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Charts" sheetId="5" r:id="rId1"/>
    <sheet name="Movies" sheetId="1" r:id="rId2"/>
    <sheet name="TimeSeries" sheetId="4" r:id="rId3"/>
  </sheets>
  <calcPr calcId="145621"/>
  <pivotCaches>
    <pivotCache cacheId="8" r:id="rId4"/>
  </pivotCaches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C193" i="5"/>
  <c r="C190" i="5"/>
  <c r="C189" i="5"/>
  <c r="C188" i="5"/>
  <c r="C187" i="5"/>
  <c r="C186" i="5"/>
  <c r="C192" i="5" s="1"/>
  <c r="M150" i="5" l="1"/>
  <c r="M148" i="5"/>
  <c r="M146" i="5"/>
  <c r="M144" i="5"/>
  <c r="M142" i="5"/>
  <c r="M145" i="5" l="1"/>
  <c r="M147" i="5"/>
  <c r="M149" i="5"/>
  <c r="M143" i="5"/>
</calcChain>
</file>

<file path=xl/sharedStrings.xml><?xml version="1.0" encoding="utf-8"?>
<sst xmlns="http://schemas.openxmlformats.org/spreadsheetml/2006/main" count="6553" uniqueCount="3288">
  <si>
    <t>Title</t>
  </si>
  <si>
    <t>Year</t>
  </si>
  <si>
    <t>Rating</t>
  </si>
  <si>
    <t>Runtime</t>
  </si>
  <si>
    <t>Critic.Score</t>
  </si>
  <si>
    <t>Box.Office</t>
  </si>
  <si>
    <t>Awards</t>
  </si>
  <si>
    <t>International</t>
  </si>
  <si>
    <t>The Whole Nine Yards</t>
  </si>
  <si>
    <t>R</t>
  </si>
  <si>
    <t>Cirque du Soleil: Journey of Man</t>
  </si>
  <si>
    <t>G</t>
  </si>
  <si>
    <t>Gladiator</t>
  </si>
  <si>
    <t>Dinosaur</t>
  </si>
  <si>
    <t>PG</t>
  </si>
  <si>
    <t>Big Momma's House</t>
  </si>
  <si>
    <t>PG-13</t>
  </si>
  <si>
    <t>Gone in Sixty Seconds</t>
  </si>
  <si>
    <t>Shaft</t>
  </si>
  <si>
    <t>Chicken Run</t>
  </si>
  <si>
    <t>Me, Myself &amp; Irene</t>
  </si>
  <si>
    <t>The Patriot</t>
  </si>
  <si>
    <t>The Adventures of Rocky &amp; Bullwinkle</t>
  </si>
  <si>
    <t>The Kid</t>
  </si>
  <si>
    <t>X-Men</t>
  </si>
  <si>
    <t>What Lies Beneath</t>
  </si>
  <si>
    <t>Thomas and the Magic Railroad</t>
  </si>
  <si>
    <t>Nutty Professor II: The Klumps</t>
  </si>
  <si>
    <t>Coyote Ugly</t>
  </si>
  <si>
    <t>Hollow Man</t>
  </si>
  <si>
    <t>Space Cowboys</t>
  </si>
  <si>
    <t>The Replacements</t>
  </si>
  <si>
    <t>Bless the Child</t>
  </si>
  <si>
    <t>The Cell</t>
  </si>
  <si>
    <t>The Original Kings of Comedy</t>
  </si>
  <si>
    <t>The Art of War</t>
  </si>
  <si>
    <t>The Crew</t>
  </si>
  <si>
    <t>Bring It On</t>
  </si>
  <si>
    <t>The Tao of Steve</t>
  </si>
  <si>
    <t>Whipped</t>
  </si>
  <si>
    <t>Turn It Up</t>
  </si>
  <si>
    <t>Backstage</t>
  </si>
  <si>
    <t>The Watcher</t>
  </si>
  <si>
    <t>Nurse Betty</t>
  </si>
  <si>
    <t>The Way of the Gun</t>
  </si>
  <si>
    <t>Bait</t>
  </si>
  <si>
    <t>Duets</t>
  </si>
  <si>
    <t>Almost Famous</t>
  </si>
  <si>
    <t>Urban Legends: Final Cut</t>
  </si>
  <si>
    <t>Woman on Top</t>
  </si>
  <si>
    <t>Beautiful</t>
  </si>
  <si>
    <t>Remember the Titans</t>
  </si>
  <si>
    <t>Girlfight</t>
  </si>
  <si>
    <t>Dancer in the Dark</t>
  </si>
  <si>
    <t>Digimon: The Movie</t>
  </si>
  <si>
    <t>Get Carter</t>
  </si>
  <si>
    <t>Meet the Parents</t>
  </si>
  <si>
    <t>Lost Souls</t>
  </si>
  <si>
    <t>Dr. T and the Women</t>
  </si>
  <si>
    <t>The Contender</t>
  </si>
  <si>
    <t>The Ladies Man</t>
  </si>
  <si>
    <t>Bamboozled</t>
  </si>
  <si>
    <t>Bedazzled</t>
  </si>
  <si>
    <t>Best in Show</t>
  </si>
  <si>
    <t>Pay It Forward</t>
  </si>
  <si>
    <t>The Little Vampire</t>
  </si>
  <si>
    <t>Lucky Numbers</t>
  </si>
  <si>
    <t>Charlie's Angels</t>
  </si>
  <si>
    <t>The Legend of Bagger Vance</t>
  </si>
  <si>
    <t>Red Planet</t>
  </si>
  <si>
    <t>Men of Honor</t>
  </si>
  <si>
    <t>Little Nicky</t>
  </si>
  <si>
    <t>How the Grinch Stole Christmas</t>
  </si>
  <si>
    <t>The 6th Day</t>
  </si>
  <si>
    <t>102 Dalmatians</t>
  </si>
  <si>
    <t>What's Cooking?</t>
  </si>
  <si>
    <t>Vertical Limit</t>
  </si>
  <si>
    <t>Dungeons &amp; Dragons</t>
  </si>
  <si>
    <t>Proof of Life</t>
  </si>
  <si>
    <t>The Emperor's New Groove</t>
  </si>
  <si>
    <t>What Women Want</t>
  </si>
  <si>
    <t>Requiem for a Dream</t>
  </si>
  <si>
    <t>Dude, Where's My Car?</t>
  </si>
  <si>
    <t>Miss Congeniality</t>
  </si>
  <si>
    <t>The Family Man</t>
  </si>
  <si>
    <t>You Can Count on Me</t>
  </si>
  <si>
    <t>Quills</t>
  </si>
  <si>
    <t>All the Pretty Horses</t>
  </si>
  <si>
    <t>Traffic</t>
  </si>
  <si>
    <t>State and Main</t>
  </si>
  <si>
    <t>Crouching Tiger, Hidden Dragon</t>
  </si>
  <si>
    <t>Finding Forrester</t>
  </si>
  <si>
    <t>Thirteen Days</t>
  </si>
  <si>
    <t>The Gift</t>
  </si>
  <si>
    <t>Chocolat</t>
  </si>
  <si>
    <t>Snatch.</t>
  </si>
  <si>
    <t>Shadow of the Vampire</t>
  </si>
  <si>
    <t>O Brother, Where Art Thou?</t>
  </si>
  <si>
    <t>Before Night Falls</t>
  </si>
  <si>
    <t>An Everlasting Piece</t>
  </si>
  <si>
    <t>Pollock</t>
  </si>
  <si>
    <t>Memento</t>
  </si>
  <si>
    <t>The Golden Bowl</t>
  </si>
  <si>
    <t>Songcatcher</t>
  </si>
  <si>
    <t>The Endurance</t>
  </si>
  <si>
    <t>Tadpole</t>
  </si>
  <si>
    <t>The Debut</t>
  </si>
  <si>
    <t>Double Take</t>
  </si>
  <si>
    <t>Antitrust</t>
  </si>
  <si>
    <t>The Pledge</t>
  </si>
  <si>
    <t>Scotland, Pa.</t>
  </si>
  <si>
    <t>Sugar &amp; Spice</t>
  </si>
  <si>
    <t>Head Over Heels</t>
  </si>
  <si>
    <t>Valentine</t>
  </si>
  <si>
    <t>Hannibal</t>
  </si>
  <si>
    <t>Saving Silverman</t>
  </si>
  <si>
    <t>Recess: School's Out</t>
  </si>
  <si>
    <t>Down to Earth</t>
  </si>
  <si>
    <t>Sweet November</t>
  </si>
  <si>
    <t>Haunted Castle</t>
  </si>
  <si>
    <t>Monkeybone</t>
  </si>
  <si>
    <t>3000 Miles to Graceland</t>
  </si>
  <si>
    <t>Carman: The Champion</t>
  </si>
  <si>
    <t>See Spot Run</t>
  </si>
  <si>
    <t>The Mexican</t>
  </si>
  <si>
    <t>Get Over It</t>
  </si>
  <si>
    <t>15 Minutes</t>
  </si>
  <si>
    <t>Bartleby</t>
  </si>
  <si>
    <t>Never Again</t>
  </si>
  <si>
    <t>Enemy at the Gates</t>
  </si>
  <si>
    <t>Exit Wounds</t>
  </si>
  <si>
    <t>Say It Isn't So</t>
  </si>
  <si>
    <t>Heartbreakers</t>
  </si>
  <si>
    <t>The Brothers</t>
  </si>
  <si>
    <t>Spy Kids</t>
  </si>
  <si>
    <t>Someone Like You...</t>
  </si>
  <si>
    <t>Blow</t>
  </si>
  <si>
    <t>Along Came a Spider</t>
  </si>
  <si>
    <t>Joe Dirt</t>
  </si>
  <si>
    <t>Josie and the Pussycats</t>
  </si>
  <si>
    <t>Kingdom Come</t>
  </si>
  <si>
    <t>Crocodile Dundee in Los Angeles</t>
  </si>
  <si>
    <t>Freddy Got Fingered</t>
  </si>
  <si>
    <t>The Forsaken</t>
  </si>
  <si>
    <t>Driven</t>
  </si>
  <si>
    <t>Town &amp; Country</t>
  </si>
  <si>
    <t>One Night at McCool's</t>
  </si>
  <si>
    <t>The Mummy Returns</t>
  </si>
  <si>
    <t>The Tailor of Panama</t>
  </si>
  <si>
    <t>A Knight's Tale</t>
  </si>
  <si>
    <t>Shrek</t>
  </si>
  <si>
    <t>Pearl Harbor</t>
  </si>
  <si>
    <t>Moulin Rouge!</t>
  </si>
  <si>
    <t>The Animal</t>
  </si>
  <si>
    <t>What's the Worst That Could Happen?</t>
  </si>
  <si>
    <t>Startup.com</t>
  </si>
  <si>
    <t>Evolution</t>
  </si>
  <si>
    <t>Swordfish</t>
  </si>
  <si>
    <t>Atlantis: The Lost Empire</t>
  </si>
  <si>
    <t>Lara Croft: Tomb Raider</t>
  </si>
  <si>
    <t>Dr. Dolittle 2</t>
  </si>
  <si>
    <t>The Fast and the Furious</t>
  </si>
  <si>
    <t>Baby Boy</t>
  </si>
  <si>
    <t>Pootie Tang</t>
  </si>
  <si>
    <t>The Anniversary Party</t>
  </si>
  <si>
    <t>Crazy/Beautiful</t>
  </si>
  <si>
    <t>A.I. Artificial Intelligence</t>
  </si>
  <si>
    <t>Cats &amp; Dogs</t>
  </si>
  <si>
    <t>Kiss of the Dragon</t>
  </si>
  <si>
    <t>Final Fantasy: The Spirits Within</t>
  </si>
  <si>
    <t>The Score</t>
  </si>
  <si>
    <t>Jurassic Park III</t>
  </si>
  <si>
    <t>America's Sweethearts</t>
  </si>
  <si>
    <t>Planet of the Apes</t>
  </si>
  <si>
    <t>The Princess Diaries</t>
  </si>
  <si>
    <t>Original Sin</t>
  </si>
  <si>
    <t>Rush Hour 2</t>
  </si>
  <si>
    <t>The Others</t>
  </si>
  <si>
    <t>American Pie 2</t>
  </si>
  <si>
    <t>Osmosis Jones</t>
  </si>
  <si>
    <t>Captain Corelli's Mandolin</t>
  </si>
  <si>
    <t>Rat Race</t>
  </si>
  <si>
    <t>American Outlaws</t>
  </si>
  <si>
    <t>The Believer</t>
  </si>
  <si>
    <t>The Curse of the Jade Scorpion</t>
  </si>
  <si>
    <t>Bubble Boy</t>
  </si>
  <si>
    <t>Ghosts of Mars</t>
  </si>
  <si>
    <t>Summer Catch</t>
  </si>
  <si>
    <t>Jay and Silent Bob Strike Back</t>
  </si>
  <si>
    <t>Hedwig and the Angry Inch</t>
  </si>
  <si>
    <t>Jeepers Creepers</t>
  </si>
  <si>
    <t>Tortilla Soup</t>
  </si>
  <si>
    <t>Made</t>
  </si>
  <si>
    <t>The Deep End</t>
  </si>
  <si>
    <t>O</t>
  </si>
  <si>
    <t>Soul Survivors</t>
  </si>
  <si>
    <t>The Musketeer</t>
  </si>
  <si>
    <t>Two Can Play That Game</t>
  </si>
  <si>
    <t>The Glass House</t>
  </si>
  <si>
    <t>Megiddo: The Omega Code 2</t>
  </si>
  <si>
    <t>Glitter</t>
  </si>
  <si>
    <t>Ghost World</t>
  </si>
  <si>
    <t>Hearts in Atlantis</t>
  </si>
  <si>
    <t>Extremedays</t>
  </si>
  <si>
    <t>Don't Say a Word</t>
  </si>
  <si>
    <t>Zoolander</t>
  </si>
  <si>
    <t>Big Bad Love</t>
  </si>
  <si>
    <t>Max Keeble's Big Move</t>
  </si>
  <si>
    <t>Joy Ride</t>
  </si>
  <si>
    <t>Serendipity</t>
  </si>
  <si>
    <t>Training Day</t>
  </si>
  <si>
    <t>Bandits</t>
  </si>
  <si>
    <t>Corky Romano</t>
  </si>
  <si>
    <t>The Last Castle</t>
  </si>
  <si>
    <t>Mulholland Drive</t>
  </si>
  <si>
    <t>Riding in Cars with Boys</t>
  </si>
  <si>
    <t>From Hell</t>
  </si>
  <si>
    <t>Bones</t>
  </si>
  <si>
    <t>Thir13en Ghosts</t>
  </si>
  <si>
    <t>K-PAX</t>
  </si>
  <si>
    <t>Domestic Disturbance</t>
  </si>
  <si>
    <t>Monsters, Inc.</t>
  </si>
  <si>
    <t>The One</t>
  </si>
  <si>
    <t>Storytelling</t>
  </si>
  <si>
    <t>Heist</t>
  </si>
  <si>
    <t>Life as a House</t>
  </si>
  <si>
    <t>Shallow Hal</t>
  </si>
  <si>
    <t>The Wash</t>
  </si>
  <si>
    <t>Harry Potter and the Sorcerer's Stone</t>
  </si>
  <si>
    <t>The Man Who Wasn't There</t>
  </si>
  <si>
    <t>Waking Life</t>
  </si>
  <si>
    <t>Spy Game</t>
  </si>
  <si>
    <t>Black Knight</t>
  </si>
  <si>
    <t>Out Cold</t>
  </si>
  <si>
    <t>Sidewalks of New York</t>
  </si>
  <si>
    <t>Behind Enemy Lines</t>
  </si>
  <si>
    <t>Ocean's Eleven</t>
  </si>
  <si>
    <t>Vanilla Sky</t>
  </si>
  <si>
    <t>Novocaine</t>
  </si>
  <si>
    <t>Not Another Teen Movie</t>
  </si>
  <si>
    <t>The Lord of the Rings: The Fellowship of the Ring</t>
  </si>
  <si>
    <t>Jimmy Neutron: Boy Genius</t>
  </si>
  <si>
    <t>The Majestic</t>
  </si>
  <si>
    <t>How High</t>
  </si>
  <si>
    <t>The Business of Strangers</t>
  </si>
  <si>
    <t>Who Is Cletis Tout?</t>
  </si>
  <si>
    <t>Ali</t>
  </si>
  <si>
    <t>Kate &amp; Leopold</t>
  </si>
  <si>
    <t>A Beautiful Mind</t>
  </si>
  <si>
    <t>Impostor</t>
  </si>
  <si>
    <t>The Royal Tenenbaums</t>
  </si>
  <si>
    <t>American Adobo</t>
  </si>
  <si>
    <t>The Shipping News</t>
  </si>
  <si>
    <t>Gosford Park</t>
  </si>
  <si>
    <t>Black Hawk Down</t>
  </si>
  <si>
    <t>I Am Sam</t>
  </si>
  <si>
    <t>Birthday Girl</t>
  </si>
  <si>
    <t>In the Bedroom</t>
  </si>
  <si>
    <t>Super Troopers</t>
  </si>
  <si>
    <t>Monster's Ball</t>
  </si>
  <si>
    <t>Iris</t>
  </si>
  <si>
    <t>The Mystic Masseur</t>
  </si>
  <si>
    <t>Kissing Jessica Stein</t>
  </si>
  <si>
    <t>The Other Side of Heaven</t>
  </si>
  <si>
    <t>Piñero</t>
  </si>
  <si>
    <t>Frailty</t>
  </si>
  <si>
    <t>Human Nature</t>
  </si>
  <si>
    <t>Monsoon Wedding</t>
  </si>
  <si>
    <t>Jason X</t>
  </si>
  <si>
    <t>The Cat's Meow</t>
  </si>
  <si>
    <t>Dogtown and Z-Boys</t>
  </si>
  <si>
    <t>CQ</t>
  </si>
  <si>
    <t>Enigma</t>
  </si>
  <si>
    <t>Thirteen Conversations About One Thing</t>
  </si>
  <si>
    <t>Festival in Cannes</t>
  </si>
  <si>
    <t>Lovely &amp; Amazing</t>
  </si>
  <si>
    <t>Little Secrets</t>
  </si>
  <si>
    <t>Knockaround Guys</t>
  </si>
  <si>
    <t>Pokémon 4: The Movie</t>
  </si>
  <si>
    <t>The Man from Elysian Fields</t>
  </si>
  <si>
    <t>Cowboy Bebop: The Movie</t>
  </si>
  <si>
    <t>The Safety of Objects</t>
  </si>
  <si>
    <t>On_Line</t>
  </si>
  <si>
    <t>Orange County</t>
  </si>
  <si>
    <t>Snow Dogs</t>
  </si>
  <si>
    <t>State Property</t>
  </si>
  <si>
    <t>Kung Pow: Enter the Fist</t>
  </si>
  <si>
    <t>The Count of Monte Cristo</t>
  </si>
  <si>
    <t>The Mothman Prophecies</t>
  </si>
  <si>
    <t>A Walk to Remember</t>
  </si>
  <si>
    <t>The Singles Ward</t>
  </si>
  <si>
    <t>Slackers</t>
  </si>
  <si>
    <t>Big Fat Liar</t>
  </si>
  <si>
    <t>Collateral Damage</t>
  </si>
  <si>
    <t>Rollerball</t>
  </si>
  <si>
    <t>Hart's War</t>
  </si>
  <si>
    <t>Crossroads</t>
  </si>
  <si>
    <t>John Q</t>
  </si>
  <si>
    <t>Return to Never Land</t>
  </si>
  <si>
    <t>Heaven</t>
  </si>
  <si>
    <t>Dragonfly</t>
  </si>
  <si>
    <t>Queen of the Damned</t>
  </si>
  <si>
    <t>We Were Soldiers</t>
  </si>
  <si>
    <t>All About the Benjamins</t>
  </si>
  <si>
    <t>The Time Machine</t>
  </si>
  <si>
    <t>Showtime</t>
  </si>
  <si>
    <t>Ice Age</t>
  </si>
  <si>
    <t>Resident Evil</t>
  </si>
  <si>
    <t>Blade II</t>
  </si>
  <si>
    <t>Sorority Boys</t>
  </si>
  <si>
    <t>Clockstoppers</t>
  </si>
  <si>
    <t>The Rookie</t>
  </si>
  <si>
    <t>Death to Smoochy</t>
  </si>
  <si>
    <t>Panic Room</t>
  </si>
  <si>
    <t>Van Wilder: Party Liaison</t>
  </si>
  <si>
    <t>Big Trouble</t>
  </si>
  <si>
    <t>The Sweetest Thing</t>
  </si>
  <si>
    <t>Changing Lanes</t>
  </si>
  <si>
    <t>The Scorpion King</t>
  </si>
  <si>
    <t>Life or Something Like It</t>
  </si>
  <si>
    <t>Hollywood Ending</t>
  </si>
  <si>
    <t>Deuces Wild</t>
  </si>
  <si>
    <t>The New Guy</t>
  </si>
  <si>
    <t>Unfaithful</t>
  </si>
  <si>
    <t>Star Wars: Episode II - Attack of the Clones</t>
  </si>
  <si>
    <t>The Salton Sea</t>
  </si>
  <si>
    <t>About a Boy</t>
  </si>
  <si>
    <t>Enough</t>
  </si>
  <si>
    <t>Insomnia</t>
  </si>
  <si>
    <t>Spirit: Stallion of the Cimarron</t>
  </si>
  <si>
    <t>Civil Brand</t>
  </si>
  <si>
    <t>Undercover Brother</t>
  </si>
  <si>
    <t>The Sum of All Fears</t>
  </si>
  <si>
    <t>Bad Company</t>
  </si>
  <si>
    <t>Divine Secrets of the Ya-Ya Sisterhood</t>
  </si>
  <si>
    <t>Windtalkers</t>
  </si>
  <si>
    <t>The Bourne Identity</t>
  </si>
  <si>
    <t>Scooby-Doo</t>
  </si>
  <si>
    <t>Passionada</t>
  </si>
  <si>
    <t>Minority Report</t>
  </si>
  <si>
    <t>Juwanna Mann</t>
  </si>
  <si>
    <t>Lilo &amp; Stitch</t>
  </si>
  <si>
    <t>Hey Arnold! The Movie</t>
  </si>
  <si>
    <t>Mr. Deeds</t>
  </si>
  <si>
    <t>Men in Black II</t>
  </si>
  <si>
    <t>The Powerpuff Girls Movie</t>
  </si>
  <si>
    <t>Like Mike</t>
  </si>
  <si>
    <t>The Crocodile Hunter: Collision Course</t>
  </si>
  <si>
    <t>Road to Perdition</t>
  </si>
  <si>
    <t>Reign of Fire</t>
  </si>
  <si>
    <t>Sunshine State</t>
  </si>
  <si>
    <t>Halloween: Resurrection</t>
  </si>
  <si>
    <t>Eight Legged Freaks</t>
  </si>
  <si>
    <t>K-19: The Widowmaker</t>
  </si>
  <si>
    <t>Stuart Little 2</t>
  </si>
  <si>
    <t>The Country Bears</t>
  </si>
  <si>
    <t>Austin Powers in Goldmember</t>
  </si>
  <si>
    <t>The Master of Disguise</t>
  </si>
  <si>
    <t>My Big Fat Greek Wedding</t>
  </si>
  <si>
    <t>Signs</t>
  </si>
  <si>
    <t>Martin Lawrence Live: Runteldat</t>
  </si>
  <si>
    <t>Spy Kids 2: Island of Lost Dreams</t>
  </si>
  <si>
    <t>Blood Work</t>
  </si>
  <si>
    <t>xXx</t>
  </si>
  <si>
    <t>The Adventures of Pluto Nash</t>
  </si>
  <si>
    <t>Blue Crush</t>
  </si>
  <si>
    <t>S1m0ne</t>
  </si>
  <si>
    <t>Serving Sara</t>
  </si>
  <si>
    <t>Feardotcom</t>
  </si>
  <si>
    <t>Possession</t>
  </si>
  <si>
    <t>City by the Sea</t>
  </si>
  <si>
    <t>Swimfan</t>
  </si>
  <si>
    <t>Stealing Harvard</t>
  </si>
  <si>
    <t>Barbershop</t>
  </si>
  <si>
    <t>Manna from Heaven</t>
  </si>
  <si>
    <t>Ballistic: Ecks vs. Sever</t>
  </si>
  <si>
    <t>Charly</t>
  </si>
  <si>
    <t>Trapped</t>
  </si>
  <si>
    <t>The Banger Sisters</t>
  </si>
  <si>
    <t>The Four Feathers</t>
  </si>
  <si>
    <t>Pandora's Box</t>
  </si>
  <si>
    <t>Sweet Home Alabama</t>
  </si>
  <si>
    <t>The Tuxedo</t>
  </si>
  <si>
    <t>Moonlight Mile</t>
  </si>
  <si>
    <t>Igby Goes Down</t>
  </si>
  <si>
    <t>Jonah: A VeggieTales Movie</t>
  </si>
  <si>
    <t>Red Dragon</t>
  </si>
  <si>
    <t>Anything But Love</t>
  </si>
  <si>
    <t>The Transporter</t>
  </si>
  <si>
    <t>Brown Sugar</t>
  </si>
  <si>
    <t>The Rules of Attraction</t>
  </si>
  <si>
    <t>Secretary</t>
  </si>
  <si>
    <t>Tuck Everlasting</t>
  </si>
  <si>
    <t>White Oleander</t>
  </si>
  <si>
    <t>Welcome to Collinwood</t>
  </si>
  <si>
    <t>Hansel &amp; Gretel</t>
  </si>
  <si>
    <t>The Ring</t>
  </si>
  <si>
    <t>Abandon</t>
  </si>
  <si>
    <t>Jackass: The Movie</t>
  </si>
  <si>
    <t>Ghost Ship</t>
  </si>
  <si>
    <t>The Truth About Charlie</t>
  </si>
  <si>
    <t>Paid in Full</t>
  </si>
  <si>
    <t>The Santa Clause 2</t>
  </si>
  <si>
    <t>Comedian</t>
  </si>
  <si>
    <t>Auto Focus</t>
  </si>
  <si>
    <t>Punch-Drunk Love</t>
  </si>
  <si>
    <t>8 Mile</t>
  </si>
  <si>
    <t>Real Women Have Curves</t>
  </si>
  <si>
    <t>Bowling for Columbine</t>
  </si>
  <si>
    <t>Harry Potter and the Chamber of Secrets</t>
  </si>
  <si>
    <t>Half Past Dead</t>
  </si>
  <si>
    <t>Frida</t>
  </si>
  <si>
    <t>Friday After Next</t>
  </si>
  <si>
    <t>The Emperor's Club</t>
  </si>
  <si>
    <t>Roger Dodger</t>
  </si>
  <si>
    <t>Die Another Day</t>
  </si>
  <si>
    <t>They</t>
  </si>
  <si>
    <t>Solaris</t>
  </si>
  <si>
    <t>Eight Crazy Nights</t>
  </si>
  <si>
    <t>Treasure Planet</t>
  </si>
  <si>
    <t>Standing in the Shadows of Motown</t>
  </si>
  <si>
    <t>Analyze That</t>
  </si>
  <si>
    <t>Empire</t>
  </si>
  <si>
    <t>Drumline</t>
  </si>
  <si>
    <t>The Hot Chick</t>
  </si>
  <si>
    <t>Maid in Manhattan</t>
  </si>
  <si>
    <t>Star Trek: Nemesis</t>
  </si>
  <si>
    <t>The Lord of the Rings: The Two Towers</t>
  </si>
  <si>
    <t>The Wild Thornberrys Movie</t>
  </si>
  <si>
    <t>Two Weeks Notice</t>
  </si>
  <si>
    <t>Gangs of New York</t>
  </si>
  <si>
    <t>Evelyn</t>
  </si>
  <si>
    <t>Pinocchio</t>
  </si>
  <si>
    <t>Catch Me If You Can</t>
  </si>
  <si>
    <t>About Schmidt</t>
  </si>
  <si>
    <t>25th Hour</t>
  </si>
  <si>
    <t>Antwone Fisher</t>
  </si>
  <si>
    <t>Far from Heaven</t>
  </si>
  <si>
    <t>Narc</t>
  </si>
  <si>
    <t>Cherish</t>
  </si>
  <si>
    <t>Chicago</t>
  </si>
  <si>
    <t>Confessions of a Dangerous Mind</t>
  </si>
  <si>
    <t>Spun</t>
  </si>
  <si>
    <t>The Hours</t>
  </si>
  <si>
    <t>Adaptation.</t>
  </si>
  <si>
    <t>The Guru</t>
  </si>
  <si>
    <t>Dark Blue</t>
  </si>
  <si>
    <t>Poolhall Junkies</t>
  </si>
  <si>
    <t>Boat Trip</t>
  </si>
  <si>
    <t>City of Ghosts</t>
  </si>
  <si>
    <t>Personal Velocity: Three Portraits</t>
  </si>
  <si>
    <t>Laurel Canyon</t>
  </si>
  <si>
    <t>Phone Booth</t>
  </si>
  <si>
    <t>Better Luck Tomorrow</t>
  </si>
  <si>
    <t>Raising Victor Vargas</t>
  </si>
  <si>
    <t>The Dancer Upstairs</t>
  </si>
  <si>
    <t>Spellbound</t>
  </si>
  <si>
    <t>Nicholas Nickleby</t>
  </si>
  <si>
    <t>Stolen Summer</t>
  </si>
  <si>
    <t>Bend It Like Beckham</t>
  </si>
  <si>
    <t>The Secret Lives of Dentists</t>
  </si>
  <si>
    <t>Assassination Tango</t>
  </si>
  <si>
    <t>Cabin Fever</t>
  </si>
  <si>
    <t>Pumpkin</t>
  </si>
  <si>
    <t>Darkness</t>
  </si>
  <si>
    <t>A Guy Thing</t>
  </si>
  <si>
    <t>National Security</t>
  </si>
  <si>
    <t>Darkness Falls</t>
  </si>
  <si>
    <t>The Recruit</t>
  </si>
  <si>
    <t>Final Destination 2</t>
  </si>
  <si>
    <t>The R.M.</t>
  </si>
  <si>
    <t>Biker Boyz</t>
  </si>
  <si>
    <t>How to Lose a Guy in 10 Days</t>
  </si>
  <si>
    <t>Deliver Us from Eva</t>
  </si>
  <si>
    <t>Shanghai Knights</t>
  </si>
  <si>
    <t>Daredevil</t>
  </si>
  <si>
    <t>The Jungle Book 2</t>
  </si>
  <si>
    <t>Gods and Generals</t>
  </si>
  <si>
    <t>Old School</t>
  </si>
  <si>
    <t>The Life of David Gale</t>
  </si>
  <si>
    <t>Cradle 2 the Grave</t>
  </si>
  <si>
    <t>Tears of the Sun</t>
  </si>
  <si>
    <t>Bringing Down the House</t>
  </si>
  <si>
    <t>Willard</t>
  </si>
  <si>
    <t>The Hunted</t>
  </si>
  <si>
    <t>Agent Cody Banks</t>
  </si>
  <si>
    <t>Piglet's Big Movie</t>
  </si>
  <si>
    <t>Dreamcatcher</t>
  </si>
  <si>
    <t>View from the Top</t>
  </si>
  <si>
    <t>Basic</t>
  </si>
  <si>
    <t>Head of State</t>
  </si>
  <si>
    <t>The Core</t>
  </si>
  <si>
    <t>A Man Apart</t>
  </si>
  <si>
    <t>What a Girl Wants</t>
  </si>
  <si>
    <t>DysFunktional Family</t>
  </si>
  <si>
    <t>Anger Management</t>
  </si>
  <si>
    <t>House of 1000 Corpses</t>
  </si>
  <si>
    <t>Bulletproof Monk</t>
  </si>
  <si>
    <t>Chasing Papi</t>
  </si>
  <si>
    <t>Ghosts of the Abyss</t>
  </si>
  <si>
    <t>Holes</t>
  </si>
  <si>
    <t>Malibu's Most Wanted</t>
  </si>
  <si>
    <t>Confidence</t>
  </si>
  <si>
    <t>Identity</t>
  </si>
  <si>
    <t>The Real Cancun</t>
  </si>
  <si>
    <t>It Runs in the Family</t>
  </si>
  <si>
    <t>The Lizzie McGuire Movie</t>
  </si>
  <si>
    <t>X-Men 2</t>
  </si>
  <si>
    <t>Daddy Day Care</t>
  </si>
  <si>
    <t>A Mighty Wind</t>
  </si>
  <si>
    <t>The Matrix Reloaded</t>
  </si>
  <si>
    <t>The Shape of Things</t>
  </si>
  <si>
    <t>Bruce Almighty</t>
  </si>
  <si>
    <t>The In-Laws</t>
  </si>
  <si>
    <t>Wrong Turn</t>
  </si>
  <si>
    <t>Finding Nemo</t>
  </si>
  <si>
    <t>The Italian Job</t>
  </si>
  <si>
    <t>2 Fast 2 Furious</t>
  </si>
  <si>
    <t>Hollywood Homicide</t>
  </si>
  <si>
    <t>Rugrats Go Wild</t>
  </si>
  <si>
    <t>Dumb and Dumberer: When Harry Met Lloyd</t>
  </si>
  <si>
    <t>Hulk</t>
  </si>
  <si>
    <t>From Justin to Kelly</t>
  </si>
  <si>
    <t>Alex &amp; Emma</t>
  </si>
  <si>
    <t>Charlie's Angels: Full Throttle</t>
  </si>
  <si>
    <t>Terminator 3: Rise of the Machines</t>
  </si>
  <si>
    <t>Legally Blonde 2: Red, White &amp; Blonde</t>
  </si>
  <si>
    <t>Sinbad: Legend of the Seven Seas</t>
  </si>
  <si>
    <t>Pirates of the Caribbean: The Curse of the Black Pearl</t>
  </si>
  <si>
    <t>The League of Extraordinary Gentlemen</t>
  </si>
  <si>
    <t>How to Deal</t>
  </si>
  <si>
    <t>Bad Boys II</t>
  </si>
  <si>
    <t>Johnny English</t>
  </si>
  <si>
    <t>Spy Kids 3-D: Game Over</t>
  </si>
  <si>
    <t>Seabiscuit</t>
  </si>
  <si>
    <t>Lara Croft Tomb Raider: The Cradle of Life</t>
  </si>
  <si>
    <t>American Wedding</t>
  </si>
  <si>
    <t>All the Real Girls</t>
  </si>
  <si>
    <t>Northfork</t>
  </si>
  <si>
    <t>Freaky Friday</t>
  </si>
  <si>
    <t>Masked and Anonymous</t>
  </si>
  <si>
    <t>S.W.A.T.</t>
  </si>
  <si>
    <t>Uptown Girls</t>
  </si>
  <si>
    <t>Freddy vs. Jason</t>
  </si>
  <si>
    <t>Open Range</t>
  </si>
  <si>
    <t>Grind</t>
  </si>
  <si>
    <t>Marci X</t>
  </si>
  <si>
    <t>The Medallion</t>
  </si>
  <si>
    <t>Le divorce</t>
  </si>
  <si>
    <t>Step Into Liquid</t>
  </si>
  <si>
    <t>Camp</t>
  </si>
  <si>
    <t>Jeepers Creepers II</t>
  </si>
  <si>
    <t>The Order</t>
  </si>
  <si>
    <t>Dickie Roberts: Former Child Star</t>
  </si>
  <si>
    <t>Once Upon a Time in Mexico</t>
  </si>
  <si>
    <t>Matchstick Men</t>
  </si>
  <si>
    <t>American Splendor</t>
  </si>
  <si>
    <t>Anything Else</t>
  </si>
  <si>
    <t>The Fighting Temptations</t>
  </si>
  <si>
    <t>Cold Creek Manor</t>
  </si>
  <si>
    <t>Underworld</t>
  </si>
  <si>
    <t>Secondhand Lions</t>
  </si>
  <si>
    <t>Thirteen</t>
  </si>
  <si>
    <t>Under the Tuscan Sun</t>
  </si>
  <si>
    <t>Luther</t>
  </si>
  <si>
    <t>The Rundown</t>
  </si>
  <si>
    <t>Lost in Translation</t>
  </si>
  <si>
    <t>School of Rock</t>
  </si>
  <si>
    <t>House of the Dead</t>
  </si>
  <si>
    <t>Intolerable Cruelty</t>
  </si>
  <si>
    <t>Good Boy!</t>
  </si>
  <si>
    <t>Mystic River</t>
  </si>
  <si>
    <t>Runaway Jury</t>
  </si>
  <si>
    <t>The Texas Chainsaw Massacre</t>
  </si>
  <si>
    <t>Party Monster</t>
  </si>
  <si>
    <t>Scary Movie 3</t>
  </si>
  <si>
    <t>Radio</t>
  </si>
  <si>
    <t>Wonderland</t>
  </si>
  <si>
    <t>Beyond Borders</t>
  </si>
  <si>
    <t>In the Cut</t>
  </si>
  <si>
    <t>Brother Bear</t>
  </si>
  <si>
    <t>The Matrix Revolutions</t>
  </si>
  <si>
    <t>Elf</t>
  </si>
  <si>
    <t>Love Actually</t>
  </si>
  <si>
    <t>Master and Commander: The Far Side of the World</t>
  </si>
  <si>
    <t>The Singing Detective</t>
  </si>
  <si>
    <t>Elephant</t>
  </si>
  <si>
    <t>Looney Tunes: Back in Action</t>
  </si>
  <si>
    <t>Tupac: Resurrection</t>
  </si>
  <si>
    <t>Dr. Seuss' The Cat in the Hat</t>
  </si>
  <si>
    <t>Gothika</t>
  </si>
  <si>
    <t>Timeline</t>
  </si>
  <si>
    <t>The Haunted Mansion</t>
  </si>
  <si>
    <t>Shattered Glass</t>
  </si>
  <si>
    <t>The Missing</t>
  </si>
  <si>
    <t>Pieces of April</t>
  </si>
  <si>
    <t>Pride and Prejudice</t>
  </si>
  <si>
    <t>The Last Samurai</t>
  </si>
  <si>
    <t>Honey</t>
  </si>
  <si>
    <t>Something's Gotta Give</t>
  </si>
  <si>
    <t>Love Don't Cost a Thing</t>
  </si>
  <si>
    <t>The Lord of the Rings: The Return of the King</t>
  </si>
  <si>
    <t>Mona Lisa Smile</t>
  </si>
  <si>
    <t>Paycheck</t>
  </si>
  <si>
    <t>The Young Black Stallion</t>
  </si>
  <si>
    <t>Peter Pan</t>
  </si>
  <si>
    <t>Cheaper by the Dozen</t>
  </si>
  <si>
    <t>Calendar Girls</t>
  </si>
  <si>
    <t>Casa de los babys</t>
  </si>
  <si>
    <t>House of Sand and Fog</t>
  </si>
  <si>
    <t>Big Fish</t>
  </si>
  <si>
    <t>The Book of Mormon Movie, Volume 1: The Journey</t>
  </si>
  <si>
    <t>21 Grams</t>
  </si>
  <si>
    <t>The Cooler</t>
  </si>
  <si>
    <t>Monster</t>
  </si>
  <si>
    <t>Concert for George</t>
  </si>
  <si>
    <t>The Fog of War: Eleven Lessons from the Life of Robert S. McNamara</t>
  </si>
  <si>
    <t>Touching the Void</t>
  </si>
  <si>
    <t>Billabong Odyssey</t>
  </si>
  <si>
    <t>Easy</t>
  </si>
  <si>
    <t>Bukowski: Born into This</t>
  </si>
  <si>
    <t>I'll Sleep When I'm Dead</t>
  </si>
  <si>
    <t>The Company</t>
  </si>
  <si>
    <t>Where's the Party Yaar?</t>
  </si>
  <si>
    <t>Coffee and Cigarettes</t>
  </si>
  <si>
    <t>Latter Days</t>
  </si>
  <si>
    <t>Open Water</t>
  </si>
  <si>
    <t>I Am David</t>
  </si>
  <si>
    <t>The Yes Men</t>
  </si>
  <si>
    <t>Baadasssss!</t>
  </si>
  <si>
    <t>Saints and Soldiers</t>
  </si>
  <si>
    <t>The United States of Leland</t>
  </si>
  <si>
    <t>The Wild Parrots of Telegraph Hill</t>
  </si>
  <si>
    <t>Off the Map</t>
  </si>
  <si>
    <t>The Woodsman</t>
  </si>
  <si>
    <t>Along Came Polly</t>
  </si>
  <si>
    <t>Torque</t>
  </si>
  <si>
    <t>Teacher's Pet</t>
  </si>
  <si>
    <t>The Butterfly Effect</t>
  </si>
  <si>
    <t>Win a Date with Tad Hamilton!</t>
  </si>
  <si>
    <t>The Big Bounce</t>
  </si>
  <si>
    <t>The Perfect Score</t>
  </si>
  <si>
    <t>Catch That Kid</t>
  </si>
  <si>
    <t>Barbershop 2: Back in Business</t>
  </si>
  <si>
    <t>Miracle</t>
  </si>
  <si>
    <t>50 First Dates</t>
  </si>
  <si>
    <t>Highwaymen</t>
  </si>
  <si>
    <t>The Best Two Years</t>
  </si>
  <si>
    <t>Welcome to Mooseport</t>
  </si>
  <si>
    <t>Confessions of a Teenage Drama Queen</t>
  </si>
  <si>
    <t>Against the Ropes</t>
  </si>
  <si>
    <t>The Passion of the Christ</t>
  </si>
  <si>
    <t>Stateside</t>
  </si>
  <si>
    <t>Club Dread</t>
  </si>
  <si>
    <t>Dirty Dancing: Havana Nights</t>
  </si>
  <si>
    <t>Twisted</t>
  </si>
  <si>
    <t>Starsky &amp; Hutch</t>
  </si>
  <si>
    <t>Hidalgo</t>
  </si>
  <si>
    <t>Agent Cody Banks 2: Destination London</t>
  </si>
  <si>
    <t>NASCAR: The IMAX Experience</t>
  </si>
  <si>
    <t>Secret Window</t>
  </si>
  <si>
    <t>Spartan</t>
  </si>
  <si>
    <t>Dawn of the Dead</t>
  </si>
  <si>
    <t>Taking Lives</t>
  </si>
  <si>
    <t>Eternal Sunshine of the Spotless Mind</t>
  </si>
  <si>
    <t>Scooby-Doo 2: Monsters Unleashed</t>
  </si>
  <si>
    <t>Never Die Alone</t>
  </si>
  <si>
    <t>Walking Tall</t>
  </si>
  <si>
    <t>Hellboy</t>
  </si>
  <si>
    <t>Home on the Range</t>
  </si>
  <si>
    <t>The Prince and Me</t>
  </si>
  <si>
    <t>Johnson Family Vacation</t>
  </si>
  <si>
    <t>The Whole Ten Yards</t>
  </si>
  <si>
    <t>Ella Enchanted</t>
  </si>
  <si>
    <t>The Girl Next Door</t>
  </si>
  <si>
    <t>Connie and Carla</t>
  </si>
  <si>
    <t>The Punisher</t>
  </si>
  <si>
    <t>13 Going on 30</t>
  </si>
  <si>
    <t>Man on Fire</t>
  </si>
  <si>
    <t>Clifford's Really Big Movie</t>
  </si>
  <si>
    <t>Mean Girls</t>
  </si>
  <si>
    <t>Godsend</t>
  </si>
  <si>
    <t>Envy</t>
  </si>
  <si>
    <t>Bobby Jones: Stroke of Genius</t>
  </si>
  <si>
    <t>New York Minute</t>
  </si>
  <si>
    <t>Troy</t>
  </si>
  <si>
    <t>Breakin' All the Rules</t>
  </si>
  <si>
    <t>Shrek 2</t>
  </si>
  <si>
    <t>A Day Without a Mexican</t>
  </si>
  <si>
    <t>Soul Plane</t>
  </si>
  <si>
    <t>Raising Helen</t>
  </si>
  <si>
    <t>The Day After Tomorrow</t>
  </si>
  <si>
    <t>Harry Potter and the Prisoner of Azkaban</t>
  </si>
  <si>
    <t>Garfield</t>
  </si>
  <si>
    <t>Saved!</t>
  </si>
  <si>
    <t>The Chronicles of Riddick</t>
  </si>
  <si>
    <t>The Stepford Wives</t>
  </si>
  <si>
    <t>Around the World in 80 Days</t>
  </si>
  <si>
    <t>The Terminal</t>
  </si>
  <si>
    <t>Dodgeball: A True Underdog Story</t>
  </si>
  <si>
    <t>White Chicks</t>
  </si>
  <si>
    <t>Fahrenheit 9/11</t>
  </si>
  <si>
    <t>Spider-Man 2</t>
  </si>
  <si>
    <t>King Arthur</t>
  </si>
  <si>
    <t>Sleepover</t>
  </si>
  <si>
    <t>Anchorman: The Legend of Ron Burgundy</t>
  </si>
  <si>
    <t>A Cinderella Story</t>
  </si>
  <si>
    <t>The Clearing</t>
  </si>
  <si>
    <t>Catwoman</t>
  </si>
  <si>
    <t>The Bourne Supremacy</t>
  </si>
  <si>
    <t>She Hate Me</t>
  </si>
  <si>
    <t>Before Sunset</t>
  </si>
  <si>
    <t>Thunderbirds</t>
  </si>
  <si>
    <t>The Village</t>
  </si>
  <si>
    <t>The Manchurian Candidate</t>
  </si>
  <si>
    <t>Harold &amp; Kumar Go to White Castle</t>
  </si>
  <si>
    <t>Lightning in a Bottle</t>
  </si>
  <si>
    <t>The Door in the Floor</t>
  </si>
  <si>
    <t>Little Black Book</t>
  </si>
  <si>
    <t>Maria Full of Grace</t>
  </si>
  <si>
    <t>Collateral</t>
  </si>
  <si>
    <t>De-Lovely</t>
  </si>
  <si>
    <t>The Princess Diaries 2: Royal Engagement</t>
  </si>
  <si>
    <t>Riding Giants</t>
  </si>
  <si>
    <t>AVP: Alien vs. Predator</t>
  </si>
  <si>
    <t>Yu-Gi-Oh!: The Movie</t>
  </si>
  <si>
    <t>Garden State</t>
  </si>
  <si>
    <t>Benji: Off the Leash!</t>
  </si>
  <si>
    <t>Exorcist: The Beginning</t>
  </si>
  <si>
    <t>Without a Paddle</t>
  </si>
  <si>
    <t>Napoleon Dynamite</t>
  </si>
  <si>
    <t>Anacondas: The Hunt for the Blood Orchid</t>
  </si>
  <si>
    <t>Superbabies: Baby Geniuses 2</t>
  </si>
  <si>
    <t>Suspect Zero</t>
  </si>
  <si>
    <t>Vanity Fair</t>
  </si>
  <si>
    <t>We Don't Live Here Anymore</t>
  </si>
  <si>
    <t>Paparazzi</t>
  </si>
  <si>
    <t>The Cookout</t>
  </si>
  <si>
    <t>Wicker Park</t>
  </si>
  <si>
    <t>Gunner Palace</t>
  </si>
  <si>
    <t>Resident Evil: Apocalypse</t>
  </si>
  <si>
    <t>Cellular</t>
  </si>
  <si>
    <t>Mr 3000</t>
  </si>
  <si>
    <t>Sky Captain and the World of Tomorrow</t>
  </si>
  <si>
    <t>Wimbledon</t>
  </si>
  <si>
    <t>First Daughter</t>
  </si>
  <si>
    <t>Criminal</t>
  </si>
  <si>
    <t>The Forgotten</t>
  </si>
  <si>
    <t>Shaun of the Dead</t>
  </si>
  <si>
    <t>Mean Creek</t>
  </si>
  <si>
    <t>Shark Tale</t>
  </si>
  <si>
    <t>Going Upriver: The Long War of John Kerry</t>
  </si>
  <si>
    <t>Taxi</t>
  </si>
  <si>
    <t>Friday Night Lights</t>
  </si>
  <si>
    <t>Raise Your Voice</t>
  </si>
  <si>
    <t>A Home at the End of the World</t>
  </si>
  <si>
    <t>Team America: World Police</t>
  </si>
  <si>
    <t>Hair Show</t>
  </si>
  <si>
    <t>Shall We Dance</t>
  </si>
  <si>
    <t>The Final Cut</t>
  </si>
  <si>
    <t>The Motorcycle Diaries</t>
  </si>
  <si>
    <t>Woman Thou Art Loosed</t>
  </si>
  <si>
    <t>The Grudge</t>
  </si>
  <si>
    <t>I Heart Huckabees</t>
  </si>
  <si>
    <t>Surviving Christmas</t>
  </si>
  <si>
    <t>The Assassination of Richard Nixon</t>
  </si>
  <si>
    <t>Ray</t>
  </si>
  <si>
    <t>Saw</t>
  </si>
  <si>
    <t>Birth</t>
  </si>
  <si>
    <t>Thérèse: The Story of Saint Thérèse of Lisieux</t>
  </si>
  <si>
    <t>The Last Shot</t>
  </si>
  <si>
    <t>Alfie</t>
  </si>
  <si>
    <t>Fade to Black</t>
  </si>
  <si>
    <t>The Polar Express</t>
  </si>
  <si>
    <t>After the Sunset</t>
  </si>
  <si>
    <t>Seed of Chucky</t>
  </si>
  <si>
    <t>Bridget Jones: The Edge of Reason</t>
  </si>
  <si>
    <t>The SpongeBob SquarePants Movie</t>
  </si>
  <si>
    <t>National Treasure</t>
  </si>
  <si>
    <t>Alexander</t>
  </si>
  <si>
    <t>Christmas with the Kranks</t>
  </si>
  <si>
    <t>Eros</t>
  </si>
  <si>
    <t>The Machinist</t>
  </si>
  <si>
    <t>Blade: Trinity</t>
  </si>
  <si>
    <t>Closer</t>
  </si>
  <si>
    <t>Ocean's Twelve</t>
  </si>
  <si>
    <t>Spanglish</t>
  </si>
  <si>
    <t>Flight of the Phoenix</t>
  </si>
  <si>
    <t>Lemony Snicket's A Series of Unfortunate Events</t>
  </si>
  <si>
    <t>The Phantom of the Opera</t>
  </si>
  <si>
    <t>Meet the Fockers</t>
  </si>
  <si>
    <t>Fat Albert</t>
  </si>
  <si>
    <t>The Aviator</t>
  </si>
  <si>
    <t>Beyond the Sea</t>
  </si>
  <si>
    <t>Kinsey</t>
  </si>
  <si>
    <t>A Very Long Engagement</t>
  </si>
  <si>
    <t>Duck Season</t>
  </si>
  <si>
    <t>In Good Company</t>
  </si>
  <si>
    <t>Around the Bend</t>
  </si>
  <si>
    <t>The Work and the Glory</t>
  </si>
  <si>
    <t>A Love Song for Bobby Long</t>
  </si>
  <si>
    <t>Sideways</t>
  </si>
  <si>
    <t>Million Dollar Baby</t>
  </si>
  <si>
    <t>Riding the Bullet</t>
  </si>
  <si>
    <t>Hotel Rwanda</t>
  </si>
  <si>
    <t>P.S.</t>
  </si>
  <si>
    <t>Being Julia</t>
  </si>
  <si>
    <t>The Merchant of Venice</t>
  </si>
  <si>
    <t>Eulogy</t>
  </si>
  <si>
    <t>Bride &amp; Prejudice</t>
  </si>
  <si>
    <t>Born Into Brothels: Calcutta's Red Light Kids</t>
  </si>
  <si>
    <t>Melinda and Melinda</t>
  </si>
  <si>
    <t>House of D</t>
  </si>
  <si>
    <t>Jiminy Glick in Lalawood</t>
  </si>
  <si>
    <t>Crash</t>
  </si>
  <si>
    <t>A Good Woman</t>
  </si>
  <si>
    <t>Primer</t>
  </si>
  <si>
    <t>Saving Face</t>
  </si>
  <si>
    <t>Yes</t>
  </si>
  <si>
    <t>My Date with Drew</t>
  </si>
  <si>
    <t>Innocent Voices</t>
  </si>
  <si>
    <t>Winter Solstice</t>
  </si>
  <si>
    <t>Paper Clips</t>
  </si>
  <si>
    <t>Haven</t>
  </si>
  <si>
    <t>Romance &amp; Cigarettes</t>
  </si>
  <si>
    <t>Why We Fight</t>
  </si>
  <si>
    <t>The Dying Gaul</t>
  </si>
  <si>
    <t>The Salon</t>
  </si>
  <si>
    <t>White Noise</t>
  </si>
  <si>
    <t>Coach Carter</t>
  </si>
  <si>
    <t>Racing Stripes</t>
  </si>
  <si>
    <t>Elektra</t>
  </si>
  <si>
    <t>Assault on Precinct 13</t>
  </si>
  <si>
    <t>Are We There Yet?</t>
  </si>
  <si>
    <t>Alone in the Dark</t>
  </si>
  <si>
    <t>Hide and Seek</t>
  </si>
  <si>
    <t>Boogeyman</t>
  </si>
  <si>
    <t>The Wedding Date</t>
  </si>
  <si>
    <t>Pooh's Heffalump Movie</t>
  </si>
  <si>
    <t>Hitch</t>
  </si>
  <si>
    <t>Constellation</t>
  </si>
  <si>
    <t>Son of the Mask</t>
  </si>
  <si>
    <t>Constantine</t>
  </si>
  <si>
    <t>Because of Winn-Dixie</t>
  </si>
  <si>
    <t>Man of the House</t>
  </si>
  <si>
    <t>Diary of a Mad Black Woman</t>
  </si>
  <si>
    <t>Be Cool</t>
  </si>
  <si>
    <t>The Jacket</t>
  </si>
  <si>
    <t>The Pacifier</t>
  </si>
  <si>
    <t>Robots</t>
  </si>
  <si>
    <t>Hostage</t>
  </si>
  <si>
    <t>Ice Princess</t>
  </si>
  <si>
    <t>The Ring Two</t>
  </si>
  <si>
    <t>Miss Congeniality 2: Armed and Fabulous</t>
  </si>
  <si>
    <t>Guess Who</t>
  </si>
  <si>
    <t>Beauty Shop</t>
  </si>
  <si>
    <t>The Upside of Anger</t>
  </si>
  <si>
    <t>Fever Pitch</t>
  </si>
  <si>
    <t>Sahara</t>
  </si>
  <si>
    <t>The Ballad of Jack and Rose</t>
  </si>
  <si>
    <t>State Property 2</t>
  </si>
  <si>
    <t>The Amityville Horror</t>
  </si>
  <si>
    <t>Down and Derby</t>
  </si>
  <si>
    <t>The Interpreter</t>
  </si>
  <si>
    <t>A Lot Like Love</t>
  </si>
  <si>
    <t>The Great New Wonderful</t>
  </si>
  <si>
    <t>Dust to Glory</t>
  </si>
  <si>
    <t>Madison</t>
  </si>
  <si>
    <t>King's Ransom</t>
  </si>
  <si>
    <t>The Game of Their Lives</t>
  </si>
  <si>
    <t>Factotum</t>
  </si>
  <si>
    <t>xXx: State of the Union</t>
  </si>
  <si>
    <t>House of Wax</t>
  </si>
  <si>
    <t>Kingdom of Heaven</t>
  </si>
  <si>
    <t>Last Days</t>
  </si>
  <si>
    <t>Kicking &amp; Screaming</t>
  </si>
  <si>
    <t>Unleashed</t>
  </si>
  <si>
    <t>Monster-in-Law</t>
  </si>
  <si>
    <t>Star Wars: Episode III - Revenge of the Sith</t>
  </si>
  <si>
    <t>Dominion: Prequel to the Exorcist</t>
  </si>
  <si>
    <t>Duma</t>
  </si>
  <si>
    <t>Madagascar</t>
  </si>
  <si>
    <t>The Longest Yard</t>
  </si>
  <si>
    <t>The Sisterhood of the Traveling Pants</t>
  </si>
  <si>
    <t>Cinderella Man</t>
  </si>
  <si>
    <t>Lords of Dogtown</t>
  </si>
  <si>
    <t>Mr. &amp; Mrs. Smith</t>
  </si>
  <si>
    <t>The Honeymooners</t>
  </si>
  <si>
    <t>Batman Begins</t>
  </si>
  <si>
    <t>The Perfect Man</t>
  </si>
  <si>
    <t>Herbie Fully Loaded</t>
  </si>
  <si>
    <t>Land of the Dead</t>
  </si>
  <si>
    <t>Bewitched</t>
  </si>
  <si>
    <t>Rize</t>
  </si>
  <si>
    <t>War of the Worlds</t>
  </si>
  <si>
    <t>Rebound</t>
  </si>
  <si>
    <t>Mad Hot Ballroom</t>
  </si>
  <si>
    <t>Fantastic Four</t>
  </si>
  <si>
    <t>Dark Water</t>
  </si>
  <si>
    <t>Heights</t>
  </si>
  <si>
    <t>Wedding Crashers</t>
  </si>
  <si>
    <t>Charlie and the Chocolate Factory</t>
  </si>
  <si>
    <t>Hustle &amp; Flow</t>
  </si>
  <si>
    <t>The Devil's Rejects</t>
  </si>
  <si>
    <t>March of the Penguins</t>
  </si>
  <si>
    <t>The Island</t>
  </si>
  <si>
    <t>Must Love Dogs</t>
  </si>
  <si>
    <t>Sky High</t>
  </si>
  <si>
    <t>Happy Endings</t>
  </si>
  <si>
    <t>Stealth</t>
  </si>
  <si>
    <t>The Wendell Baker Story</t>
  </si>
  <si>
    <t>Me and You and Everyone We Know</t>
  </si>
  <si>
    <t>The Dukes of Hazzard</t>
  </si>
  <si>
    <t>Murderball</t>
  </si>
  <si>
    <t>Deuce Bigalow: European Gigolo</t>
  </si>
  <si>
    <t>The Skeleton Key</t>
  </si>
  <si>
    <t>The Great Raid</t>
  </si>
  <si>
    <t>Supercross</t>
  </si>
  <si>
    <t>Red Eye</t>
  </si>
  <si>
    <t>The 40-Year-Old Virgin</t>
  </si>
  <si>
    <t>Valiant</t>
  </si>
  <si>
    <t>Don't Come Knocking</t>
  </si>
  <si>
    <t>Aliens of the Deep</t>
  </si>
  <si>
    <t>Broken Flowers</t>
  </si>
  <si>
    <t>Undiscovered</t>
  </si>
  <si>
    <t>The Cave</t>
  </si>
  <si>
    <t>The Constant Gardener</t>
  </si>
  <si>
    <t>Underclassman</t>
  </si>
  <si>
    <t>Grizzly Man</t>
  </si>
  <si>
    <t>A Sound of Thunder</t>
  </si>
  <si>
    <t>Nine Lives</t>
  </si>
  <si>
    <t>The Man</t>
  </si>
  <si>
    <t>Mobsters and Mormons</t>
  </si>
  <si>
    <t>Green Street Hooligans</t>
  </si>
  <si>
    <t>Cry_Wolf</t>
  </si>
  <si>
    <t>Lord of War</t>
  </si>
  <si>
    <t>An Unfinished Life</t>
  </si>
  <si>
    <t>Just Like Heaven</t>
  </si>
  <si>
    <t>Junebug</t>
  </si>
  <si>
    <t>Venom</t>
  </si>
  <si>
    <t>Corpse Bride</t>
  </si>
  <si>
    <t>Flightplan</t>
  </si>
  <si>
    <t>The Thing About My Folks</t>
  </si>
  <si>
    <t>Into the Blue</t>
  </si>
  <si>
    <t>The Greatest Game Ever Played</t>
  </si>
  <si>
    <t>Serenity</t>
  </si>
  <si>
    <t>A History of Violence</t>
  </si>
  <si>
    <t>The Curse of the Were-Rabbit</t>
  </si>
  <si>
    <t>Waiting...</t>
  </si>
  <si>
    <t>In Her Shoes</t>
  </si>
  <si>
    <t>Proof</t>
  </si>
  <si>
    <t>Thumbsucker</t>
  </si>
  <si>
    <t>Two for the Money</t>
  </si>
  <si>
    <t>The Gospel</t>
  </si>
  <si>
    <t>Elizabethtown</t>
  </si>
  <si>
    <t>Everything Is Illuminated</t>
  </si>
  <si>
    <t>The Fog</t>
  </si>
  <si>
    <t>North Country</t>
  </si>
  <si>
    <t>The Work and the Glory II: American Zion</t>
  </si>
  <si>
    <t>Dreamer: Inspired by a True Story</t>
  </si>
  <si>
    <t>El vacilón: The Movie</t>
  </si>
  <si>
    <t>Stay</t>
  </si>
  <si>
    <t>Doom</t>
  </si>
  <si>
    <t>Saw II</t>
  </si>
  <si>
    <t>The Weather Man</t>
  </si>
  <si>
    <t>Prime</t>
  </si>
  <si>
    <t>The Legend of Zorro</t>
  </si>
  <si>
    <t>Jarhead</t>
  </si>
  <si>
    <t>Good Night, and Good Luck.</t>
  </si>
  <si>
    <t>Shopgirl</t>
  </si>
  <si>
    <t>Chicken Little</t>
  </si>
  <si>
    <t>Get Rich or Die Tryin'</t>
  </si>
  <si>
    <t>Derailed</t>
  </si>
  <si>
    <t>Zathura: A Space Adventure</t>
  </si>
  <si>
    <t>Harry Potter and the Goblet of Fire</t>
  </si>
  <si>
    <t>Walk the Line</t>
  </si>
  <si>
    <t>Kiss Kiss Bang Bang</t>
  </si>
  <si>
    <t>Bee Season</t>
  </si>
  <si>
    <t>Just Friends</t>
  </si>
  <si>
    <t>Rent</t>
  </si>
  <si>
    <t>Pride &amp; Prejudice</t>
  </si>
  <si>
    <t>In the Mix</t>
  </si>
  <si>
    <t>Yours, Mine &amp; Ours</t>
  </si>
  <si>
    <t>First Descent</t>
  </si>
  <si>
    <t>Æon Flux</t>
  </si>
  <si>
    <t>The Chronicles of Narnia: The Lion, the Witch and the Wardrobe</t>
  </si>
  <si>
    <t>Syriana</t>
  </si>
  <si>
    <t>Down in the Valley</t>
  </si>
  <si>
    <t>King Kong</t>
  </si>
  <si>
    <t>The Squid and the Whale</t>
  </si>
  <si>
    <t>The Family Stone</t>
  </si>
  <si>
    <t>Cheaper by the Dozen 2</t>
  </si>
  <si>
    <t>Fun with Dick and Jane</t>
  </si>
  <si>
    <t>The Ringer</t>
  </si>
  <si>
    <t>Memoirs of a Geisha</t>
  </si>
  <si>
    <t>Rumor Has It...</t>
  </si>
  <si>
    <t>The Producers</t>
  </si>
  <si>
    <t>Little Manhattan</t>
  </si>
  <si>
    <t>BloodRayne</t>
  </si>
  <si>
    <t>Hostel</t>
  </si>
  <si>
    <t>Munich</t>
  </si>
  <si>
    <t>Casanova</t>
  </si>
  <si>
    <t>Marilyn Hotchkiss' Ballroom Dancing &amp; Charm School</t>
  </si>
  <si>
    <t>Brokeback Mountain</t>
  </si>
  <si>
    <t>Hoodwinked!</t>
  </si>
  <si>
    <t>Looking for Comedy in the Muslim World</t>
  </si>
  <si>
    <t>Match Point</t>
  </si>
  <si>
    <t>The New World</t>
  </si>
  <si>
    <t>End of the Spear</t>
  </si>
  <si>
    <t>The Matador</t>
  </si>
  <si>
    <t>Nanny McPhee</t>
  </si>
  <si>
    <t>Capote</t>
  </si>
  <si>
    <t>Mrs Henderson Presents</t>
  </si>
  <si>
    <t>The Three Burials of Melquiades Estrada</t>
  </si>
  <si>
    <t>Mirrormask</t>
  </si>
  <si>
    <t>Transamerica</t>
  </si>
  <si>
    <t>Block Party</t>
  </si>
  <si>
    <t>V for Vendetta</t>
  </si>
  <si>
    <t>The World's Fastest Indian</t>
  </si>
  <si>
    <t>The White Countess</t>
  </si>
  <si>
    <t>Wassup Rockers</t>
  </si>
  <si>
    <t>When Do We Eat?</t>
  </si>
  <si>
    <t>Thank You for Smoking</t>
  </si>
  <si>
    <t>Preaching to the Choir</t>
  </si>
  <si>
    <t>Brick</t>
  </si>
  <si>
    <t>La mujer de mi hermano</t>
  </si>
  <si>
    <t>Hard Candy</t>
  </si>
  <si>
    <t>An American Haunting</t>
  </si>
  <si>
    <t>The Notorious Bettie Page</t>
  </si>
  <si>
    <t>The Promise</t>
  </si>
  <si>
    <t>Goal! The Dream Begins</t>
  </si>
  <si>
    <t>Pretty Persuasion</t>
  </si>
  <si>
    <t>The Lost City</t>
  </si>
  <si>
    <t>Kinky Boots</t>
  </si>
  <si>
    <t>The Heart of the Game</t>
  </si>
  <si>
    <t>Shadowboxer</t>
  </si>
  <si>
    <t>Strangers with Candy</t>
  </si>
  <si>
    <t>Leonard Cohen: I'm Your Man</t>
  </si>
  <si>
    <t>The Quiet</t>
  </si>
  <si>
    <t>Boynton Beach Club</t>
  </si>
  <si>
    <t>Trust the Man</t>
  </si>
  <si>
    <t>Lassie</t>
  </si>
  <si>
    <t>The Protector</t>
  </si>
  <si>
    <t>Harsh Times</t>
  </si>
  <si>
    <t>Slow Burn</t>
  </si>
  <si>
    <t>Adam &amp; Steve</t>
  </si>
  <si>
    <t>The Prize Winner of Defiance, Ohio</t>
  </si>
  <si>
    <t>How the Garcia Girls Spent Their Summer</t>
  </si>
  <si>
    <t>Sweet Land</t>
  </si>
  <si>
    <t>Love's Abiding Joy</t>
  </si>
  <si>
    <t>Grandma's Boy</t>
  </si>
  <si>
    <t>Tristan + Isolde</t>
  </si>
  <si>
    <t>Last Holiday</t>
  </si>
  <si>
    <t>Underworld: Evolution</t>
  </si>
  <si>
    <t>Annapolis</t>
  </si>
  <si>
    <t>Big Momma's House 2</t>
  </si>
  <si>
    <t>Roving Mars</t>
  </si>
  <si>
    <t>Something New</t>
  </si>
  <si>
    <t>When a Stranger Calls</t>
  </si>
  <si>
    <t>Believe in Me</t>
  </si>
  <si>
    <t>Curious George</t>
  </si>
  <si>
    <t>Final Destination 3</t>
  </si>
  <si>
    <t>Firewall</t>
  </si>
  <si>
    <t>The Pink Panther</t>
  </si>
  <si>
    <t>Eight Below</t>
  </si>
  <si>
    <t>The Second Chance</t>
  </si>
  <si>
    <t>Date Movie</t>
  </si>
  <si>
    <t>Freedomland</t>
  </si>
  <si>
    <t>Doogal</t>
  </si>
  <si>
    <t>Madea's Family Reunion</t>
  </si>
  <si>
    <t>Running Scared</t>
  </si>
  <si>
    <t>16 Blocks</t>
  </si>
  <si>
    <t>Ultraviolet</t>
  </si>
  <si>
    <t>Deep Sea</t>
  </si>
  <si>
    <t>Aquamarine</t>
  </si>
  <si>
    <t>The Shaggy Dog</t>
  </si>
  <si>
    <t>Failure to Launch</t>
  </si>
  <si>
    <t>The Hills Have Eyes</t>
  </si>
  <si>
    <t>Don't Trip... He Ain't Through with Me Yet</t>
  </si>
  <si>
    <t>Church Ball</t>
  </si>
  <si>
    <t>Find Me Guilty</t>
  </si>
  <si>
    <t>Larry the Cable Guy: Health Inspector</t>
  </si>
  <si>
    <t>Inside Man</t>
  </si>
  <si>
    <t>Stay Alive</t>
  </si>
  <si>
    <t>Basic Instinct 2</t>
  </si>
  <si>
    <t>Ice Age: The Meltdown</t>
  </si>
  <si>
    <t>ATL</t>
  </si>
  <si>
    <t>Slither</t>
  </si>
  <si>
    <t>Phat Girlz</t>
  </si>
  <si>
    <t>Take the Lead</t>
  </si>
  <si>
    <t>The Benchwarmers</t>
  </si>
  <si>
    <t>Ask the Dust</t>
  </si>
  <si>
    <t>The Wild</t>
  </si>
  <si>
    <t>Scary Movie 4</t>
  </si>
  <si>
    <t>American Dreamz</t>
  </si>
  <si>
    <t>Journey from the Fall</t>
  </si>
  <si>
    <t>Silent Hill</t>
  </si>
  <si>
    <t>The Sentinel</t>
  </si>
  <si>
    <t>Akeelah and the Bee</t>
  </si>
  <si>
    <t>The TV Set</t>
  </si>
  <si>
    <t>United 93</t>
  </si>
  <si>
    <t>RV</t>
  </si>
  <si>
    <t>Stick It</t>
  </si>
  <si>
    <t>Mission: Impossible III</t>
  </si>
  <si>
    <t>Hoot</t>
  </si>
  <si>
    <t>Art School Confidential</t>
  </si>
  <si>
    <t>Just My Luck</t>
  </si>
  <si>
    <t>Poseidon</t>
  </si>
  <si>
    <t>The Da Vinci Code</t>
  </si>
  <si>
    <t>Over the Hedge</t>
  </si>
  <si>
    <t>See No Evil</t>
  </si>
  <si>
    <t>X-Men: The Last Stand</t>
  </si>
  <si>
    <t>Keeping Up with the Steins</t>
  </si>
  <si>
    <t>The Break-Up</t>
  </si>
  <si>
    <t>The Omen</t>
  </si>
  <si>
    <t>A Prairie Home Companion</t>
  </si>
  <si>
    <t>Cars</t>
  </si>
  <si>
    <t>Garfield 2</t>
  </si>
  <si>
    <t>The Fast and the Furious: Tokyo Drift</t>
  </si>
  <si>
    <t>The Lake House</t>
  </si>
  <si>
    <t>Nacho Libre</t>
  </si>
  <si>
    <t>Click</t>
  </si>
  <si>
    <t>Waist Deep</t>
  </si>
  <si>
    <t>Peaceful Warrior</t>
  </si>
  <si>
    <t>Romeo &amp; Juliet: Sealed with a Kiss</t>
  </si>
  <si>
    <t>Superman Returns</t>
  </si>
  <si>
    <t>The Devil Wears Prada</t>
  </si>
  <si>
    <t>An Inconvenient Truth</t>
  </si>
  <si>
    <t>Quinceañera</t>
  </si>
  <si>
    <t>Pirates of the Caribbean: Dead Man's Chest</t>
  </si>
  <si>
    <t>You, Me and Dupree</t>
  </si>
  <si>
    <t>Littleman</t>
  </si>
  <si>
    <t>The Celestine Prophecy</t>
  </si>
  <si>
    <t>Wordplay</t>
  </si>
  <si>
    <t>Lady in the Water</t>
  </si>
  <si>
    <t>My Super Ex-Girlfriend</t>
  </si>
  <si>
    <t>Clerks II</t>
  </si>
  <si>
    <t>Monster House</t>
  </si>
  <si>
    <t>Scoop</t>
  </si>
  <si>
    <t>A Scanner Darkly</t>
  </si>
  <si>
    <t>John Tucker Must Die</t>
  </si>
  <si>
    <t>Miami Vice</t>
  </si>
  <si>
    <t>The Ant Bully</t>
  </si>
  <si>
    <t>The Night Listener</t>
  </si>
  <si>
    <t>Who Killed the Electric Car?</t>
  </si>
  <si>
    <t>Talladega Nights: The Ballad of Ricky Bobby</t>
  </si>
  <si>
    <t>Barnyard</t>
  </si>
  <si>
    <t>World Trade Center</t>
  </si>
  <si>
    <t>The Butterfly Effect 2</t>
  </si>
  <si>
    <t>Step Up</t>
  </si>
  <si>
    <t>Pulse</t>
  </si>
  <si>
    <t>Zoom</t>
  </si>
  <si>
    <t>Accepted</t>
  </si>
  <si>
    <t>Material Girls</t>
  </si>
  <si>
    <t>Little Miss Sunshine</t>
  </si>
  <si>
    <t>Snakes on a Plane</t>
  </si>
  <si>
    <t>Idlewild</t>
  </si>
  <si>
    <t>Beerfest</t>
  </si>
  <si>
    <t>How to Eat Fried Worms</t>
  </si>
  <si>
    <t>Invincible</t>
  </si>
  <si>
    <t>The Illusionist</t>
  </si>
  <si>
    <t>Crank</t>
  </si>
  <si>
    <t>Crossover</t>
  </si>
  <si>
    <t>Hollywoodland</t>
  </si>
  <si>
    <t>The Covenant</t>
  </si>
  <si>
    <t>Broken Bridges</t>
  </si>
  <si>
    <t>Gridiron Gang</t>
  </si>
  <si>
    <t>The Last Kiss</t>
  </si>
  <si>
    <t>The Black Dahlia</t>
  </si>
  <si>
    <t>Beer League</t>
  </si>
  <si>
    <t>Everyone's Hero</t>
  </si>
  <si>
    <t>Jackass Number Two</t>
  </si>
  <si>
    <t>Flyboys</t>
  </si>
  <si>
    <t>Half Nelson</t>
  </si>
  <si>
    <t>The Guardian</t>
  </si>
  <si>
    <t>School for Scoundrels</t>
  </si>
  <si>
    <t>Open Season</t>
  </si>
  <si>
    <t>Facing the Giants</t>
  </si>
  <si>
    <t>The Texas Chainsaw Massacre: The Beginning</t>
  </si>
  <si>
    <t>The Departed</t>
  </si>
  <si>
    <t>Employee of the Month</t>
  </si>
  <si>
    <t>The Grudge 2</t>
  </si>
  <si>
    <t>Man of the Year</t>
  </si>
  <si>
    <t>Alex Rider: Operation Stormbreaker</t>
  </si>
  <si>
    <t>Infamous</t>
  </si>
  <si>
    <t>A Guide to Recognizing Your Saints</t>
  </si>
  <si>
    <t>One Night with the King</t>
  </si>
  <si>
    <t>The Marine</t>
  </si>
  <si>
    <t>O Jerusalem</t>
  </si>
  <si>
    <t>The Prestige</t>
  </si>
  <si>
    <t>Flags of Our Fathers</t>
  </si>
  <si>
    <t>Marie Antoinette</t>
  </si>
  <si>
    <t>Flicka</t>
  </si>
  <si>
    <t>Fur: An Imaginary Portrait of Diane Arbus</t>
  </si>
  <si>
    <t>Lonely Hearts</t>
  </si>
  <si>
    <t>Running with Scissors</t>
  </si>
  <si>
    <t>Saw III</t>
  </si>
  <si>
    <t>Conversations with God</t>
  </si>
  <si>
    <t>Catch a Fire</t>
  </si>
  <si>
    <t>Little Children</t>
  </si>
  <si>
    <t>Borat: Cultural Learnings of America for Make Benefit Glorious Nation of Kazakhstan</t>
  </si>
  <si>
    <t>The Santa Clause 3: The Escape Clause</t>
  </si>
  <si>
    <t>Flushed Away</t>
  </si>
  <si>
    <t>Goya's Ghosts</t>
  </si>
  <si>
    <t>Babel</t>
  </si>
  <si>
    <t>The Return</t>
  </si>
  <si>
    <t>Stranger Than Fiction</t>
  </si>
  <si>
    <t>A Good Year</t>
  </si>
  <si>
    <t>Breaking and Entering</t>
  </si>
  <si>
    <t>Let's Go to Prison</t>
  </si>
  <si>
    <t>Casino Royale</t>
  </si>
  <si>
    <t>Fast Food Nation</t>
  </si>
  <si>
    <t>The Queen</t>
  </si>
  <si>
    <t>Happy Feet</t>
  </si>
  <si>
    <t>The Fountain</t>
  </si>
  <si>
    <t>Deck the Halls</t>
  </si>
  <si>
    <t>Deja Vu</t>
  </si>
  <si>
    <t>For Your Consideration</t>
  </si>
  <si>
    <t>Tenacious D in The Pick of Destiny</t>
  </si>
  <si>
    <t>Bobby</t>
  </si>
  <si>
    <t>Van Wilder 2: The Rise of Taj</t>
  </si>
  <si>
    <t>The Nativity Story</t>
  </si>
  <si>
    <t>Turistas</t>
  </si>
  <si>
    <t>The U.S. vs. John Lennon</t>
  </si>
  <si>
    <t>Blood Diamond</t>
  </si>
  <si>
    <t>The Holiday</t>
  </si>
  <si>
    <t>Unaccompanied Minors</t>
  </si>
  <si>
    <t>Apocalypto</t>
  </si>
  <si>
    <t>The Pursuit of Happyness</t>
  </si>
  <si>
    <t>Charlotte's Web</t>
  </si>
  <si>
    <t>Rocky Balboa</t>
  </si>
  <si>
    <t>Night at the Museum</t>
  </si>
  <si>
    <t>The Good Shepherd</t>
  </si>
  <si>
    <t>We Are Marshall</t>
  </si>
  <si>
    <t>Dreamgirls</t>
  </si>
  <si>
    <t>Children of Men</t>
  </si>
  <si>
    <t>Thr3e</t>
  </si>
  <si>
    <t>Happily N'Ever After</t>
  </si>
  <si>
    <t>Alpha Dog</t>
  </si>
  <si>
    <t>God Grew Tired of Us</t>
  </si>
  <si>
    <t>The Painted Veil</t>
  </si>
  <si>
    <t>The Good German</t>
  </si>
  <si>
    <t>Pan's Labyrinth</t>
  </si>
  <si>
    <t>Idiocracy</t>
  </si>
  <si>
    <t>Catch and Release</t>
  </si>
  <si>
    <t>Smokin' Aces</t>
  </si>
  <si>
    <t>Letters from Iwo Jima</t>
  </si>
  <si>
    <t>10 Items or Less</t>
  </si>
  <si>
    <t>Factory Girl</t>
  </si>
  <si>
    <t>The Bridge</t>
  </si>
  <si>
    <t>The Astronaut Farmer</t>
  </si>
  <si>
    <t>Amazing Grace</t>
  </si>
  <si>
    <t>Black Snake Moan</t>
  </si>
  <si>
    <t>Copying Beethoven</t>
  </si>
  <si>
    <t>Miss Potter</t>
  </si>
  <si>
    <t>300</t>
  </si>
  <si>
    <t>Starter for 10</t>
  </si>
  <si>
    <t>The Ultimate Gift</t>
  </si>
  <si>
    <t>First Snow</t>
  </si>
  <si>
    <t>The Namesake</t>
  </si>
  <si>
    <t>Seraphim Falls</t>
  </si>
  <si>
    <t>Jesus Camp</t>
  </si>
  <si>
    <t>Blind Dating</t>
  </si>
  <si>
    <t>The Ex</t>
  </si>
  <si>
    <t>Away from Her</t>
  </si>
  <si>
    <t>Hollywood Dreams</t>
  </si>
  <si>
    <t>Bug</t>
  </si>
  <si>
    <t>DOA: Dead or Alive</t>
  </si>
  <si>
    <t>Rescue Dawn</t>
  </si>
  <si>
    <t>El cantante</t>
  </si>
  <si>
    <t>Mini's First Time</t>
  </si>
  <si>
    <t>Skinwalkers</t>
  </si>
  <si>
    <t>Come Early Morning</t>
  </si>
  <si>
    <t>Fay Grim</t>
  </si>
  <si>
    <t>Bella</t>
  </si>
  <si>
    <t>Southland Tales</t>
  </si>
  <si>
    <t>Wild West Comedy Show: 30 Days &amp; 30 Nights - Hollywood to the Heartland</t>
  </si>
  <si>
    <t>Penelope</t>
  </si>
  <si>
    <t>Bonneville</t>
  </si>
  <si>
    <t>Little Chenier</t>
  </si>
  <si>
    <t>The Fall</t>
  </si>
  <si>
    <t>Civic Duty</t>
  </si>
  <si>
    <t>The Foot Fist Way</t>
  </si>
  <si>
    <t>The Heart Specialist</t>
  </si>
  <si>
    <t>Starting Out in the Evening</t>
  </si>
  <si>
    <t>Freedom Writers</t>
  </si>
  <si>
    <t>Code Name: The Cleaner</t>
  </si>
  <si>
    <t>Music Within</t>
  </si>
  <si>
    <t>Stomp the Yard</t>
  </si>
  <si>
    <t>Primeval</t>
  </si>
  <si>
    <t>The Hitcher</t>
  </si>
  <si>
    <t>Epic Movie</t>
  </si>
  <si>
    <t>Blood and Chocolate</t>
  </si>
  <si>
    <t>Because I Said So</t>
  </si>
  <si>
    <t>The Messengers</t>
  </si>
  <si>
    <t>The Last Sin Eater</t>
  </si>
  <si>
    <t>Norbit</t>
  </si>
  <si>
    <t>Music and Lyrics</t>
  </si>
  <si>
    <t>Daddy's Little Girls</t>
  </si>
  <si>
    <t>Breach</t>
  </si>
  <si>
    <t>Ghost Rider</t>
  </si>
  <si>
    <t>Bridge to Terabithia</t>
  </si>
  <si>
    <t>The Number 23</t>
  </si>
  <si>
    <t>Reno 911!: Miami</t>
  </si>
  <si>
    <t>Wild Hogs</t>
  </si>
  <si>
    <t>Zodiac</t>
  </si>
  <si>
    <t>Shoot Down</t>
  </si>
  <si>
    <t>Premonition</t>
  </si>
  <si>
    <t>Dead Silence</t>
  </si>
  <si>
    <t>The Last Mimzy</t>
  </si>
  <si>
    <t>The Hills Have Eyes II</t>
  </si>
  <si>
    <t>Pride</t>
  </si>
  <si>
    <t>TMNT</t>
  </si>
  <si>
    <t>Shooter</t>
  </si>
  <si>
    <t>Reign Over Me</t>
  </si>
  <si>
    <t>Blades of Glory</t>
  </si>
  <si>
    <t>The Lookout</t>
  </si>
  <si>
    <t>Meet the Robinsons</t>
  </si>
  <si>
    <t>Firehouse Dog</t>
  </si>
  <si>
    <t>Are We Done Yet?</t>
  </si>
  <si>
    <t>The Reaping</t>
  </si>
  <si>
    <t>Grindhouse</t>
  </si>
  <si>
    <t>Aqua Teen Hunger Force Colon Movie Film for Theaters</t>
  </si>
  <si>
    <t>Disturbia</t>
  </si>
  <si>
    <t>My Name Is Bruce</t>
  </si>
  <si>
    <t>Pathfinder</t>
  </si>
  <si>
    <t>Perfect Stranger</t>
  </si>
  <si>
    <t>Redline</t>
  </si>
  <si>
    <t>Vacancy</t>
  </si>
  <si>
    <t>Fracture</t>
  </si>
  <si>
    <t>In the Land of Women</t>
  </si>
  <si>
    <t>Hot Fuzz</t>
  </si>
  <si>
    <t>The Hammer</t>
  </si>
  <si>
    <t>Next</t>
  </si>
  <si>
    <t>The Condemned</t>
  </si>
  <si>
    <t>The Invisible</t>
  </si>
  <si>
    <t>Lucky You</t>
  </si>
  <si>
    <t>Spider-Man 3</t>
  </si>
  <si>
    <t>Interview</t>
  </si>
  <si>
    <t>Delta Farce</t>
  </si>
  <si>
    <t>Year of the Dog</t>
  </si>
  <si>
    <t>Georgia Rule</t>
  </si>
  <si>
    <t>Shrek the Third</t>
  </si>
  <si>
    <t>Pirates of the Caribbean: At World's End</t>
  </si>
  <si>
    <t>Waitress</t>
  </si>
  <si>
    <t>Crazy Love</t>
  </si>
  <si>
    <t>Gracie</t>
  </si>
  <si>
    <t>Mr. Brooks</t>
  </si>
  <si>
    <t>Surf's Up</t>
  </si>
  <si>
    <t>Hostel: Part II</t>
  </si>
  <si>
    <t>Ocean's Thirteen</t>
  </si>
  <si>
    <t>The Living Wake</t>
  </si>
  <si>
    <t>Fantastic 4: Rise of the Silver Surfer</t>
  </si>
  <si>
    <t>Nancy Drew</t>
  </si>
  <si>
    <t>1408</t>
  </si>
  <si>
    <t>A Mighty Heart</t>
  </si>
  <si>
    <t>Evan Almighty</t>
  </si>
  <si>
    <t>Live Free or Die Hard</t>
  </si>
  <si>
    <t>Ratatouille</t>
  </si>
  <si>
    <t>Evening</t>
  </si>
  <si>
    <t>Sicko</t>
  </si>
  <si>
    <t>License to Wed</t>
  </si>
  <si>
    <t>Nanking</t>
  </si>
  <si>
    <t>Rise: Blood Hunter</t>
  </si>
  <si>
    <t>Harry Potter and the Order of the Phoenix</t>
  </si>
  <si>
    <t>Joshua</t>
  </si>
  <si>
    <t>Captivity</t>
  </si>
  <si>
    <t>You Kill Me</t>
  </si>
  <si>
    <t>I Now Pronounce You Chuck &amp; Larry</t>
  </si>
  <si>
    <t>Hairspray</t>
  </si>
  <si>
    <t>The Simpsons Movie</t>
  </si>
  <si>
    <t>Who's Your Caddy?</t>
  </si>
  <si>
    <t>I Know Who Killed Me</t>
  </si>
  <si>
    <t>No Reservations</t>
  </si>
  <si>
    <t>Bratz</t>
  </si>
  <si>
    <t>Hot Rod</t>
  </si>
  <si>
    <t>Underdog</t>
  </si>
  <si>
    <t>The Bourne Ultimatum</t>
  </si>
  <si>
    <t>Talk to Me</t>
  </si>
  <si>
    <t>Daddy Day Camp</t>
  </si>
  <si>
    <t>The Walker</t>
  </si>
  <si>
    <t>Rush Hour 3</t>
  </si>
  <si>
    <t>Stardust</t>
  </si>
  <si>
    <t>The Invasion</t>
  </si>
  <si>
    <t>Superbad</t>
  </si>
  <si>
    <t>Arctic Tale</t>
  </si>
  <si>
    <t>Illegal Tender</t>
  </si>
  <si>
    <t>Resurrecting the Champ</t>
  </si>
  <si>
    <t>September Dawn</t>
  </si>
  <si>
    <t>The Legend of God's Gun</t>
  </si>
  <si>
    <t>Balls of Fury</t>
  </si>
  <si>
    <t>Ladrón que roba a ladrón</t>
  </si>
  <si>
    <t>Death Sentence</t>
  </si>
  <si>
    <t>Halloween</t>
  </si>
  <si>
    <t>The Brothers Solomon</t>
  </si>
  <si>
    <t>3:10 to Yuma</t>
  </si>
  <si>
    <t>Shoot 'Em Up</t>
  </si>
  <si>
    <t>Greetings from the Shore</t>
  </si>
  <si>
    <t>Mr. Woodcock</t>
  </si>
  <si>
    <t>The Brave One</t>
  </si>
  <si>
    <t>Good Luck Chuck</t>
  </si>
  <si>
    <t>The Hunting Party</t>
  </si>
  <si>
    <t>Eastern Promises</t>
  </si>
  <si>
    <t>Resident Evil: Extinction</t>
  </si>
  <si>
    <t>Sydney White</t>
  </si>
  <si>
    <t>In the Valley of Elah</t>
  </si>
  <si>
    <t>Feast of Love</t>
  </si>
  <si>
    <t>Rocket Science</t>
  </si>
  <si>
    <t>The Game Plan</t>
  </si>
  <si>
    <t>The Kingdom</t>
  </si>
  <si>
    <t>Feel the Noise</t>
  </si>
  <si>
    <t>Control</t>
  </si>
  <si>
    <t>The Heartbreak Kid</t>
  </si>
  <si>
    <t>The Jane Austen Book Club</t>
  </si>
  <si>
    <t>The 11th Hour</t>
  </si>
  <si>
    <t>We Own the Night</t>
  </si>
  <si>
    <t>Elizabeth: The Golden Age</t>
  </si>
  <si>
    <t>Across the Universe</t>
  </si>
  <si>
    <t>Michael Clayton</t>
  </si>
  <si>
    <t>The Final Season</t>
  </si>
  <si>
    <t>Trade</t>
  </si>
  <si>
    <t>Things We Lost in the Fire</t>
  </si>
  <si>
    <t>The Ten Commandments</t>
  </si>
  <si>
    <t>Sarah Landon and the Paranormal Hour</t>
  </si>
  <si>
    <t>Into the Wild</t>
  </si>
  <si>
    <t>Rendition</t>
  </si>
  <si>
    <t>The Assassination of Jesse James by the Coward Robert Ford</t>
  </si>
  <si>
    <t>30 Days of Night</t>
  </si>
  <si>
    <t>Gone Baby Gone</t>
  </si>
  <si>
    <t>The Comebacks</t>
  </si>
  <si>
    <t>Paranoid Park</t>
  </si>
  <si>
    <t>The Darjeeling Limited</t>
  </si>
  <si>
    <t>Dan in Real Life</t>
  </si>
  <si>
    <t>Saw IV</t>
  </si>
  <si>
    <t>Youth Without Youth</t>
  </si>
  <si>
    <t>Martian Child</t>
  </si>
  <si>
    <t>Bee Movie</t>
  </si>
  <si>
    <t>American Gangster</t>
  </si>
  <si>
    <t>Darfur Now</t>
  </si>
  <si>
    <t>Lars and the Real Girl</t>
  </si>
  <si>
    <t>In the Shadow of the Moon</t>
  </si>
  <si>
    <t>Lions for Lambs</t>
  </si>
  <si>
    <t>Fred Claus</t>
  </si>
  <si>
    <t>P2</t>
  </si>
  <si>
    <t>Mr. Magorium's Wonder Emporium</t>
  </si>
  <si>
    <t>Redacted</t>
  </si>
  <si>
    <t>Love in the Time of Cholera</t>
  </si>
  <si>
    <t>Beowulf</t>
  </si>
  <si>
    <t>What Would Jesus Buy?</t>
  </si>
  <si>
    <t>No Country for Old Men</t>
  </si>
  <si>
    <t>This Christmas</t>
  </si>
  <si>
    <t>The Mist</t>
  </si>
  <si>
    <t>August Rush</t>
  </si>
  <si>
    <t>Enchanted</t>
  </si>
  <si>
    <t>Sleuth</t>
  </si>
  <si>
    <t>Awake</t>
  </si>
  <si>
    <t>Noëlle</t>
  </si>
  <si>
    <t>The Golden Compass</t>
  </si>
  <si>
    <t>I'm Not There.</t>
  </si>
  <si>
    <t>Before the Devil Knows You're Dead</t>
  </si>
  <si>
    <t>The Perfect Holiday</t>
  </si>
  <si>
    <t>Alvin and the Chipmunks</t>
  </si>
  <si>
    <t>Margot at the Wedding</t>
  </si>
  <si>
    <t>I Am Legend</t>
  </si>
  <si>
    <t>Charlie Wilson's War</t>
  </si>
  <si>
    <t>National Treasure: Book of Secrets</t>
  </si>
  <si>
    <t>Walk Hard: The Dewey Cox Story</t>
  </si>
  <si>
    <t>Sweeney Todd: The Demon Barber of Fleet Street</t>
  </si>
  <si>
    <t>Aliens vs. Predator: Requiem</t>
  </si>
  <si>
    <t>Juno</t>
  </si>
  <si>
    <t>The Bucket List</t>
  </si>
  <si>
    <t>The Kite Runner</t>
  </si>
  <si>
    <t>Atonement</t>
  </si>
  <si>
    <t>In the Name of the King: A Dungeon Siege Tale</t>
  </si>
  <si>
    <t>Cassandra's Dream</t>
  </si>
  <si>
    <t>How She Move</t>
  </si>
  <si>
    <t>There Will Be Blood</t>
  </si>
  <si>
    <t>The Savages</t>
  </si>
  <si>
    <t>The Diving Bell and the Butterfly</t>
  </si>
  <si>
    <t>Charlie Bartlett</t>
  </si>
  <si>
    <t>Diary of the Dead</t>
  </si>
  <si>
    <t>U2 3D</t>
  </si>
  <si>
    <t>Persepolis</t>
  </si>
  <si>
    <t>The King of Kong: A Fistful of Quarters</t>
  </si>
  <si>
    <t>The Band's Visit</t>
  </si>
  <si>
    <t>Run, Fatboy, Run</t>
  </si>
  <si>
    <t>Married Life</t>
  </si>
  <si>
    <t>Teeth</t>
  </si>
  <si>
    <t>Under the Same Moon</t>
  </si>
  <si>
    <t>Funny Games</t>
  </si>
  <si>
    <t>88 Minutes</t>
  </si>
  <si>
    <t>Surfwise</t>
  </si>
  <si>
    <t>Then She Found Me</t>
  </si>
  <si>
    <t>The Visitor</t>
  </si>
  <si>
    <t>Trumbo</t>
  </si>
  <si>
    <t>Broken English</t>
  </si>
  <si>
    <t>Encounters at the End of the World</t>
  </si>
  <si>
    <t>The Ten</t>
  </si>
  <si>
    <t>The Life Before Her Eyes</t>
  </si>
  <si>
    <t>Snow Angels</t>
  </si>
  <si>
    <t>Towelhead</t>
  </si>
  <si>
    <t>Tortilla Heaven</t>
  </si>
  <si>
    <t>Nobel Son</t>
  </si>
  <si>
    <t>Everybody Wants to Be Italian</t>
  </si>
  <si>
    <t>Earth</t>
  </si>
  <si>
    <t>Battle for Terra</t>
  </si>
  <si>
    <t>Brooklyn Rules</t>
  </si>
  <si>
    <t>Paranormal Activity</t>
  </si>
  <si>
    <t>One Missed Call</t>
  </si>
  <si>
    <t>The Pirates Who Don't Do Anything: A VeggieTales Movie</t>
  </si>
  <si>
    <t>27 Dresses</t>
  </si>
  <si>
    <t>Cloverfield</t>
  </si>
  <si>
    <t>Mad Money</t>
  </si>
  <si>
    <t>Bigger Stronger Faster*</t>
  </si>
  <si>
    <t>The Mysteries of Pittsburgh</t>
  </si>
  <si>
    <t>Rambo</t>
  </si>
  <si>
    <t>Untraceable</t>
  </si>
  <si>
    <t>Meet the Spartans</t>
  </si>
  <si>
    <t>Over Her Dead Body</t>
  </si>
  <si>
    <t>Strange Wilderness</t>
  </si>
  <si>
    <t>Hannah Montana &amp; Miley Cyrus: Best of Both Worlds Concert</t>
  </si>
  <si>
    <t>The Eye</t>
  </si>
  <si>
    <t>Fool's Gold</t>
  </si>
  <si>
    <t>Welcome Home, Roscoe Jenkins</t>
  </si>
  <si>
    <t>Step Up 2: The Streets</t>
  </si>
  <si>
    <t>The Spiderwick Chronicles</t>
  </si>
  <si>
    <t>Definitely, Maybe</t>
  </si>
  <si>
    <t>Jumper</t>
  </si>
  <si>
    <t>Be Kind Rewind</t>
  </si>
  <si>
    <t>Witless Protection</t>
  </si>
  <si>
    <t>Vantage Point</t>
  </si>
  <si>
    <t>The Other Boleyn Girl</t>
  </si>
  <si>
    <t>In Bruges</t>
  </si>
  <si>
    <t>Semi-Pro</t>
  </si>
  <si>
    <t>Miss Pettigrew Lives for a Day</t>
  </si>
  <si>
    <t>College Road Trip</t>
  </si>
  <si>
    <t>10,000 BC</t>
  </si>
  <si>
    <t>The Bank Job</t>
  </si>
  <si>
    <t>Doomsday</t>
  </si>
  <si>
    <t>Horton Hears a Who!</t>
  </si>
  <si>
    <t>Never Back Down</t>
  </si>
  <si>
    <t>Drillbit Taylor</t>
  </si>
  <si>
    <t>Meet the Browns</t>
  </si>
  <si>
    <t>Shutter</t>
  </si>
  <si>
    <t>Stop-Loss</t>
  </si>
  <si>
    <t>Superhero Movie</t>
  </si>
  <si>
    <t>21</t>
  </si>
  <si>
    <t>Shine a Light</t>
  </si>
  <si>
    <t>Leatherheads</t>
  </si>
  <si>
    <t>The Ruins</t>
  </si>
  <si>
    <t>Nim's Island</t>
  </si>
  <si>
    <t>Prom Night</t>
  </si>
  <si>
    <t>Smart People</t>
  </si>
  <si>
    <t>Street Kings</t>
  </si>
  <si>
    <t>The Forbidden Kingdom</t>
  </si>
  <si>
    <t>Expelled: No Intelligence Allowed</t>
  </si>
  <si>
    <t>Forgetting Sarah Marshall</t>
  </si>
  <si>
    <t>Baby Mama</t>
  </si>
  <si>
    <t>Deception</t>
  </si>
  <si>
    <t>Harold &amp; Kumar Escape from Guantanamo Bay</t>
  </si>
  <si>
    <t>Iron Man</t>
  </si>
  <si>
    <t>Made of Honor</t>
  </si>
  <si>
    <t>What Happens in Vegas</t>
  </si>
  <si>
    <t>Redbelt</t>
  </si>
  <si>
    <t>Speed Racer</t>
  </si>
  <si>
    <t>Where in the World Is Osama Bin Laden?</t>
  </si>
  <si>
    <t>The Chronicles of Narnia: Prince Caspian</t>
  </si>
  <si>
    <t>Indiana Jones and the Kingdom of the Crystal Skull</t>
  </si>
  <si>
    <t>Sex and the City</t>
  </si>
  <si>
    <t>The Strangers</t>
  </si>
  <si>
    <t>You Don't Mess with the Zohan</t>
  </si>
  <si>
    <t>Kung Fu Panda</t>
  </si>
  <si>
    <t>Waltz with Bashir</t>
  </si>
  <si>
    <t>The Incredible Hulk</t>
  </si>
  <si>
    <t>The Happening</t>
  </si>
  <si>
    <t>The Children of Huang Shi</t>
  </si>
  <si>
    <t>The Promotion</t>
  </si>
  <si>
    <t>War, Inc.</t>
  </si>
  <si>
    <t>The Love Guru</t>
  </si>
  <si>
    <t>Get Smart</t>
  </si>
  <si>
    <t>WALL·E</t>
  </si>
  <si>
    <t>Wanted</t>
  </si>
  <si>
    <t>Hancock</t>
  </si>
  <si>
    <t>Kit Kittredge: An American Girl</t>
  </si>
  <si>
    <t>CSNY/Déjà Vu</t>
  </si>
  <si>
    <t>Meet Dave</t>
  </si>
  <si>
    <t>Journey to the Center of the Earth</t>
  </si>
  <si>
    <t>Outlander</t>
  </si>
  <si>
    <t>Hellboy II: The Golden Army</t>
  </si>
  <si>
    <t>Fireflies in the Garden</t>
  </si>
  <si>
    <t>Space Chimps</t>
  </si>
  <si>
    <t>The Dark Knight</t>
  </si>
  <si>
    <t>Gonzo: The Life and Work of Dr. Hunter S. Thompson</t>
  </si>
  <si>
    <t>Mamma Mia!</t>
  </si>
  <si>
    <t>The X Files: I Want to Believe</t>
  </si>
  <si>
    <t>Step Brothers</t>
  </si>
  <si>
    <t>Swing Vote</t>
  </si>
  <si>
    <t>The Mummy: Tomb of the Dragon Emperor</t>
  </si>
  <si>
    <t>The Wackness</t>
  </si>
  <si>
    <t>The Sisterhood of the Traveling Pants 2</t>
  </si>
  <si>
    <t>The Midnight Meat Train</t>
  </si>
  <si>
    <t>Beer for My Horses</t>
  </si>
  <si>
    <t>Tropic Thunder</t>
  </si>
  <si>
    <t>Henry Poole Is Here</t>
  </si>
  <si>
    <t>Vicky Cristina Barcelona</t>
  </si>
  <si>
    <t>American Teen</t>
  </si>
  <si>
    <t>Mirrors</t>
  </si>
  <si>
    <t>Star Wars: The Clone Wars</t>
  </si>
  <si>
    <t>The Rocker</t>
  </si>
  <si>
    <t>Death Race</t>
  </si>
  <si>
    <t>The House Bunny</t>
  </si>
  <si>
    <t>The Longshots</t>
  </si>
  <si>
    <t>Traitor</t>
  </si>
  <si>
    <t>Hamlet 2</t>
  </si>
  <si>
    <t>Fly Me to the Moon 3D</t>
  </si>
  <si>
    <t>College</t>
  </si>
  <si>
    <t>Disaster Movie</t>
  </si>
  <si>
    <t>Elegy</t>
  </si>
  <si>
    <t>Man on Wire</t>
  </si>
  <si>
    <t>Frozen River</t>
  </si>
  <si>
    <t>Bangkok Dangerous</t>
  </si>
  <si>
    <t>Bottle Shock</t>
  </si>
  <si>
    <t>The Family That Preys</t>
  </si>
  <si>
    <t>The Women</t>
  </si>
  <si>
    <t>Burn After Reading</t>
  </si>
  <si>
    <t>Righteous Kill</t>
  </si>
  <si>
    <t>My Best Friend's Girl</t>
  </si>
  <si>
    <t>Igor</t>
  </si>
  <si>
    <t>Ghost Town</t>
  </si>
  <si>
    <t>Lakeview Terrace</t>
  </si>
  <si>
    <t>Choke</t>
  </si>
  <si>
    <t>Eagle Eye</t>
  </si>
  <si>
    <t>Forever Strong</t>
  </si>
  <si>
    <t>Nights in Rodanthe</t>
  </si>
  <si>
    <t>Fireproof</t>
  </si>
  <si>
    <t>Miracle at St. Anna</t>
  </si>
  <si>
    <t>The Lucky Ones</t>
  </si>
  <si>
    <t>An American Carol</t>
  </si>
  <si>
    <t>Beverly Hills Chihuahua</t>
  </si>
  <si>
    <t>Nick and Norah's Infinite Playlist</t>
  </si>
  <si>
    <t>Flash of Genius</t>
  </si>
  <si>
    <t>Appaloosa</t>
  </si>
  <si>
    <t>Religulous</t>
  </si>
  <si>
    <t>Body of Lies</t>
  </si>
  <si>
    <t>The Express</t>
  </si>
  <si>
    <t>Quarantine</t>
  </si>
  <si>
    <t>Billy: The Early Years</t>
  </si>
  <si>
    <t>City of Ember</t>
  </si>
  <si>
    <t>The Duchess</t>
  </si>
  <si>
    <t>Max Payne</t>
  </si>
  <si>
    <t>Sex Drive</t>
  </si>
  <si>
    <t>The Secret Life of Bees</t>
  </si>
  <si>
    <t>W.</t>
  </si>
  <si>
    <t>Passengers</t>
  </si>
  <si>
    <t>High School Musical 3: Senior Year</t>
  </si>
  <si>
    <t>Noah's Arc: Jumping the Broom</t>
  </si>
  <si>
    <t>Pride and Glory</t>
  </si>
  <si>
    <t>Roadside Romeo</t>
  </si>
  <si>
    <t>Saw V</t>
  </si>
  <si>
    <t>The Haunting of Molly Hartley</t>
  </si>
  <si>
    <t>Changeling</t>
  </si>
  <si>
    <t>What Just Happened</t>
  </si>
  <si>
    <t>Zack and Miri Make a Porno</t>
  </si>
  <si>
    <t>RocknRolla</t>
  </si>
  <si>
    <t>Madagascar: Escape 2 Africa</t>
  </si>
  <si>
    <t>Role Models</t>
  </si>
  <si>
    <t>House</t>
  </si>
  <si>
    <t>Rachel Getting Married</t>
  </si>
  <si>
    <t>Soul Men</t>
  </si>
  <si>
    <t>I.O.U.S.A.</t>
  </si>
  <si>
    <t>Quantum of Solace</t>
  </si>
  <si>
    <t>Bolt</t>
  </si>
  <si>
    <t>Synecdoche, New York</t>
  </si>
  <si>
    <t>Twilight</t>
  </si>
  <si>
    <t>Four Christmases</t>
  </si>
  <si>
    <t>The Boy in the Striped Pajamas</t>
  </si>
  <si>
    <t>Transporter 3</t>
  </si>
  <si>
    <t>Australia</t>
  </si>
  <si>
    <t>Punisher: War Zone</t>
  </si>
  <si>
    <t>Cadillac Records</t>
  </si>
  <si>
    <t>Sleep Dealer</t>
  </si>
  <si>
    <t>Delgo</t>
  </si>
  <si>
    <t>Nothing Like the Holidays</t>
  </si>
  <si>
    <t>The Day the Earth Stood Still</t>
  </si>
  <si>
    <t>Yes Man</t>
  </si>
  <si>
    <t>Seven Pounds</t>
  </si>
  <si>
    <t>The Tale of Despereaux</t>
  </si>
  <si>
    <t>Free Style</t>
  </si>
  <si>
    <t>Marley &amp; Me</t>
  </si>
  <si>
    <t>The Spirit</t>
  </si>
  <si>
    <t>Valkyrie</t>
  </si>
  <si>
    <t>Doubt</t>
  </si>
  <si>
    <t>The Curious Case of Benjamin Button</t>
  </si>
  <si>
    <t>Bedtime Stories</t>
  </si>
  <si>
    <t>Slumdog Millionaire</t>
  </si>
  <si>
    <t>Gran Torino</t>
  </si>
  <si>
    <t>Defiance</t>
  </si>
  <si>
    <t>Last Chance Harvey</t>
  </si>
  <si>
    <t>Hell Ride</t>
  </si>
  <si>
    <t>Revolutionary Road</t>
  </si>
  <si>
    <t>Inkheart</t>
  </si>
  <si>
    <t>Frost/Nixon</t>
  </si>
  <si>
    <t>The Reader</t>
  </si>
  <si>
    <t>The Wrestler</t>
  </si>
  <si>
    <t>Milk</t>
  </si>
  <si>
    <t>The Other End of the Line</t>
  </si>
  <si>
    <t>Wendy and Lucy</t>
  </si>
  <si>
    <t>Morning Light</t>
  </si>
  <si>
    <t>Two Lovers</t>
  </si>
  <si>
    <t>The Great Buck Howard</t>
  </si>
  <si>
    <t>Sunshine Cleaning</t>
  </si>
  <si>
    <t>American Violet</t>
  </si>
  <si>
    <t>Sugar</t>
  </si>
  <si>
    <t>Valentino: The Last Emperor</t>
  </si>
  <si>
    <t>Tyson</t>
  </si>
  <si>
    <t>Management</t>
  </si>
  <si>
    <t>Rudo y Cursi</t>
  </si>
  <si>
    <t>Soul Power</t>
  </si>
  <si>
    <t>Every Little Step</t>
  </si>
  <si>
    <t>The Brothers Bloom</t>
  </si>
  <si>
    <t>The Hurt Locker</t>
  </si>
  <si>
    <t>Food, Inc.</t>
  </si>
  <si>
    <t>Goodbye Solo</t>
  </si>
  <si>
    <t>It Might Get Loud</t>
  </si>
  <si>
    <t>The Secrets of Jonathan Sperry</t>
  </si>
  <si>
    <t>The Stoning of Soraya M.</t>
  </si>
  <si>
    <t>The Loss of a Teardrop Diamond</t>
  </si>
  <si>
    <t>New York, I Love You</t>
  </si>
  <si>
    <t>More Than a Game</t>
  </si>
  <si>
    <t>The Burning Plain</t>
  </si>
  <si>
    <t>The Yellow Handkerchief</t>
  </si>
  <si>
    <t>The Merry Gentleman</t>
  </si>
  <si>
    <t>Me and Orson Welles</t>
  </si>
  <si>
    <t>Lovely, Still</t>
  </si>
  <si>
    <t>Youssou Ndour: I Bring What I Love</t>
  </si>
  <si>
    <t>Finding Amanda</t>
  </si>
  <si>
    <t>The Wrecking Crew</t>
  </si>
  <si>
    <t>Street Dreams</t>
  </si>
  <si>
    <t>Alien Trespass</t>
  </si>
  <si>
    <t>The Unborn</t>
  </si>
  <si>
    <t>Bride Wars</t>
  </si>
  <si>
    <t>Not Easily Broken</t>
  </si>
  <si>
    <t>Notorious</t>
  </si>
  <si>
    <t>Chandni Chowk to China</t>
  </si>
  <si>
    <t>Paul Blart: Mall Cop</t>
  </si>
  <si>
    <t>Hotel for Dogs</t>
  </si>
  <si>
    <t>My Bloody Valentine</t>
  </si>
  <si>
    <t>The Slammin' Salmon</t>
  </si>
  <si>
    <t>La mission</t>
  </si>
  <si>
    <t>Underworld: Rise of the Lycans</t>
  </si>
  <si>
    <t>The Uninvited</t>
  </si>
  <si>
    <t>New in Town</t>
  </si>
  <si>
    <t>He's Just Not That Into You</t>
  </si>
  <si>
    <t>The Pink Panther 2</t>
  </si>
  <si>
    <t>Push</t>
  </si>
  <si>
    <t>Coraline</t>
  </si>
  <si>
    <t>Under the Sea 3D</t>
  </si>
  <si>
    <t>Confessions of a Shopaholic</t>
  </si>
  <si>
    <t>The International</t>
  </si>
  <si>
    <t>Fanboys</t>
  </si>
  <si>
    <t>Friday the 13th</t>
  </si>
  <si>
    <t>Madea Goes to Jail</t>
  </si>
  <si>
    <t>Fired Up!</t>
  </si>
  <si>
    <t>Crossing Over</t>
  </si>
  <si>
    <t>Street Fighter: The Legend of Chun-Li</t>
  </si>
  <si>
    <t>Echelon Conspiracy</t>
  </si>
  <si>
    <t>Jonas Brothers: The 3D Concert Experience</t>
  </si>
  <si>
    <t>Watchmen</t>
  </si>
  <si>
    <t>Brothers at War</t>
  </si>
  <si>
    <t>Miss March</t>
  </si>
  <si>
    <t>The Last House on the Left</t>
  </si>
  <si>
    <t>Race to Witch Mountain</t>
  </si>
  <si>
    <t>That Evening Sun</t>
  </si>
  <si>
    <t>I Love You, Man</t>
  </si>
  <si>
    <t>Knowing</t>
  </si>
  <si>
    <t>Duplicity</t>
  </si>
  <si>
    <t>The Haunting in Connecticut</t>
  </si>
  <si>
    <t>12 Rounds</t>
  </si>
  <si>
    <t>Monsters vs. Aliens</t>
  </si>
  <si>
    <t>The Cross</t>
  </si>
  <si>
    <t>Fast &amp; Furious</t>
  </si>
  <si>
    <t>Adventureland</t>
  </si>
  <si>
    <t>Dragonball: Evolution</t>
  </si>
  <si>
    <t>Observe and Report</t>
  </si>
  <si>
    <t>Hannah Montana: The Movie</t>
  </si>
  <si>
    <t>Crank: High Voltage</t>
  </si>
  <si>
    <t>17 Again</t>
  </si>
  <si>
    <t>Sin Nombre</t>
  </si>
  <si>
    <t>State of Play</t>
  </si>
  <si>
    <t>Obsessed</t>
  </si>
  <si>
    <t>Fighting</t>
  </si>
  <si>
    <t>The Soloist</t>
  </si>
  <si>
    <t>Outrage</t>
  </si>
  <si>
    <t>Ghosts of Girlfriends Past</t>
  </si>
  <si>
    <t>X-Men Origins: Wolverine</t>
  </si>
  <si>
    <t>Star Trek</t>
  </si>
  <si>
    <t>Next Day Air</t>
  </si>
  <si>
    <t>Angels &amp; Demons</t>
  </si>
  <si>
    <t>Terminator Salvation</t>
  </si>
  <si>
    <t>Dance Flick</t>
  </si>
  <si>
    <t>Night at the Museum: Battle of the Smithsonian</t>
  </si>
  <si>
    <t>Up</t>
  </si>
  <si>
    <t>Drag Me to Hell</t>
  </si>
  <si>
    <t>My Life in Ruins</t>
  </si>
  <si>
    <t>The Hangover</t>
  </si>
  <si>
    <t>Land of the Lost</t>
  </si>
  <si>
    <t>Saint John of Las Vegas</t>
  </si>
  <si>
    <t>Imagine That</t>
  </si>
  <si>
    <t>The Taking of Pelham 1 2 3</t>
  </si>
  <si>
    <t>Amreeka</t>
  </si>
  <si>
    <t>Year One</t>
  </si>
  <si>
    <t>The Proposal</t>
  </si>
  <si>
    <t>Transformers: Revenge of the Fallen</t>
  </si>
  <si>
    <t>Away We Go</t>
  </si>
  <si>
    <t>Tetro</t>
  </si>
  <si>
    <t>My Sister's Keeper</t>
  </si>
  <si>
    <t>Ice Age: Dawn of the Dinosaurs</t>
  </si>
  <si>
    <t>Public Enemies</t>
  </si>
  <si>
    <t>Whatever Works</t>
  </si>
  <si>
    <t>Spread</t>
  </si>
  <si>
    <t>The Girlfriend Experience</t>
  </si>
  <si>
    <t>I Love You, Beth Cooper</t>
  </si>
  <si>
    <t>Brüno</t>
  </si>
  <si>
    <t>Harry Potter and the Half-Blood Prince</t>
  </si>
  <si>
    <t>Orphan</t>
  </si>
  <si>
    <t>The Ugly Truth</t>
  </si>
  <si>
    <t>G-Force</t>
  </si>
  <si>
    <t>The Collector</t>
  </si>
  <si>
    <t>Aliens in the Attic</t>
  </si>
  <si>
    <t>Funny People</t>
  </si>
  <si>
    <t>Shrink</t>
  </si>
  <si>
    <t>A Perfect Getaway</t>
  </si>
  <si>
    <t>(500) Days of Summer</t>
  </si>
  <si>
    <t>G.I. Joe: The Rise of Cobra</t>
  </si>
  <si>
    <t>Julie &amp; Julia</t>
  </si>
  <si>
    <t>The Cove</t>
  </si>
  <si>
    <t>The Time Traveler's Wife</t>
  </si>
  <si>
    <t>District 9</t>
  </si>
  <si>
    <t>Bandslam</t>
  </si>
  <si>
    <t>The Goods: Live Hard, Sell Hard</t>
  </si>
  <si>
    <t>Inglourious Basterds</t>
  </si>
  <si>
    <t>X Games 3D: The Movie</t>
  </si>
  <si>
    <t>Shorts</t>
  </si>
  <si>
    <t>Post Grad</t>
  </si>
  <si>
    <t>Taking Woodstock</t>
  </si>
  <si>
    <t>Halloween II</t>
  </si>
  <si>
    <t>Play the Game</t>
  </si>
  <si>
    <t>Adam</t>
  </si>
  <si>
    <t>The Final Destination</t>
  </si>
  <si>
    <t>Motherhood</t>
  </si>
  <si>
    <t>Paper Heart</t>
  </si>
  <si>
    <t>Carriers</t>
  </si>
  <si>
    <t>Extract</t>
  </si>
  <si>
    <t>All About Steve</t>
  </si>
  <si>
    <t>Gamer</t>
  </si>
  <si>
    <t>9</t>
  </si>
  <si>
    <t>Whiteout</t>
  </si>
  <si>
    <t>I Can Do Bad All by Myself</t>
  </si>
  <si>
    <t>Sorority Row</t>
  </si>
  <si>
    <t>Humpday</t>
  </si>
  <si>
    <t>Cloudy with a Chance of Meatballs</t>
  </si>
  <si>
    <t>Jennifer's Body</t>
  </si>
  <si>
    <t>Love Happens</t>
  </si>
  <si>
    <t>The Informant!</t>
  </si>
  <si>
    <t>The Limits of Control</t>
  </si>
  <si>
    <t>Fame</t>
  </si>
  <si>
    <t>Surrogates</t>
  </si>
  <si>
    <t>The September Issue</t>
  </si>
  <si>
    <t>I Hope They Serve Beer in Hell</t>
  </si>
  <si>
    <t>My One and Only</t>
  </si>
  <si>
    <t>Capitalism: A Love Story</t>
  </si>
  <si>
    <t>Zombieland</t>
  </si>
  <si>
    <t>The Invention of Lying</t>
  </si>
  <si>
    <t>Whip It</t>
  </si>
  <si>
    <t>From Mexico with Love</t>
  </si>
  <si>
    <t>Couples Retreat</t>
  </si>
  <si>
    <t>Where the Wild Things Are</t>
  </si>
  <si>
    <t>The Stepfather</t>
  </si>
  <si>
    <t>Law Abiding Citizen</t>
  </si>
  <si>
    <t>Saw VI</t>
  </si>
  <si>
    <t>Good Hair</t>
  </si>
  <si>
    <t>Cirque du Freak: The Vampire's Assistant</t>
  </si>
  <si>
    <t>Amelia</t>
  </si>
  <si>
    <t>Astro Boy</t>
  </si>
  <si>
    <t>This Is It</t>
  </si>
  <si>
    <t>A Christmas Carol</t>
  </si>
  <si>
    <t>The Men Who Stare at Goats</t>
  </si>
  <si>
    <t>A Serious Man</t>
  </si>
  <si>
    <t>The Box</t>
  </si>
  <si>
    <t>The Fourth Kind</t>
  </si>
  <si>
    <t>Today's Special</t>
  </si>
  <si>
    <t>2012</t>
  </si>
  <si>
    <t>Planet 51</t>
  </si>
  <si>
    <t>The Blind Side</t>
  </si>
  <si>
    <t>Precious</t>
  </si>
  <si>
    <t>The Twilight Saga: New Moon</t>
  </si>
  <si>
    <t>Ninja Assassin</t>
  </si>
  <si>
    <t>Old Dogs</t>
  </si>
  <si>
    <t>Fantastic Mr. Fox</t>
  </si>
  <si>
    <t>Everybody's Fine</t>
  </si>
  <si>
    <t>Armored</t>
  </si>
  <si>
    <t>The Messenger</t>
  </si>
  <si>
    <t>Brothers</t>
  </si>
  <si>
    <t>Bad Lieutenant: Port of Call New Orleans</t>
  </si>
  <si>
    <t>Invictus</t>
  </si>
  <si>
    <t>The Boondock Saints II: All Saints Day</t>
  </si>
  <si>
    <t>The Princess and the Frog</t>
  </si>
  <si>
    <t>Avatar</t>
  </si>
  <si>
    <t>Did You Hear About the Morgans?</t>
  </si>
  <si>
    <t>The Road</t>
  </si>
  <si>
    <t>Up in the Air</t>
  </si>
  <si>
    <t>Alvin and the Chipmunks: The Squeakquel</t>
  </si>
  <si>
    <t>Sherlock Holmes</t>
  </si>
  <si>
    <t>Nine</t>
  </si>
  <si>
    <t>It's Complicated</t>
  </si>
  <si>
    <t>The Young Victoria</t>
  </si>
  <si>
    <t>Youth in Revolt</t>
  </si>
  <si>
    <t>Daybreakers</t>
  </si>
  <si>
    <t>Black Dynamite</t>
  </si>
  <si>
    <t>The Lovely Bones</t>
  </si>
  <si>
    <t>To Save a Life</t>
  </si>
  <si>
    <t>A Single Man</t>
  </si>
  <si>
    <t>Crazy Heart</t>
  </si>
  <si>
    <t>An Education</t>
  </si>
  <si>
    <t>The Good Guy</t>
  </si>
  <si>
    <t>Ondine</t>
  </si>
  <si>
    <t>Brooklyn's Finest</t>
  </si>
  <si>
    <t>Chloe</t>
  </si>
  <si>
    <t>Life During Wartime</t>
  </si>
  <si>
    <t>The Perfect Game</t>
  </si>
  <si>
    <t>Oceans</t>
  </si>
  <si>
    <t>The Joneses</t>
  </si>
  <si>
    <t>City Island</t>
  </si>
  <si>
    <t>Cold Souls</t>
  </si>
  <si>
    <t>Princess Kaiulani</t>
  </si>
  <si>
    <t>Splice</t>
  </si>
  <si>
    <t>The City of Your Final Destination</t>
  </si>
  <si>
    <t>Solitary Man</t>
  </si>
  <si>
    <t>Mother and Child</t>
  </si>
  <si>
    <t>The Maiden Heist</t>
  </si>
  <si>
    <t>Middle Men</t>
  </si>
  <si>
    <t>Get Low</t>
  </si>
  <si>
    <t>Leaves of Grass</t>
  </si>
  <si>
    <t>World's Greatest Dad</t>
  </si>
  <si>
    <t>Like Dandelion Dust</t>
  </si>
  <si>
    <t>Case 39</t>
  </si>
  <si>
    <t>Waking Sleeping Beauty</t>
  </si>
  <si>
    <t>The Other Woman</t>
  </si>
  <si>
    <t>Chain Letter</t>
  </si>
  <si>
    <t>Oy Vey! My Son Is Gay!!</t>
  </si>
  <si>
    <t>I Love You Phillip Morris</t>
  </si>
  <si>
    <t>Down for Life</t>
  </si>
  <si>
    <t>(Untitled)</t>
  </si>
  <si>
    <t>The Mighty Macs</t>
  </si>
  <si>
    <t>Tanner Hall</t>
  </si>
  <si>
    <t>Leonie</t>
  </si>
  <si>
    <t>I'm Not Jesus Mommy</t>
  </si>
  <si>
    <t>Passion Play</t>
  </si>
  <si>
    <t>Immigration Tango</t>
  </si>
  <si>
    <t>Smash His Camera</t>
  </si>
  <si>
    <t>Dumbstruck</t>
  </si>
  <si>
    <t>Crazy on the Outside</t>
  </si>
  <si>
    <t>Leap Year</t>
  </si>
  <si>
    <t>The Book of Eli</t>
  </si>
  <si>
    <t>The Spy Next Door</t>
  </si>
  <si>
    <t>Legion</t>
  </si>
  <si>
    <t>Extraordinary Measures</t>
  </si>
  <si>
    <t>Tooth Fairy</t>
  </si>
  <si>
    <t>The Tillman Story</t>
  </si>
  <si>
    <t>The Dry Land</t>
  </si>
  <si>
    <t>8: The Mormon Proposition</t>
  </si>
  <si>
    <t>Edge of Darkness</t>
  </si>
  <si>
    <t>Preacher's Kid</t>
  </si>
  <si>
    <t>When in Rome</t>
  </si>
  <si>
    <t>From Paris with Love</t>
  </si>
  <si>
    <t>Dear John</t>
  </si>
  <si>
    <t>Valentine's Day</t>
  </si>
  <si>
    <t>Percy Jackson &amp; the Olympians: The Lightning Thief</t>
  </si>
  <si>
    <t>The Wolfman</t>
  </si>
  <si>
    <t>Blood Done Sign My Name</t>
  </si>
  <si>
    <t>Shutter Island</t>
  </si>
  <si>
    <t>Cop Out</t>
  </si>
  <si>
    <t>The Crazies</t>
  </si>
  <si>
    <t>Lebanon, Pa.</t>
  </si>
  <si>
    <t>Alice in Wonderland</t>
  </si>
  <si>
    <t>Remember Me</t>
  </si>
  <si>
    <t>Our Family Wedding</t>
  </si>
  <si>
    <t>She's Out of My League</t>
  </si>
  <si>
    <t>Green Zone</t>
  </si>
  <si>
    <t>Elektra Luxx</t>
  </si>
  <si>
    <t>The Bounty Hunter</t>
  </si>
  <si>
    <t>The Runaways</t>
  </si>
  <si>
    <t>Diary of a Wimpy Kid</t>
  </si>
  <si>
    <t>Repo Men</t>
  </si>
  <si>
    <t>Frozen</t>
  </si>
  <si>
    <t>Hot Tub Time Machine</t>
  </si>
  <si>
    <t>How to Train Your Dragon</t>
  </si>
  <si>
    <t>Greenberg</t>
  </si>
  <si>
    <t>The Last Song</t>
  </si>
  <si>
    <t>Meet Monica Velour</t>
  </si>
  <si>
    <t>Clash of the Titans</t>
  </si>
  <si>
    <t>Why Did I Get Married Too?</t>
  </si>
  <si>
    <t>Date Night</t>
  </si>
  <si>
    <t>Letters to God</t>
  </si>
  <si>
    <t>The Extraordinary Adventures of Adèle Blanc-Sec</t>
  </si>
  <si>
    <t>Kick-Ass</t>
  </si>
  <si>
    <t>Death at a Funeral</t>
  </si>
  <si>
    <t>Redemption Road</t>
  </si>
  <si>
    <t>The Back-up Plan</t>
  </si>
  <si>
    <t>The Losers</t>
  </si>
  <si>
    <t>Every Day</t>
  </si>
  <si>
    <t>A Nightmare on Elm Street</t>
  </si>
  <si>
    <t>Furry Vengeance</t>
  </si>
  <si>
    <t>Iron Man 2</t>
  </si>
  <si>
    <t>Robin Hood</t>
  </si>
  <si>
    <t>Letters to Juliet</t>
  </si>
  <si>
    <t>Just Wright</t>
  </si>
  <si>
    <t>Shrek Forever After</t>
  </si>
  <si>
    <t>MacGruber</t>
  </si>
  <si>
    <t>The Romantics</t>
  </si>
  <si>
    <t>Sex and the City 2</t>
  </si>
  <si>
    <t>Prince of Persia: The Sands of Time</t>
  </si>
  <si>
    <t>Marmaduke</t>
  </si>
  <si>
    <t>Killers</t>
  </si>
  <si>
    <t>Get Him to the Greek</t>
  </si>
  <si>
    <t>The Killer Inside Me</t>
  </si>
  <si>
    <t>The Karate Kid</t>
  </si>
  <si>
    <t>The A-Team</t>
  </si>
  <si>
    <t>Please Give</t>
  </si>
  <si>
    <t>Jonah Hex</t>
  </si>
  <si>
    <t>Toy Story 3</t>
  </si>
  <si>
    <t>Knight and Day</t>
  </si>
  <si>
    <t>Grown Ups</t>
  </si>
  <si>
    <t>The Twilight Saga: Eclipse</t>
  </si>
  <si>
    <t>The Last Airbender</t>
  </si>
  <si>
    <t>Joan Rivers: A Piece of Work</t>
  </si>
  <si>
    <t>Predators</t>
  </si>
  <si>
    <t>Despicable Me</t>
  </si>
  <si>
    <t>The Sorcerer's Apprentice</t>
  </si>
  <si>
    <t>Winter's Bone</t>
  </si>
  <si>
    <t>Cyrus</t>
  </si>
  <si>
    <t>Inception</t>
  </si>
  <si>
    <t>Standing Ovation</t>
  </si>
  <si>
    <t>Salt</t>
  </si>
  <si>
    <t>Ramona and Beezus</t>
  </si>
  <si>
    <t>Cats &amp; Dogs: The Revenge of Kitty Galore</t>
  </si>
  <si>
    <t>The Kids Are All Right</t>
  </si>
  <si>
    <t>Charlie St. Cloud</t>
  </si>
  <si>
    <t>Dinner for Schmucks</t>
  </si>
  <si>
    <t>The Other Guys</t>
  </si>
  <si>
    <t>Twelve</t>
  </si>
  <si>
    <t>Step Up 3D</t>
  </si>
  <si>
    <t>Restrepo</t>
  </si>
  <si>
    <t>The Wildest Dream</t>
  </si>
  <si>
    <t>Scott Pilgrim vs. the World</t>
  </si>
  <si>
    <t>The Expendables</t>
  </si>
  <si>
    <t>Eat Pray Love</t>
  </si>
  <si>
    <t>Vampires Suck</t>
  </si>
  <si>
    <t>Lottery Ticket</t>
  </si>
  <si>
    <t>Nanny McPhee Returns</t>
  </si>
  <si>
    <t>The Switch</t>
  </si>
  <si>
    <t>Piranha 3D</t>
  </si>
  <si>
    <t>Howl</t>
  </si>
  <si>
    <t>Takers</t>
  </si>
  <si>
    <t>The Last Exorcism</t>
  </si>
  <si>
    <t>The American</t>
  </si>
  <si>
    <t>Machete</t>
  </si>
  <si>
    <t>Freakonomics</t>
  </si>
  <si>
    <t>Going the Distance</t>
  </si>
  <si>
    <t>Legendary</t>
  </si>
  <si>
    <t>Flipped</t>
  </si>
  <si>
    <t>Resident Evil: Afterlife</t>
  </si>
  <si>
    <t>I'm Still Here</t>
  </si>
  <si>
    <t>Alpha and Omega</t>
  </si>
  <si>
    <t>The Town</t>
  </si>
  <si>
    <t>Easy A</t>
  </si>
  <si>
    <t>The Virginity Hit</t>
  </si>
  <si>
    <t>Legend of the Guardians: The Owls of Ga'Hoole</t>
  </si>
  <si>
    <t>Wall Street: Money Never Sleeps</t>
  </si>
  <si>
    <t>You Again</t>
  </si>
  <si>
    <t>The Social Network</t>
  </si>
  <si>
    <t>Let Me In</t>
  </si>
  <si>
    <t>Catfish</t>
  </si>
  <si>
    <t>It's Kind of a Funny Story</t>
  </si>
  <si>
    <t>Life as We Know It</t>
  </si>
  <si>
    <t>As Good as Dead</t>
  </si>
  <si>
    <t>My Soul to Take</t>
  </si>
  <si>
    <t>Ghetto Physics</t>
  </si>
  <si>
    <t>Secretariat</t>
  </si>
  <si>
    <t>Never Let Me Go</t>
  </si>
  <si>
    <t>Under the Boardwalk: The Monopoly Story</t>
  </si>
  <si>
    <t>Jackass 3D</t>
  </si>
  <si>
    <t>RED</t>
  </si>
  <si>
    <t>Buried</t>
  </si>
  <si>
    <t>I Want Your Money</t>
  </si>
  <si>
    <t>Exporting Raymond</t>
  </si>
  <si>
    <t>Hereafter</t>
  </si>
  <si>
    <t>Paranormal Activity 2</t>
  </si>
  <si>
    <t>You Will Meet a Tall Dark Stranger</t>
  </si>
  <si>
    <t>Stone</t>
  </si>
  <si>
    <t>Waiting for 'Superman'</t>
  </si>
  <si>
    <t>Saw 3D: The Final Chapter</t>
  </si>
  <si>
    <t>Hatchet II</t>
  </si>
  <si>
    <t>Conviction</t>
  </si>
  <si>
    <t>Due Date</t>
  </si>
  <si>
    <t>For Colored Girls</t>
  </si>
  <si>
    <t>Megamind</t>
  </si>
  <si>
    <t>Morning Glory</t>
  </si>
  <si>
    <t>Inside Job</t>
  </si>
  <si>
    <t>Senna</t>
  </si>
  <si>
    <t>Skyline</t>
  </si>
  <si>
    <t>Unstoppable</t>
  </si>
  <si>
    <t>Brotherhood</t>
  </si>
  <si>
    <t>Queen of the Lot</t>
  </si>
  <si>
    <t>The Way</t>
  </si>
  <si>
    <t>Harry Potter and the Deathly Hallows: Part 1</t>
  </si>
  <si>
    <t>The Next Three Days</t>
  </si>
  <si>
    <t>Tangled</t>
  </si>
  <si>
    <t>Burlesque</t>
  </si>
  <si>
    <t>Faster</t>
  </si>
  <si>
    <t>Love &amp; Other Drugs</t>
  </si>
  <si>
    <t>London Boulevard</t>
  </si>
  <si>
    <t>Night Catches Us</t>
  </si>
  <si>
    <t>Fair Game</t>
  </si>
  <si>
    <t>Tucker and Dale vs. Evil</t>
  </si>
  <si>
    <t>All Good Things</t>
  </si>
  <si>
    <t>The Chronicles of Narnia: The Voyage of the Dawn Treader</t>
  </si>
  <si>
    <t>The Tourist</t>
  </si>
  <si>
    <t>How Do You Know</t>
  </si>
  <si>
    <t>The Fighter</t>
  </si>
  <si>
    <t>TRON: Legacy</t>
  </si>
  <si>
    <t>Black Swan</t>
  </si>
  <si>
    <t>Yogi Bear</t>
  </si>
  <si>
    <t>Little Fockers</t>
  </si>
  <si>
    <t>True Grit</t>
  </si>
  <si>
    <t>Holy Rollers</t>
  </si>
  <si>
    <t>Gulliver's Travels</t>
  </si>
  <si>
    <t>The King's Speech</t>
  </si>
  <si>
    <t>The Last Godfather</t>
  </si>
  <si>
    <t>Jack Goes Boating</t>
  </si>
  <si>
    <t>Love Ranch</t>
  </si>
  <si>
    <t>The Tempest</t>
  </si>
  <si>
    <t>Country Strong</t>
  </si>
  <si>
    <t>Henry's Crime</t>
  </si>
  <si>
    <t>I Spit on Your Grave</t>
  </si>
  <si>
    <t>The Way Back</t>
  </si>
  <si>
    <t>Somewhere</t>
  </si>
  <si>
    <t>The Extra Man</t>
  </si>
  <si>
    <t>Rabbit Hole</t>
  </si>
  <si>
    <t>127 Hours</t>
  </si>
  <si>
    <t>Waiting for Forever</t>
  </si>
  <si>
    <t>Vanishing on 7th Street</t>
  </si>
  <si>
    <t>The Company Men</t>
  </si>
  <si>
    <t>Last Night</t>
  </si>
  <si>
    <t>The Grace Card</t>
  </si>
  <si>
    <t>Happythankyoumoreplease</t>
  </si>
  <si>
    <t>Client 9: The Rise and Fall of Eliot Spitzer</t>
  </si>
  <si>
    <t>Submarine</t>
  </si>
  <si>
    <t>Peep World</t>
  </si>
  <si>
    <t>The 5th Quarter</t>
  </si>
  <si>
    <t>Insidious</t>
  </si>
  <si>
    <t>Road to Nowhere</t>
  </si>
  <si>
    <t>Meek's Cutoff</t>
  </si>
  <si>
    <t>The Conspirator</t>
  </si>
  <si>
    <t>Trust</t>
  </si>
  <si>
    <t>Dylan Dog: Dead of Night</t>
  </si>
  <si>
    <t>Sympathy for Delicious</t>
  </si>
  <si>
    <t>Harvest</t>
  </si>
  <si>
    <t>The Perfect Host</t>
  </si>
  <si>
    <t>Skateland</t>
  </si>
  <si>
    <t>Bloodworth</t>
  </si>
  <si>
    <t>Cost of a Soul</t>
  </si>
  <si>
    <t>Cool It</t>
  </si>
  <si>
    <t>Rejoice and Shout</t>
  </si>
  <si>
    <t>Beginners</t>
  </si>
  <si>
    <t>Super</t>
  </si>
  <si>
    <t>Wrecked</t>
  </si>
  <si>
    <t>Ceremony</t>
  </si>
  <si>
    <t>Stake Land</t>
  </si>
  <si>
    <t>Countdown to Zero</t>
  </si>
  <si>
    <t>Cherry</t>
  </si>
  <si>
    <t>The First Grader</t>
  </si>
  <si>
    <t>Hesher</t>
  </si>
  <si>
    <t>Amigo</t>
  </si>
  <si>
    <t>Dirty Girl</t>
  </si>
  <si>
    <t>A Little Help</t>
  </si>
  <si>
    <t>Don't Be Afraid of the Dark</t>
  </si>
  <si>
    <t>Cave of Forgotten Dreams</t>
  </si>
  <si>
    <t>The Debt</t>
  </si>
  <si>
    <t>Everything Must Go</t>
  </si>
  <si>
    <t>The Whistleblower</t>
  </si>
  <si>
    <t>Beautiful Boy</t>
  </si>
  <si>
    <t>Tabloid</t>
  </si>
  <si>
    <t>Welcome to the Rileys</t>
  </si>
  <si>
    <t>Vidal Sassoon: The Movie</t>
  </si>
  <si>
    <t>I Kissed a Vampire</t>
  </si>
  <si>
    <t>Virginia</t>
  </si>
  <si>
    <t>Main Street</t>
  </si>
  <si>
    <t>High School</t>
  </si>
  <si>
    <t>Morning</t>
  </si>
  <si>
    <t>Radio Free Albemuth</t>
  </si>
  <si>
    <t>Bringing Up Bobby</t>
  </si>
  <si>
    <t>The Details</t>
  </si>
  <si>
    <t>The Last Mountain</t>
  </si>
  <si>
    <t>Gun Hill Road</t>
  </si>
  <si>
    <t>Restless City</t>
  </si>
  <si>
    <t>Season of the Witch</t>
  </si>
  <si>
    <t>Down the Shore</t>
  </si>
  <si>
    <t>The Dilemma</t>
  </si>
  <si>
    <t>The Green Hornet</t>
  </si>
  <si>
    <t>Pariah</t>
  </si>
  <si>
    <t>Connected: An Autoblogography About Love, Death &amp; Technology</t>
  </si>
  <si>
    <t>No Strings Attached</t>
  </si>
  <si>
    <t>Little Birds</t>
  </si>
  <si>
    <t>Thin Ice</t>
  </si>
  <si>
    <t>Life in a Day</t>
  </si>
  <si>
    <t>The Rite</t>
  </si>
  <si>
    <t>The Mechanic</t>
  </si>
  <si>
    <t>From Prada to Nada</t>
  </si>
  <si>
    <t>The Roommate</t>
  </si>
  <si>
    <t>Sanctum</t>
  </si>
  <si>
    <t>Justin Bieber: Never Say Never</t>
  </si>
  <si>
    <t>Gnomeo &amp; Juliet</t>
  </si>
  <si>
    <t>Just Go with It</t>
  </si>
  <si>
    <t>The Eagle</t>
  </si>
  <si>
    <t>The Last Lions</t>
  </si>
  <si>
    <t>Big Mommas: Like Father, Like Son</t>
  </si>
  <si>
    <t>I Am Number Four</t>
  </si>
  <si>
    <t>Hall Pass</t>
  </si>
  <si>
    <t>Drive Angry</t>
  </si>
  <si>
    <t>Elevate</t>
  </si>
  <si>
    <t>Take Me Home Tonight</t>
  </si>
  <si>
    <t>The Adjustment Bureau</t>
  </si>
  <si>
    <t>Beastly</t>
  </si>
  <si>
    <t>Rango</t>
  </si>
  <si>
    <t>Battle Los Angeles</t>
  </si>
  <si>
    <t>Red Riding Hood</t>
  </si>
  <si>
    <t>Mars Needs Moms</t>
  </si>
  <si>
    <t>The FP</t>
  </si>
  <si>
    <t>American Animal</t>
  </si>
  <si>
    <t>Limitless</t>
  </si>
  <si>
    <t>The Lincoln Lawyer</t>
  </si>
  <si>
    <t>Cedar Rapids</t>
  </si>
  <si>
    <t>Paul</t>
  </si>
  <si>
    <t>There Be Dragons</t>
  </si>
  <si>
    <t>Sucker Punch</t>
  </si>
  <si>
    <t>Diary of a Wimpy Kid: Rodrick Rules</t>
  </si>
  <si>
    <t>Source Code</t>
  </si>
  <si>
    <t>Hop</t>
  </si>
  <si>
    <t>Restless</t>
  </si>
  <si>
    <t>Your Highness</t>
  </si>
  <si>
    <t>Hanna</t>
  </si>
  <si>
    <t>Arthur</t>
  </si>
  <si>
    <t>Born to Be Wild</t>
  </si>
  <si>
    <t>Soul Surfer</t>
  </si>
  <si>
    <t>Scream 4</t>
  </si>
  <si>
    <t>Rio</t>
  </si>
  <si>
    <t>Atlas Shrugged: Part I</t>
  </si>
  <si>
    <t>Win Win</t>
  </si>
  <si>
    <t>New York Says Thank You</t>
  </si>
  <si>
    <t>Madea's Big Happy Family</t>
  </si>
  <si>
    <t>Jane Eyre</t>
  </si>
  <si>
    <t>African Cats</t>
  </si>
  <si>
    <t>Water for Elephants</t>
  </si>
  <si>
    <t>The Perfect Family</t>
  </si>
  <si>
    <t>Fast Five</t>
  </si>
  <si>
    <t>Hoodwinked Too! Hood vs. Evil</t>
  </si>
  <si>
    <t>Prom</t>
  </si>
  <si>
    <t>Balls to the Wall</t>
  </si>
  <si>
    <t>InSight</t>
  </si>
  <si>
    <t>Wild Horse, Wild Ride</t>
  </si>
  <si>
    <t>Jumping the Broom</t>
  </si>
  <si>
    <t>Thor</t>
  </si>
  <si>
    <t>Priest</t>
  </si>
  <si>
    <t>Bridesmaids</t>
  </si>
  <si>
    <t>The Tree of Life</t>
  </si>
  <si>
    <t>The Beaver</t>
  </si>
  <si>
    <t>35 and Ticking</t>
  </si>
  <si>
    <t>Pirates of the Caribbean: On Stranger Tides</t>
  </si>
  <si>
    <t>The Ledge</t>
  </si>
  <si>
    <t>Kung Fu Panda 2</t>
  </si>
  <si>
    <t>The Hangover Part II</t>
  </si>
  <si>
    <t>X-Men: First Class</t>
  </si>
  <si>
    <t>5 Days of War</t>
  </si>
  <si>
    <t>Judy Moody and the Not Bummer Summer</t>
  </si>
  <si>
    <t>Super 8</t>
  </si>
  <si>
    <t>Midnight in Paris</t>
  </si>
  <si>
    <t>Green Lantern</t>
  </si>
  <si>
    <t>Mr. Popper's Penguins</t>
  </si>
  <si>
    <t>The Art of Getting By</t>
  </si>
  <si>
    <t>Bad Teacher</t>
  </si>
  <si>
    <t>Love, Wedding, Marriage</t>
  </si>
  <si>
    <t>Snow Flower and the Secret Fan</t>
  </si>
  <si>
    <t>Cars 2</t>
  </si>
  <si>
    <t>Transformers: Dark of the Moon</t>
  </si>
  <si>
    <t>Monte Carlo</t>
  </si>
  <si>
    <t>Larry Crowne</t>
  </si>
  <si>
    <t>Zookeeper</t>
  </si>
  <si>
    <t>Horrible Bosses</t>
  </si>
  <si>
    <t>The Son of No One</t>
  </si>
  <si>
    <t>Salvation Boulevard</t>
  </si>
  <si>
    <t>Harry Potter and the Deathly Hallows: Part 2</t>
  </si>
  <si>
    <t>Winnie the Pooh</t>
  </si>
  <si>
    <t>Friends with Benefits</t>
  </si>
  <si>
    <t>Captain America: The First Avenger</t>
  </si>
  <si>
    <t>A Better Life</t>
  </si>
  <si>
    <t>Cowboys &amp; Aliens</t>
  </si>
  <si>
    <t>Crazy, Stupid, Love.</t>
  </si>
  <si>
    <t>The Smurfs</t>
  </si>
  <si>
    <t>The Change-Up</t>
  </si>
  <si>
    <t>Magic Trip</t>
  </si>
  <si>
    <t>Rise of the Planet of the Apes</t>
  </si>
  <si>
    <t>The Help</t>
  </si>
  <si>
    <t>Project Nim</t>
  </si>
  <si>
    <t>Glee: The 3D Concert Movie</t>
  </si>
  <si>
    <t>30 Minutes or Less</t>
  </si>
  <si>
    <t>Final Destination 5</t>
  </si>
  <si>
    <t>The Future</t>
  </si>
  <si>
    <t>Conan O'Brien Can't Stop</t>
  </si>
  <si>
    <t>Spy Kids: All the Time in the World in 4D</t>
  </si>
  <si>
    <t>Conan the Barbarian</t>
  </si>
  <si>
    <t>One Day</t>
  </si>
  <si>
    <t>Fright Night</t>
  </si>
  <si>
    <t>The Greatest Movie Ever Sold</t>
  </si>
  <si>
    <t>Higher Ground</t>
  </si>
  <si>
    <t>The Family Tree</t>
  </si>
  <si>
    <t>Colombiana</t>
  </si>
  <si>
    <t>Our Idiot Brother</t>
  </si>
  <si>
    <t>Seeking Justice</t>
  </si>
  <si>
    <t>Shark Night 3D</t>
  </si>
  <si>
    <t>Apollo 18</t>
  </si>
  <si>
    <t>Seven Days in Utopia</t>
  </si>
  <si>
    <t>Bucky Larson: Born to Be a Star</t>
  </si>
  <si>
    <t>Contagion</t>
  </si>
  <si>
    <t>Warrior</t>
  </si>
  <si>
    <t>Creature</t>
  </si>
  <si>
    <t>I Don't Know How She Does It</t>
  </si>
  <si>
    <t>Straw Dogs</t>
  </si>
  <si>
    <t>Drive</t>
  </si>
  <si>
    <t>Answers to Nothing</t>
  </si>
  <si>
    <t>A Bird of the Air</t>
  </si>
  <si>
    <t>Abduction</t>
  </si>
  <si>
    <t>Dolphin Tale</t>
  </si>
  <si>
    <t>Moneyball</t>
  </si>
  <si>
    <t>Musical Chairs</t>
  </si>
  <si>
    <t>Margin Call</t>
  </si>
  <si>
    <t>Page One: Inside the New York Times</t>
  </si>
  <si>
    <t>Courageous</t>
  </si>
  <si>
    <t>Red State</t>
  </si>
  <si>
    <t>50/50</t>
  </si>
  <si>
    <t>Munger Road</t>
  </si>
  <si>
    <t>Dream House</t>
  </si>
  <si>
    <t>What's Your Number?</t>
  </si>
  <si>
    <t>The Ides of March</t>
  </si>
  <si>
    <t>Real Steel</t>
  </si>
  <si>
    <t>Intruders</t>
  </si>
  <si>
    <t>Another Earth</t>
  </si>
  <si>
    <t>The Thing</t>
  </si>
  <si>
    <t>Footloose</t>
  </si>
  <si>
    <t>Texas Killing Fields</t>
  </si>
  <si>
    <t>The Big Year</t>
  </si>
  <si>
    <t>Addiction Incorporated</t>
  </si>
  <si>
    <t>Paranormal Activity 3</t>
  </si>
  <si>
    <t>The Three Musketeers</t>
  </si>
  <si>
    <t>We Need to Talk About Kevin</t>
  </si>
  <si>
    <t>Johnny English Reborn</t>
  </si>
  <si>
    <t>Trespass</t>
  </si>
  <si>
    <t>The Music Never Stopped</t>
  </si>
  <si>
    <t>A Good Old Fashioned Orgy</t>
  </si>
  <si>
    <t>Puss in Boots</t>
  </si>
  <si>
    <t>In Time</t>
  </si>
  <si>
    <t>The Rum Diary</t>
  </si>
  <si>
    <t>The Double</t>
  </si>
  <si>
    <t>Anonymous</t>
  </si>
  <si>
    <t>Hide Away</t>
  </si>
  <si>
    <t>Machine Gun Preacher</t>
  </si>
  <si>
    <t>Tower Heist</t>
  </si>
  <si>
    <t>A Very Harold &amp; Kumar 3D Christmas</t>
  </si>
  <si>
    <t>Loosies</t>
  </si>
  <si>
    <t>Take Shelter</t>
  </si>
  <si>
    <t>Jack and Jill</t>
  </si>
  <si>
    <t>Immortals</t>
  </si>
  <si>
    <t>J. Edgar</t>
  </si>
  <si>
    <t>The Twilight Saga: Breaking Dawn - Part 1</t>
  </si>
  <si>
    <t>The Muppets</t>
  </si>
  <si>
    <t>Arthur Christmas</t>
  </si>
  <si>
    <t>Hugo</t>
  </si>
  <si>
    <t>The Deep Blue Sea</t>
  </si>
  <si>
    <t>Another Happy Day</t>
  </si>
  <si>
    <t>New Year's Eve</t>
  </si>
  <si>
    <t>The Sitter</t>
  </si>
  <si>
    <t>The Descendants</t>
  </si>
  <si>
    <t>On the Ice</t>
  </si>
  <si>
    <t>Sherlock Holmes: A Game of Shadows</t>
  </si>
  <si>
    <t>Alvin and the Chipmunks: Chipwrecked</t>
  </si>
  <si>
    <t>Young Adult</t>
  </si>
  <si>
    <t>Martha Marcy May Marlene</t>
  </si>
  <si>
    <t>Mission: Impossible - Ghost Protocol</t>
  </si>
  <si>
    <t>The Girl with the Dragon Tattoo</t>
  </si>
  <si>
    <t>The Adventures of Tintin</t>
  </si>
  <si>
    <t>We Bought a Zoo</t>
  </si>
  <si>
    <t>My Week with Marilyn</t>
  </si>
  <si>
    <t>War Horse</t>
  </si>
  <si>
    <t>The Darkest Hour</t>
  </si>
  <si>
    <t>Roadie</t>
  </si>
  <si>
    <t>Haywire</t>
  </si>
  <si>
    <t>Extremely Loud &amp; Incredibly Close</t>
  </si>
  <si>
    <t>The Artist</t>
  </si>
  <si>
    <t>Like Crazy</t>
  </si>
  <si>
    <t>The Grey</t>
  </si>
  <si>
    <t>Circumstance</t>
  </si>
  <si>
    <t>In the Land of Blood and Honey</t>
  </si>
  <si>
    <t>Buck</t>
  </si>
  <si>
    <t>Ghost Rider: Spirit of Vengeance</t>
  </si>
  <si>
    <t>Corman's World: Exploits of a Hollywood Rebel</t>
  </si>
  <si>
    <t>Albert Nobbs</t>
  </si>
  <si>
    <t>Goon</t>
  </si>
  <si>
    <t>Rampart</t>
  </si>
  <si>
    <t>Silent House</t>
  </si>
  <si>
    <t>Jiro Dreams of Sushi</t>
  </si>
  <si>
    <t>Puncture</t>
  </si>
  <si>
    <t>Friends with Kids</t>
  </si>
  <si>
    <t>Natural Selection</t>
  </si>
  <si>
    <t>Bellflower</t>
  </si>
  <si>
    <t>The Trouble with Bliss</t>
  </si>
  <si>
    <t>The Innkeepers</t>
  </si>
  <si>
    <t>Into the Abyss</t>
  </si>
  <si>
    <t>The Island President</t>
  </si>
  <si>
    <t>Paul Williams Still Alive</t>
  </si>
  <si>
    <t>The Raid: Redemption</t>
  </si>
  <si>
    <t>Touchback</t>
  </si>
  <si>
    <t>The Divide</t>
  </si>
  <si>
    <t>Damsels in Distress</t>
  </si>
  <si>
    <t>Laugh at My Pain</t>
  </si>
  <si>
    <t>Being Elmo: A Puppeteer's Journey</t>
  </si>
  <si>
    <t>Bully</t>
  </si>
  <si>
    <t>Last Call at the Oasis</t>
  </si>
  <si>
    <t>A Little Bit of Heaven</t>
  </si>
  <si>
    <t>Kill the Irishman</t>
  </si>
  <si>
    <t>Jeff, Who Lives at Home</t>
  </si>
  <si>
    <t>The Best Exotic Marigold Hotel</t>
  </si>
  <si>
    <t>God Bless America</t>
  </si>
  <si>
    <t>Margaret</t>
  </si>
  <si>
    <t>Bernie</t>
  </si>
  <si>
    <t>Killer Joe</t>
  </si>
  <si>
    <t>Lovely Molly</t>
  </si>
  <si>
    <t>Neil Young Journeys</t>
  </si>
  <si>
    <t>Your Sister's Sister</t>
  </si>
  <si>
    <t>Revenge of the Electric Car</t>
  </si>
  <si>
    <t>I Melt with You</t>
  </si>
  <si>
    <t>Undefeated</t>
  </si>
  <si>
    <t>Sound of My Voice</t>
  </si>
  <si>
    <t>Terri</t>
  </si>
  <si>
    <t>Peace, Love, &amp; Misunderstanding</t>
  </si>
  <si>
    <t>Samsara</t>
  </si>
  <si>
    <t>The Good Doctor</t>
  </si>
  <si>
    <t>The Day</t>
  </si>
  <si>
    <t>Diana Vreeland: The Eye Has to Travel</t>
  </si>
  <si>
    <t>10 Years</t>
  </si>
  <si>
    <t>The Oranges</t>
  </si>
  <si>
    <t>Butter</t>
  </si>
  <si>
    <t>Comic-Con Episode IV: A Fan's Hope</t>
  </si>
  <si>
    <t>4:44 Last Day on Earth</t>
  </si>
  <si>
    <t>Dorfman in Love</t>
  </si>
  <si>
    <t>October Baby</t>
  </si>
  <si>
    <t>Violet &amp; Daisy</t>
  </si>
  <si>
    <t>You're Next</t>
  </si>
  <si>
    <t>Take Me Home</t>
  </si>
  <si>
    <t>Cassadaga</t>
  </si>
  <si>
    <t>Forks Over Knives</t>
  </si>
  <si>
    <t>Fort McCoy</t>
  </si>
  <si>
    <t>The Devil Inside</t>
  </si>
  <si>
    <t>Runaway Slave</t>
  </si>
  <si>
    <t>Joyful Noise</t>
  </si>
  <si>
    <t>Contraband</t>
  </si>
  <si>
    <t>Red Tails</t>
  </si>
  <si>
    <t>Underworld: Awakening</t>
  </si>
  <si>
    <t>Carol Channing: Larger Than Life</t>
  </si>
  <si>
    <t>LUV</t>
  </si>
  <si>
    <t>Tim and Eric's Billion Dollar Movie</t>
  </si>
  <si>
    <t>An Inconsistent Truth</t>
  </si>
  <si>
    <t>Man on a Ledge</t>
  </si>
  <si>
    <t>One for the Money</t>
  </si>
  <si>
    <t>Big Miracle</t>
  </si>
  <si>
    <t>Chronicle</t>
  </si>
  <si>
    <t>Journey 2: The Mysterious Island</t>
  </si>
  <si>
    <t>The Vow</t>
  </si>
  <si>
    <t>Safe House</t>
  </si>
  <si>
    <t>This Means War</t>
  </si>
  <si>
    <t>Gone</t>
  </si>
  <si>
    <t>Good Deeds</t>
  </si>
  <si>
    <t>Act of Valor</t>
  </si>
  <si>
    <t>Wanderlust</t>
  </si>
  <si>
    <t>Red Lights</t>
  </si>
  <si>
    <t>The Lorax</t>
  </si>
  <si>
    <t>ATM</t>
  </si>
  <si>
    <t>Project X</t>
  </si>
  <si>
    <t>A Thousand Words</t>
  </si>
  <si>
    <t>John Carter</t>
  </si>
  <si>
    <t>Brooklyn Castle</t>
  </si>
  <si>
    <t>The Do-Deca-Pentathlon</t>
  </si>
  <si>
    <t>Big Star: Nothing Can Hurt Me</t>
  </si>
  <si>
    <t>21 Jump Street</t>
  </si>
  <si>
    <t>The Hunger Games</t>
  </si>
  <si>
    <t>Meeting Evil</t>
  </si>
  <si>
    <t>Mirror Mirror</t>
  </si>
  <si>
    <t>Wrath of the Titans</t>
  </si>
  <si>
    <t>American Reunion</t>
  </si>
  <si>
    <t>The Cabin in the Woods</t>
  </si>
  <si>
    <t>Blue Like Jazz</t>
  </si>
  <si>
    <t>The Three Stooges</t>
  </si>
  <si>
    <t>Woman Thou Art Loosed: On the 7th Day</t>
  </si>
  <si>
    <t>Being Flynn</t>
  </si>
  <si>
    <t>Jack &amp; Diane</t>
  </si>
  <si>
    <t>Think Like a Man</t>
  </si>
  <si>
    <t>Jesus Henry Christ</t>
  </si>
  <si>
    <t>To the Arctic 3D</t>
  </si>
  <si>
    <t>Marley</t>
  </si>
  <si>
    <t>The Lucky One</t>
  </si>
  <si>
    <t>The Raven</t>
  </si>
  <si>
    <t>Safe</t>
  </si>
  <si>
    <t>The Five-Year Engagement</t>
  </si>
  <si>
    <t>The Giant Mechanical Man</t>
  </si>
  <si>
    <t>The Pirates! Band of Misfits</t>
  </si>
  <si>
    <t>The Avengers</t>
  </si>
  <si>
    <t>Piranha 3DD</t>
  </si>
  <si>
    <t>Dark Shadows</t>
  </si>
  <si>
    <t>Otter 501</t>
  </si>
  <si>
    <t>Casa de mi Padre</t>
  </si>
  <si>
    <t>The Dictator</t>
  </si>
  <si>
    <t>Brake</t>
  </si>
  <si>
    <t>Crooked Arrows</t>
  </si>
  <si>
    <t>Battleship</t>
  </si>
  <si>
    <t>What to Expect When You're Expecting</t>
  </si>
  <si>
    <t>On the Road</t>
  </si>
  <si>
    <t>Darling Companion</t>
  </si>
  <si>
    <t>Men in Black 3</t>
  </si>
  <si>
    <t>Snow White and the Huntsman</t>
  </si>
  <si>
    <t>Lola Versus</t>
  </si>
  <si>
    <t>Prometheus</t>
  </si>
  <si>
    <t>Madagascar 3: Europe's Most Wanted</t>
  </si>
  <si>
    <t>Ai Weiwei: Never Sorry</t>
  </si>
  <si>
    <t>Rock of Ages</t>
  </si>
  <si>
    <t>That's My Boy</t>
  </si>
  <si>
    <t>Battlefield America</t>
  </si>
  <si>
    <t>Abraham Lincoln: Vampire Hunter</t>
  </si>
  <si>
    <t>Lay the Favorite</t>
  </si>
  <si>
    <t>Seeking a Friend for the End of the World</t>
  </si>
  <si>
    <t>Brave</t>
  </si>
  <si>
    <t>The Last Ride</t>
  </si>
  <si>
    <t>Moonrise Kingdom</t>
  </si>
  <si>
    <t>People Like Us</t>
  </si>
  <si>
    <t>Ted</t>
  </si>
  <si>
    <t>Madea's Witness Protection</t>
  </si>
  <si>
    <t>Magic Mike</t>
  </si>
  <si>
    <t>The Amazing Spider-Man</t>
  </si>
  <si>
    <t>Beasts of the Southern Wild</t>
  </si>
  <si>
    <t>Katy Perry: Part of Me</t>
  </si>
  <si>
    <t>Savages</t>
  </si>
  <si>
    <t>The Magic of Belle Isle</t>
  </si>
  <si>
    <t>To Rome with Love</t>
  </si>
  <si>
    <t>Cowgirls 'n Angels</t>
  </si>
  <si>
    <t>Ice Age: Continental Drift</t>
  </si>
  <si>
    <t>The Obama Effect</t>
  </si>
  <si>
    <t>Soldiers of Fortune</t>
  </si>
  <si>
    <t>Something from Nothing: The Art of Rap</t>
  </si>
  <si>
    <t>The Dark Knight Rises</t>
  </si>
  <si>
    <t>Step Up Revolution</t>
  </si>
  <si>
    <t>The Watch</t>
  </si>
  <si>
    <t>Total Recall</t>
  </si>
  <si>
    <t>Diary of a Wimpy Kid: Dog Days</t>
  </si>
  <si>
    <t>Nitro Circus: The Movie</t>
  </si>
  <si>
    <t>Hope Springs</t>
  </si>
  <si>
    <t>About Cherry</t>
  </si>
  <si>
    <t>No</t>
  </si>
  <si>
    <t>Girl in Progress</t>
  </si>
  <si>
    <t>The Bourne Legacy</t>
  </si>
  <si>
    <t>The Campaign</t>
  </si>
  <si>
    <t>The Odd Life of Timothy Green</t>
  </si>
  <si>
    <t>ParaNorman</t>
  </si>
  <si>
    <t>Why Stop Now?</t>
  </si>
  <si>
    <t>Sparkle</t>
  </si>
  <si>
    <t>The Expendables 2</t>
  </si>
  <si>
    <t>Hit and Run</t>
  </si>
  <si>
    <t>Celeste &amp; Jesse Forever</t>
  </si>
  <si>
    <t>The Babymakers</t>
  </si>
  <si>
    <t>2016: Obama's America</t>
  </si>
  <si>
    <t>The Apparition</t>
  </si>
  <si>
    <t>Premium Rush</t>
  </si>
  <si>
    <t>Lawless</t>
  </si>
  <si>
    <t>The Oogieloves in the Big Balloon Adventure</t>
  </si>
  <si>
    <t>The Possession</t>
  </si>
  <si>
    <t>Stolen</t>
  </si>
  <si>
    <t>Ruby Sparks</t>
  </si>
  <si>
    <t>V/H/S</t>
  </si>
  <si>
    <t>Bachelorette</t>
  </si>
  <si>
    <t>Nobody Walks</t>
  </si>
  <si>
    <t>Branded</t>
  </si>
  <si>
    <t>The Cold Light of Day</t>
  </si>
  <si>
    <t>The Words</t>
  </si>
  <si>
    <t>Last Ounce of Courage</t>
  </si>
  <si>
    <t>Arbitrage</t>
  </si>
  <si>
    <t>Resident Evil: Retribution</t>
  </si>
  <si>
    <t>Robot &amp; Frank</t>
  </si>
  <si>
    <t>End of Watch</t>
  </si>
  <si>
    <t>House at the End of the Street</t>
  </si>
  <si>
    <t>Head Games</t>
  </si>
  <si>
    <t>The Master</t>
  </si>
  <si>
    <t>Backwards</t>
  </si>
  <si>
    <t>My Uncle Rafael</t>
  </si>
  <si>
    <t>Trouble with the Curve</t>
  </si>
  <si>
    <t>Dredd</t>
  </si>
  <si>
    <t>Compliance</t>
  </si>
  <si>
    <t>Trade of Innocents</t>
  </si>
  <si>
    <t>Won't Back Down</t>
  </si>
  <si>
    <t>Looper</t>
  </si>
  <si>
    <t>Hotel Transylvania</t>
  </si>
  <si>
    <t>Nature Calls</t>
  </si>
  <si>
    <t>Frankenweenie</t>
  </si>
  <si>
    <t>Liberal Arts</t>
  </si>
  <si>
    <t>Pitch Perfect</t>
  </si>
  <si>
    <t>Escape Fire: The Fight to Rescue American Healthcare</t>
  </si>
  <si>
    <t>Here Comes the Boom</t>
  </si>
  <si>
    <t>Least Among Saints</t>
  </si>
  <si>
    <t>Sinister</t>
  </si>
  <si>
    <t>The Perks of Being a Wallflower</t>
  </si>
  <si>
    <t>Argo</t>
  </si>
  <si>
    <t>Atlas Shrugged II: The Strike</t>
  </si>
  <si>
    <t>Just 45 Minutes from Broadway</t>
  </si>
  <si>
    <t>The Paperboy</t>
  </si>
  <si>
    <t>Safety Not Guaranteed</t>
  </si>
  <si>
    <t>Alex Cross</t>
  </si>
  <si>
    <t>Hating Breitbart</t>
  </si>
  <si>
    <t>Paranormal Activity 4</t>
  </si>
  <si>
    <t>Universal Soldier: Day of Reckoning</t>
  </si>
  <si>
    <t>Fun Size</t>
  </si>
  <si>
    <t>Chasing Mavericks</t>
  </si>
  <si>
    <t>Cloud Atlas</t>
  </si>
  <si>
    <t>Long Shot: The Kevin Laue Story</t>
  </si>
  <si>
    <t>Silent Hill: Revelation 3D</t>
  </si>
  <si>
    <t>Flight</t>
  </si>
  <si>
    <t>For a Good Time, Call...</t>
  </si>
  <si>
    <t>The Man with the Iron Fists</t>
  </si>
  <si>
    <t>Wreck-It Ralph</t>
  </si>
  <si>
    <t>Vamps</t>
  </si>
  <si>
    <t>Save the Date</t>
  </si>
  <si>
    <t>Grassroots</t>
  </si>
  <si>
    <t>Skyfall</t>
  </si>
  <si>
    <t>Deadfall</t>
  </si>
  <si>
    <t>The Twilight Saga: Breaking Dawn - Part 2</t>
  </si>
  <si>
    <t>Lincoln</t>
  </si>
  <si>
    <t>The Sessions</t>
  </si>
  <si>
    <t>30 Beats</t>
  </si>
  <si>
    <t>The Bay</t>
  </si>
  <si>
    <t>Rise of the Guardians</t>
  </si>
  <si>
    <t>Red Dawn</t>
  </si>
  <si>
    <t>Life of Pi</t>
  </si>
  <si>
    <t>West of Memphis</t>
  </si>
  <si>
    <t>A Late Quartet</t>
  </si>
  <si>
    <t>Mansome</t>
  </si>
  <si>
    <t>The Collection</t>
  </si>
  <si>
    <t>Killing Them Softly</t>
  </si>
  <si>
    <t>Silent Night</t>
  </si>
  <si>
    <t>Playing for Keeps</t>
  </si>
  <si>
    <t>Waiting for Lightning</t>
  </si>
  <si>
    <t>Smashed</t>
  </si>
  <si>
    <t>The Hobbit: An Unexpected Journey</t>
  </si>
  <si>
    <t>Chasing Ice</t>
  </si>
  <si>
    <t>Hitchcock</t>
  </si>
  <si>
    <t>The Guilt Trip</t>
  </si>
  <si>
    <t>Jack Reacher</t>
  </si>
  <si>
    <t>This Is 40</t>
  </si>
  <si>
    <t>Cirque du Soleil: Worlds Away</t>
  </si>
  <si>
    <t>Django Unchained</t>
  </si>
  <si>
    <t>Parental Guidance</t>
  </si>
  <si>
    <t>Les Misérables</t>
  </si>
  <si>
    <t>Silver Linings Playbook</t>
  </si>
  <si>
    <t>Promised Land</t>
  </si>
  <si>
    <t>The Impossible</t>
  </si>
  <si>
    <t>Zero Dark Thirty</t>
  </si>
  <si>
    <t>John Dies at the End</t>
  </si>
  <si>
    <t>Hello I Must Be Going</t>
  </si>
  <si>
    <t>Bullet to the Head</t>
  </si>
  <si>
    <t>Girls Against Boys</t>
  </si>
  <si>
    <t>Stand Up Guys</t>
  </si>
  <si>
    <t>The First Time</t>
  </si>
  <si>
    <t>The Package</t>
  </si>
  <si>
    <t>To the Wonder</t>
  </si>
  <si>
    <t>A Place at the Table</t>
  </si>
  <si>
    <t>Greedy Lying Bastards</t>
  </si>
  <si>
    <t>Don't Stop Believin': Everyman's Journey</t>
  </si>
  <si>
    <t>A Glimpse Inside the Mind of Charles Swan III</t>
  </si>
  <si>
    <t>Spring Breakers</t>
  </si>
  <si>
    <t>Kiss of the Damned</t>
  </si>
  <si>
    <t>Sleepwalk with Me</t>
  </si>
  <si>
    <t>The Brass Teapot</t>
  </si>
  <si>
    <t>The Lords of Salem</t>
  </si>
  <si>
    <t>Filly Brown</t>
  </si>
  <si>
    <t>The Place Beyond the Pines</t>
  </si>
  <si>
    <t>The Company You Keep</t>
  </si>
  <si>
    <t>At Any Price</t>
  </si>
  <si>
    <t>The Iceman</t>
  </si>
  <si>
    <t>Stuck in Love</t>
  </si>
  <si>
    <t>The Reluctant Fundamentalist</t>
  </si>
  <si>
    <t>What Maisie Knew</t>
  </si>
  <si>
    <t>No Place on Earth</t>
  </si>
  <si>
    <t>Mud</t>
  </si>
  <si>
    <t>No One Lives</t>
  </si>
  <si>
    <t>Disconnect</t>
  </si>
  <si>
    <t>Red Hook Summer</t>
  </si>
  <si>
    <t>Byzantium</t>
  </si>
  <si>
    <t>Évocateur: The Morton Downey Jr. Movie</t>
  </si>
  <si>
    <t>It's a Disaster</t>
  </si>
  <si>
    <t>Tiger Eyes</t>
  </si>
  <si>
    <t>Arthur Newman</t>
  </si>
  <si>
    <t>Much Ado About Nothing</t>
  </si>
  <si>
    <t>Frances Ha</t>
  </si>
  <si>
    <t>Venus and Serena</t>
  </si>
  <si>
    <t>Girl Most Likely</t>
  </si>
  <si>
    <t>Emperor</t>
  </si>
  <si>
    <t>Jayne Mansfield's Car</t>
  </si>
  <si>
    <t>Any Day Now</t>
  </si>
  <si>
    <t>Thanks for Sharing</t>
  </si>
  <si>
    <t>The Citizen</t>
  </si>
  <si>
    <t>Best Man Down</t>
  </si>
  <si>
    <t>The Summit</t>
  </si>
  <si>
    <t>Great Expectations</t>
  </si>
  <si>
    <t>Bettie Page Reveals All</t>
  </si>
  <si>
    <t>The Girl</t>
  </si>
  <si>
    <t>For No Good Reason</t>
  </si>
  <si>
    <t>Aftershock</t>
  </si>
  <si>
    <t>War of the Worlds: Goliath</t>
  </si>
  <si>
    <t>The Queen of Versailles</t>
  </si>
  <si>
    <t>A Haunted House</t>
  </si>
  <si>
    <t>Gangster Squad</t>
  </si>
  <si>
    <t>Mother of George</t>
  </si>
  <si>
    <t>The Last Stand</t>
  </si>
  <si>
    <t>Broken City</t>
  </si>
  <si>
    <t>Blue Caprice</t>
  </si>
  <si>
    <t>C.O.G.</t>
  </si>
  <si>
    <t>Ghost Team One</t>
  </si>
  <si>
    <t>A.C.O.D.</t>
  </si>
  <si>
    <t>Movie 43</t>
  </si>
  <si>
    <t>Parker</t>
  </si>
  <si>
    <t>Hansel &amp; Gretel: Witch Hunters</t>
  </si>
  <si>
    <t>The Inevitable Defeat of Mister &amp; Pete</t>
  </si>
  <si>
    <t>Warm Bodies</t>
  </si>
  <si>
    <t>Side Effects</t>
  </si>
  <si>
    <t>Identity Thief</t>
  </si>
  <si>
    <t>Safe Haven</t>
  </si>
  <si>
    <t>A Good Day to Die Hard</t>
  </si>
  <si>
    <t>Beautiful Creatures</t>
  </si>
  <si>
    <t>The Power of Few</t>
  </si>
  <si>
    <t>Escape from Planet Earth</t>
  </si>
  <si>
    <t>Dark Skies</t>
  </si>
  <si>
    <t>Snitch</t>
  </si>
  <si>
    <t>Bless Me, Ultima</t>
  </si>
  <si>
    <t>The Last Exorcism Part II</t>
  </si>
  <si>
    <t>Phantom</t>
  </si>
  <si>
    <t>21 &amp; Over</t>
  </si>
  <si>
    <t>Jack the Giant Slayer</t>
  </si>
  <si>
    <t>Stoker</t>
  </si>
  <si>
    <t>Aftermath</t>
  </si>
  <si>
    <t>Girl on a Bicycle</t>
  </si>
  <si>
    <t>Oz the Great and Powerful</t>
  </si>
  <si>
    <t>Dead Man Down</t>
  </si>
  <si>
    <t>The Wait</t>
  </si>
  <si>
    <t>The Call</t>
  </si>
  <si>
    <t>The Incredible Burt Wonderstone</t>
  </si>
  <si>
    <t>Admission</t>
  </si>
  <si>
    <t>The Croods</t>
  </si>
  <si>
    <t>Olympus Has Fallen</t>
  </si>
  <si>
    <t>Love and Honor</t>
  </si>
  <si>
    <t>Trance</t>
  </si>
  <si>
    <t>G.I. Joe: Retaliation</t>
  </si>
  <si>
    <t>The Host</t>
  </si>
  <si>
    <t>Temptation: Confessions of a Marriage Counselor</t>
  </si>
  <si>
    <t>Redwood Highway</t>
  </si>
  <si>
    <t>Evil Dead</t>
  </si>
  <si>
    <t>Underdogs</t>
  </si>
  <si>
    <t>Not Today</t>
  </si>
  <si>
    <t>Scary Movie 5</t>
  </si>
  <si>
    <t>42</t>
  </si>
  <si>
    <t>Oblivion</t>
  </si>
  <si>
    <t>Home Run</t>
  </si>
  <si>
    <t>The Girl on the Train</t>
  </si>
  <si>
    <t>Pain &amp; Gain</t>
  </si>
  <si>
    <t>King's Faith</t>
  </si>
  <si>
    <t>The Big Wedding</t>
  </si>
  <si>
    <t>Syrup</t>
  </si>
  <si>
    <t>Iron Man 3</t>
  </si>
  <si>
    <t>Scatter My Ashes at Bergdorf's</t>
  </si>
  <si>
    <t>Peeples</t>
  </si>
  <si>
    <t>The Great Gatsby</t>
  </si>
  <si>
    <t>Star Trek Into Darkness</t>
  </si>
  <si>
    <t>Only God Forgives</t>
  </si>
  <si>
    <t>The Hangover Part III</t>
  </si>
  <si>
    <t>Fast &amp; Furious 6</t>
  </si>
  <si>
    <t>After Earth</t>
  </si>
  <si>
    <t>Now You See Me</t>
  </si>
  <si>
    <t>V/H/S/2</t>
  </si>
  <si>
    <t>The Internship</t>
  </si>
  <si>
    <t>The Purge</t>
  </si>
  <si>
    <t>This Is the End</t>
  </si>
  <si>
    <t>Man of Steel</t>
  </si>
  <si>
    <t>Before Midnight</t>
  </si>
  <si>
    <t>Axe Giant: The Wrath of Paul Bunyan</t>
  </si>
  <si>
    <t>Monsters University</t>
  </si>
  <si>
    <t>World War Z</t>
  </si>
  <si>
    <t>The Bling Ring</t>
  </si>
  <si>
    <t>Life of a King</t>
  </si>
  <si>
    <t>Europa Report</t>
  </si>
  <si>
    <t>The Heat</t>
  </si>
  <si>
    <t>Redemption</t>
  </si>
  <si>
    <t>The East</t>
  </si>
  <si>
    <t>Copperhead</t>
  </si>
  <si>
    <t>White House Down</t>
  </si>
  <si>
    <t>Despicable Me 2</t>
  </si>
  <si>
    <t>Kevin Hart: Let Me Explain</t>
  </si>
  <si>
    <t>The Lone Ranger</t>
  </si>
  <si>
    <t>Man of Tai Chi</t>
  </si>
  <si>
    <t>We Steal Secrets: The Story of WikiLeaks</t>
  </si>
  <si>
    <t>Grown Ups 2</t>
  </si>
  <si>
    <t>Pacific Rim</t>
  </si>
  <si>
    <t>Turbo</t>
  </si>
  <si>
    <t>Breathe In</t>
  </si>
  <si>
    <t>RED 2</t>
  </si>
  <si>
    <t>The Conjuring</t>
  </si>
  <si>
    <t>R.I.P.D.</t>
  </si>
  <si>
    <t>Drinking Buddies</t>
  </si>
  <si>
    <t>Fruitvale Station</t>
  </si>
  <si>
    <t>The To Do List</t>
  </si>
  <si>
    <t>The Wolverine</t>
  </si>
  <si>
    <t>The Way Way Back</t>
  </si>
  <si>
    <t>The Smurfs 2</t>
  </si>
  <si>
    <t>The English Teacher</t>
  </si>
  <si>
    <t>2 Guns</t>
  </si>
  <si>
    <t>The Canyons</t>
  </si>
  <si>
    <t>Percy Jackson: Sea of Monsters</t>
  </si>
  <si>
    <t>We're the Millers</t>
  </si>
  <si>
    <t>Lovelace</t>
  </si>
  <si>
    <t>Elysium</t>
  </si>
  <si>
    <t>Planes</t>
  </si>
  <si>
    <t>Jobs</t>
  </si>
  <si>
    <t>Kick-Ass 2</t>
  </si>
  <si>
    <t>Paranoia</t>
  </si>
  <si>
    <t>Lee Daniels' The Butler</t>
  </si>
  <si>
    <t>Ain't Them Bodies Saints</t>
  </si>
  <si>
    <t>The Mortal Instruments: City of Bones</t>
  </si>
  <si>
    <t>Blue Jasmine</t>
  </si>
  <si>
    <t>The World's End</t>
  </si>
  <si>
    <t>The Kings of Summer</t>
  </si>
  <si>
    <t>Bad Milo</t>
  </si>
  <si>
    <t>Getaway</t>
  </si>
  <si>
    <t>One Direction: This Is Us</t>
  </si>
  <si>
    <t>Last Flight of the Champion</t>
  </si>
  <si>
    <t>Salinger</t>
  </si>
  <si>
    <t>Snake and Mongoose</t>
  </si>
  <si>
    <t>Good Ol' Freda</t>
  </si>
  <si>
    <t>Riddick</t>
  </si>
  <si>
    <t>The Ultimate Life</t>
  </si>
  <si>
    <t>All Is Bright</t>
  </si>
  <si>
    <t>In a World...</t>
  </si>
  <si>
    <t>The Family</t>
  </si>
  <si>
    <t>The Investigator</t>
  </si>
  <si>
    <t>The Spectacular Now</t>
  </si>
  <si>
    <t>Charlie Countryman</t>
  </si>
  <si>
    <t>Insidious: Chapter 2</t>
  </si>
  <si>
    <t>Prince Avalanche</t>
  </si>
  <si>
    <t>Kill Your Darlings</t>
  </si>
  <si>
    <t>Battle of the Year</t>
  </si>
  <si>
    <t>The Lunchbox</t>
  </si>
  <si>
    <t>The Short Game</t>
  </si>
  <si>
    <t>Prisoners</t>
  </si>
  <si>
    <t>Nothing Left to Fear</t>
  </si>
  <si>
    <t>Alone Yet Not Alone</t>
  </si>
  <si>
    <t>Don Jon</t>
  </si>
  <si>
    <t>Baggage Claim</t>
  </si>
  <si>
    <t>Rush</t>
  </si>
  <si>
    <t>Austenland</t>
  </si>
  <si>
    <t>Cloudy with a Chance of Meatballs 2</t>
  </si>
  <si>
    <t>Parkland</t>
  </si>
  <si>
    <t>Linsanity</t>
  </si>
  <si>
    <t>Tim's Vermeer</t>
  </si>
  <si>
    <t>Gravity</t>
  </si>
  <si>
    <t>Metallica Through the Never</t>
  </si>
  <si>
    <t>Grace Unplugged</t>
  </si>
  <si>
    <t>Runner Runner</t>
  </si>
  <si>
    <t>Captain Phillips</t>
  </si>
  <si>
    <t>Enough Said</t>
  </si>
  <si>
    <t>Machete Kills</t>
  </si>
  <si>
    <t>Walking with the Enemy</t>
  </si>
  <si>
    <t>Plush</t>
  </si>
  <si>
    <t>Escape Plan</t>
  </si>
  <si>
    <t>Blackfish</t>
  </si>
  <si>
    <t>Carrie</t>
  </si>
  <si>
    <t>The Fifth Estate</t>
  </si>
  <si>
    <t>As I Lay Dying</t>
  </si>
  <si>
    <t>Jackass Presents: Bad Grandpa</t>
  </si>
  <si>
    <t>The Counselor</t>
  </si>
  <si>
    <t>One Chance</t>
  </si>
  <si>
    <t>We Are What We Are</t>
  </si>
  <si>
    <t>Muscle Shoals</t>
  </si>
  <si>
    <t>Innocence</t>
  </si>
  <si>
    <t>Missionary</t>
  </si>
  <si>
    <t>Blood Ties</t>
  </si>
  <si>
    <t>A Perfect Man</t>
  </si>
  <si>
    <t>Free Birds</t>
  </si>
  <si>
    <t>Cutie and the Boxer</t>
  </si>
  <si>
    <t>Big Sur</t>
  </si>
  <si>
    <t>Last Vegas</t>
  </si>
  <si>
    <t>Thor: The Dark World</t>
  </si>
  <si>
    <t>The Armstrong Lie</t>
  </si>
  <si>
    <t>The Christmas Candle</t>
  </si>
  <si>
    <t>The Best Man Holiday</t>
  </si>
  <si>
    <t>Kids for Cash</t>
  </si>
  <si>
    <t>No God, No Master</t>
  </si>
  <si>
    <t>Pawn Shop Chronicles</t>
  </si>
  <si>
    <t>The Hunger Games: Catching Fire</t>
  </si>
  <si>
    <t>Delivery Man</t>
  </si>
  <si>
    <t>Dallas Buyers Club</t>
  </si>
  <si>
    <t>Homefront</t>
  </si>
  <si>
    <t>Black Nativity</t>
  </si>
  <si>
    <t>Oldboy</t>
  </si>
  <si>
    <t>The Book Thief</t>
  </si>
  <si>
    <t>Concussion</t>
  </si>
  <si>
    <t>I'm in Love with a Church Girl</t>
  </si>
  <si>
    <t>Out of the Furnace</t>
  </si>
  <si>
    <t>Afternoon Delight</t>
  </si>
  <si>
    <t>Tyler Perry's A Madea Christmas</t>
  </si>
  <si>
    <t>The Hobbit: The Desolation of Smaug</t>
  </si>
  <si>
    <t>Anchorman 2: The Legend Continues</t>
  </si>
  <si>
    <t>American Hustle</t>
  </si>
  <si>
    <t>Walking with Dinosaurs 3D</t>
  </si>
  <si>
    <t>Saving Mr. Banks</t>
  </si>
  <si>
    <t>The Wolf of Wall Street</t>
  </si>
  <si>
    <t>47 Ronin</t>
  </si>
  <si>
    <t>The Secret Life of Walter Mitty</t>
  </si>
  <si>
    <t>Cold Comes the Night</t>
  </si>
  <si>
    <t>August: Osage County</t>
  </si>
  <si>
    <t>Inside Llewyn Davis</t>
  </si>
  <si>
    <t>After Tiller</t>
  </si>
  <si>
    <t>Her</t>
  </si>
  <si>
    <t>Lone Survivor</t>
  </si>
  <si>
    <t>Raze</t>
  </si>
  <si>
    <t>The Unknown Known</t>
  </si>
  <si>
    <t>I Spit on Your Grave 2</t>
  </si>
  <si>
    <t>Nebraska</t>
  </si>
  <si>
    <t>Labor Day</t>
  </si>
  <si>
    <t>At Middleton</t>
  </si>
  <si>
    <t>The Pretty One</t>
  </si>
  <si>
    <t>Adult World</t>
  </si>
  <si>
    <t>Touchy Feely</t>
  </si>
  <si>
    <t>Hell Baby</t>
  </si>
  <si>
    <t>Twenty Feet from Stardom</t>
  </si>
  <si>
    <t>Under the Skin</t>
  </si>
  <si>
    <t>Narco Cultura</t>
  </si>
  <si>
    <t>Bad Words</t>
  </si>
  <si>
    <t>The Retrieval</t>
  </si>
  <si>
    <t>In Secret</t>
  </si>
  <si>
    <t>Fading Gigolo</t>
  </si>
  <si>
    <t>Oculus</t>
  </si>
  <si>
    <t>Joe</t>
  </si>
  <si>
    <t>Make Your Move</t>
  </si>
  <si>
    <t>Locke</t>
  </si>
  <si>
    <t>Night Moves</t>
  </si>
  <si>
    <t>Filth</t>
  </si>
  <si>
    <t>Savannah</t>
  </si>
  <si>
    <t>The Sacrament</t>
  </si>
  <si>
    <t>Decoding Annie Parker</t>
  </si>
  <si>
    <t>Legends of Oz: Dorothy's Return</t>
  </si>
  <si>
    <t>Palo Alto</t>
  </si>
  <si>
    <t>Chinese Puzzle</t>
  </si>
  <si>
    <t>Words and Pictures</t>
  </si>
  <si>
    <t>The Immigrant</t>
  </si>
  <si>
    <t>Supermensch: The Legend of Shep Gordon</t>
  </si>
  <si>
    <t>Hateship Loveship</t>
  </si>
  <si>
    <t>Jodorowsky's Dune</t>
  </si>
  <si>
    <t>The Art of the Steal</t>
  </si>
  <si>
    <t>Snowpiercer</t>
  </si>
  <si>
    <t>InAPPropriate Comedy</t>
  </si>
  <si>
    <t>Jake Squared</t>
  </si>
  <si>
    <t>Knights of Badassdom</t>
  </si>
  <si>
    <t>The Zero Theorem</t>
  </si>
  <si>
    <t>Child of God</t>
  </si>
  <si>
    <t>Life of Crime</t>
  </si>
  <si>
    <t>Girl Rising</t>
  </si>
  <si>
    <t>Repentance</t>
  </si>
  <si>
    <t>The Disappearance of Eleanor Rigby: Him</t>
  </si>
  <si>
    <t>Jimi: All Is by My Side</t>
  </si>
  <si>
    <t>Gimme Shelter</t>
  </si>
  <si>
    <t>Third Person</t>
  </si>
  <si>
    <t>The Last of Robin Hood</t>
  </si>
  <si>
    <t>Afflicted</t>
  </si>
  <si>
    <t>Inequality for All</t>
  </si>
  <si>
    <t>Paranormal Activity: The Marked Ones</t>
  </si>
  <si>
    <t>3 Nights in the Desert</t>
  </si>
  <si>
    <t>The Legend of Hercules</t>
  </si>
  <si>
    <t>Devil's Due</t>
  </si>
  <si>
    <t>Jack Ryan: Shadow Recruit</t>
  </si>
  <si>
    <t>Ride Along</t>
  </si>
  <si>
    <t>The Nut Job</t>
  </si>
  <si>
    <t>Land Ho!</t>
  </si>
  <si>
    <t>Fed Up</t>
  </si>
  <si>
    <t>That Awkward Moment</t>
  </si>
  <si>
    <t>The Lego Movie</t>
  </si>
  <si>
    <t>The Monuments Men</t>
  </si>
  <si>
    <t>Vampire Academy</t>
  </si>
  <si>
    <t>RoboCop</t>
  </si>
  <si>
    <t>Endless Love</t>
  </si>
  <si>
    <t>About Last Night</t>
  </si>
  <si>
    <t>Winter's Tale</t>
  </si>
  <si>
    <t>3 Days to Kill</t>
  </si>
  <si>
    <t>Pompeii</t>
  </si>
  <si>
    <t>Son of God</t>
  </si>
  <si>
    <t>Non-Stop</t>
  </si>
  <si>
    <t>Mr. Peabody &amp; Sherman</t>
  </si>
  <si>
    <t>300: Rise of an Empire</t>
  </si>
  <si>
    <t>The Great Invisible</t>
  </si>
  <si>
    <t>Take Me to the River</t>
  </si>
  <si>
    <t>Veronica Mars</t>
  </si>
  <si>
    <t>Need for Speed</t>
  </si>
  <si>
    <t>The Single Moms Club</t>
  </si>
  <si>
    <t>The Bag Man</t>
  </si>
  <si>
    <t>Muppets Most Wanted</t>
  </si>
  <si>
    <t>Divergent</t>
  </si>
  <si>
    <t>God's Not Dead</t>
  </si>
  <si>
    <t>50 to 1</t>
  </si>
  <si>
    <t>Noah</t>
  </si>
  <si>
    <t>Cesar Chavez</t>
  </si>
  <si>
    <t>Sabotage</t>
  </si>
  <si>
    <t>Captain America: The Winter Soldier</t>
  </si>
  <si>
    <t>Draft Day</t>
  </si>
  <si>
    <t>13 Sins</t>
  </si>
  <si>
    <t>Rio 2</t>
  </si>
  <si>
    <t>The Raid 2</t>
  </si>
  <si>
    <t>Jinn</t>
  </si>
  <si>
    <t>Heaven Is for Real</t>
  </si>
  <si>
    <t>Bears</t>
  </si>
  <si>
    <t>Transcendence</t>
  </si>
  <si>
    <t>A Haunted House 2</t>
  </si>
  <si>
    <t>Ballet 422</t>
  </si>
  <si>
    <t>Two-Bit Waltz</t>
  </si>
  <si>
    <t>Glen Campbell: I'll Be Me</t>
  </si>
  <si>
    <t>The Quiet Ones</t>
  </si>
  <si>
    <t>The M Word</t>
  </si>
  <si>
    <t>Walk of Shame</t>
  </si>
  <si>
    <t>The Amazing Spider-Man 2</t>
  </si>
  <si>
    <t>Moms' Night Out</t>
  </si>
  <si>
    <t>Neighbors</t>
  </si>
  <si>
    <t>The Hornet's Nest</t>
  </si>
  <si>
    <t>Million Dollar Arm</t>
  </si>
  <si>
    <t>Godzilla</t>
  </si>
  <si>
    <t>Blended</t>
  </si>
  <si>
    <t>X-Men: Days of Future Past</t>
  </si>
  <si>
    <t>A Million Ways to Die in the West</t>
  </si>
  <si>
    <t>Maleficent</t>
  </si>
  <si>
    <t>Edge of Tomorrow</t>
  </si>
  <si>
    <t>The Fault in Our Stars</t>
  </si>
  <si>
    <t>Hellion</t>
  </si>
  <si>
    <t>How to Train Your Dragon 2</t>
  </si>
  <si>
    <t>22 Jump Street</t>
  </si>
  <si>
    <t>Jersey Boys</t>
  </si>
  <si>
    <t>Think Like a Man Too</t>
  </si>
  <si>
    <t>The Rover</t>
  </si>
  <si>
    <t>The Homesman</t>
  </si>
  <si>
    <t>The Living</t>
  </si>
  <si>
    <t>Happy Christmas</t>
  </si>
  <si>
    <t>Whitey: United States of America v. James J. Bulger</t>
  </si>
  <si>
    <t>Transformers: Age of Extinction</t>
  </si>
  <si>
    <t>Earth to Echo</t>
  </si>
  <si>
    <t>Deliver Us from Evil</t>
  </si>
  <si>
    <t>America: Imagine the World Without Her</t>
  </si>
  <si>
    <t>Tammy</t>
  </si>
  <si>
    <t>Life Itself</t>
  </si>
  <si>
    <t>The Signal</t>
  </si>
  <si>
    <t>Dawn of the Planet of the Apes</t>
  </si>
  <si>
    <t>Life After Beth</t>
  </si>
  <si>
    <t>Sex Tape</t>
  </si>
  <si>
    <t>Persecuted</t>
  </si>
  <si>
    <t>The Purge: Anarchy</t>
  </si>
  <si>
    <t>Come Back to Me</t>
  </si>
  <si>
    <t>Hercules</t>
  </si>
  <si>
    <t>Wish I Was Here</t>
  </si>
  <si>
    <t>The Fluffy Movie: Unity Through Laughter</t>
  </si>
  <si>
    <t>Rob the Mob</t>
  </si>
  <si>
    <t>Frontera</t>
  </si>
  <si>
    <t>Guardians of the Galaxy</t>
  </si>
  <si>
    <t>The Hundred-Foot Journey</t>
  </si>
  <si>
    <t>Teenage Mutant Ninja Turtles</t>
  </si>
  <si>
    <t>The One I Love</t>
  </si>
  <si>
    <t>Step Up All In</t>
  </si>
  <si>
    <t>God's Pocket</t>
  </si>
  <si>
    <t>Into the Storm</t>
  </si>
  <si>
    <t>Let's Be Cops</t>
  </si>
  <si>
    <t>The Expendables 3</t>
  </si>
  <si>
    <t>Boyhood</t>
  </si>
  <si>
    <t>Deepsea Challenge 3D</t>
  </si>
  <si>
    <t>If I Stay</t>
  </si>
  <si>
    <t>The November Man</t>
  </si>
  <si>
    <t>The Two Faces of January</t>
  </si>
  <si>
    <t>Obvious Child</t>
  </si>
  <si>
    <t>Barefoot</t>
  </si>
  <si>
    <t>The Identical</t>
  </si>
  <si>
    <t>Island of Lemurs: Madagascar</t>
  </si>
  <si>
    <t>The Skeleton Twins</t>
  </si>
  <si>
    <t>Atlas Shrugged: Who Is John Galt?</t>
  </si>
  <si>
    <t>Honeymoon</t>
  </si>
  <si>
    <t>No Good Deed</t>
  </si>
  <si>
    <t>Dolphin Tale 2</t>
  </si>
  <si>
    <t>The Drop</t>
  </si>
  <si>
    <t>Pump</t>
  </si>
  <si>
    <t>This Is Where I Leave You</t>
  </si>
  <si>
    <t>I Origins</t>
  </si>
  <si>
    <t>The Maze Runner</t>
  </si>
  <si>
    <t>The Remaining</t>
  </si>
  <si>
    <t>White Bird in a Blizzard</t>
  </si>
  <si>
    <t>The Equalizer</t>
  </si>
  <si>
    <t>The Song</t>
  </si>
  <si>
    <t>Two Night Stand</t>
  </si>
  <si>
    <t>The Boxtrolls</t>
  </si>
  <si>
    <t>Seymour: An Introduction</t>
  </si>
  <si>
    <t>Left Behind</t>
  </si>
  <si>
    <t>Annabelle</t>
  </si>
  <si>
    <t>Like Sunday, Like Rain</t>
  </si>
  <si>
    <t>Dead Snow 2: Red vs. Dead</t>
  </si>
  <si>
    <t>The Hero of Color City</t>
  </si>
  <si>
    <t>Kill the Messenger</t>
  </si>
  <si>
    <t>The Judge</t>
  </si>
  <si>
    <t>Addicted</t>
  </si>
  <si>
    <t>A Matter of Faith</t>
  </si>
  <si>
    <t>The Best of Me</t>
  </si>
  <si>
    <t>Camp X-Ray</t>
  </si>
  <si>
    <t>Fury</t>
  </si>
  <si>
    <t>The Sisterhood of Night</t>
  </si>
  <si>
    <t>V/H/S: Viral</t>
  </si>
  <si>
    <t>The Principle</t>
  </si>
  <si>
    <t>St. Vincent</t>
  </si>
  <si>
    <t>23 Blast</t>
  </si>
  <si>
    <t>Before I Go to Sleep</t>
  </si>
  <si>
    <t>The Overnighters</t>
  </si>
  <si>
    <t>Life Partners</t>
  </si>
  <si>
    <t>Big Hero 6</t>
  </si>
  <si>
    <t>Magician: The Astonishing Life and Work of Orson Welles</t>
  </si>
  <si>
    <t>Love Is Strange</t>
  </si>
  <si>
    <t>Birdman: Or (The Unexpected Virtue of Ignorance)</t>
  </si>
  <si>
    <t>The Good Lie</t>
  </si>
  <si>
    <t>Dumb and Dumber To</t>
  </si>
  <si>
    <t>Saving Christmas</t>
  </si>
  <si>
    <t>Beyond the Lights</t>
  </si>
  <si>
    <t>The Hunger Games: Mockingjay - Part 1</t>
  </si>
  <si>
    <t>My Old Lady</t>
  </si>
  <si>
    <t>Penguins of Madagascar</t>
  </si>
  <si>
    <t>The Green Prince</t>
  </si>
  <si>
    <t>The One I Wrote for You</t>
  </si>
  <si>
    <t>Merchants of Doubt</t>
  </si>
  <si>
    <t>Exodus: Gods and Kings</t>
  </si>
  <si>
    <t>Night at the Museum: Secret of the Tomb</t>
  </si>
  <si>
    <t>Annie</t>
  </si>
  <si>
    <t>Wild</t>
  </si>
  <si>
    <t>Into the Woods</t>
  </si>
  <si>
    <t>The Imitation Game</t>
  </si>
  <si>
    <t>The Water Diviner</t>
  </si>
  <si>
    <t>The Woman in Black 2: Angel of Death</t>
  </si>
  <si>
    <t>Match</t>
  </si>
  <si>
    <t>Dear White People</t>
  </si>
  <si>
    <t>American Sniper</t>
  </si>
  <si>
    <t>Song One</t>
  </si>
  <si>
    <t>Low Down</t>
  </si>
  <si>
    <t>Red Army</t>
  </si>
  <si>
    <t>A Most Violent Year</t>
  </si>
  <si>
    <t>Black or White</t>
  </si>
  <si>
    <t>5 to 7</t>
  </si>
  <si>
    <t>Christian Mingle</t>
  </si>
  <si>
    <t>What We Do in the Shadows</t>
  </si>
  <si>
    <t>Still Alice</t>
  </si>
  <si>
    <t>Rudderless</t>
  </si>
  <si>
    <t>Citizenfour</t>
  </si>
  <si>
    <t>Serena</t>
  </si>
  <si>
    <t>Maps to the Stars</t>
  </si>
  <si>
    <t>Keep on Keepin' On</t>
  </si>
  <si>
    <t>Zombeavers</t>
  </si>
  <si>
    <t>While We're Young</t>
  </si>
  <si>
    <t>Lambert &amp; Stamp</t>
  </si>
  <si>
    <t>Clouds of Sils Maria</t>
  </si>
  <si>
    <t>Kill Me Three Times</t>
  </si>
  <si>
    <t>Beyond the Reach</t>
  </si>
  <si>
    <t>Unfriended</t>
  </si>
  <si>
    <t>Skin Trade</t>
  </si>
  <si>
    <t>Adult Beginners</t>
  </si>
  <si>
    <t>Welcome to Me</t>
  </si>
  <si>
    <t>The Seven Five</t>
  </si>
  <si>
    <t>Good Kill</t>
  </si>
  <si>
    <t>Every Secret Thing</t>
  </si>
  <si>
    <t>Sunshine Superman</t>
  </si>
  <si>
    <t>Heaven Knows What</t>
  </si>
  <si>
    <t>Love &amp; Mercy</t>
  </si>
  <si>
    <t>Infinitely Polar Bear</t>
  </si>
  <si>
    <t>Blackhat</t>
  </si>
  <si>
    <t>The Hunting Ground</t>
  </si>
  <si>
    <t>Americons</t>
  </si>
  <si>
    <t>Strange Magic</t>
  </si>
  <si>
    <t>Jupiter Ascending</t>
  </si>
  <si>
    <t>McFarland, USA</t>
  </si>
  <si>
    <t>The DUFF</t>
  </si>
  <si>
    <t>Hot Tub Time Machine 2</t>
  </si>
  <si>
    <t>Focus</t>
  </si>
  <si>
    <t>Unfinished Business</t>
  </si>
  <si>
    <t>Hayride 2</t>
  </si>
  <si>
    <t>Chappie</t>
  </si>
  <si>
    <t>The Second Best Exotic Marigold Hotel</t>
  </si>
  <si>
    <t>David and Goliath</t>
  </si>
  <si>
    <t>Cinderella</t>
  </si>
  <si>
    <t>Insurgent</t>
  </si>
  <si>
    <t>Do You Believe?</t>
  </si>
  <si>
    <t>Home</t>
  </si>
  <si>
    <t>Get Hard</t>
  </si>
  <si>
    <t>Beyond the Mask</t>
  </si>
  <si>
    <t>Freetown</t>
  </si>
  <si>
    <t>Danny Collins</t>
  </si>
  <si>
    <t>Woman in Gold</t>
  </si>
  <si>
    <t>Paul Blart: Mall Cop 2</t>
  </si>
  <si>
    <t>True Story</t>
  </si>
  <si>
    <t>Child 44</t>
  </si>
  <si>
    <t>Monkey Kingdom</t>
  </si>
  <si>
    <t>The Age of Adaline</t>
  </si>
  <si>
    <t>Little Boy</t>
  </si>
  <si>
    <t>Barely Lethal</t>
  </si>
  <si>
    <t>Avengers: Age of Ultron</t>
  </si>
  <si>
    <t>Hot Pursuit</t>
  </si>
  <si>
    <t>Maggie</t>
  </si>
  <si>
    <t>The D Train</t>
  </si>
  <si>
    <t>Mad Max: Fury Road</t>
  </si>
  <si>
    <t>Pitch Perfect 2</t>
  </si>
  <si>
    <t>Far from the Madding Crowd</t>
  </si>
  <si>
    <t>Tomorrowland</t>
  </si>
  <si>
    <t>Poltergeist</t>
  </si>
  <si>
    <t>Aloha</t>
  </si>
  <si>
    <t>Insidious: Chapter 3</t>
  </si>
  <si>
    <t>Jurassic World</t>
  </si>
  <si>
    <t>Me and Earl and the Dying Girl</t>
  </si>
  <si>
    <t>Dope</t>
  </si>
  <si>
    <t>The Overnight</t>
  </si>
  <si>
    <t>L.A. Slasher</t>
  </si>
  <si>
    <t>Ted 2</t>
  </si>
  <si>
    <t>Magic Mike XXL</t>
  </si>
  <si>
    <t>Univariate visualization for a qualitative variable</t>
  </si>
  <si>
    <t>Frequency bar chart</t>
  </si>
  <si>
    <t>Grand Total</t>
  </si>
  <si>
    <t>Count of Rating</t>
  </si>
  <si>
    <t>Dot chart</t>
  </si>
  <si>
    <t>It seems there is no a simple way to achieve this on MS Excel  2010</t>
  </si>
  <si>
    <t>Pie chart</t>
  </si>
  <si>
    <t>FALSE</t>
  </si>
  <si>
    <t>TRUE</t>
  </si>
  <si>
    <t>Quantitative Univariate Analysis</t>
  </si>
  <si>
    <t>Box plot</t>
  </si>
  <si>
    <t>Horizontal frequency bar chart</t>
  </si>
  <si>
    <t>Dot plot</t>
  </si>
  <si>
    <t>Jitter plot</t>
  </si>
  <si>
    <t>Histogram</t>
  </si>
  <si>
    <t>Density plot</t>
  </si>
  <si>
    <t>Fake 0</t>
  </si>
  <si>
    <t>Creating the same previous plot, but now with alpha effect</t>
  </si>
  <si>
    <t>Values Generated by RAND()</t>
  </si>
  <si>
    <t>Calculating Quartiles</t>
  </si>
  <si>
    <t>Minimum value</t>
  </si>
  <si>
    <t>First Quartile</t>
  </si>
  <si>
    <t>Median</t>
  </si>
  <si>
    <t>Third Quartile</t>
  </si>
  <si>
    <t>Maximum value</t>
  </si>
  <si>
    <t>Column1</t>
  </si>
  <si>
    <t>Field</t>
  </si>
  <si>
    <t>Value</t>
  </si>
  <si>
    <t>Difference</t>
  </si>
  <si>
    <t>Differences</t>
  </si>
  <si>
    <t>I will continue later with a different (greater) MS Excel version
I am working on MS Excel 2010, which is not having all options available described on : 
https://support.office.com/en-us/article/Create-a-box-plot-10204530-8cdf-40fe-a711-2eb9785e510f</t>
  </si>
  <si>
    <t>Bin Number</t>
  </si>
  <si>
    <t>Bin</t>
  </si>
  <si>
    <t>More</t>
  </si>
  <si>
    <t>Frequency</t>
  </si>
  <si>
    <t>Mean:</t>
  </si>
  <si>
    <t>Standard Deviation:</t>
  </si>
  <si>
    <t>Max:</t>
  </si>
  <si>
    <t>Min:</t>
  </si>
  <si>
    <t>Count:</t>
  </si>
  <si>
    <t># Bins:</t>
  </si>
  <si>
    <t>NormDist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</si>
</sst>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vertical="center"/>
    </xf>
    <xf numFmtId="0" fontId="0" fillId="0" borderId="0" xfId="0" applyFont="1"/>
    <xf numFmtId="0" fontId="1" fillId="0" borderId="0" xfId="0" applyFont="1"/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numFmt numFmtId="1" formatCode="0"/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[Charts.xlsx]Charts!PivotTable1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 of Movies by Rating</a:t>
            </a:r>
          </a:p>
        </c:rich>
      </c:tx>
      <c:layout>
        <c:manualLayout>
          <c:xMode val="edge"/>
          <c:yMode val="edge"/>
          <c:x val="0.19087489063867019"/>
          <c:y val="0.11934966462525518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Charts!$L$6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Charts!$K$7:$K$11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Charts!$L$7:$L$11</c:f>
              <c:numCache>
                <c:formatCode>General</c:formatCode>
                <c:ptCount val="4"/>
                <c:pt idx="0">
                  <c:v>93</c:v>
                </c:pt>
                <c:pt idx="1">
                  <c:v>497</c:v>
                </c:pt>
                <c:pt idx="2">
                  <c:v>1225</c:v>
                </c:pt>
                <c:pt idx="3">
                  <c:v>1423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609408"/>
        <c:axId val="222611328"/>
      </c:barChart>
      <c:catAx>
        <c:axId val="22260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2611328"/>
        <c:crosses val="autoZero"/>
        <c:auto val="1"/>
        <c:lblAlgn val="ctr"/>
        <c:lblOffset val="100"/>
        <c:noMultiLvlLbl val="0"/>
      </c:catAx>
      <c:valAx>
        <c:axId val="2226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60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Movies!$D$2:$D$3239</c:f>
              <c:numCache>
                <c:formatCode>0</c:formatCode>
                <c:ptCount val="3238"/>
                <c:pt idx="0">
                  <c:v>98</c:v>
                </c:pt>
                <c:pt idx="1">
                  <c:v>39</c:v>
                </c:pt>
                <c:pt idx="2">
                  <c:v>155</c:v>
                </c:pt>
                <c:pt idx="3">
                  <c:v>82</c:v>
                </c:pt>
                <c:pt idx="4">
                  <c:v>99</c:v>
                </c:pt>
                <c:pt idx="5">
                  <c:v>118</c:v>
                </c:pt>
                <c:pt idx="6">
                  <c:v>99</c:v>
                </c:pt>
                <c:pt idx="7">
                  <c:v>84</c:v>
                </c:pt>
                <c:pt idx="8">
                  <c:v>116</c:v>
                </c:pt>
                <c:pt idx="9">
                  <c:v>165</c:v>
                </c:pt>
                <c:pt idx="10">
                  <c:v>92</c:v>
                </c:pt>
                <c:pt idx="11">
                  <c:v>104</c:v>
                </c:pt>
                <c:pt idx="12">
                  <c:v>104</c:v>
                </c:pt>
                <c:pt idx="13">
                  <c:v>130</c:v>
                </c:pt>
                <c:pt idx="14">
                  <c:v>85</c:v>
                </c:pt>
                <c:pt idx="15">
                  <c:v>106</c:v>
                </c:pt>
                <c:pt idx="16">
                  <c:v>100</c:v>
                </c:pt>
                <c:pt idx="17">
                  <c:v>112</c:v>
                </c:pt>
                <c:pt idx="18">
                  <c:v>130</c:v>
                </c:pt>
                <c:pt idx="19">
                  <c:v>118</c:v>
                </c:pt>
                <c:pt idx="20">
                  <c:v>107</c:v>
                </c:pt>
                <c:pt idx="21">
                  <c:v>107</c:v>
                </c:pt>
                <c:pt idx="22">
                  <c:v>115</c:v>
                </c:pt>
                <c:pt idx="23">
                  <c:v>117</c:v>
                </c:pt>
                <c:pt idx="24">
                  <c:v>88</c:v>
                </c:pt>
                <c:pt idx="25">
                  <c:v>98</c:v>
                </c:pt>
                <c:pt idx="26">
                  <c:v>87</c:v>
                </c:pt>
                <c:pt idx="27">
                  <c:v>82</c:v>
                </c:pt>
                <c:pt idx="28">
                  <c:v>86</c:v>
                </c:pt>
                <c:pt idx="29">
                  <c:v>86</c:v>
                </c:pt>
                <c:pt idx="30">
                  <c:v>97</c:v>
                </c:pt>
                <c:pt idx="31">
                  <c:v>110</c:v>
                </c:pt>
                <c:pt idx="32">
                  <c:v>119</c:v>
                </c:pt>
                <c:pt idx="33">
                  <c:v>119</c:v>
                </c:pt>
                <c:pt idx="34">
                  <c:v>112</c:v>
                </c:pt>
                <c:pt idx="35">
                  <c:v>122</c:v>
                </c:pt>
                <c:pt idx="36">
                  <c:v>97</c:v>
                </c:pt>
                <c:pt idx="37">
                  <c:v>92</c:v>
                </c:pt>
                <c:pt idx="38">
                  <c:v>112</c:v>
                </c:pt>
                <c:pt idx="39">
                  <c:v>113</c:v>
                </c:pt>
                <c:pt idx="40">
                  <c:v>110</c:v>
                </c:pt>
                <c:pt idx="41">
                  <c:v>140</c:v>
                </c:pt>
                <c:pt idx="42">
                  <c:v>82</c:v>
                </c:pt>
                <c:pt idx="43">
                  <c:v>102</c:v>
                </c:pt>
                <c:pt idx="44">
                  <c:v>108</c:v>
                </c:pt>
                <c:pt idx="45">
                  <c:v>97</c:v>
                </c:pt>
                <c:pt idx="46">
                  <c:v>122</c:v>
                </c:pt>
                <c:pt idx="47">
                  <c:v>126</c:v>
                </c:pt>
                <c:pt idx="48">
                  <c:v>84</c:v>
                </c:pt>
                <c:pt idx="49">
                  <c:v>135</c:v>
                </c:pt>
                <c:pt idx="50">
                  <c:v>93</c:v>
                </c:pt>
                <c:pt idx="51">
                  <c:v>90</c:v>
                </c:pt>
                <c:pt idx="52">
                  <c:v>123</c:v>
                </c:pt>
                <c:pt idx="53">
                  <c:v>95</c:v>
                </c:pt>
                <c:pt idx="54">
                  <c:v>105</c:v>
                </c:pt>
                <c:pt idx="55">
                  <c:v>98</c:v>
                </c:pt>
                <c:pt idx="56">
                  <c:v>126</c:v>
                </c:pt>
                <c:pt idx="57">
                  <c:v>106</c:v>
                </c:pt>
                <c:pt idx="58">
                  <c:v>129</c:v>
                </c:pt>
                <c:pt idx="59">
                  <c:v>90</c:v>
                </c:pt>
                <c:pt idx="60">
                  <c:v>104</c:v>
                </c:pt>
                <c:pt idx="61">
                  <c:v>123</c:v>
                </c:pt>
                <c:pt idx="62">
                  <c:v>100</c:v>
                </c:pt>
                <c:pt idx="63">
                  <c:v>109</c:v>
                </c:pt>
                <c:pt idx="64">
                  <c:v>124</c:v>
                </c:pt>
                <c:pt idx="65">
                  <c:v>107</c:v>
                </c:pt>
                <c:pt idx="66">
                  <c:v>135</c:v>
                </c:pt>
                <c:pt idx="67">
                  <c:v>78</c:v>
                </c:pt>
                <c:pt idx="68">
                  <c:v>127</c:v>
                </c:pt>
                <c:pt idx="69">
                  <c:v>102</c:v>
                </c:pt>
                <c:pt idx="70">
                  <c:v>83</c:v>
                </c:pt>
                <c:pt idx="71">
                  <c:v>109</c:v>
                </c:pt>
                <c:pt idx="72">
                  <c:v>125</c:v>
                </c:pt>
                <c:pt idx="73">
                  <c:v>111</c:v>
                </c:pt>
                <c:pt idx="74">
                  <c:v>124</c:v>
                </c:pt>
                <c:pt idx="75">
                  <c:v>116</c:v>
                </c:pt>
                <c:pt idx="76">
                  <c:v>147</c:v>
                </c:pt>
                <c:pt idx="77">
                  <c:v>105</c:v>
                </c:pt>
                <c:pt idx="78">
                  <c:v>120</c:v>
                </c:pt>
                <c:pt idx="79">
                  <c:v>136</c:v>
                </c:pt>
                <c:pt idx="80">
                  <c:v>145</c:v>
                </c:pt>
                <c:pt idx="81">
                  <c:v>111</c:v>
                </c:pt>
                <c:pt idx="82">
                  <c:v>121</c:v>
                </c:pt>
                <c:pt idx="83">
                  <c:v>102</c:v>
                </c:pt>
                <c:pt idx="84">
                  <c:v>92</c:v>
                </c:pt>
                <c:pt idx="85">
                  <c:v>106</c:v>
                </c:pt>
                <c:pt idx="86">
                  <c:v>133</c:v>
                </c:pt>
                <c:pt idx="87">
                  <c:v>103</c:v>
                </c:pt>
                <c:pt idx="88">
                  <c:v>122</c:v>
                </c:pt>
                <c:pt idx="89">
                  <c:v>113</c:v>
                </c:pt>
                <c:pt idx="90">
                  <c:v>130</c:v>
                </c:pt>
                <c:pt idx="91">
                  <c:v>109</c:v>
                </c:pt>
                <c:pt idx="92">
                  <c:v>97</c:v>
                </c:pt>
                <c:pt idx="93">
                  <c:v>78</c:v>
                </c:pt>
                <c:pt idx="94">
                  <c:v>88</c:v>
                </c:pt>
                <c:pt idx="95">
                  <c:v>88</c:v>
                </c:pt>
                <c:pt idx="96">
                  <c:v>109</c:v>
                </c:pt>
                <c:pt idx="97">
                  <c:v>124</c:v>
                </c:pt>
                <c:pt idx="98">
                  <c:v>104</c:v>
                </c:pt>
                <c:pt idx="99">
                  <c:v>81</c:v>
                </c:pt>
                <c:pt idx="100">
                  <c:v>86</c:v>
                </c:pt>
                <c:pt idx="101">
                  <c:v>96</c:v>
                </c:pt>
                <c:pt idx="102">
                  <c:v>131</c:v>
                </c:pt>
                <c:pt idx="103">
                  <c:v>90</c:v>
                </c:pt>
                <c:pt idx="104">
                  <c:v>82</c:v>
                </c:pt>
                <c:pt idx="105">
                  <c:v>87</c:v>
                </c:pt>
                <c:pt idx="106">
                  <c:v>119</c:v>
                </c:pt>
                <c:pt idx="107">
                  <c:v>38</c:v>
                </c:pt>
                <c:pt idx="108">
                  <c:v>93</c:v>
                </c:pt>
                <c:pt idx="109">
                  <c:v>125</c:v>
                </c:pt>
                <c:pt idx="110">
                  <c:v>82</c:v>
                </c:pt>
                <c:pt idx="111">
                  <c:v>94</c:v>
                </c:pt>
                <c:pt idx="112">
                  <c:v>123</c:v>
                </c:pt>
                <c:pt idx="113">
                  <c:v>87</c:v>
                </c:pt>
                <c:pt idx="114">
                  <c:v>120</c:v>
                </c:pt>
                <c:pt idx="115">
                  <c:v>83</c:v>
                </c:pt>
                <c:pt idx="116">
                  <c:v>98</c:v>
                </c:pt>
                <c:pt idx="117">
                  <c:v>131</c:v>
                </c:pt>
                <c:pt idx="118">
                  <c:v>101</c:v>
                </c:pt>
                <c:pt idx="119">
                  <c:v>95</c:v>
                </c:pt>
                <c:pt idx="120">
                  <c:v>123</c:v>
                </c:pt>
                <c:pt idx="121">
                  <c:v>106</c:v>
                </c:pt>
                <c:pt idx="122">
                  <c:v>88</c:v>
                </c:pt>
                <c:pt idx="123">
                  <c:v>97</c:v>
                </c:pt>
                <c:pt idx="124">
                  <c:v>124</c:v>
                </c:pt>
                <c:pt idx="125">
                  <c:v>104</c:v>
                </c:pt>
                <c:pt idx="126">
                  <c:v>91</c:v>
                </c:pt>
                <c:pt idx="127">
                  <c:v>98</c:v>
                </c:pt>
                <c:pt idx="128">
                  <c:v>94</c:v>
                </c:pt>
                <c:pt idx="129">
                  <c:v>92</c:v>
                </c:pt>
                <c:pt idx="130">
                  <c:v>87</c:v>
                </c:pt>
                <c:pt idx="131">
                  <c:v>90</c:v>
                </c:pt>
                <c:pt idx="132">
                  <c:v>116</c:v>
                </c:pt>
                <c:pt idx="133">
                  <c:v>104</c:v>
                </c:pt>
                <c:pt idx="134">
                  <c:v>93</c:v>
                </c:pt>
                <c:pt idx="135">
                  <c:v>130</c:v>
                </c:pt>
                <c:pt idx="136">
                  <c:v>109</c:v>
                </c:pt>
                <c:pt idx="137">
                  <c:v>132</c:v>
                </c:pt>
                <c:pt idx="138">
                  <c:v>90</c:v>
                </c:pt>
                <c:pt idx="139">
                  <c:v>183</c:v>
                </c:pt>
                <c:pt idx="140">
                  <c:v>127</c:v>
                </c:pt>
                <c:pt idx="141">
                  <c:v>84</c:v>
                </c:pt>
                <c:pt idx="142">
                  <c:v>94</c:v>
                </c:pt>
                <c:pt idx="143">
                  <c:v>107</c:v>
                </c:pt>
                <c:pt idx="144">
                  <c:v>101</c:v>
                </c:pt>
                <c:pt idx="145">
                  <c:v>99</c:v>
                </c:pt>
                <c:pt idx="146">
                  <c:v>95</c:v>
                </c:pt>
                <c:pt idx="147">
                  <c:v>100</c:v>
                </c:pt>
                <c:pt idx="148">
                  <c:v>87</c:v>
                </c:pt>
                <c:pt idx="149">
                  <c:v>106</c:v>
                </c:pt>
                <c:pt idx="150">
                  <c:v>130</c:v>
                </c:pt>
                <c:pt idx="151">
                  <c:v>81</c:v>
                </c:pt>
                <c:pt idx="152">
                  <c:v>115</c:v>
                </c:pt>
                <c:pt idx="153">
                  <c:v>99</c:v>
                </c:pt>
                <c:pt idx="154">
                  <c:v>146</c:v>
                </c:pt>
                <c:pt idx="155">
                  <c:v>87</c:v>
                </c:pt>
                <c:pt idx="156">
                  <c:v>98</c:v>
                </c:pt>
                <c:pt idx="157">
                  <c:v>106</c:v>
                </c:pt>
                <c:pt idx="158">
                  <c:v>124</c:v>
                </c:pt>
                <c:pt idx="159">
                  <c:v>92</c:v>
                </c:pt>
                <c:pt idx="160">
                  <c:v>102</c:v>
                </c:pt>
                <c:pt idx="161">
                  <c:v>119</c:v>
                </c:pt>
                <c:pt idx="162">
                  <c:v>115</c:v>
                </c:pt>
                <c:pt idx="163">
                  <c:v>116</c:v>
                </c:pt>
                <c:pt idx="164">
                  <c:v>90</c:v>
                </c:pt>
                <c:pt idx="165">
                  <c:v>104</c:v>
                </c:pt>
                <c:pt idx="166">
                  <c:v>108</c:v>
                </c:pt>
                <c:pt idx="167">
                  <c:v>95</c:v>
                </c:pt>
                <c:pt idx="168">
                  <c:v>131</c:v>
                </c:pt>
                <c:pt idx="169">
                  <c:v>112</c:v>
                </c:pt>
                <c:pt idx="170">
                  <c:v>94</c:v>
                </c:pt>
                <c:pt idx="171">
                  <c:v>102</c:v>
                </c:pt>
                <c:pt idx="172">
                  <c:v>103</c:v>
                </c:pt>
                <c:pt idx="173">
                  <c:v>84</c:v>
                </c:pt>
                <c:pt idx="174">
                  <c:v>98</c:v>
                </c:pt>
                <c:pt idx="175">
                  <c:v>108</c:v>
                </c:pt>
                <c:pt idx="176">
                  <c:v>104</c:v>
                </c:pt>
                <c:pt idx="177">
                  <c:v>95</c:v>
                </c:pt>
                <c:pt idx="178">
                  <c:v>90</c:v>
                </c:pt>
                <c:pt idx="179">
                  <c:v>102</c:v>
                </c:pt>
                <c:pt idx="180">
                  <c:v>95</c:v>
                </c:pt>
                <c:pt idx="181">
                  <c:v>101</c:v>
                </c:pt>
                <c:pt idx="182">
                  <c:v>95</c:v>
                </c:pt>
                <c:pt idx="183">
                  <c:v>84</c:v>
                </c:pt>
                <c:pt idx="184">
                  <c:v>104</c:v>
                </c:pt>
                <c:pt idx="185">
                  <c:v>90</c:v>
                </c:pt>
                <c:pt idx="186">
                  <c:v>106</c:v>
                </c:pt>
                <c:pt idx="187">
                  <c:v>104</c:v>
                </c:pt>
                <c:pt idx="188">
                  <c:v>104</c:v>
                </c:pt>
                <c:pt idx="189">
                  <c:v>111</c:v>
                </c:pt>
                <c:pt idx="190">
                  <c:v>101</c:v>
                </c:pt>
                <c:pt idx="191">
                  <c:v>93</c:v>
                </c:pt>
                <c:pt idx="192">
                  <c:v>113</c:v>
                </c:pt>
                <c:pt idx="193">
                  <c:v>89</c:v>
                </c:pt>
                <c:pt idx="194">
                  <c:v>111</c:v>
                </c:pt>
                <c:pt idx="195">
                  <c:v>86</c:v>
                </c:pt>
                <c:pt idx="196">
                  <c:v>97</c:v>
                </c:pt>
                <c:pt idx="197">
                  <c:v>90</c:v>
                </c:pt>
                <c:pt idx="198">
                  <c:v>122</c:v>
                </c:pt>
                <c:pt idx="199">
                  <c:v>123</c:v>
                </c:pt>
                <c:pt idx="200">
                  <c:v>86</c:v>
                </c:pt>
                <c:pt idx="201">
                  <c:v>131</c:v>
                </c:pt>
                <c:pt idx="202">
                  <c:v>147</c:v>
                </c:pt>
                <c:pt idx="203">
                  <c:v>132</c:v>
                </c:pt>
                <c:pt idx="204">
                  <c:v>122</c:v>
                </c:pt>
                <c:pt idx="205">
                  <c:v>96</c:v>
                </c:pt>
                <c:pt idx="206">
                  <c:v>91</c:v>
                </c:pt>
                <c:pt idx="207">
                  <c:v>120</c:v>
                </c:pt>
                <c:pt idx="208">
                  <c:v>89</c:v>
                </c:pt>
                <c:pt idx="209">
                  <c:v>92</c:v>
                </c:pt>
                <c:pt idx="210">
                  <c:v>87</c:v>
                </c:pt>
                <c:pt idx="211">
                  <c:v>87</c:v>
                </c:pt>
                <c:pt idx="212">
                  <c:v>109</c:v>
                </c:pt>
                <c:pt idx="213">
                  <c:v>125</c:v>
                </c:pt>
                <c:pt idx="214">
                  <c:v>114</c:v>
                </c:pt>
                <c:pt idx="215">
                  <c:v>93</c:v>
                </c:pt>
                <c:pt idx="216">
                  <c:v>152</c:v>
                </c:pt>
                <c:pt idx="217">
                  <c:v>116</c:v>
                </c:pt>
                <c:pt idx="218">
                  <c:v>99</c:v>
                </c:pt>
                <c:pt idx="219">
                  <c:v>126</c:v>
                </c:pt>
                <c:pt idx="220">
                  <c:v>95</c:v>
                </c:pt>
                <c:pt idx="221">
                  <c:v>89</c:v>
                </c:pt>
                <c:pt idx="222">
                  <c:v>108</c:v>
                </c:pt>
                <c:pt idx="223">
                  <c:v>106</c:v>
                </c:pt>
                <c:pt idx="224">
                  <c:v>116</c:v>
                </c:pt>
                <c:pt idx="225">
                  <c:v>136</c:v>
                </c:pt>
                <c:pt idx="226">
                  <c:v>95</c:v>
                </c:pt>
                <c:pt idx="227">
                  <c:v>89</c:v>
                </c:pt>
                <c:pt idx="228">
                  <c:v>178</c:v>
                </c:pt>
                <c:pt idx="229">
                  <c:v>82</c:v>
                </c:pt>
                <c:pt idx="230">
                  <c:v>152</c:v>
                </c:pt>
                <c:pt idx="231">
                  <c:v>93</c:v>
                </c:pt>
                <c:pt idx="232">
                  <c:v>84</c:v>
                </c:pt>
                <c:pt idx="233">
                  <c:v>92</c:v>
                </c:pt>
                <c:pt idx="234">
                  <c:v>157</c:v>
                </c:pt>
                <c:pt idx="235">
                  <c:v>118</c:v>
                </c:pt>
                <c:pt idx="236">
                  <c:v>135</c:v>
                </c:pt>
                <c:pt idx="237">
                  <c:v>95</c:v>
                </c:pt>
                <c:pt idx="238">
                  <c:v>110</c:v>
                </c:pt>
                <c:pt idx="239">
                  <c:v>104</c:v>
                </c:pt>
                <c:pt idx="240">
                  <c:v>111</c:v>
                </c:pt>
                <c:pt idx="241">
                  <c:v>137</c:v>
                </c:pt>
                <c:pt idx="242">
                  <c:v>144</c:v>
                </c:pt>
                <c:pt idx="243">
                  <c:v>132</c:v>
                </c:pt>
                <c:pt idx="244">
                  <c:v>93</c:v>
                </c:pt>
                <c:pt idx="245">
                  <c:v>130</c:v>
                </c:pt>
                <c:pt idx="246">
                  <c:v>100</c:v>
                </c:pt>
                <c:pt idx="247">
                  <c:v>111</c:v>
                </c:pt>
                <c:pt idx="248">
                  <c:v>91</c:v>
                </c:pt>
                <c:pt idx="249">
                  <c:v>117</c:v>
                </c:pt>
                <c:pt idx="250">
                  <c:v>97</c:v>
                </c:pt>
                <c:pt idx="251">
                  <c:v>113</c:v>
                </c:pt>
                <c:pt idx="252">
                  <c:v>103</c:v>
                </c:pt>
                <c:pt idx="253">
                  <c:v>100</c:v>
                </c:pt>
                <c:pt idx="254">
                  <c:v>96</c:v>
                </c:pt>
                <c:pt idx="255">
                  <c:v>114</c:v>
                </c:pt>
                <c:pt idx="256">
                  <c:v>91</c:v>
                </c:pt>
                <c:pt idx="257">
                  <c:v>114</c:v>
                </c:pt>
                <c:pt idx="258">
                  <c:v>91</c:v>
                </c:pt>
                <c:pt idx="259">
                  <c:v>88</c:v>
                </c:pt>
                <c:pt idx="260">
                  <c:v>119</c:v>
                </c:pt>
                <c:pt idx="261">
                  <c:v>104</c:v>
                </c:pt>
                <c:pt idx="262">
                  <c:v>100</c:v>
                </c:pt>
                <c:pt idx="263">
                  <c:v>91</c:v>
                </c:pt>
                <c:pt idx="264">
                  <c:v>96</c:v>
                </c:pt>
                <c:pt idx="265">
                  <c:v>92</c:v>
                </c:pt>
                <c:pt idx="266">
                  <c:v>75</c:v>
                </c:pt>
                <c:pt idx="267">
                  <c:v>106</c:v>
                </c:pt>
                <c:pt idx="268">
                  <c:v>115</c:v>
                </c:pt>
                <c:pt idx="269">
                  <c:v>121</c:v>
                </c:pt>
                <c:pt idx="270">
                  <c:v>97</c:v>
                </c:pt>
                <c:pt idx="271">
                  <c:v>82</c:v>
                </c:pt>
                <c:pt idx="272">
                  <c:v>99</c:v>
                </c:pt>
                <c:pt idx="273">
                  <c:v>88</c:v>
                </c:pt>
                <c:pt idx="274">
                  <c:v>81</c:v>
                </c:pt>
                <c:pt idx="275">
                  <c:v>131</c:v>
                </c:pt>
                <c:pt idx="276">
                  <c:v>119</c:v>
                </c:pt>
                <c:pt idx="277">
                  <c:v>101</c:v>
                </c:pt>
                <c:pt idx="278">
                  <c:v>102</c:v>
                </c:pt>
                <c:pt idx="279">
                  <c:v>86</c:v>
                </c:pt>
                <c:pt idx="280">
                  <c:v>88</c:v>
                </c:pt>
                <c:pt idx="281">
                  <c:v>108</c:v>
                </c:pt>
                <c:pt idx="282">
                  <c:v>98</c:v>
                </c:pt>
                <c:pt idx="283">
                  <c:v>125</c:v>
                </c:pt>
                <c:pt idx="284">
                  <c:v>93</c:v>
                </c:pt>
                <c:pt idx="285">
                  <c:v>116</c:v>
                </c:pt>
                <c:pt idx="286">
                  <c:v>72</c:v>
                </c:pt>
                <c:pt idx="287">
                  <c:v>97</c:v>
                </c:pt>
                <c:pt idx="288">
                  <c:v>104</c:v>
                </c:pt>
                <c:pt idx="289">
                  <c:v>101</c:v>
                </c:pt>
                <c:pt idx="290">
                  <c:v>138</c:v>
                </c:pt>
                <c:pt idx="291">
                  <c:v>95</c:v>
                </c:pt>
                <c:pt idx="292">
                  <c:v>96</c:v>
                </c:pt>
                <c:pt idx="293">
                  <c:v>95</c:v>
                </c:pt>
                <c:pt idx="294">
                  <c:v>81</c:v>
                </c:pt>
                <c:pt idx="295">
                  <c:v>100</c:v>
                </c:pt>
                <c:pt idx="296">
                  <c:v>117</c:v>
                </c:pt>
                <c:pt idx="297">
                  <c:v>93</c:v>
                </c:pt>
                <c:pt idx="298">
                  <c:v>94</c:v>
                </c:pt>
                <c:pt idx="299">
                  <c:v>127</c:v>
                </c:pt>
                <c:pt idx="300">
                  <c:v>109</c:v>
                </c:pt>
                <c:pt idx="301">
                  <c:v>112</c:v>
                </c:pt>
                <c:pt idx="302">
                  <c:v>92</c:v>
                </c:pt>
                <c:pt idx="303">
                  <c:v>85</c:v>
                </c:pt>
                <c:pt idx="304">
                  <c:v>88</c:v>
                </c:pt>
                <c:pt idx="305">
                  <c:v>98</c:v>
                </c:pt>
                <c:pt idx="306">
                  <c:v>92</c:v>
                </c:pt>
                <c:pt idx="307">
                  <c:v>103</c:v>
                </c:pt>
                <c:pt idx="308">
                  <c:v>112</c:v>
                </c:pt>
                <c:pt idx="309">
                  <c:v>96</c:v>
                </c:pt>
                <c:pt idx="310">
                  <c:v>88</c:v>
                </c:pt>
                <c:pt idx="311">
                  <c:v>124</c:v>
                </c:pt>
                <c:pt idx="312">
                  <c:v>142</c:v>
                </c:pt>
                <c:pt idx="313">
                  <c:v>103</c:v>
                </c:pt>
                <c:pt idx="314">
                  <c:v>101</c:v>
                </c:pt>
                <c:pt idx="315">
                  <c:v>115</c:v>
                </c:pt>
                <c:pt idx="316">
                  <c:v>118</c:v>
                </c:pt>
                <c:pt idx="317">
                  <c:v>83</c:v>
                </c:pt>
                <c:pt idx="318">
                  <c:v>95</c:v>
                </c:pt>
                <c:pt idx="319">
                  <c:v>86</c:v>
                </c:pt>
                <c:pt idx="320">
                  <c:v>124</c:v>
                </c:pt>
                <c:pt idx="321">
                  <c:v>116</c:v>
                </c:pt>
                <c:pt idx="322">
                  <c:v>116</c:v>
                </c:pt>
                <c:pt idx="323">
                  <c:v>134</c:v>
                </c:pt>
                <c:pt idx="324">
                  <c:v>119</c:v>
                </c:pt>
                <c:pt idx="325">
                  <c:v>86</c:v>
                </c:pt>
                <c:pt idx="326">
                  <c:v>108</c:v>
                </c:pt>
                <c:pt idx="327">
                  <c:v>145</c:v>
                </c:pt>
                <c:pt idx="328">
                  <c:v>91</c:v>
                </c:pt>
                <c:pt idx="329">
                  <c:v>85</c:v>
                </c:pt>
                <c:pt idx="330">
                  <c:v>76</c:v>
                </c:pt>
                <c:pt idx="331">
                  <c:v>96</c:v>
                </c:pt>
                <c:pt idx="332">
                  <c:v>88</c:v>
                </c:pt>
                <c:pt idx="333">
                  <c:v>73</c:v>
                </c:pt>
                <c:pt idx="334">
                  <c:v>99</c:v>
                </c:pt>
                <c:pt idx="335">
                  <c:v>90</c:v>
                </c:pt>
                <c:pt idx="336">
                  <c:v>117</c:v>
                </c:pt>
                <c:pt idx="337">
                  <c:v>101</c:v>
                </c:pt>
                <c:pt idx="338">
                  <c:v>141</c:v>
                </c:pt>
                <c:pt idx="339">
                  <c:v>94</c:v>
                </c:pt>
                <c:pt idx="340">
                  <c:v>99</c:v>
                </c:pt>
                <c:pt idx="341">
                  <c:v>138</c:v>
                </c:pt>
                <c:pt idx="342">
                  <c:v>77</c:v>
                </c:pt>
                <c:pt idx="343">
                  <c:v>88</c:v>
                </c:pt>
                <c:pt idx="344">
                  <c:v>94</c:v>
                </c:pt>
                <c:pt idx="345">
                  <c:v>80</c:v>
                </c:pt>
                <c:pt idx="346">
                  <c:v>95</c:v>
                </c:pt>
                <c:pt idx="347">
                  <c:v>106</c:v>
                </c:pt>
                <c:pt idx="348">
                  <c:v>113</c:v>
                </c:pt>
                <c:pt idx="349">
                  <c:v>100</c:v>
                </c:pt>
                <c:pt idx="350">
                  <c:v>110</c:v>
                </c:pt>
                <c:pt idx="351">
                  <c:v>124</c:v>
                </c:pt>
                <c:pt idx="352">
                  <c:v>95</c:v>
                </c:pt>
                <c:pt idx="353">
                  <c:v>104</c:v>
                </c:pt>
                <c:pt idx="354">
                  <c:v>117</c:v>
                </c:pt>
                <c:pt idx="355">
                  <c:v>99</c:v>
                </c:pt>
                <c:pt idx="356">
                  <c:v>101</c:v>
                </c:pt>
                <c:pt idx="357">
                  <c:v>102</c:v>
                </c:pt>
                <c:pt idx="358">
                  <c:v>108</c:v>
                </c:pt>
                <c:pt idx="359">
                  <c:v>85</c:v>
                </c:pt>
                <c:pt idx="360">
                  <c:v>85</c:v>
                </c:pt>
                <c:pt idx="361">
                  <c:v>102</c:v>
                </c:pt>
                <c:pt idx="362">
                  <c:v>119</c:v>
                </c:pt>
                <c:pt idx="363">
                  <c:v>91</c:v>
                </c:pt>
                <c:pt idx="364">
                  <c:v>103</c:v>
                </c:pt>
                <c:pt idx="365">
                  <c:v>106</c:v>
                </c:pt>
                <c:pt idx="366">
                  <c:v>98</c:v>
                </c:pt>
                <c:pt idx="367">
                  <c:v>132</c:v>
                </c:pt>
                <c:pt idx="368">
                  <c:v>103</c:v>
                </c:pt>
                <c:pt idx="369">
                  <c:v>108</c:v>
                </c:pt>
                <c:pt idx="370">
                  <c:v>98</c:v>
                </c:pt>
                <c:pt idx="371">
                  <c:v>117</c:v>
                </c:pt>
                <c:pt idx="372">
                  <c:v>98</c:v>
                </c:pt>
                <c:pt idx="373">
                  <c:v>82</c:v>
                </c:pt>
                <c:pt idx="374">
                  <c:v>124</c:v>
                </c:pt>
                <c:pt idx="375">
                  <c:v>102</c:v>
                </c:pt>
                <c:pt idx="376">
                  <c:v>92</c:v>
                </c:pt>
                <c:pt idx="377">
                  <c:v>109</c:v>
                </c:pt>
                <c:pt idx="378">
                  <c:v>110</c:v>
                </c:pt>
                <c:pt idx="379">
                  <c:v>104</c:v>
                </c:pt>
                <c:pt idx="380">
                  <c:v>90</c:v>
                </c:pt>
                <c:pt idx="381">
                  <c:v>109</c:v>
                </c:pt>
                <c:pt idx="382">
                  <c:v>86</c:v>
                </c:pt>
                <c:pt idx="383">
                  <c:v>89</c:v>
                </c:pt>
                <c:pt idx="384">
                  <c:v>115</c:v>
                </c:pt>
                <c:pt idx="385">
                  <c:v>99</c:v>
                </c:pt>
                <c:pt idx="386">
                  <c:v>87</c:v>
                </c:pt>
                <c:pt idx="387">
                  <c:v>91</c:v>
                </c:pt>
                <c:pt idx="388">
                  <c:v>104</c:v>
                </c:pt>
                <c:pt idx="389">
                  <c:v>97</c:v>
                </c:pt>
                <c:pt idx="390">
                  <c:v>104</c:v>
                </c:pt>
                <c:pt idx="391">
                  <c:v>82</c:v>
                </c:pt>
                <c:pt idx="392">
                  <c:v>105</c:v>
                </c:pt>
                <c:pt idx="393">
                  <c:v>95</c:v>
                </c:pt>
                <c:pt idx="394">
                  <c:v>110</c:v>
                </c:pt>
                <c:pt idx="395">
                  <c:v>90</c:v>
                </c:pt>
                <c:pt idx="396">
                  <c:v>120</c:v>
                </c:pt>
                <c:pt idx="397">
                  <c:v>161</c:v>
                </c:pt>
                <c:pt idx="398">
                  <c:v>98</c:v>
                </c:pt>
                <c:pt idx="399">
                  <c:v>123</c:v>
                </c:pt>
                <c:pt idx="400">
                  <c:v>85</c:v>
                </c:pt>
                <c:pt idx="401">
                  <c:v>109</c:v>
                </c:pt>
                <c:pt idx="402">
                  <c:v>106</c:v>
                </c:pt>
                <c:pt idx="403">
                  <c:v>133</c:v>
                </c:pt>
                <c:pt idx="404">
                  <c:v>89</c:v>
                </c:pt>
                <c:pt idx="405">
                  <c:v>99</c:v>
                </c:pt>
                <c:pt idx="406">
                  <c:v>76</c:v>
                </c:pt>
                <c:pt idx="407">
                  <c:v>95</c:v>
                </c:pt>
                <c:pt idx="408">
                  <c:v>108</c:v>
                </c:pt>
                <c:pt idx="409">
                  <c:v>96</c:v>
                </c:pt>
                <c:pt idx="410">
                  <c:v>90</c:v>
                </c:pt>
                <c:pt idx="411">
                  <c:v>118</c:v>
                </c:pt>
                <c:pt idx="412">
                  <c:v>104</c:v>
                </c:pt>
                <c:pt idx="413">
                  <c:v>105</c:v>
                </c:pt>
                <c:pt idx="414">
                  <c:v>116</c:v>
                </c:pt>
                <c:pt idx="415">
                  <c:v>179</c:v>
                </c:pt>
                <c:pt idx="416">
                  <c:v>85</c:v>
                </c:pt>
                <c:pt idx="417">
                  <c:v>101</c:v>
                </c:pt>
                <c:pt idx="418">
                  <c:v>167</c:v>
                </c:pt>
                <c:pt idx="419">
                  <c:v>94</c:v>
                </c:pt>
                <c:pt idx="420">
                  <c:v>108</c:v>
                </c:pt>
                <c:pt idx="421">
                  <c:v>141</c:v>
                </c:pt>
                <c:pt idx="422">
                  <c:v>125</c:v>
                </c:pt>
                <c:pt idx="423">
                  <c:v>135</c:v>
                </c:pt>
                <c:pt idx="424">
                  <c:v>120</c:v>
                </c:pt>
                <c:pt idx="425">
                  <c:v>107</c:v>
                </c:pt>
                <c:pt idx="426">
                  <c:v>105</c:v>
                </c:pt>
                <c:pt idx="427">
                  <c:v>99</c:v>
                </c:pt>
                <c:pt idx="428">
                  <c:v>113</c:v>
                </c:pt>
                <c:pt idx="429">
                  <c:v>113</c:v>
                </c:pt>
                <c:pt idx="430">
                  <c:v>101</c:v>
                </c:pt>
                <c:pt idx="431">
                  <c:v>114</c:v>
                </c:pt>
                <c:pt idx="432">
                  <c:v>114</c:v>
                </c:pt>
                <c:pt idx="433">
                  <c:v>94</c:v>
                </c:pt>
                <c:pt idx="434">
                  <c:v>118</c:v>
                </c:pt>
                <c:pt idx="435">
                  <c:v>99</c:v>
                </c:pt>
                <c:pt idx="436">
                  <c:v>94</c:v>
                </c:pt>
                <c:pt idx="437">
                  <c:v>116</c:v>
                </c:pt>
                <c:pt idx="438">
                  <c:v>86</c:v>
                </c:pt>
                <c:pt idx="439">
                  <c:v>103</c:v>
                </c:pt>
                <c:pt idx="440">
                  <c:v>81</c:v>
                </c:pt>
                <c:pt idx="441">
                  <c:v>101</c:v>
                </c:pt>
                <c:pt idx="442">
                  <c:v>88</c:v>
                </c:pt>
                <c:pt idx="443">
                  <c:v>132</c:v>
                </c:pt>
                <c:pt idx="444">
                  <c:v>97</c:v>
                </c:pt>
                <c:pt idx="445">
                  <c:v>132</c:v>
                </c:pt>
                <c:pt idx="446">
                  <c:v>91</c:v>
                </c:pt>
                <c:pt idx="447">
                  <c:v>112</c:v>
                </c:pt>
                <c:pt idx="448">
                  <c:v>104</c:v>
                </c:pt>
                <c:pt idx="449">
                  <c:v>114</c:v>
                </c:pt>
                <c:pt idx="450">
                  <c:v>93</c:v>
                </c:pt>
                <c:pt idx="451">
                  <c:v>113</c:v>
                </c:pt>
                <c:pt idx="452">
                  <c:v>88</c:v>
                </c:pt>
                <c:pt idx="453">
                  <c:v>97</c:v>
                </c:pt>
                <c:pt idx="454">
                  <c:v>101</c:v>
                </c:pt>
                <c:pt idx="455">
                  <c:v>88</c:v>
                </c:pt>
                <c:pt idx="456">
                  <c:v>86</c:v>
                </c:pt>
                <c:pt idx="457">
                  <c:v>115</c:v>
                </c:pt>
                <c:pt idx="458">
                  <c:v>90</c:v>
                </c:pt>
                <c:pt idx="459">
                  <c:v>101</c:v>
                </c:pt>
                <c:pt idx="460">
                  <c:v>110</c:v>
                </c:pt>
                <c:pt idx="461">
                  <c:v>116</c:v>
                </c:pt>
                <c:pt idx="462">
                  <c:v>105</c:v>
                </c:pt>
                <c:pt idx="463">
                  <c:v>114</c:v>
                </c:pt>
                <c:pt idx="464">
                  <c:v>103</c:v>
                </c:pt>
                <c:pt idx="465">
                  <c:v>72</c:v>
                </c:pt>
                <c:pt idx="466">
                  <c:v>219</c:v>
                </c:pt>
                <c:pt idx="467">
                  <c:v>88</c:v>
                </c:pt>
                <c:pt idx="468">
                  <c:v>130</c:v>
                </c:pt>
                <c:pt idx="469">
                  <c:v>101</c:v>
                </c:pt>
                <c:pt idx="470">
                  <c:v>121</c:v>
                </c:pt>
                <c:pt idx="471">
                  <c:v>105</c:v>
                </c:pt>
                <c:pt idx="472">
                  <c:v>100</c:v>
                </c:pt>
                <c:pt idx="473">
                  <c:v>94</c:v>
                </c:pt>
                <c:pt idx="474">
                  <c:v>102</c:v>
                </c:pt>
                <c:pt idx="475">
                  <c:v>75</c:v>
                </c:pt>
                <c:pt idx="476">
                  <c:v>134</c:v>
                </c:pt>
                <c:pt idx="477">
                  <c:v>87</c:v>
                </c:pt>
                <c:pt idx="478">
                  <c:v>98</c:v>
                </c:pt>
                <c:pt idx="479">
                  <c:v>95</c:v>
                </c:pt>
                <c:pt idx="480">
                  <c:v>135</c:v>
                </c:pt>
                <c:pt idx="481">
                  <c:v>109</c:v>
                </c:pt>
                <c:pt idx="482">
                  <c:v>105</c:v>
                </c:pt>
                <c:pt idx="483">
                  <c:v>89</c:v>
                </c:pt>
                <c:pt idx="484">
                  <c:v>106</c:v>
                </c:pt>
                <c:pt idx="485">
                  <c:v>89</c:v>
                </c:pt>
                <c:pt idx="486">
                  <c:v>104</c:v>
                </c:pt>
                <c:pt idx="487">
                  <c:v>80</c:v>
                </c:pt>
                <c:pt idx="488">
                  <c:v>59</c:v>
                </c:pt>
                <c:pt idx="489">
                  <c:v>117</c:v>
                </c:pt>
                <c:pt idx="490">
                  <c:v>86</c:v>
                </c:pt>
                <c:pt idx="491">
                  <c:v>97</c:v>
                </c:pt>
                <c:pt idx="492">
                  <c:v>90</c:v>
                </c:pt>
                <c:pt idx="493">
                  <c:v>96</c:v>
                </c:pt>
                <c:pt idx="494">
                  <c:v>109</c:v>
                </c:pt>
                <c:pt idx="495">
                  <c:v>94</c:v>
                </c:pt>
                <c:pt idx="496">
                  <c:v>134</c:v>
                </c:pt>
                <c:pt idx="497">
                  <c:v>92</c:v>
                </c:pt>
                <c:pt idx="498">
                  <c:v>91</c:v>
                </c:pt>
                <c:pt idx="499">
                  <c:v>138</c:v>
                </c:pt>
                <c:pt idx="500">
                  <c:v>96</c:v>
                </c:pt>
                <c:pt idx="501">
                  <c:v>101</c:v>
                </c:pt>
                <c:pt idx="502">
                  <c:v>98</c:v>
                </c:pt>
                <c:pt idx="503">
                  <c:v>84</c:v>
                </c:pt>
                <c:pt idx="504">
                  <c:v>100</c:v>
                </c:pt>
                <c:pt idx="505">
                  <c:v>111</c:v>
                </c:pt>
                <c:pt idx="506">
                  <c:v>107</c:v>
                </c:pt>
                <c:pt idx="507">
                  <c:v>116</c:v>
                </c:pt>
                <c:pt idx="508">
                  <c:v>80</c:v>
                </c:pt>
                <c:pt idx="509">
                  <c:v>85</c:v>
                </c:pt>
                <c:pt idx="510">
                  <c:v>138</c:v>
                </c:pt>
                <c:pt idx="511">
                  <c:v>81</c:v>
                </c:pt>
                <c:pt idx="512">
                  <c:v>96</c:v>
                </c:pt>
                <c:pt idx="513">
                  <c:v>106</c:v>
                </c:pt>
                <c:pt idx="514">
                  <c:v>109</c:v>
                </c:pt>
                <c:pt idx="515">
                  <c:v>95</c:v>
                </c:pt>
                <c:pt idx="516">
                  <c:v>86</c:v>
                </c:pt>
                <c:pt idx="517">
                  <c:v>143</c:v>
                </c:pt>
                <c:pt idx="518">
                  <c:v>110</c:v>
                </c:pt>
                <c:pt idx="519">
                  <c:v>101</c:v>
                </c:pt>
                <c:pt idx="520">
                  <c:v>147</c:v>
                </c:pt>
                <c:pt idx="521">
                  <c:v>87</c:v>
                </c:pt>
                <c:pt idx="522">
                  <c:v>84</c:v>
                </c:pt>
                <c:pt idx="523">
                  <c:v>140</c:v>
                </c:pt>
                <c:pt idx="524">
                  <c:v>117</c:v>
                </c:pt>
                <c:pt idx="525">
                  <c:v>96</c:v>
                </c:pt>
                <c:pt idx="526">
                  <c:v>108</c:v>
                </c:pt>
                <c:pt idx="527">
                  <c:v>103</c:v>
                </c:pt>
                <c:pt idx="528">
                  <c:v>97</c:v>
                </c:pt>
                <c:pt idx="529">
                  <c:v>112</c:v>
                </c:pt>
                <c:pt idx="530">
                  <c:v>117</c:v>
                </c:pt>
                <c:pt idx="531">
                  <c:v>92</c:v>
                </c:pt>
                <c:pt idx="532">
                  <c:v>97</c:v>
                </c:pt>
                <c:pt idx="533">
                  <c:v>139</c:v>
                </c:pt>
                <c:pt idx="534">
                  <c:v>105</c:v>
                </c:pt>
                <c:pt idx="535">
                  <c:v>84</c:v>
                </c:pt>
                <c:pt idx="536">
                  <c:v>88</c:v>
                </c:pt>
                <c:pt idx="537">
                  <c:v>117</c:v>
                </c:pt>
                <c:pt idx="538">
                  <c:v>88</c:v>
                </c:pt>
                <c:pt idx="539">
                  <c:v>114</c:v>
                </c:pt>
                <c:pt idx="540">
                  <c:v>104</c:v>
                </c:pt>
                <c:pt idx="541">
                  <c:v>102</c:v>
                </c:pt>
                <c:pt idx="542">
                  <c:v>98</c:v>
                </c:pt>
                <c:pt idx="543">
                  <c:v>102</c:v>
                </c:pt>
                <c:pt idx="544">
                  <c:v>116</c:v>
                </c:pt>
                <c:pt idx="545">
                  <c:v>101</c:v>
                </c:pt>
                <c:pt idx="546">
                  <c:v>108</c:v>
                </c:pt>
                <c:pt idx="547">
                  <c:v>123</c:v>
                </c:pt>
                <c:pt idx="548">
                  <c:v>118</c:v>
                </c:pt>
                <c:pt idx="549">
                  <c:v>121</c:v>
                </c:pt>
                <c:pt idx="550">
                  <c:v>109</c:v>
                </c:pt>
                <c:pt idx="551">
                  <c:v>100</c:v>
                </c:pt>
                <c:pt idx="552">
                  <c:v>113</c:v>
                </c:pt>
                <c:pt idx="553">
                  <c:v>123</c:v>
                </c:pt>
                <c:pt idx="554">
                  <c:v>104</c:v>
                </c:pt>
                <c:pt idx="555">
                  <c:v>101</c:v>
                </c:pt>
                <c:pt idx="556">
                  <c:v>108</c:v>
                </c:pt>
                <c:pt idx="557">
                  <c:v>90</c:v>
                </c:pt>
                <c:pt idx="558">
                  <c:v>100</c:v>
                </c:pt>
                <c:pt idx="559">
                  <c:v>87</c:v>
                </c:pt>
                <c:pt idx="560">
                  <c:v>138</c:v>
                </c:pt>
                <c:pt idx="561">
                  <c:v>127</c:v>
                </c:pt>
                <c:pt idx="562">
                  <c:v>98</c:v>
                </c:pt>
                <c:pt idx="563">
                  <c:v>98</c:v>
                </c:pt>
                <c:pt idx="564">
                  <c:v>84</c:v>
                </c:pt>
                <c:pt idx="565">
                  <c:v>109</c:v>
                </c:pt>
                <c:pt idx="566">
                  <c:v>104</c:v>
                </c:pt>
                <c:pt idx="567">
                  <c:v>127</c:v>
                </c:pt>
                <c:pt idx="568">
                  <c:v>119</c:v>
                </c:pt>
                <c:pt idx="569">
                  <c:v>85</c:v>
                </c:pt>
                <c:pt idx="570">
                  <c:v>129</c:v>
                </c:pt>
                <c:pt idx="571">
                  <c:v>97</c:v>
                </c:pt>
                <c:pt idx="572">
                  <c:v>135</c:v>
                </c:pt>
                <c:pt idx="573">
                  <c:v>138</c:v>
                </c:pt>
                <c:pt idx="574">
                  <c:v>109</c:v>
                </c:pt>
                <c:pt idx="575">
                  <c:v>81</c:v>
                </c:pt>
                <c:pt idx="576">
                  <c:v>91</c:v>
                </c:pt>
                <c:pt idx="577">
                  <c:v>112</c:v>
                </c:pt>
                <c:pt idx="578">
                  <c:v>82</c:v>
                </c:pt>
                <c:pt idx="579">
                  <c:v>98</c:v>
                </c:pt>
                <c:pt idx="580">
                  <c:v>116</c:v>
                </c:pt>
                <c:pt idx="581">
                  <c:v>88</c:v>
                </c:pt>
                <c:pt idx="582">
                  <c:v>94</c:v>
                </c:pt>
                <c:pt idx="583">
                  <c:v>137</c:v>
                </c:pt>
                <c:pt idx="584">
                  <c:v>80</c:v>
                </c:pt>
                <c:pt idx="585">
                  <c:v>104</c:v>
                </c:pt>
                <c:pt idx="586">
                  <c:v>154</c:v>
                </c:pt>
                <c:pt idx="587">
                  <c:v>94</c:v>
                </c:pt>
                <c:pt idx="588">
                  <c:v>128</c:v>
                </c:pt>
                <c:pt idx="589">
                  <c:v>100</c:v>
                </c:pt>
                <c:pt idx="590">
                  <c:v>201</c:v>
                </c:pt>
                <c:pt idx="591">
                  <c:v>117</c:v>
                </c:pt>
                <c:pt idx="592">
                  <c:v>119</c:v>
                </c:pt>
                <c:pt idx="593">
                  <c:v>45</c:v>
                </c:pt>
                <c:pt idx="594">
                  <c:v>113</c:v>
                </c:pt>
                <c:pt idx="595">
                  <c:v>98</c:v>
                </c:pt>
                <c:pt idx="596">
                  <c:v>108</c:v>
                </c:pt>
                <c:pt idx="597">
                  <c:v>95</c:v>
                </c:pt>
                <c:pt idx="598">
                  <c:v>126</c:v>
                </c:pt>
                <c:pt idx="599">
                  <c:v>125</c:v>
                </c:pt>
                <c:pt idx="600">
                  <c:v>120</c:v>
                </c:pt>
                <c:pt idx="601">
                  <c:v>124</c:v>
                </c:pt>
                <c:pt idx="602">
                  <c:v>101</c:v>
                </c:pt>
                <c:pt idx="603">
                  <c:v>109</c:v>
                </c:pt>
                <c:pt idx="604">
                  <c:v>146</c:v>
                </c:pt>
                <c:pt idx="605">
                  <c:v>95</c:v>
                </c:pt>
                <c:pt idx="606">
                  <c:v>106</c:v>
                </c:pt>
                <c:pt idx="607">
                  <c:v>88</c:v>
                </c:pt>
                <c:pt idx="608">
                  <c:v>99</c:v>
                </c:pt>
                <c:pt idx="609">
                  <c:v>130</c:v>
                </c:pt>
                <c:pt idx="610">
                  <c:v>103</c:v>
                </c:pt>
                <c:pt idx="611">
                  <c:v>112</c:v>
                </c:pt>
                <c:pt idx="612">
                  <c:v>110</c:v>
                </c:pt>
                <c:pt idx="613">
                  <c:v>95</c:v>
                </c:pt>
                <c:pt idx="614">
                  <c:v>107</c:v>
                </c:pt>
                <c:pt idx="615">
                  <c:v>79</c:v>
                </c:pt>
                <c:pt idx="616">
                  <c:v>90</c:v>
                </c:pt>
                <c:pt idx="617">
                  <c:v>83</c:v>
                </c:pt>
                <c:pt idx="618">
                  <c:v>109</c:v>
                </c:pt>
                <c:pt idx="619">
                  <c:v>90</c:v>
                </c:pt>
                <c:pt idx="620">
                  <c:v>108</c:v>
                </c:pt>
                <c:pt idx="621">
                  <c:v>83</c:v>
                </c:pt>
                <c:pt idx="622">
                  <c:v>105</c:v>
                </c:pt>
                <c:pt idx="623">
                  <c:v>87</c:v>
                </c:pt>
                <c:pt idx="624">
                  <c:v>90</c:v>
                </c:pt>
                <c:pt idx="625">
                  <c:v>84</c:v>
                </c:pt>
                <c:pt idx="626">
                  <c:v>74</c:v>
                </c:pt>
                <c:pt idx="627">
                  <c:v>113</c:v>
                </c:pt>
                <c:pt idx="628">
                  <c:v>95</c:v>
                </c:pt>
                <c:pt idx="629">
                  <c:v>88</c:v>
                </c:pt>
                <c:pt idx="630">
                  <c:v>93</c:v>
                </c:pt>
                <c:pt idx="631">
                  <c:v>91</c:v>
                </c:pt>
                <c:pt idx="632">
                  <c:v>106</c:v>
                </c:pt>
                <c:pt idx="633">
                  <c:v>135</c:v>
                </c:pt>
                <c:pt idx="634">
                  <c:v>99</c:v>
                </c:pt>
                <c:pt idx="635">
                  <c:v>80</c:v>
                </c:pt>
                <c:pt idx="636">
                  <c:v>112</c:v>
                </c:pt>
                <c:pt idx="637">
                  <c:v>110</c:v>
                </c:pt>
                <c:pt idx="638">
                  <c:v>89</c:v>
                </c:pt>
                <c:pt idx="639">
                  <c:v>111</c:v>
                </c:pt>
                <c:pt idx="640">
                  <c:v>127</c:v>
                </c:pt>
                <c:pt idx="641">
                  <c:v>97</c:v>
                </c:pt>
                <c:pt idx="642">
                  <c:v>104</c:v>
                </c:pt>
                <c:pt idx="643">
                  <c:v>86</c:v>
                </c:pt>
                <c:pt idx="644">
                  <c:v>97</c:v>
                </c:pt>
                <c:pt idx="645">
                  <c:v>101</c:v>
                </c:pt>
                <c:pt idx="646">
                  <c:v>136</c:v>
                </c:pt>
                <c:pt idx="647">
                  <c:v>100</c:v>
                </c:pt>
                <c:pt idx="648">
                  <c:v>40</c:v>
                </c:pt>
                <c:pt idx="649">
                  <c:v>96</c:v>
                </c:pt>
                <c:pt idx="650">
                  <c:v>106</c:v>
                </c:pt>
                <c:pt idx="651">
                  <c:v>101</c:v>
                </c:pt>
                <c:pt idx="652">
                  <c:v>103</c:v>
                </c:pt>
                <c:pt idx="653">
                  <c:v>108</c:v>
                </c:pt>
                <c:pt idx="654">
                  <c:v>93</c:v>
                </c:pt>
                <c:pt idx="655">
                  <c:v>88</c:v>
                </c:pt>
                <c:pt idx="656">
                  <c:v>86</c:v>
                </c:pt>
                <c:pt idx="657">
                  <c:v>122</c:v>
                </c:pt>
                <c:pt idx="658">
                  <c:v>76</c:v>
                </c:pt>
                <c:pt idx="659">
                  <c:v>111</c:v>
                </c:pt>
                <c:pt idx="660">
                  <c:v>97</c:v>
                </c:pt>
                <c:pt idx="661">
                  <c:v>98</c:v>
                </c:pt>
                <c:pt idx="662">
                  <c:v>96</c:v>
                </c:pt>
                <c:pt idx="663">
                  <c:v>108</c:v>
                </c:pt>
                <c:pt idx="664">
                  <c:v>98</c:v>
                </c:pt>
                <c:pt idx="665">
                  <c:v>124</c:v>
                </c:pt>
                <c:pt idx="666">
                  <c:v>98</c:v>
                </c:pt>
                <c:pt idx="667">
                  <c:v>146</c:v>
                </c:pt>
                <c:pt idx="668">
                  <c:v>73</c:v>
                </c:pt>
                <c:pt idx="669">
                  <c:v>97</c:v>
                </c:pt>
                <c:pt idx="670">
                  <c:v>102</c:v>
                </c:pt>
                <c:pt idx="671">
                  <c:v>99</c:v>
                </c:pt>
                <c:pt idx="672">
                  <c:v>120</c:v>
                </c:pt>
                <c:pt idx="673">
                  <c:v>91</c:v>
                </c:pt>
                <c:pt idx="674">
                  <c:v>163</c:v>
                </c:pt>
                <c:pt idx="675">
                  <c:v>85</c:v>
                </c:pt>
                <c:pt idx="676">
                  <c:v>93</c:v>
                </c:pt>
                <c:pt idx="677">
                  <c:v>100</c:v>
                </c:pt>
                <c:pt idx="678">
                  <c:v>86</c:v>
                </c:pt>
                <c:pt idx="679">
                  <c:v>119</c:v>
                </c:pt>
                <c:pt idx="680">
                  <c:v>124</c:v>
                </c:pt>
                <c:pt idx="681">
                  <c:v>142</c:v>
                </c:pt>
                <c:pt idx="682">
                  <c:v>80</c:v>
                </c:pt>
                <c:pt idx="683">
                  <c:v>92</c:v>
                </c:pt>
                <c:pt idx="684">
                  <c:v>119</c:v>
                </c:pt>
                <c:pt idx="685">
                  <c:v>93</c:v>
                </c:pt>
                <c:pt idx="686">
                  <c:v>120</c:v>
                </c:pt>
                <c:pt idx="687">
                  <c:v>128</c:v>
                </c:pt>
                <c:pt idx="688">
                  <c:v>92</c:v>
                </c:pt>
                <c:pt idx="689">
                  <c:v>109</c:v>
                </c:pt>
                <c:pt idx="690">
                  <c:v>122</c:v>
                </c:pt>
                <c:pt idx="691">
                  <c:v>127</c:v>
                </c:pt>
                <c:pt idx="692">
                  <c:v>126</c:v>
                </c:pt>
                <c:pt idx="693">
                  <c:v>89</c:v>
                </c:pt>
                <c:pt idx="694">
                  <c:v>94</c:v>
                </c:pt>
                <c:pt idx="695">
                  <c:v>95</c:v>
                </c:pt>
                <c:pt idx="696">
                  <c:v>95</c:v>
                </c:pt>
                <c:pt idx="697">
                  <c:v>104</c:v>
                </c:pt>
                <c:pt idx="698">
                  <c:v>108</c:v>
                </c:pt>
                <c:pt idx="699">
                  <c:v>138</c:v>
                </c:pt>
                <c:pt idx="700">
                  <c:v>80</c:v>
                </c:pt>
                <c:pt idx="701">
                  <c:v>95</c:v>
                </c:pt>
                <c:pt idx="702">
                  <c:v>108</c:v>
                </c:pt>
                <c:pt idx="703">
                  <c:v>129</c:v>
                </c:pt>
                <c:pt idx="704">
                  <c:v>88</c:v>
                </c:pt>
                <c:pt idx="705">
                  <c:v>103</c:v>
                </c:pt>
                <c:pt idx="706">
                  <c:v>111</c:v>
                </c:pt>
                <c:pt idx="707">
                  <c:v>111</c:v>
                </c:pt>
                <c:pt idx="708">
                  <c:v>101</c:v>
                </c:pt>
                <c:pt idx="709">
                  <c:v>120</c:v>
                </c:pt>
                <c:pt idx="710">
                  <c:v>125</c:v>
                </c:pt>
                <c:pt idx="711">
                  <c:v>113</c:v>
                </c:pt>
                <c:pt idx="712">
                  <c:v>105</c:v>
                </c:pt>
                <c:pt idx="713">
                  <c:v>101</c:v>
                </c:pt>
                <c:pt idx="714">
                  <c:v>89</c:v>
                </c:pt>
                <c:pt idx="715">
                  <c:v>102</c:v>
                </c:pt>
                <c:pt idx="716">
                  <c:v>97</c:v>
                </c:pt>
                <c:pt idx="717">
                  <c:v>114</c:v>
                </c:pt>
                <c:pt idx="718">
                  <c:v>95</c:v>
                </c:pt>
                <c:pt idx="719">
                  <c:v>96</c:v>
                </c:pt>
                <c:pt idx="720">
                  <c:v>97</c:v>
                </c:pt>
                <c:pt idx="721">
                  <c:v>88</c:v>
                </c:pt>
                <c:pt idx="722">
                  <c:v>99</c:v>
                </c:pt>
                <c:pt idx="723">
                  <c:v>141</c:v>
                </c:pt>
                <c:pt idx="724">
                  <c:v>101</c:v>
                </c:pt>
                <c:pt idx="725">
                  <c:v>84</c:v>
                </c:pt>
                <c:pt idx="726">
                  <c:v>97</c:v>
                </c:pt>
                <c:pt idx="727">
                  <c:v>114</c:v>
                </c:pt>
                <c:pt idx="728">
                  <c:v>85</c:v>
                </c:pt>
                <c:pt idx="729">
                  <c:v>94</c:v>
                </c:pt>
                <c:pt idx="730">
                  <c:v>94</c:v>
                </c:pt>
                <c:pt idx="731">
                  <c:v>104</c:v>
                </c:pt>
                <c:pt idx="732">
                  <c:v>106</c:v>
                </c:pt>
                <c:pt idx="733">
                  <c:v>98</c:v>
                </c:pt>
                <c:pt idx="734">
                  <c:v>106</c:v>
                </c:pt>
                <c:pt idx="735">
                  <c:v>87</c:v>
                </c:pt>
                <c:pt idx="736">
                  <c:v>91</c:v>
                </c:pt>
                <c:pt idx="737">
                  <c:v>99</c:v>
                </c:pt>
                <c:pt idx="738">
                  <c:v>90</c:v>
                </c:pt>
                <c:pt idx="739">
                  <c:v>90</c:v>
                </c:pt>
                <c:pt idx="740">
                  <c:v>87</c:v>
                </c:pt>
                <c:pt idx="741">
                  <c:v>97</c:v>
                </c:pt>
                <c:pt idx="742">
                  <c:v>118</c:v>
                </c:pt>
                <c:pt idx="743">
                  <c:v>103</c:v>
                </c:pt>
                <c:pt idx="744">
                  <c:v>97</c:v>
                </c:pt>
                <c:pt idx="745">
                  <c:v>98</c:v>
                </c:pt>
                <c:pt idx="746">
                  <c:v>105</c:v>
                </c:pt>
                <c:pt idx="747">
                  <c:v>106</c:v>
                </c:pt>
                <c:pt idx="748">
                  <c:v>95</c:v>
                </c:pt>
                <c:pt idx="749">
                  <c:v>126</c:v>
                </c:pt>
                <c:pt idx="750">
                  <c:v>94</c:v>
                </c:pt>
                <c:pt idx="751">
                  <c:v>92</c:v>
                </c:pt>
                <c:pt idx="752">
                  <c:v>107</c:v>
                </c:pt>
                <c:pt idx="753">
                  <c:v>91</c:v>
                </c:pt>
                <c:pt idx="754">
                  <c:v>95</c:v>
                </c:pt>
                <c:pt idx="755">
                  <c:v>152</c:v>
                </c:pt>
                <c:pt idx="756">
                  <c:v>103</c:v>
                </c:pt>
                <c:pt idx="757">
                  <c:v>100</c:v>
                </c:pt>
                <c:pt idx="758">
                  <c:v>96</c:v>
                </c:pt>
                <c:pt idx="759">
                  <c:v>93</c:v>
                </c:pt>
                <c:pt idx="760">
                  <c:v>103</c:v>
                </c:pt>
                <c:pt idx="761">
                  <c:v>109</c:v>
                </c:pt>
                <c:pt idx="762">
                  <c:v>100</c:v>
                </c:pt>
                <c:pt idx="763">
                  <c:v>97</c:v>
                </c:pt>
                <c:pt idx="764">
                  <c:v>87</c:v>
                </c:pt>
                <c:pt idx="765">
                  <c:v>108</c:v>
                </c:pt>
                <c:pt idx="766">
                  <c:v>87</c:v>
                </c:pt>
                <c:pt idx="767">
                  <c:v>131</c:v>
                </c:pt>
                <c:pt idx="768">
                  <c:v>175</c:v>
                </c:pt>
                <c:pt idx="769">
                  <c:v>99</c:v>
                </c:pt>
                <c:pt idx="770">
                  <c:v>104</c:v>
                </c:pt>
                <c:pt idx="771">
                  <c:v>101</c:v>
                </c:pt>
                <c:pt idx="772">
                  <c:v>113</c:v>
                </c:pt>
                <c:pt idx="773">
                  <c:v>104</c:v>
                </c:pt>
                <c:pt idx="774">
                  <c:v>125</c:v>
                </c:pt>
                <c:pt idx="775">
                  <c:v>131</c:v>
                </c:pt>
                <c:pt idx="776">
                  <c:v>113</c:v>
                </c:pt>
                <c:pt idx="777">
                  <c:v>108</c:v>
                </c:pt>
                <c:pt idx="778">
                  <c:v>143</c:v>
                </c:pt>
                <c:pt idx="779">
                  <c:v>115</c:v>
                </c:pt>
                <c:pt idx="780">
                  <c:v>93</c:v>
                </c:pt>
                <c:pt idx="781">
                  <c:v>170</c:v>
                </c:pt>
                <c:pt idx="782">
                  <c:v>118</c:v>
                </c:pt>
                <c:pt idx="783">
                  <c:v>118</c:v>
                </c:pt>
                <c:pt idx="784">
                  <c:v>133</c:v>
                </c:pt>
                <c:pt idx="785">
                  <c:v>90</c:v>
                </c:pt>
                <c:pt idx="786">
                  <c:v>109</c:v>
                </c:pt>
                <c:pt idx="787">
                  <c:v>85</c:v>
                </c:pt>
                <c:pt idx="788">
                  <c:v>118</c:v>
                </c:pt>
                <c:pt idx="789">
                  <c:v>119</c:v>
                </c:pt>
                <c:pt idx="790">
                  <c:v>126</c:v>
                </c:pt>
                <c:pt idx="791">
                  <c:v>132</c:v>
                </c:pt>
                <c:pt idx="792">
                  <c:v>98</c:v>
                </c:pt>
                <c:pt idx="793">
                  <c:v>121</c:v>
                </c:pt>
                <c:pt idx="794">
                  <c:v>97</c:v>
                </c:pt>
                <c:pt idx="795">
                  <c:v>104</c:v>
                </c:pt>
                <c:pt idx="796">
                  <c:v>138</c:v>
                </c:pt>
                <c:pt idx="797">
                  <c:v>91</c:v>
                </c:pt>
                <c:pt idx="798">
                  <c:v>122</c:v>
                </c:pt>
                <c:pt idx="799">
                  <c:v>85</c:v>
                </c:pt>
                <c:pt idx="800">
                  <c:v>99</c:v>
                </c:pt>
                <c:pt idx="801">
                  <c:v>97</c:v>
                </c:pt>
                <c:pt idx="802">
                  <c:v>90</c:v>
                </c:pt>
                <c:pt idx="803">
                  <c:v>112</c:v>
                </c:pt>
                <c:pt idx="804">
                  <c:v>93</c:v>
                </c:pt>
                <c:pt idx="805">
                  <c:v>77</c:v>
                </c:pt>
                <c:pt idx="806">
                  <c:v>91</c:v>
                </c:pt>
                <c:pt idx="807">
                  <c:v>100</c:v>
                </c:pt>
                <c:pt idx="808">
                  <c:v>90</c:v>
                </c:pt>
                <c:pt idx="809">
                  <c:v>120</c:v>
                </c:pt>
                <c:pt idx="810">
                  <c:v>90</c:v>
                </c:pt>
                <c:pt idx="811">
                  <c:v>82</c:v>
                </c:pt>
                <c:pt idx="812">
                  <c:v>115</c:v>
                </c:pt>
                <c:pt idx="813">
                  <c:v>105</c:v>
                </c:pt>
                <c:pt idx="814">
                  <c:v>98</c:v>
                </c:pt>
                <c:pt idx="815">
                  <c:v>101</c:v>
                </c:pt>
                <c:pt idx="816">
                  <c:v>90</c:v>
                </c:pt>
                <c:pt idx="817">
                  <c:v>101</c:v>
                </c:pt>
                <c:pt idx="818">
                  <c:v>136</c:v>
                </c:pt>
                <c:pt idx="819">
                  <c:v>102</c:v>
                </c:pt>
                <c:pt idx="820">
                  <c:v>97</c:v>
                </c:pt>
                <c:pt idx="821">
                  <c:v>109</c:v>
                </c:pt>
                <c:pt idx="822">
                  <c:v>95</c:v>
                </c:pt>
                <c:pt idx="823">
                  <c:v>96</c:v>
                </c:pt>
                <c:pt idx="824">
                  <c:v>101</c:v>
                </c:pt>
                <c:pt idx="825">
                  <c:v>89</c:v>
                </c:pt>
                <c:pt idx="826">
                  <c:v>90</c:v>
                </c:pt>
                <c:pt idx="827">
                  <c:v>68</c:v>
                </c:pt>
                <c:pt idx="828">
                  <c:v>118</c:v>
                </c:pt>
                <c:pt idx="829">
                  <c:v>96</c:v>
                </c:pt>
                <c:pt idx="830">
                  <c:v>94</c:v>
                </c:pt>
                <c:pt idx="831">
                  <c:v>121</c:v>
                </c:pt>
                <c:pt idx="832">
                  <c:v>106</c:v>
                </c:pt>
                <c:pt idx="833">
                  <c:v>100</c:v>
                </c:pt>
                <c:pt idx="834">
                  <c:v>116</c:v>
                </c:pt>
                <c:pt idx="835">
                  <c:v>118</c:v>
                </c:pt>
                <c:pt idx="836">
                  <c:v>103</c:v>
                </c:pt>
                <c:pt idx="837">
                  <c:v>95</c:v>
                </c:pt>
                <c:pt idx="838">
                  <c:v>91</c:v>
                </c:pt>
                <c:pt idx="839">
                  <c:v>113</c:v>
                </c:pt>
                <c:pt idx="840">
                  <c:v>98</c:v>
                </c:pt>
                <c:pt idx="841">
                  <c:v>110</c:v>
                </c:pt>
                <c:pt idx="842">
                  <c:v>115</c:v>
                </c:pt>
                <c:pt idx="843">
                  <c:v>105</c:v>
                </c:pt>
                <c:pt idx="844">
                  <c:v>105</c:v>
                </c:pt>
                <c:pt idx="845">
                  <c:v>118</c:v>
                </c:pt>
                <c:pt idx="846">
                  <c:v>104</c:v>
                </c:pt>
                <c:pt idx="847">
                  <c:v>124</c:v>
                </c:pt>
                <c:pt idx="848">
                  <c:v>112</c:v>
                </c:pt>
                <c:pt idx="849">
                  <c:v>94</c:v>
                </c:pt>
                <c:pt idx="850">
                  <c:v>90</c:v>
                </c:pt>
                <c:pt idx="851">
                  <c:v>90</c:v>
                </c:pt>
                <c:pt idx="852">
                  <c:v>128</c:v>
                </c:pt>
                <c:pt idx="853">
                  <c:v>107</c:v>
                </c:pt>
                <c:pt idx="854">
                  <c:v>87</c:v>
                </c:pt>
                <c:pt idx="855">
                  <c:v>97</c:v>
                </c:pt>
                <c:pt idx="856">
                  <c:v>99</c:v>
                </c:pt>
                <c:pt idx="857">
                  <c:v>95</c:v>
                </c:pt>
                <c:pt idx="858">
                  <c:v>101</c:v>
                </c:pt>
                <c:pt idx="859">
                  <c:v>94</c:v>
                </c:pt>
                <c:pt idx="860">
                  <c:v>101</c:v>
                </c:pt>
                <c:pt idx="861">
                  <c:v>113</c:v>
                </c:pt>
                <c:pt idx="862">
                  <c:v>144</c:v>
                </c:pt>
                <c:pt idx="863">
                  <c:v>97</c:v>
                </c:pt>
                <c:pt idx="864">
                  <c:v>95</c:v>
                </c:pt>
                <c:pt idx="865">
                  <c:v>103</c:v>
                </c:pt>
                <c:pt idx="866">
                  <c:v>101</c:v>
                </c:pt>
                <c:pt idx="867">
                  <c:v>140</c:v>
                </c:pt>
                <c:pt idx="868">
                  <c:v>117</c:v>
                </c:pt>
                <c:pt idx="869">
                  <c:v>100</c:v>
                </c:pt>
                <c:pt idx="870">
                  <c:v>86</c:v>
                </c:pt>
                <c:pt idx="871">
                  <c:v>113</c:v>
                </c:pt>
                <c:pt idx="872">
                  <c:v>119</c:v>
                </c:pt>
                <c:pt idx="873">
                  <c:v>144</c:v>
                </c:pt>
                <c:pt idx="874">
                  <c:v>107</c:v>
                </c:pt>
                <c:pt idx="875">
                  <c:v>120</c:v>
                </c:pt>
                <c:pt idx="876">
                  <c:v>90</c:v>
                </c:pt>
                <c:pt idx="877">
                  <c:v>140</c:v>
                </c:pt>
                <c:pt idx="878">
                  <c:v>100</c:v>
                </c:pt>
                <c:pt idx="879">
                  <c:v>101</c:v>
                </c:pt>
                <c:pt idx="880">
                  <c:v>93</c:v>
                </c:pt>
                <c:pt idx="881">
                  <c:v>102</c:v>
                </c:pt>
                <c:pt idx="882">
                  <c:v>86</c:v>
                </c:pt>
                <c:pt idx="883">
                  <c:v>116</c:v>
                </c:pt>
                <c:pt idx="884">
                  <c:v>103</c:v>
                </c:pt>
                <c:pt idx="885">
                  <c:v>105</c:v>
                </c:pt>
                <c:pt idx="886">
                  <c:v>106</c:v>
                </c:pt>
                <c:pt idx="887">
                  <c:v>105</c:v>
                </c:pt>
                <c:pt idx="888">
                  <c:v>93</c:v>
                </c:pt>
                <c:pt idx="889">
                  <c:v>119</c:v>
                </c:pt>
                <c:pt idx="890">
                  <c:v>115</c:v>
                </c:pt>
                <c:pt idx="891">
                  <c:v>116</c:v>
                </c:pt>
                <c:pt idx="892">
                  <c:v>107</c:v>
                </c:pt>
                <c:pt idx="893">
                  <c:v>80</c:v>
                </c:pt>
                <c:pt idx="894">
                  <c:v>136</c:v>
                </c:pt>
                <c:pt idx="895">
                  <c:v>98</c:v>
                </c:pt>
                <c:pt idx="896">
                  <c:v>100</c:v>
                </c:pt>
                <c:pt idx="897">
                  <c:v>128</c:v>
                </c:pt>
                <c:pt idx="898">
                  <c:v>121</c:v>
                </c:pt>
                <c:pt idx="899">
                  <c:v>99</c:v>
                </c:pt>
                <c:pt idx="900">
                  <c:v>91</c:v>
                </c:pt>
                <c:pt idx="901">
                  <c:v>104</c:v>
                </c:pt>
                <c:pt idx="902">
                  <c:v>88</c:v>
                </c:pt>
                <c:pt idx="903">
                  <c:v>83</c:v>
                </c:pt>
                <c:pt idx="904">
                  <c:v>104</c:v>
                </c:pt>
                <c:pt idx="905">
                  <c:v>132</c:v>
                </c:pt>
                <c:pt idx="906">
                  <c:v>80</c:v>
                </c:pt>
                <c:pt idx="907">
                  <c:v>85</c:v>
                </c:pt>
                <c:pt idx="908">
                  <c:v>116</c:v>
                </c:pt>
                <c:pt idx="909">
                  <c:v>76</c:v>
                </c:pt>
                <c:pt idx="910">
                  <c:v>122</c:v>
                </c:pt>
                <c:pt idx="911">
                  <c:v>100</c:v>
                </c:pt>
                <c:pt idx="912">
                  <c:v>106</c:v>
                </c:pt>
                <c:pt idx="913">
                  <c:v>97</c:v>
                </c:pt>
                <c:pt idx="914">
                  <c:v>97</c:v>
                </c:pt>
                <c:pt idx="915">
                  <c:v>129</c:v>
                </c:pt>
                <c:pt idx="916">
                  <c:v>95</c:v>
                </c:pt>
                <c:pt idx="917">
                  <c:v>103</c:v>
                </c:pt>
                <c:pt idx="918">
                  <c:v>101</c:v>
                </c:pt>
                <c:pt idx="919">
                  <c:v>115</c:v>
                </c:pt>
                <c:pt idx="920">
                  <c:v>83</c:v>
                </c:pt>
                <c:pt idx="921">
                  <c:v>90</c:v>
                </c:pt>
                <c:pt idx="922">
                  <c:v>109</c:v>
                </c:pt>
                <c:pt idx="923">
                  <c:v>90</c:v>
                </c:pt>
                <c:pt idx="924">
                  <c:v>122</c:v>
                </c:pt>
                <c:pt idx="925">
                  <c:v>108</c:v>
                </c:pt>
                <c:pt idx="926">
                  <c:v>95</c:v>
                </c:pt>
                <c:pt idx="927">
                  <c:v>106</c:v>
                </c:pt>
                <c:pt idx="928">
                  <c:v>85</c:v>
                </c:pt>
                <c:pt idx="929">
                  <c:v>77</c:v>
                </c:pt>
                <c:pt idx="930">
                  <c:v>98</c:v>
                </c:pt>
                <c:pt idx="931">
                  <c:v>96</c:v>
                </c:pt>
                <c:pt idx="932">
                  <c:v>110</c:v>
                </c:pt>
                <c:pt idx="933">
                  <c:v>120</c:v>
                </c:pt>
                <c:pt idx="934">
                  <c:v>119</c:v>
                </c:pt>
                <c:pt idx="935">
                  <c:v>96</c:v>
                </c:pt>
                <c:pt idx="936">
                  <c:v>85</c:v>
                </c:pt>
                <c:pt idx="937">
                  <c:v>94</c:v>
                </c:pt>
                <c:pt idx="938">
                  <c:v>130</c:v>
                </c:pt>
                <c:pt idx="939">
                  <c:v>100</c:v>
                </c:pt>
                <c:pt idx="940">
                  <c:v>96</c:v>
                </c:pt>
                <c:pt idx="941">
                  <c:v>122</c:v>
                </c:pt>
                <c:pt idx="942">
                  <c:v>105</c:v>
                </c:pt>
                <c:pt idx="943">
                  <c:v>123</c:v>
                </c:pt>
                <c:pt idx="944">
                  <c:v>106</c:v>
                </c:pt>
                <c:pt idx="945">
                  <c:v>100</c:v>
                </c:pt>
                <c:pt idx="946">
                  <c:v>126</c:v>
                </c:pt>
                <c:pt idx="947">
                  <c:v>100</c:v>
                </c:pt>
                <c:pt idx="948">
                  <c:v>106</c:v>
                </c:pt>
                <c:pt idx="949">
                  <c:v>90</c:v>
                </c:pt>
                <c:pt idx="950">
                  <c:v>99</c:v>
                </c:pt>
                <c:pt idx="951">
                  <c:v>105</c:v>
                </c:pt>
                <c:pt idx="952">
                  <c:v>93</c:v>
                </c:pt>
                <c:pt idx="953">
                  <c:v>102</c:v>
                </c:pt>
                <c:pt idx="954">
                  <c:v>105</c:v>
                </c:pt>
                <c:pt idx="955">
                  <c:v>129</c:v>
                </c:pt>
                <c:pt idx="956">
                  <c:v>125</c:v>
                </c:pt>
                <c:pt idx="957">
                  <c:v>93</c:v>
                </c:pt>
                <c:pt idx="958">
                  <c:v>106</c:v>
                </c:pt>
                <c:pt idx="959">
                  <c:v>81</c:v>
                </c:pt>
                <c:pt idx="960">
                  <c:v>117</c:v>
                </c:pt>
                <c:pt idx="961">
                  <c:v>108</c:v>
                </c:pt>
                <c:pt idx="962">
                  <c:v>101</c:v>
                </c:pt>
                <c:pt idx="963">
                  <c:v>157</c:v>
                </c:pt>
                <c:pt idx="964">
                  <c:v>136</c:v>
                </c:pt>
                <c:pt idx="965">
                  <c:v>103</c:v>
                </c:pt>
                <c:pt idx="966">
                  <c:v>104</c:v>
                </c:pt>
                <c:pt idx="967">
                  <c:v>96</c:v>
                </c:pt>
                <c:pt idx="968">
                  <c:v>135</c:v>
                </c:pt>
                <c:pt idx="969">
                  <c:v>129</c:v>
                </c:pt>
                <c:pt idx="970">
                  <c:v>95</c:v>
                </c:pt>
                <c:pt idx="971">
                  <c:v>90</c:v>
                </c:pt>
                <c:pt idx="972">
                  <c:v>110</c:v>
                </c:pt>
                <c:pt idx="973">
                  <c:v>93</c:v>
                </c:pt>
                <c:pt idx="974">
                  <c:v>143</c:v>
                </c:pt>
                <c:pt idx="975">
                  <c:v>128</c:v>
                </c:pt>
                <c:pt idx="976">
                  <c:v>114</c:v>
                </c:pt>
                <c:pt idx="977">
                  <c:v>187</c:v>
                </c:pt>
                <c:pt idx="978">
                  <c:v>81</c:v>
                </c:pt>
                <c:pt idx="979">
                  <c:v>103</c:v>
                </c:pt>
                <c:pt idx="980">
                  <c:v>94</c:v>
                </c:pt>
                <c:pt idx="981">
                  <c:v>90</c:v>
                </c:pt>
                <c:pt idx="982">
                  <c:v>94</c:v>
                </c:pt>
                <c:pt idx="983">
                  <c:v>145</c:v>
                </c:pt>
                <c:pt idx="984">
                  <c:v>97</c:v>
                </c:pt>
                <c:pt idx="985">
                  <c:v>134</c:v>
                </c:pt>
                <c:pt idx="986">
                  <c:v>90</c:v>
                </c:pt>
                <c:pt idx="987">
                  <c:v>95</c:v>
                </c:pt>
                <c:pt idx="988">
                  <c:v>94</c:v>
                </c:pt>
                <c:pt idx="989">
                  <c:v>164</c:v>
                </c:pt>
                <c:pt idx="990">
                  <c:v>112</c:v>
                </c:pt>
                <c:pt idx="991">
                  <c:v>103</c:v>
                </c:pt>
                <c:pt idx="992">
                  <c:v>134</c:v>
                </c:pt>
                <c:pt idx="993">
                  <c:v>80</c:v>
                </c:pt>
                <c:pt idx="994">
                  <c:v>98</c:v>
                </c:pt>
                <c:pt idx="995">
                  <c:v>124</c:v>
                </c:pt>
                <c:pt idx="996">
                  <c:v>135</c:v>
                </c:pt>
                <c:pt idx="997">
                  <c:v>108</c:v>
                </c:pt>
                <c:pt idx="998">
                  <c:v>96</c:v>
                </c:pt>
                <c:pt idx="999">
                  <c:v>97</c:v>
                </c:pt>
                <c:pt idx="1000">
                  <c:v>114</c:v>
                </c:pt>
                <c:pt idx="1001">
                  <c:v>103</c:v>
                </c:pt>
                <c:pt idx="1002">
                  <c:v>121</c:v>
                </c:pt>
                <c:pt idx="1003">
                  <c:v>101</c:v>
                </c:pt>
                <c:pt idx="1004">
                  <c:v>103</c:v>
                </c:pt>
                <c:pt idx="1005">
                  <c:v>103</c:v>
                </c:pt>
                <c:pt idx="1006">
                  <c:v>132</c:v>
                </c:pt>
                <c:pt idx="1007">
                  <c:v>127</c:v>
                </c:pt>
                <c:pt idx="1008">
                  <c:v>135</c:v>
                </c:pt>
                <c:pt idx="1009">
                  <c:v>111</c:v>
                </c:pt>
                <c:pt idx="1010">
                  <c:v>86</c:v>
                </c:pt>
                <c:pt idx="1011">
                  <c:v>92</c:v>
                </c:pt>
                <c:pt idx="1012">
                  <c:v>103</c:v>
                </c:pt>
                <c:pt idx="1013">
                  <c:v>110</c:v>
                </c:pt>
                <c:pt idx="1014">
                  <c:v>89</c:v>
                </c:pt>
                <c:pt idx="1015">
                  <c:v>104</c:v>
                </c:pt>
                <c:pt idx="1016">
                  <c:v>83</c:v>
                </c:pt>
                <c:pt idx="1017">
                  <c:v>91</c:v>
                </c:pt>
                <c:pt idx="1018">
                  <c:v>121</c:v>
                </c:pt>
                <c:pt idx="1019">
                  <c:v>118</c:v>
                </c:pt>
                <c:pt idx="1020">
                  <c:v>104</c:v>
                </c:pt>
                <c:pt idx="1021">
                  <c:v>144</c:v>
                </c:pt>
                <c:pt idx="1022">
                  <c:v>107</c:v>
                </c:pt>
                <c:pt idx="1023">
                  <c:v>97</c:v>
                </c:pt>
                <c:pt idx="1024">
                  <c:v>93</c:v>
                </c:pt>
                <c:pt idx="1025">
                  <c:v>97</c:v>
                </c:pt>
                <c:pt idx="1026">
                  <c:v>105</c:v>
                </c:pt>
                <c:pt idx="1027">
                  <c:v>96</c:v>
                </c:pt>
                <c:pt idx="1028">
                  <c:v>105</c:v>
                </c:pt>
                <c:pt idx="1029">
                  <c:v>103</c:v>
                </c:pt>
                <c:pt idx="1030">
                  <c:v>100</c:v>
                </c:pt>
                <c:pt idx="1031">
                  <c:v>81</c:v>
                </c:pt>
                <c:pt idx="1032">
                  <c:v>116</c:v>
                </c:pt>
                <c:pt idx="1033">
                  <c:v>93</c:v>
                </c:pt>
                <c:pt idx="1034">
                  <c:v>99</c:v>
                </c:pt>
                <c:pt idx="1035">
                  <c:v>99</c:v>
                </c:pt>
                <c:pt idx="1036">
                  <c:v>128</c:v>
                </c:pt>
                <c:pt idx="1037">
                  <c:v>110</c:v>
                </c:pt>
                <c:pt idx="1038">
                  <c:v>87</c:v>
                </c:pt>
                <c:pt idx="1039">
                  <c:v>94</c:v>
                </c:pt>
                <c:pt idx="1040">
                  <c:v>125</c:v>
                </c:pt>
                <c:pt idx="1041">
                  <c:v>112</c:v>
                </c:pt>
                <c:pt idx="1042">
                  <c:v>106</c:v>
                </c:pt>
                <c:pt idx="1043">
                  <c:v>108</c:v>
                </c:pt>
                <c:pt idx="1044">
                  <c:v>99</c:v>
                </c:pt>
                <c:pt idx="1045">
                  <c:v>40</c:v>
                </c:pt>
                <c:pt idx="1046">
                  <c:v>99</c:v>
                </c:pt>
                <c:pt idx="1047">
                  <c:v>87</c:v>
                </c:pt>
                <c:pt idx="1048">
                  <c:v>131</c:v>
                </c:pt>
                <c:pt idx="1049">
                  <c:v>86</c:v>
                </c:pt>
                <c:pt idx="1050">
                  <c:v>93</c:v>
                </c:pt>
                <c:pt idx="1051">
                  <c:v>105</c:v>
                </c:pt>
                <c:pt idx="1052">
                  <c:v>93</c:v>
                </c:pt>
                <c:pt idx="1053">
                  <c:v>120</c:v>
                </c:pt>
                <c:pt idx="1054">
                  <c:v>102</c:v>
                </c:pt>
                <c:pt idx="1055">
                  <c:v>83</c:v>
                </c:pt>
                <c:pt idx="1056">
                  <c:v>113</c:v>
                </c:pt>
                <c:pt idx="1057">
                  <c:v>78</c:v>
                </c:pt>
                <c:pt idx="1058">
                  <c:v>107</c:v>
                </c:pt>
                <c:pt idx="1059">
                  <c:v>122</c:v>
                </c:pt>
                <c:pt idx="1060">
                  <c:v>105</c:v>
                </c:pt>
                <c:pt idx="1061">
                  <c:v>88</c:v>
                </c:pt>
                <c:pt idx="1062">
                  <c:v>41</c:v>
                </c:pt>
                <c:pt idx="1063">
                  <c:v>104</c:v>
                </c:pt>
                <c:pt idx="1064">
                  <c:v>98</c:v>
                </c:pt>
                <c:pt idx="1065">
                  <c:v>97</c:v>
                </c:pt>
                <c:pt idx="1066">
                  <c:v>107</c:v>
                </c:pt>
                <c:pt idx="1067">
                  <c:v>90</c:v>
                </c:pt>
                <c:pt idx="1068">
                  <c:v>91</c:v>
                </c:pt>
                <c:pt idx="1069">
                  <c:v>125</c:v>
                </c:pt>
                <c:pt idx="1070">
                  <c:v>89</c:v>
                </c:pt>
                <c:pt idx="1071">
                  <c:v>129</c:v>
                </c:pt>
                <c:pt idx="1072">
                  <c:v>85</c:v>
                </c:pt>
                <c:pt idx="1073">
                  <c:v>114</c:v>
                </c:pt>
                <c:pt idx="1074">
                  <c:v>91</c:v>
                </c:pt>
                <c:pt idx="1075">
                  <c:v>105</c:v>
                </c:pt>
                <c:pt idx="1076">
                  <c:v>95</c:v>
                </c:pt>
                <c:pt idx="1077">
                  <c:v>99</c:v>
                </c:pt>
                <c:pt idx="1078">
                  <c:v>118</c:v>
                </c:pt>
                <c:pt idx="1079">
                  <c:v>80</c:v>
                </c:pt>
                <c:pt idx="1080">
                  <c:v>117</c:v>
                </c:pt>
                <c:pt idx="1081">
                  <c:v>94</c:v>
                </c:pt>
                <c:pt idx="1082">
                  <c:v>83</c:v>
                </c:pt>
                <c:pt idx="1083">
                  <c:v>107</c:v>
                </c:pt>
                <c:pt idx="1084">
                  <c:v>135</c:v>
                </c:pt>
                <c:pt idx="1085">
                  <c:v>125</c:v>
                </c:pt>
                <c:pt idx="1086">
                  <c:v>108</c:v>
                </c:pt>
                <c:pt idx="1087">
                  <c:v>112</c:v>
                </c:pt>
                <c:pt idx="1088">
                  <c:v>88</c:v>
                </c:pt>
                <c:pt idx="1089">
                  <c:v>111</c:v>
                </c:pt>
                <c:pt idx="1090">
                  <c:v>99</c:v>
                </c:pt>
                <c:pt idx="1091">
                  <c:v>103</c:v>
                </c:pt>
                <c:pt idx="1092">
                  <c:v>126</c:v>
                </c:pt>
                <c:pt idx="1093">
                  <c:v>91</c:v>
                </c:pt>
                <c:pt idx="1094">
                  <c:v>102</c:v>
                </c:pt>
                <c:pt idx="1095">
                  <c:v>103</c:v>
                </c:pt>
                <c:pt idx="1096">
                  <c:v>98</c:v>
                </c:pt>
                <c:pt idx="1097">
                  <c:v>149</c:v>
                </c:pt>
                <c:pt idx="1098">
                  <c:v>83</c:v>
                </c:pt>
                <c:pt idx="1099">
                  <c:v>84</c:v>
                </c:pt>
                <c:pt idx="1100">
                  <c:v>104</c:v>
                </c:pt>
                <c:pt idx="1101">
                  <c:v>90</c:v>
                </c:pt>
                <c:pt idx="1102">
                  <c:v>106</c:v>
                </c:pt>
                <c:pt idx="1103">
                  <c:v>110</c:v>
                </c:pt>
                <c:pt idx="1104">
                  <c:v>105</c:v>
                </c:pt>
                <c:pt idx="1105">
                  <c:v>117</c:v>
                </c:pt>
                <c:pt idx="1106">
                  <c:v>78</c:v>
                </c:pt>
                <c:pt idx="1107">
                  <c:v>104</c:v>
                </c:pt>
                <c:pt idx="1108">
                  <c:v>99</c:v>
                </c:pt>
                <c:pt idx="1109">
                  <c:v>92</c:v>
                </c:pt>
                <c:pt idx="1110">
                  <c:v>107</c:v>
                </c:pt>
                <c:pt idx="1111">
                  <c:v>97</c:v>
                </c:pt>
                <c:pt idx="1112">
                  <c:v>120</c:v>
                </c:pt>
                <c:pt idx="1113">
                  <c:v>76</c:v>
                </c:pt>
                <c:pt idx="1114">
                  <c:v>154</c:v>
                </c:pt>
                <c:pt idx="1115">
                  <c:v>109</c:v>
                </c:pt>
                <c:pt idx="1116">
                  <c:v>100</c:v>
                </c:pt>
                <c:pt idx="1117">
                  <c:v>90</c:v>
                </c:pt>
                <c:pt idx="1118">
                  <c:v>151</c:v>
                </c:pt>
                <c:pt idx="1119">
                  <c:v>108</c:v>
                </c:pt>
                <c:pt idx="1120">
                  <c:v>98</c:v>
                </c:pt>
                <c:pt idx="1121">
                  <c:v>99</c:v>
                </c:pt>
                <c:pt idx="1122">
                  <c:v>94</c:v>
                </c:pt>
                <c:pt idx="1123">
                  <c:v>110</c:v>
                </c:pt>
                <c:pt idx="1124">
                  <c:v>95</c:v>
                </c:pt>
                <c:pt idx="1125">
                  <c:v>97</c:v>
                </c:pt>
                <c:pt idx="1126">
                  <c:v>91</c:v>
                </c:pt>
                <c:pt idx="1127">
                  <c:v>96</c:v>
                </c:pt>
                <c:pt idx="1128">
                  <c:v>100</c:v>
                </c:pt>
                <c:pt idx="1129">
                  <c:v>89</c:v>
                </c:pt>
                <c:pt idx="1130">
                  <c:v>134</c:v>
                </c:pt>
                <c:pt idx="1131">
                  <c:v>88</c:v>
                </c:pt>
                <c:pt idx="1132">
                  <c:v>91</c:v>
                </c:pt>
                <c:pt idx="1133">
                  <c:v>92</c:v>
                </c:pt>
                <c:pt idx="1134">
                  <c:v>108</c:v>
                </c:pt>
                <c:pt idx="1135">
                  <c:v>90</c:v>
                </c:pt>
                <c:pt idx="1136">
                  <c:v>129</c:v>
                </c:pt>
                <c:pt idx="1137">
                  <c:v>92</c:v>
                </c:pt>
                <c:pt idx="1138">
                  <c:v>104</c:v>
                </c:pt>
                <c:pt idx="1139">
                  <c:v>90</c:v>
                </c:pt>
                <c:pt idx="1140">
                  <c:v>83</c:v>
                </c:pt>
                <c:pt idx="1141">
                  <c:v>93</c:v>
                </c:pt>
                <c:pt idx="1142">
                  <c:v>97</c:v>
                </c:pt>
                <c:pt idx="1143">
                  <c:v>101</c:v>
                </c:pt>
                <c:pt idx="1144">
                  <c:v>105</c:v>
                </c:pt>
                <c:pt idx="1145">
                  <c:v>121</c:v>
                </c:pt>
                <c:pt idx="1146">
                  <c:v>110</c:v>
                </c:pt>
                <c:pt idx="1147">
                  <c:v>98</c:v>
                </c:pt>
                <c:pt idx="1148">
                  <c:v>105</c:v>
                </c:pt>
                <c:pt idx="1149">
                  <c:v>110</c:v>
                </c:pt>
                <c:pt idx="1150">
                  <c:v>88</c:v>
                </c:pt>
                <c:pt idx="1151">
                  <c:v>95</c:v>
                </c:pt>
                <c:pt idx="1152">
                  <c:v>126</c:v>
                </c:pt>
                <c:pt idx="1153">
                  <c:v>97</c:v>
                </c:pt>
                <c:pt idx="1154">
                  <c:v>105</c:v>
                </c:pt>
                <c:pt idx="1155">
                  <c:v>125</c:v>
                </c:pt>
                <c:pt idx="1156">
                  <c:v>104</c:v>
                </c:pt>
                <c:pt idx="1157">
                  <c:v>121</c:v>
                </c:pt>
                <c:pt idx="1158">
                  <c:v>86</c:v>
                </c:pt>
                <c:pt idx="1159">
                  <c:v>88</c:v>
                </c:pt>
                <c:pt idx="1160">
                  <c:v>92</c:v>
                </c:pt>
                <c:pt idx="1161">
                  <c:v>140</c:v>
                </c:pt>
                <c:pt idx="1162">
                  <c:v>106</c:v>
                </c:pt>
                <c:pt idx="1163">
                  <c:v>139</c:v>
                </c:pt>
                <c:pt idx="1164">
                  <c:v>100</c:v>
                </c:pt>
                <c:pt idx="1165">
                  <c:v>83</c:v>
                </c:pt>
                <c:pt idx="1166">
                  <c:v>111</c:v>
                </c:pt>
                <c:pt idx="1167">
                  <c:v>91</c:v>
                </c:pt>
                <c:pt idx="1168">
                  <c:v>151</c:v>
                </c:pt>
                <c:pt idx="1169">
                  <c:v>103</c:v>
                </c:pt>
                <c:pt idx="1170">
                  <c:v>102</c:v>
                </c:pt>
                <c:pt idx="1171">
                  <c:v>115</c:v>
                </c:pt>
                <c:pt idx="1172">
                  <c:v>93</c:v>
                </c:pt>
                <c:pt idx="1173">
                  <c:v>110</c:v>
                </c:pt>
                <c:pt idx="1174">
                  <c:v>100</c:v>
                </c:pt>
                <c:pt idx="1175">
                  <c:v>123</c:v>
                </c:pt>
                <c:pt idx="1176">
                  <c:v>92</c:v>
                </c:pt>
                <c:pt idx="1177">
                  <c:v>100</c:v>
                </c:pt>
                <c:pt idx="1178">
                  <c:v>130</c:v>
                </c:pt>
                <c:pt idx="1179">
                  <c:v>135</c:v>
                </c:pt>
                <c:pt idx="1180">
                  <c:v>123</c:v>
                </c:pt>
                <c:pt idx="1181">
                  <c:v>95</c:v>
                </c:pt>
                <c:pt idx="1182">
                  <c:v>122</c:v>
                </c:pt>
                <c:pt idx="1183">
                  <c:v>108</c:v>
                </c:pt>
                <c:pt idx="1184">
                  <c:v>116</c:v>
                </c:pt>
                <c:pt idx="1185">
                  <c:v>108</c:v>
                </c:pt>
                <c:pt idx="1186">
                  <c:v>109</c:v>
                </c:pt>
                <c:pt idx="1187">
                  <c:v>101</c:v>
                </c:pt>
                <c:pt idx="1188">
                  <c:v>136</c:v>
                </c:pt>
                <c:pt idx="1189">
                  <c:v>84</c:v>
                </c:pt>
                <c:pt idx="1190">
                  <c:v>97</c:v>
                </c:pt>
                <c:pt idx="1191">
                  <c:v>85</c:v>
                </c:pt>
                <c:pt idx="1192">
                  <c:v>113</c:v>
                </c:pt>
                <c:pt idx="1193">
                  <c:v>143</c:v>
                </c:pt>
                <c:pt idx="1194">
                  <c:v>85</c:v>
                </c:pt>
                <c:pt idx="1195">
                  <c:v>113</c:v>
                </c:pt>
                <c:pt idx="1196">
                  <c:v>117</c:v>
                </c:pt>
                <c:pt idx="1197">
                  <c:v>120</c:v>
                </c:pt>
                <c:pt idx="1198">
                  <c:v>84</c:v>
                </c:pt>
                <c:pt idx="1199">
                  <c:v>144</c:v>
                </c:pt>
                <c:pt idx="1200">
                  <c:v>116</c:v>
                </c:pt>
                <c:pt idx="1201">
                  <c:v>103</c:v>
                </c:pt>
                <c:pt idx="1202">
                  <c:v>108</c:v>
                </c:pt>
                <c:pt idx="1203">
                  <c:v>96</c:v>
                </c:pt>
                <c:pt idx="1204">
                  <c:v>93</c:v>
                </c:pt>
                <c:pt idx="1205">
                  <c:v>126</c:v>
                </c:pt>
                <c:pt idx="1206">
                  <c:v>86</c:v>
                </c:pt>
                <c:pt idx="1207">
                  <c:v>93</c:v>
                </c:pt>
                <c:pt idx="1208">
                  <c:v>120</c:v>
                </c:pt>
                <c:pt idx="1209">
                  <c:v>97</c:v>
                </c:pt>
                <c:pt idx="1210">
                  <c:v>101</c:v>
                </c:pt>
                <c:pt idx="1211">
                  <c:v>93</c:v>
                </c:pt>
                <c:pt idx="1212">
                  <c:v>99</c:v>
                </c:pt>
                <c:pt idx="1213">
                  <c:v>143</c:v>
                </c:pt>
                <c:pt idx="1214">
                  <c:v>138</c:v>
                </c:pt>
                <c:pt idx="1215">
                  <c:v>90</c:v>
                </c:pt>
                <c:pt idx="1216">
                  <c:v>139</c:v>
                </c:pt>
                <c:pt idx="1217">
                  <c:v>117</c:v>
                </c:pt>
                <c:pt idx="1218">
                  <c:v>97</c:v>
                </c:pt>
                <c:pt idx="1219">
                  <c:v>102</c:v>
                </c:pt>
                <c:pt idx="1220">
                  <c:v>108</c:v>
                </c:pt>
                <c:pt idx="1221">
                  <c:v>167</c:v>
                </c:pt>
                <c:pt idx="1222">
                  <c:v>131</c:v>
                </c:pt>
                <c:pt idx="1223">
                  <c:v>130</c:v>
                </c:pt>
                <c:pt idx="1224">
                  <c:v>109</c:v>
                </c:pt>
                <c:pt idx="1225">
                  <c:v>101</c:v>
                </c:pt>
                <c:pt idx="1226">
                  <c:v>87</c:v>
                </c:pt>
                <c:pt idx="1227">
                  <c:v>122</c:v>
                </c:pt>
                <c:pt idx="1228">
                  <c:v>89</c:v>
                </c:pt>
                <c:pt idx="1229">
                  <c:v>125</c:v>
                </c:pt>
                <c:pt idx="1230">
                  <c:v>105</c:v>
                </c:pt>
                <c:pt idx="1231">
                  <c:v>118</c:v>
                </c:pt>
                <c:pt idx="1232">
                  <c:v>84</c:v>
                </c:pt>
                <c:pt idx="1233">
                  <c:v>124</c:v>
                </c:pt>
                <c:pt idx="1234">
                  <c:v>108</c:v>
                </c:pt>
                <c:pt idx="1235">
                  <c:v>141</c:v>
                </c:pt>
                <c:pt idx="1236">
                  <c:v>82</c:v>
                </c:pt>
                <c:pt idx="1237">
                  <c:v>90</c:v>
                </c:pt>
                <c:pt idx="1238">
                  <c:v>94</c:v>
                </c:pt>
                <c:pt idx="1239">
                  <c:v>104</c:v>
                </c:pt>
                <c:pt idx="1240">
                  <c:v>118</c:v>
                </c:pt>
                <c:pt idx="1241">
                  <c:v>116</c:v>
                </c:pt>
                <c:pt idx="1242">
                  <c:v>104</c:v>
                </c:pt>
                <c:pt idx="1243">
                  <c:v>92</c:v>
                </c:pt>
                <c:pt idx="1244">
                  <c:v>117</c:v>
                </c:pt>
                <c:pt idx="1245">
                  <c:v>92</c:v>
                </c:pt>
                <c:pt idx="1246">
                  <c:v>114</c:v>
                </c:pt>
                <c:pt idx="1247">
                  <c:v>101</c:v>
                </c:pt>
                <c:pt idx="1248">
                  <c:v>122</c:v>
                </c:pt>
                <c:pt idx="1249">
                  <c:v>115</c:v>
                </c:pt>
                <c:pt idx="1250">
                  <c:v>87</c:v>
                </c:pt>
                <c:pt idx="1251">
                  <c:v>95</c:v>
                </c:pt>
                <c:pt idx="1252">
                  <c:v>89</c:v>
                </c:pt>
                <c:pt idx="1253">
                  <c:v>110</c:v>
                </c:pt>
                <c:pt idx="1254">
                  <c:v>100</c:v>
                </c:pt>
                <c:pt idx="1255">
                  <c:v>102</c:v>
                </c:pt>
                <c:pt idx="1256">
                  <c:v>87</c:v>
                </c:pt>
                <c:pt idx="1257">
                  <c:v>120</c:v>
                </c:pt>
                <c:pt idx="1258">
                  <c:v>106</c:v>
                </c:pt>
                <c:pt idx="1259">
                  <c:v>91</c:v>
                </c:pt>
                <c:pt idx="1260">
                  <c:v>110</c:v>
                </c:pt>
                <c:pt idx="1261">
                  <c:v>97</c:v>
                </c:pt>
                <c:pt idx="1262">
                  <c:v>118</c:v>
                </c:pt>
                <c:pt idx="1263">
                  <c:v>91</c:v>
                </c:pt>
                <c:pt idx="1264">
                  <c:v>145</c:v>
                </c:pt>
                <c:pt idx="1265">
                  <c:v>100</c:v>
                </c:pt>
                <c:pt idx="1266">
                  <c:v>104</c:v>
                </c:pt>
                <c:pt idx="1267">
                  <c:v>93</c:v>
                </c:pt>
                <c:pt idx="1268">
                  <c:v>120</c:v>
                </c:pt>
                <c:pt idx="1269">
                  <c:v>117</c:v>
                </c:pt>
                <c:pt idx="1270">
                  <c:v>98</c:v>
                </c:pt>
                <c:pt idx="1271">
                  <c:v>85</c:v>
                </c:pt>
                <c:pt idx="1272">
                  <c:v>99</c:v>
                </c:pt>
                <c:pt idx="1273">
                  <c:v>111</c:v>
                </c:pt>
                <c:pt idx="1274">
                  <c:v>123</c:v>
                </c:pt>
                <c:pt idx="1275">
                  <c:v>84</c:v>
                </c:pt>
                <c:pt idx="1276">
                  <c:v>94</c:v>
                </c:pt>
                <c:pt idx="1277">
                  <c:v>109</c:v>
                </c:pt>
                <c:pt idx="1278">
                  <c:v>93</c:v>
                </c:pt>
                <c:pt idx="1279">
                  <c:v>84</c:v>
                </c:pt>
                <c:pt idx="1280">
                  <c:v>86</c:v>
                </c:pt>
                <c:pt idx="1281">
                  <c:v>98</c:v>
                </c:pt>
                <c:pt idx="1282">
                  <c:v>102</c:v>
                </c:pt>
                <c:pt idx="1283">
                  <c:v>90</c:v>
                </c:pt>
                <c:pt idx="1284">
                  <c:v>117</c:v>
                </c:pt>
                <c:pt idx="1285">
                  <c:v>102</c:v>
                </c:pt>
                <c:pt idx="1286">
                  <c:v>96</c:v>
                </c:pt>
                <c:pt idx="1287">
                  <c:v>100</c:v>
                </c:pt>
                <c:pt idx="1288">
                  <c:v>110</c:v>
                </c:pt>
                <c:pt idx="1289">
                  <c:v>114</c:v>
                </c:pt>
                <c:pt idx="1290">
                  <c:v>96</c:v>
                </c:pt>
                <c:pt idx="1291">
                  <c:v>101</c:v>
                </c:pt>
                <c:pt idx="1292">
                  <c:v>84</c:v>
                </c:pt>
                <c:pt idx="1293">
                  <c:v>100</c:v>
                </c:pt>
                <c:pt idx="1294">
                  <c:v>157</c:v>
                </c:pt>
                <c:pt idx="1295">
                  <c:v>85</c:v>
                </c:pt>
                <c:pt idx="1296">
                  <c:v>96</c:v>
                </c:pt>
                <c:pt idx="1297">
                  <c:v>89</c:v>
                </c:pt>
                <c:pt idx="1298">
                  <c:v>90</c:v>
                </c:pt>
                <c:pt idx="1299">
                  <c:v>89</c:v>
                </c:pt>
                <c:pt idx="1300">
                  <c:v>104</c:v>
                </c:pt>
                <c:pt idx="1301">
                  <c:v>87</c:v>
                </c:pt>
                <c:pt idx="1302">
                  <c:v>124</c:v>
                </c:pt>
                <c:pt idx="1303">
                  <c:v>124</c:v>
                </c:pt>
                <c:pt idx="1304">
                  <c:v>93</c:v>
                </c:pt>
                <c:pt idx="1305">
                  <c:v>99</c:v>
                </c:pt>
                <c:pt idx="1306">
                  <c:v>95</c:v>
                </c:pt>
                <c:pt idx="1307">
                  <c:v>111</c:v>
                </c:pt>
                <c:pt idx="1308">
                  <c:v>92</c:v>
                </c:pt>
                <c:pt idx="1309">
                  <c:v>99</c:v>
                </c:pt>
                <c:pt idx="1310">
                  <c:v>191</c:v>
                </c:pt>
                <c:pt idx="1311">
                  <c:v>86</c:v>
                </c:pt>
                <c:pt idx="1312">
                  <c:v>105</c:v>
                </c:pt>
                <c:pt idx="1313">
                  <c:v>86</c:v>
                </c:pt>
                <c:pt idx="1314">
                  <c:v>99</c:v>
                </c:pt>
                <c:pt idx="1315">
                  <c:v>109</c:v>
                </c:pt>
                <c:pt idx="1316">
                  <c:v>95</c:v>
                </c:pt>
                <c:pt idx="1317">
                  <c:v>85</c:v>
                </c:pt>
                <c:pt idx="1318">
                  <c:v>113</c:v>
                </c:pt>
                <c:pt idx="1319">
                  <c:v>97</c:v>
                </c:pt>
                <c:pt idx="1320">
                  <c:v>121</c:v>
                </c:pt>
                <c:pt idx="1321">
                  <c:v>88</c:v>
                </c:pt>
                <c:pt idx="1322">
                  <c:v>96</c:v>
                </c:pt>
                <c:pt idx="1323">
                  <c:v>113</c:v>
                </c:pt>
                <c:pt idx="1324">
                  <c:v>102</c:v>
                </c:pt>
                <c:pt idx="1325">
                  <c:v>124</c:v>
                </c:pt>
                <c:pt idx="1326">
                  <c:v>139</c:v>
                </c:pt>
                <c:pt idx="1327">
                  <c:v>84</c:v>
                </c:pt>
                <c:pt idx="1328">
                  <c:v>90</c:v>
                </c:pt>
                <c:pt idx="1329">
                  <c:v>97</c:v>
                </c:pt>
                <c:pt idx="1330">
                  <c:v>113</c:v>
                </c:pt>
                <c:pt idx="1331">
                  <c:v>93</c:v>
                </c:pt>
                <c:pt idx="1332">
                  <c:v>169</c:v>
                </c:pt>
                <c:pt idx="1333">
                  <c:v>108</c:v>
                </c:pt>
                <c:pt idx="1334">
                  <c:v>92</c:v>
                </c:pt>
                <c:pt idx="1335">
                  <c:v>95</c:v>
                </c:pt>
                <c:pt idx="1336">
                  <c:v>120</c:v>
                </c:pt>
                <c:pt idx="1337">
                  <c:v>85</c:v>
                </c:pt>
                <c:pt idx="1338">
                  <c:v>94</c:v>
                </c:pt>
                <c:pt idx="1339">
                  <c:v>122</c:v>
                </c:pt>
                <c:pt idx="1340">
                  <c:v>91</c:v>
                </c:pt>
                <c:pt idx="1341">
                  <c:v>92</c:v>
                </c:pt>
                <c:pt idx="1342">
                  <c:v>99</c:v>
                </c:pt>
                <c:pt idx="1343">
                  <c:v>104</c:v>
                </c:pt>
                <c:pt idx="1344">
                  <c:v>108</c:v>
                </c:pt>
                <c:pt idx="1345">
                  <c:v>96</c:v>
                </c:pt>
                <c:pt idx="1346">
                  <c:v>128</c:v>
                </c:pt>
                <c:pt idx="1347">
                  <c:v>111</c:v>
                </c:pt>
                <c:pt idx="1348">
                  <c:v>117</c:v>
                </c:pt>
                <c:pt idx="1349">
                  <c:v>123</c:v>
                </c:pt>
                <c:pt idx="1350">
                  <c:v>91</c:v>
                </c:pt>
                <c:pt idx="1351">
                  <c:v>88</c:v>
                </c:pt>
                <c:pt idx="1352">
                  <c:v>97</c:v>
                </c:pt>
                <c:pt idx="1353">
                  <c:v>138</c:v>
                </c:pt>
                <c:pt idx="1354">
                  <c:v>106</c:v>
                </c:pt>
                <c:pt idx="1355">
                  <c:v>96</c:v>
                </c:pt>
                <c:pt idx="1356">
                  <c:v>93</c:v>
                </c:pt>
                <c:pt idx="1357">
                  <c:v>115</c:v>
                </c:pt>
                <c:pt idx="1358">
                  <c:v>117</c:v>
                </c:pt>
                <c:pt idx="1359">
                  <c:v>87</c:v>
                </c:pt>
                <c:pt idx="1360">
                  <c:v>93</c:v>
                </c:pt>
                <c:pt idx="1361">
                  <c:v>105</c:v>
                </c:pt>
                <c:pt idx="1362">
                  <c:v>104</c:v>
                </c:pt>
                <c:pt idx="1363">
                  <c:v>110</c:v>
                </c:pt>
                <c:pt idx="1364">
                  <c:v>88</c:v>
                </c:pt>
                <c:pt idx="1365">
                  <c:v>84</c:v>
                </c:pt>
                <c:pt idx="1366">
                  <c:v>115</c:v>
                </c:pt>
                <c:pt idx="1367">
                  <c:v>118</c:v>
                </c:pt>
                <c:pt idx="1368">
                  <c:v>93</c:v>
                </c:pt>
                <c:pt idx="1369">
                  <c:v>108</c:v>
                </c:pt>
                <c:pt idx="1370">
                  <c:v>91</c:v>
                </c:pt>
                <c:pt idx="1371">
                  <c:v>127</c:v>
                </c:pt>
                <c:pt idx="1372">
                  <c:v>99</c:v>
                </c:pt>
                <c:pt idx="1373">
                  <c:v>113</c:v>
                </c:pt>
                <c:pt idx="1374">
                  <c:v>96</c:v>
                </c:pt>
                <c:pt idx="1375">
                  <c:v>108</c:v>
                </c:pt>
                <c:pt idx="1376">
                  <c:v>112</c:v>
                </c:pt>
                <c:pt idx="1377">
                  <c:v>111</c:v>
                </c:pt>
                <c:pt idx="1378">
                  <c:v>78</c:v>
                </c:pt>
                <c:pt idx="1379">
                  <c:v>90</c:v>
                </c:pt>
                <c:pt idx="1380">
                  <c:v>98</c:v>
                </c:pt>
                <c:pt idx="1381">
                  <c:v>105</c:v>
                </c:pt>
                <c:pt idx="1382">
                  <c:v>109</c:v>
                </c:pt>
                <c:pt idx="1383">
                  <c:v>93</c:v>
                </c:pt>
                <c:pt idx="1384">
                  <c:v>122</c:v>
                </c:pt>
                <c:pt idx="1385">
                  <c:v>86</c:v>
                </c:pt>
                <c:pt idx="1386">
                  <c:v>116</c:v>
                </c:pt>
                <c:pt idx="1387">
                  <c:v>87</c:v>
                </c:pt>
                <c:pt idx="1388">
                  <c:v>122</c:v>
                </c:pt>
                <c:pt idx="1389">
                  <c:v>96</c:v>
                </c:pt>
                <c:pt idx="1390">
                  <c:v>101</c:v>
                </c:pt>
                <c:pt idx="1391">
                  <c:v>100</c:v>
                </c:pt>
                <c:pt idx="1392">
                  <c:v>94</c:v>
                </c:pt>
                <c:pt idx="1393">
                  <c:v>108</c:v>
                </c:pt>
                <c:pt idx="1394">
                  <c:v>121</c:v>
                </c:pt>
                <c:pt idx="1395">
                  <c:v>101</c:v>
                </c:pt>
                <c:pt idx="1396">
                  <c:v>101</c:v>
                </c:pt>
                <c:pt idx="1397">
                  <c:v>110</c:v>
                </c:pt>
                <c:pt idx="1398">
                  <c:v>110</c:v>
                </c:pt>
                <c:pt idx="1399">
                  <c:v>86</c:v>
                </c:pt>
                <c:pt idx="1400">
                  <c:v>122</c:v>
                </c:pt>
                <c:pt idx="1401">
                  <c:v>116</c:v>
                </c:pt>
                <c:pt idx="1402">
                  <c:v>106</c:v>
                </c:pt>
                <c:pt idx="1403">
                  <c:v>95</c:v>
                </c:pt>
                <c:pt idx="1404">
                  <c:v>117</c:v>
                </c:pt>
                <c:pt idx="1405">
                  <c:v>114</c:v>
                </c:pt>
                <c:pt idx="1406">
                  <c:v>133</c:v>
                </c:pt>
                <c:pt idx="1407">
                  <c:v>119</c:v>
                </c:pt>
                <c:pt idx="1408">
                  <c:v>119</c:v>
                </c:pt>
                <c:pt idx="1409">
                  <c:v>120</c:v>
                </c:pt>
                <c:pt idx="1410">
                  <c:v>118</c:v>
                </c:pt>
                <c:pt idx="1411">
                  <c:v>88</c:v>
                </c:pt>
                <c:pt idx="1412">
                  <c:v>81</c:v>
                </c:pt>
                <c:pt idx="1413">
                  <c:v>148</c:v>
                </c:pt>
                <c:pt idx="1414">
                  <c:v>122</c:v>
                </c:pt>
                <c:pt idx="1415">
                  <c:v>160</c:v>
                </c:pt>
                <c:pt idx="1416">
                  <c:v>113</c:v>
                </c:pt>
                <c:pt idx="1417">
                  <c:v>114</c:v>
                </c:pt>
                <c:pt idx="1418">
                  <c:v>84</c:v>
                </c:pt>
                <c:pt idx="1419">
                  <c:v>85</c:v>
                </c:pt>
                <c:pt idx="1420">
                  <c:v>91</c:v>
                </c:pt>
                <c:pt idx="1421">
                  <c:v>98</c:v>
                </c:pt>
                <c:pt idx="1422">
                  <c:v>93</c:v>
                </c:pt>
                <c:pt idx="1423">
                  <c:v>124</c:v>
                </c:pt>
                <c:pt idx="1424">
                  <c:v>106</c:v>
                </c:pt>
                <c:pt idx="1425">
                  <c:v>91</c:v>
                </c:pt>
                <c:pt idx="1426">
                  <c:v>157</c:v>
                </c:pt>
                <c:pt idx="1427">
                  <c:v>98</c:v>
                </c:pt>
                <c:pt idx="1428">
                  <c:v>106</c:v>
                </c:pt>
                <c:pt idx="1429">
                  <c:v>100</c:v>
                </c:pt>
                <c:pt idx="1430">
                  <c:v>92</c:v>
                </c:pt>
                <c:pt idx="1431">
                  <c:v>116</c:v>
                </c:pt>
                <c:pt idx="1432">
                  <c:v>98</c:v>
                </c:pt>
                <c:pt idx="1433">
                  <c:v>93</c:v>
                </c:pt>
                <c:pt idx="1434">
                  <c:v>90</c:v>
                </c:pt>
                <c:pt idx="1435">
                  <c:v>139</c:v>
                </c:pt>
                <c:pt idx="1436">
                  <c:v>115</c:v>
                </c:pt>
                <c:pt idx="1437">
                  <c:v>91</c:v>
                </c:pt>
                <c:pt idx="1438">
                  <c:v>122</c:v>
                </c:pt>
                <c:pt idx="1439">
                  <c:v>117</c:v>
                </c:pt>
                <c:pt idx="1440">
                  <c:v>126</c:v>
                </c:pt>
                <c:pt idx="1441">
                  <c:v>114</c:v>
                </c:pt>
                <c:pt idx="1442">
                  <c:v>107</c:v>
                </c:pt>
                <c:pt idx="1443">
                  <c:v>86</c:v>
                </c:pt>
                <c:pt idx="1444">
                  <c:v>84</c:v>
                </c:pt>
                <c:pt idx="1445">
                  <c:v>90</c:v>
                </c:pt>
                <c:pt idx="1446">
                  <c:v>113</c:v>
                </c:pt>
                <c:pt idx="1447">
                  <c:v>135</c:v>
                </c:pt>
                <c:pt idx="1448">
                  <c:v>117</c:v>
                </c:pt>
                <c:pt idx="1449">
                  <c:v>96</c:v>
                </c:pt>
                <c:pt idx="1450">
                  <c:v>92</c:v>
                </c:pt>
                <c:pt idx="1451">
                  <c:v>91</c:v>
                </c:pt>
                <c:pt idx="1452">
                  <c:v>101</c:v>
                </c:pt>
                <c:pt idx="1453">
                  <c:v>102</c:v>
                </c:pt>
                <c:pt idx="1454">
                  <c:v>124</c:v>
                </c:pt>
                <c:pt idx="1455">
                  <c:v>96</c:v>
                </c:pt>
                <c:pt idx="1456">
                  <c:v>116</c:v>
                </c:pt>
                <c:pt idx="1457">
                  <c:v>94</c:v>
                </c:pt>
                <c:pt idx="1458">
                  <c:v>96</c:v>
                </c:pt>
                <c:pt idx="1459">
                  <c:v>97</c:v>
                </c:pt>
                <c:pt idx="1460">
                  <c:v>128</c:v>
                </c:pt>
                <c:pt idx="1461">
                  <c:v>123</c:v>
                </c:pt>
                <c:pt idx="1462">
                  <c:v>127</c:v>
                </c:pt>
                <c:pt idx="1463">
                  <c:v>108</c:v>
                </c:pt>
                <c:pt idx="1464">
                  <c:v>94</c:v>
                </c:pt>
                <c:pt idx="1465">
                  <c:v>158</c:v>
                </c:pt>
                <c:pt idx="1466">
                  <c:v>113</c:v>
                </c:pt>
                <c:pt idx="1467">
                  <c:v>112</c:v>
                </c:pt>
                <c:pt idx="1468">
                  <c:v>97</c:v>
                </c:pt>
                <c:pt idx="1469">
                  <c:v>95</c:v>
                </c:pt>
                <c:pt idx="1470">
                  <c:v>85</c:v>
                </c:pt>
                <c:pt idx="1471">
                  <c:v>96</c:v>
                </c:pt>
                <c:pt idx="1472">
                  <c:v>79</c:v>
                </c:pt>
                <c:pt idx="1473">
                  <c:v>87</c:v>
                </c:pt>
                <c:pt idx="1474">
                  <c:v>100</c:v>
                </c:pt>
                <c:pt idx="1475">
                  <c:v>91</c:v>
                </c:pt>
                <c:pt idx="1476">
                  <c:v>94</c:v>
                </c:pt>
                <c:pt idx="1477">
                  <c:v>106</c:v>
                </c:pt>
                <c:pt idx="1478">
                  <c:v>111</c:v>
                </c:pt>
                <c:pt idx="1479">
                  <c:v>108</c:v>
                </c:pt>
                <c:pt idx="1480">
                  <c:v>93</c:v>
                </c:pt>
                <c:pt idx="1481">
                  <c:v>100</c:v>
                </c:pt>
                <c:pt idx="1482">
                  <c:v>104</c:v>
                </c:pt>
                <c:pt idx="1483">
                  <c:v>96</c:v>
                </c:pt>
                <c:pt idx="1484">
                  <c:v>93</c:v>
                </c:pt>
                <c:pt idx="1485">
                  <c:v>99</c:v>
                </c:pt>
                <c:pt idx="1486">
                  <c:v>96</c:v>
                </c:pt>
                <c:pt idx="1487">
                  <c:v>90</c:v>
                </c:pt>
                <c:pt idx="1488">
                  <c:v>107</c:v>
                </c:pt>
                <c:pt idx="1489">
                  <c:v>124</c:v>
                </c:pt>
                <c:pt idx="1490">
                  <c:v>98</c:v>
                </c:pt>
                <c:pt idx="1491">
                  <c:v>110</c:v>
                </c:pt>
                <c:pt idx="1492">
                  <c:v>105</c:v>
                </c:pt>
                <c:pt idx="1493">
                  <c:v>90</c:v>
                </c:pt>
                <c:pt idx="1494">
                  <c:v>85</c:v>
                </c:pt>
                <c:pt idx="1495">
                  <c:v>99</c:v>
                </c:pt>
                <c:pt idx="1496">
                  <c:v>86</c:v>
                </c:pt>
                <c:pt idx="1497">
                  <c:v>87</c:v>
                </c:pt>
                <c:pt idx="1498">
                  <c:v>85</c:v>
                </c:pt>
                <c:pt idx="1499">
                  <c:v>111</c:v>
                </c:pt>
                <c:pt idx="1500">
                  <c:v>85</c:v>
                </c:pt>
                <c:pt idx="1501">
                  <c:v>104</c:v>
                </c:pt>
                <c:pt idx="1502">
                  <c:v>105</c:v>
                </c:pt>
                <c:pt idx="1503">
                  <c:v>95</c:v>
                </c:pt>
                <c:pt idx="1504">
                  <c:v>92</c:v>
                </c:pt>
                <c:pt idx="1505">
                  <c:v>101</c:v>
                </c:pt>
                <c:pt idx="1506">
                  <c:v>86</c:v>
                </c:pt>
                <c:pt idx="1507">
                  <c:v>95</c:v>
                </c:pt>
                <c:pt idx="1508">
                  <c:v>87</c:v>
                </c:pt>
                <c:pt idx="1509">
                  <c:v>74</c:v>
                </c:pt>
                <c:pt idx="1510">
                  <c:v>98</c:v>
                </c:pt>
                <c:pt idx="1511">
                  <c:v>112</c:v>
                </c:pt>
                <c:pt idx="1512">
                  <c:v>114</c:v>
                </c:pt>
                <c:pt idx="1513">
                  <c:v>98</c:v>
                </c:pt>
                <c:pt idx="1514">
                  <c:v>96</c:v>
                </c:pt>
                <c:pt idx="1515">
                  <c:v>112</c:v>
                </c:pt>
                <c:pt idx="1516">
                  <c:v>88</c:v>
                </c:pt>
                <c:pt idx="1517">
                  <c:v>102</c:v>
                </c:pt>
                <c:pt idx="1518">
                  <c:v>97</c:v>
                </c:pt>
                <c:pt idx="1519">
                  <c:v>90</c:v>
                </c:pt>
                <c:pt idx="1520">
                  <c:v>115</c:v>
                </c:pt>
                <c:pt idx="1521">
                  <c:v>107</c:v>
                </c:pt>
                <c:pt idx="1522">
                  <c:v>91</c:v>
                </c:pt>
                <c:pt idx="1523">
                  <c:v>92</c:v>
                </c:pt>
                <c:pt idx="1524">
                  <c:v>83</c:v>
                </c:pt>
                <c:pt idx="1525">
                  <c:v>109</c:v>
                </c:pt>
                <c:pt idx="1526">
                  <c:v>111</c:v>
                </c:pt>
                <c:pt idx="1527">
                  <c:v>105</c:v>
                </c:pt>
                <c:pt idx="1528">
                  <c:v>86</c:v>
                </c:pt>
                <c:pt idx="1529">
                  <c:v>110</c:v>
                </c:pt>
                <c:pt idx="1530">
                  <c:v>110</c:v>
                </c:pt>
                <c:pt idx="1531">
                  <c:v>100</c:v>
                </c:pt>
                <c:pt idx="1532">
                  <c:v>85</c:v>
                </c:pt>
                <c:pt idx="1533">
                  <c:v>112</c:v>
                </c:pt>
                <c:pt idx="1534">
                  <c:v>75</c:v>
                </c:pt>
                <c:pt idx="1535">
                  <c:v>123</c:v>
                </c:pt>
                <c:pt idx="1536">
                  <c:v>122</c:v>
                </c:pt>
                <c:pt idx="1537">
                  <c:v>114</c:v>
                </c:pt>
                <c:pt idx="1538">
                  <c:v>90</c:v>
                </c:pt>
                <c:pt idx="1539">
                  <c:v>96</c:v>
                </c:pt>
                <c:pt idx="1540">
                  <c:v>88</c:v>
                </c:pt>
                <c:pt idx="1541">
                  <c:v>95</c:v>
                </c:pt>
                <c:pt idx="1542">
                  <c:v>109</c:v>
                </c:pt>
                <c:pt idx="1543">
                  <c:v>104</c:v>
                </c:pt>
                <c:pt idx="1544">
                  <c:v>90</c:v>
                </c:pt>
                <c:pt idx="1545">
                  <c:v>111</c:v>
                </c:pt>
                <c:pt idx="1546">
                  <c:v>99</c:v>
                </c:pt>
                <c:pt idx="1547">
                  <c:v>107</c:v>
                </c:pt>
                <c:pt idx="1548">
                  <c:v>104</c:v>
                </c:pt>
                <c:pt idx="1549">
                  <c:v>126</c:v>
                </c:pt>
                <c:pt idx="1550">
                  <c:v>101</c:v>
                </c:pt>
                <c:pt idx="1551">
                  <c:v>99</c:v>
                </c:pt>
                <c:pt idx="1552">
                  <c:v>99</c:v>
                </c:pt>
                <c:pt idx="1553">
                  <c:v>135</c:v>
                </c:pt>
                <c:pt idx="1554">
                  <c:v>90</c:v>
                </c:pt>
                <c:pt idx="1555">
                  <c:v>150</c:v>
                </c:pt>
                <c:pt idx="1556">
                  <c:v>122</c:v>
                </c:pt>
                <c:pt idx="1557">
                  <c:v>145</c:v>
                </c:pt>
                <c:pt idx="1558">
                  <c:v>86</c:v>
                </c:pt>
                <c:pt idx="1559">
                  <c:v>113</c:v>
                </c:pt>
                <c:pt idx="1560">
                  <c:v>92</c:v>
                </c:pt>
                <c:pt idx="1561">
                  <c:v>90</c:v>
                </c:pt>
                <c:pt idx="1562">
                  <c:v>112</c:v>
                </c:pt>
                <c:pt idx="1563">
                  <c:v>91</c:v>
                </c:pt>
                <c:pt idx="1564">
                  <c:v>125</c:v>
                </c:pt>
                <c:pt idx="1565">
                  <c:v>86</c:v>
                </c:pt>
                <c:pt idx="1566">
                  <c:v>107</c:v>
                </c:pt>
                <c:pt idx="1567">
                  <c:v>87</c:v>
                </c:pt>
                <c:pt idx="1568">
                  <c:v>110</c:v>
                </c:pt>
                <c:pt idx="1569">
                  <c:v>98</c:v>
                </c:pt>
                <c:pt idx="1570">
                  <c:v>110</c:v>
                </c:pt>
                <c:pt idx="1571">
                  <c:v>92</c:v>
                </c:pt>
                <c:pt idx="1572">
                  <c:v>101</c:v>
                </c:pt>
                <c:pt idx="1573">
                  <c:v>96</c:v>
                </c:pt>
                <c:pt idx="1574">
                  <c:v>90</c:v>
                </c:pt>
                <c:pt idx="1575">
                  <c:v>93</c:v>
                </c:pt>
                <c:pt idx="1576">
                  <c:v>115</c:v>
                </c:pt>
                <c:pt idx="1577">
                  <c:v>120</c:v>
                </c:pt>
                <c:pt idx="1578">
                  <c:v>120</c:v>
                </c:pt>
                <c:pt idx="1579">
                  <c:v>81</c:v>
                </c:pt>
                <c:pt idx="1580">
                  <c:v>152</c:v>
                </c:pt>
                <c:pt idx="1581">
                  <c:v>120</c:v>
                </c:pt>
                <c:pt idx="1582">
                  <c:v>108</c:v>
                </c:pt>
                <c:pt idx="1583">
                  <c:v>104</c:v>
                </c:pt>
                <c:pt idx="1584">
                  <c:v>98</c:v>
                </c:pt>
                <c:pt idx="1585">
                  <c:v>120</c:v>
                </c:pt>
                <c:pt idx="1586">
                  <c:v>112</c:v>
                </c:pt>
                <c:pt idx="1587">
                  <c:v>99</c:v>
                </c:pt>
                <c:pt idx="1588">
                  <c:v>117</c:v>
                </c:pt>
                <c:pt idx="1589">
                  <c:v>100</c:v>
                </c:pt>
                <c:pt idx="1590">
                  <c:v>86</c:v>
                </c:pt>
                <c:pt idx="1591">
                  <c:v>107</c:v>
                </c:pt>
                <c:pt idx="1592">
                  <c:v>99</c:v>
                </c:pt>
                <c:pt idx="1593">
                  <c:v>96</c:v>
                </c:pt>
                <c:pt idx="1594">
                  <c:v>95</c:v>
                </c:pt>
                <c:pt idx="1595">
                  <c:v>110</c:v>
                </c:pt>
                <c:pt idx="1596">
                  <c:v>98</c:v>
                </c:pt>
                <c:pt idx="1597">
                  <c:v>102</c:v>
                </c:pt>
                <c:pt idx="1598">
                  <c:v>105</c:v>
                </c:pt>
                <c:pt idx="1599">
                  <c:v>97</c:v>
                </c:pt>
                <c:pt idx="1600">
                  <c:v>94</c:v>
                </c:pt>
                <c:pt idx="1601">
                  <c:v>114</c:v>
                </c:pt>
                <c:pt idx="1602">
                  <c:v>92</c:v>
                </c:pt>
                <c:pt idx="1603">
                  <c:v>84</c:v>
                </c:pt>
                <c:pt idx="1604">
                  <c:v>94</c:v>
                </c:pt>
                <c:pt idx="1605">
                  <c:v>87</c:v>
                </c:pt>
                <c:pt idx="1606">
                  <c:v>112</c:v>
                </c:pt>
                <c:pt idx="1607">
                  <c:v>94</c:v>
                </c:pt>
                <c:pt idx="1608">
                  <c:v>97</c:v>
                </c:pt>
                <c:pt idx="1609">
                  <c:v>99</c:v>
                </c:pt>
                <c:pt idx="1610">
                  <c:v>110</c:v>
                </c:pt>
                <c:pt idx="1611">
                  <c:v>111</c:v>
                </c:pt>
                <c:pt idx="1612">
                  <c:v>114</c:v>
                </c:pt>
                <c:pt idx="1613">
                  <c:v>96</c:v>
                </c:pt>
                <c:pt idx="1614">
                  <c:v>101</c:v>
                </c:pt>
                <c:pt idx="1615">
                  <c:v>101</c:v>
                </c:pt>
                <c:pt idx="1616">
                  <c:v>87</c:v>
                </c:pt>
                <c:pt idx="1617">
                  <c:v>102</c:v>
                </c:pt>
                <c:pt idx="1618">
                  <c:v>110</c:v>
                </c:pt>
                <c:pt idx="1619">
                  <c:v>92</c:v>
                </c:pt>
                <c:pt idx="1620">
                  <c:v>118</c:v>
                </c:pt>
                <c:pt idx="1621">
                  <c:v>112</c:v>
                </c:pt>
                <c:pt idx="1622">
                  <c:v>97</c:v>
                </c:pt>
                <c:pt idx="1623">
                  <c:v>122</c:v>
                </c:pt>
                <c:pt idx="1624">
                  <c:v>160</c:v>
                </c:pt>
                <c:pt idx="1625">
                  <c:v>115</c:v>
                </c:pt>
                <c:pt idx="1626">
                  <c:v>83</c:v>
                </c:pt>
                <c:pt idx="1627">
                  <c:v>91</c:v>
                </c:pt>
                <c:pt idx="1628">
                  <c:v>90</c:v>
                </c:pt>
                <c:pt idx="1629">
                  <c:v>119</c:v>
                </c:pt>
                <c:pt idx="1630">
                  <c:v>115</c:v>
                </c:pt>
                <c:pt idx="1631">
                  <c:v>101</c:v>
                </c:pt>
                <c:pt idx="1632">
                  <c:v>128</c:v>
                </c:pt>
                <c:pt idx="1633">
                  <c:v>130</c:v>
                </c:pt>
                <c:pt idx="1634">
                  <c:v>89</c:v>
                </c:pt>
                <c:pt idx="1635">
                  <c:v>98</c:v>
                </c:pt>
                <c:pt idx="1636">
                  <c:v>90</c:v>
                </c:pt>
                <c:pt idx="1637">
                  <c:v>110</c:v>
                </c:pt>
                <c:pt idx="1638">
                  <c:v>100</c:v>
                </c:pt>
                <c:pt idx="1639">
                  <c:v>109</c:v>
                </c:pt>
                <c:pt idx="1640">
                  <c:v>114</c:v>
                </c:pt>
                <c:pt idx="1641">
                  <c:v>129</c:v>
                </c:pt>
                <c:pt idx="1642">
                  <c:v>93</c:v>
                </c:pt>
                <c:pt idx="1643">
                  <c:v>112</c:v>
                </c:pt>
                <c:pt idx="1644">
                  <c:v>101</c:v>
                </c:pt>
                <c:pt idx="1645">
                  <c:v>130</c:v>
                </c:pt>
                <c:pt idx="1646">
                  <c:v>93</c:v>
                </c:pt>
                <c:pt idx="1647">
                  <c:v>92</c:v>
                </c:pt>
                <c:pt idx="1648">
                  <c:v>82</c:v>
                </c:pt>
                <c:pt idx="1649">
                  <c:v>141</c:v>
                </c:pt>
                <c:pt idx="1650">
                  <c:v>104</c:v>
                </c:pt>
                <c:pt idx="1651">
                  <c:v>101</c:v>
                </c:pt>
                <c:pt idx="1652">
                  <c:v>114</c:v>
                </c:pt>
                <c:pt idx="1653">
                  <c:v>89</c:v>
                </c:pt>
                <c:pt idx="1654">
                  <c:v>99</c:v>
                </c:pt>
                <c:pt idx="1655">
                  <c:v>88</c:v>
                </c:pt>
                <c:pt idx="1656">
                  <c:v>113</c:v>
                </c:pt>
                <c:pt idx="1657">
                  <c:v>100</c:v>
                </c:pt>
                <c:pt idx="1658">
                  <c:v>85</c:v>
                </c:pt>
                <c:pt idx="1659">
                  <c:v>106</c:v>
                </c:pt>
                <c:pt idx="1660">
                  <c:v>96</c:v>
                </c:pt>
                <c:pt idx="1661">
                  <c:v>124</c:v>
                </c:pt>
                <c:pt idx="1662">
                  <c:v>122</c:v>
                </c:pt>
                <c:pt idx="1663">
                  <c:v>88</c:v>
                </c:pt>
                <c:pt idx="1664">
                  <c:v>94</c:v>
                </c:pt>
                <c:pt idx="1665">
                  <c:v>104</c:v>
                </c:pt>
                <c:pt idx="1666">
                  <c:v>165</c:v>
                </c:pt>
                <c:pt idx="1667">
                  <c:v>103</c:v>
                </c:pt>
                <c:pt idx="1668">
                  <c:v>109</c:v>
                </c:pt>
                <c:pt idx="1669">
                  <c:v>90</c:v>
                </c:pt>
                <c:pt idx="1670">
                  <c:v>94</c:v>
                </c:pt>
                <c:pt idx="1671">
                  <c:v>98</c:v>
                </c:pt>
                <c:pt idx="1672">
                  <c:v>104</c:v>
                </c:pt>
                <c:pt idx="1673">
                  <c:v>104</c:v>
                </c:pt>
                <c:pt idx="1674">
                  <c:v>123</c:v>
                </c:pt>
                <c:pt idx="1675">
                  <c:v>93</c:v>
                </c:pt>
                <c:pt idx="1676">
                  <c:v>94</c:v>
                </c:pt>
                <c:pt idx="1677">
                  <c:v>115</c:v>
                </c:pt>
                <c:pt idx="1678">
                  <c:v>103</c:v>
                </c:pt>
                <c:pt idx="1679">
                  <c:v>121</c:v>
                </c:pt>
                <c:pt idx="1680">
                  <c:v>104</c:v>
                </c:pt>
                <c:pt idx="1681">
                  <c:v>166</c:v>
                </c:pt>
                <c:pt idx="1682">
                  <c:v>99</c:v>
                </c:pt>
                <c:pt idx="1683">
                  <c:v>120</c:v>
                </c:pt>
                <c:pt idx="1684">
                  <c:v>116</c:v>
                </c:pt>
                <c:pt idx="1685">
                  <c:v>137</c:v>
                </c:pt>
                <c:pt idx="1686">
                  <c:v>93</c:v>
                </c:pt>
                <c:pt idx="1687">
                  <c:v>84</c:v>
                </c:pt>
                <c:pt idx="1688">
                  <c:v>119</c:v>
                </c:pt>
                <c:pt idx="1689">
                  <c:v>106</c:v>
                </c:pt>
                <c:pt idx="1690">
                  <c:v>122</c:v>
                </c:pt>
                <c:pt idx="1691">
                  <c:v>124</c:v>
                </c:pt>
                <c:pt idx="1692">
                  <c:v>109</c:v>
                </c:pt>
                <c:pt idx="1693">
                  <c:v>128</c:v>
                </c:pt>
                <c:pt idx="1694">
                  <c:v>106</c:v>
                </c:pt>
                <c:pt idx="1695">
                  <c:v>80</c:v>
                </c:pt>
                <c:pt idx="1696">
                  <c:v>97</c:v>
                </c:pt>
                <c:pt idx="1697">
                  <c:v>110</c:v>
                </c:pt>
                <c:pt idx="1698">
                  <c:v>90</c:v>
                </c:pt>
                <c:pt idx="1699">
                  <c:v>91</c:v>
                </c:pt>
                <c:pt idx="1700">
                  <c:v>103</c:v>
                </c:pt>
                <c:pt idx="1701">
                  <c:v>114</c:v>
                </c:pt>
                <c:pt idx="1702">
                  <c:v>96</c:v>
                </c:pt>
                <c:pt idx="1703">
                  <c:v>90</c:v>
                </c:pt>
                <c:pt idx="1704">
                  <c:v>94</c:v>
                </c:pt>
                <c:pt idx="1705">
                  <c:v>103</c:v>
                </c:pt>
                <c:pt idx="1706">
                  <c:v>92</c:v>
                </c:pt>
                <c:pt idx="1707">
                  <c:v>96</c:v>
                </c:pt>
                <c:pt idx="1708">
                  <c:v>114</c:v>
                </c:pt>
                <c:pt idx="1709">
                  <c:v>131</c:v>
                </c:pt>
                <c:pt idx="1710">
                  <c:v>94</c:v>
                </c:pt>
                <c:pt idx="1711">
                  <c:v>91</c:v>
                </c:pt>
                <c:pt idx="1712">
                  <c:v>98</c:v>
                </c:pt>
                <c:pt idx="1713">
                  <c:v>96</c:v>
                </c:pt>
                <c:pt idx="1714">
                  <c:v>114</c:v>
                </c:pt>
                <c:pt idx="1715">
                  <c:v>102</c:v>
                </c:pt>
                <c:pt idx="1716">
                  <c:v>103</c:v>
                </c:pt>
                <c:pt idx="1717">
                  <c:v>105</c:v>
                </c:pt>
                <c:pt idx="1718">
                  <c:v>107</c:v>
                </c:pt>
                <c:pt idx="1719">
                  <c:v>102</c:v>
                </c:pt>
                <c:pt idx="1720">
                  <c:v>110</c:v>
                </c:pt>
                <c:pt idx="1721">
                  <c:v>114</c:v>
                </c:pt>
                <c:pt idx="1722">
                  <c:v>92</c:v>
                </c:pt>
                <c:pt idx="1723">
                  <c:v>102</c:v>
                </c:pt>
                <c:pt idx="1724">
                  <c:v>96</c:v>
                </c:pt>
                <c:pt idx="1725">
                  <c:v>101</c:v>
                </c:pt>
                <c:pt idx="1726">
                  <c:v>88</c:v>
                </c:pt>
                <c:pt idx="1727">
                  <c:v>90</c:v>
                </c:pt>
                <c:pt idx="1728">
                  <c:v>88</c:v>
                </c:pt>
                <c:pt idx="1729">
                  <c:v>89</c:v>
                </c:pt>
                <c:pt idx="1730">
                  <c:v>99</c:v>
                </c:pt>
                <c:pt idx="1731">
                  <c:v>122</c:v>
                </c:pt>
                <c:pt idx="1732">
                  <c:v>154</c:v>
                </c:pt>
                <c:pt idx="1733">
                  <c:v>91</c:v>
                </c:pt>
                <c:pt idx="1734">
                  <c:v>100</c:v>
                </c:pt>
                <c:pt idx="1735">
                  <c:v>101</c:v>
                </c:pt>
                <c:pt idx="1736">
                  <c:v>90</c:v>
                </c:pt>
                <c:pt idx="1737">
                  <c:v>117</c:v>
                </c:pt>
                <c:pt idx="1738">
                  <c:v>92</c:v>
                </c:pt>
                <c:pt idx="1739">
                  <c:v>87</c:v>
                </c:pt>
                <c:pt idx="1740">
                  <c:v>97</c:v>
                </c:pt>
                <c:pt idx="1741">
                  <c:v>129</c:v>
                </c:pt>
                <c:pt idx="1742">
                  <c:v>92</c:v>
                </c:pt>
                <c:pt idx="1743">
                  <c:v>111</c:v>
                </c:pt>
                <c:pt idx="1744">
                  <c:v>100</c:v>
                </c:pt>
                <c:pt idx="1745">
                  <c:v>40</c:v>
                </c:pt>
                <c:pt idx="1746">
                  <c:v>104</c:v>
                </c:pt>
                <c:pt idx="1747">
                  <c:v>118</c:v>
                </c:pt>
                <c:pt idx="1748">
                  <c:v>90</c:v>
                </c:pt>
                <c:pt idx="1749">
                  <c:v>97</c:v>
                </c:pt>
                <c:pt idx="1750">
                  <c:v>103</c:v>
                </c:pt>
                <c:pt idx="1751">
                  <c:v>90</c:v>
                </c:pt>
                <c:pt idx="1752">
                  <c:v>113</c:v>
                </c:pt>
                <c:pt idx="1753">
                  <c:v>96</c:v>
                </c:pt>
                <c:pt idx="1754">
                  <c:v>105</c:v>
                </c:pt>
                <c:pt idx="1755">
                  <c:v>76</c:v>
                </c:pt>
                <c:pt idx="1756">
                  <c:v>162</c:v>
                </c:pt>
                <c:pt idx="1757">
                  <c:v>110</c:v>
                </c:pt>
                <c:pt idx="1758">
                  <c:v>90</c:v>
                </c:pt>
                <c:pt idx="1759">
                  <c:v>110</c:v>
                </c:pt>
                <c:pt idx="1760">
                  <c:v>98</c:v>
                </c:pt>
                <c:pt idx="1761">
                  <c:v>109</c:v>
                </c:pt>
                <c:pt idx="1762">
                  <c:v>105</c:v>
                </c:pt>
                <c:pt idx="1763">
                  <c:v>121</c:v>
                </c:pt>
                <c:pt idx="1764">
                  <c:v>125</c:v>
                </c:pt>
                <c:pt idx="1765">
                  <c:v>92</c:v>
                </c:pt>
                <c:pt idx="1766">
                  <c:v>108</c:v>
                </c:pt>
                <c:pt idx="1767">
                  <c:v>94</c:v>
                </c:pt>
                <c:pt idx="1768">
                  <c:v>90</c:v>
                </c:pt>
                <c:pt idx="1769">
                  <c:v>107</c:v>
                </c:pt>
                <c:pt idx="1770">
                  <c:v>107</c:v>
                </c:pt>
                <c:pt idx="1771">
                  <c:v>85</c:v>
                </c:pt>
                <c:pt idx="1772">
                  <c:v>86</c:v>
                </c:pt>
                <c:pt idx="1773">
                  <c:v>102</c:v>
                </c:pt>
                <c:pt idx="1774">
                  <c:v>96</c:v>
                </c:pt>
                <c:pt idx="1775">
                  <c:v>102</c:v>
                </c:pt>
                <c:pt idx="1776">
                  <c:v>96</c:v>
                </c:pt>
                <c:pt idx="1777">
                  <c:v>127</c:v>
                </c:pt>
                <c:pt idx="1778">
                  <c:v>108</c:v>
                </c:pt>
                <c:pt idx="1779">
                  <c:v>105</c:v>
                </c:pt>
                <c:pt idx="1780">
                  <c:v>117</c:v>
                </c:pt>
                <c:pt idx="1781">
                  <c:v>90</c:v>
                </c:pt>
                <c:pt idx="1782">
                  <c:v>100</c:v>
                </c:pt>
                <c:pt idx="1783">
                  <c:v>107</c:v>
                </c:pt>
                <c:pt idx="1784">
                  <c:v>127</c:v>
                </c:pt>
                <c:pt idx="1785">
                  <c:v>84</c:v>
                </c:pt>
                <c:pt idx="1786">
                  <c:v>138</c:v>
                </c:pt>
                <c:pt idx="1787">
                  <c:v>115</c:v>
                </c:pt>
                <c:pt idx="1788">
                  <c:v>83</c:v>
                </c:pt>
                <c:pt idx="1789">
                  <c:v>105</c:v>
                </c:pt>
                <c:pt idx="1790">
                  <c:v>96</c:v>
                </c:pt>
                <c:pt idx="1791">
                  <c:v>99</c:v>
                </c:pt>
                <c:pt idx="1792">
                  <c:v>95</c:v>
                </c:pt>
                <c:pt idx="1793">
                  <c:v>100</c:v>
                </c:pt>
                <c:pt idx="1794">
                  <c:v>102</c:v>
                </c:pt>
                <c:pt idx="1795">
                  <c:v>85</c:v>
                </c:pt>
                <c:pt idx="1796">
                  <c:v>107</c:v>
                </c:pt>
                <c:pt idx="1797">
                  <c:v>106</c:v>
                </c:pt>
                <c:pt idx="1798">
                  <c:v>96</c:v>
                </c:pt>
                <c:pt idx="1799">
                  <c:v>97</c:v>
                </c:pt>
                <c:pt idx="1800">
                  <c:v>108</c:v>
                </c:pt>
                <c:pt idx="1801">
                  <c:v>150</c:v>
                </c:pt>
                <c:pt idx="1802">
                  <c:v>98</c:v>
                </c:pt>
                <c:pt idx="1803">
                  <c:v>127</c:v>
                </c:pt>
                <c:pt idx="1804">
                  <c:v>109</c:v>
                </c:pt>
                <c:pt idx="1805">
                  <c:v>94</c:v>
                </c:pt>
                <c:pt idx="1806">
                  <c:v>140</c:v>
                </c:pt>
                <c:pt idx="1807">
                  <c:v>92</c:v>
                </c:pt>
                <c:pt idx="1808">
                  <c:v>97</c:v>
                </c:pt>
                <c:pt idx="1809">
                  <c:v>77</c:v>
                </c:pt>
                <c:pt idx="1810">
                  <c:v>102</c:v>
                </c:pt>
                <c:pt idx="1811">
                  <c:v>81</c:v>
                </c:pt>
                <c:pt idx="1812">
                  <c:v>153</c:v>
                </c:pt>
                <c:pt idx="1813">
                  <c:v>123</c:v>
                </c:pt>
                <c:pt idx="1814">
                  <c:v>96</c:v>
                </c:pt>
                <c:pt idx="1815">
                  <c:v>88</c:v>
                </c:pt>
                <c:pt idx="1816">
                  <c:v>90</c:v>
                </c:pt>
                <c:pt idx="1817">
                  <c:v>86</c:v>
                </c:pt>
                <c:pt idx="1818">
                  <c:v>146</c:v>
                </c:pt>
                <c:pt idx="1819">
                  <c:v>104</c:v>
                </c:pt>
                <c:pt idx="1820">
                  <c:v>98</c:v>
                </c:pt>
                <c:pt idx="1821">
                  <c:v>95</c:v>
                </c:pt>
                <c:pt idx="1822">
                  <c:v>118</c:v>
                </c:pt>
                <c:pt idx="1823">
                  <c:v>123</c:v>
                </c:pt>
                <c:pt idx="1824">
                  <c:v>92</c:v>
                </c:pt>
                <c:pt idx="1825">
                  <c:v>107</c:v>
                </c:pt>
                <c:pt idx="1826">
                  <c:v>112</c:v>
                </c:pt>
                <c:pt idx="1827">
                  <c:v>111</c:v>
                </c:pt>
                <c:pt idx="1828">
                  <c:v>89</c:v>
                </c:pt>
                <c:pt idx="1829">
                  <c:v>153</c:v>
                </c:pt>
                <c:pt idx="1830">
                  <c:v>92</c:v>
                </c:pt>
                <c:pt idx="1831">
                  <c:v>89</c:v>
                </c:pt>
                <c:pt idx="1832">
                  <c:v>88</c:v>
                </c:pt>
                <c:pt idx="1833">
                  <c:v>120</c:v>
                </c:pt>
                <c:pt idx="1834">
                  <c:v>105</c:v>
                </c:pt>
                <c:pt idx="1835">
                  <c:v>105</c:v>
                </c:pt>
                <c:pt idx="1836">
                  <c:v>99</c:v>
                </c:pt>
                <c:pt idx="1837">
                  <c:v>82</c:v>
                </c:pt>
                <c:pt idx="1838">
                  <c:v>90</c:v>
                </c:pt>
                <c:pt idx="1839">
                  <c:v>88</c:v>
                </c:pt>
                <c:pt idx="1840">
                  <c:v>84</c:v>
                </c:pt>
                <c:pt idx="1841">
                  <c:v>92</c:v>
                </c:pt>
                <c:pt idx="1842">
                  <c:v>99</c:v>
                </c:pt>
                <c:pt idx="1843">
                  <c:v>95</c:v>
                </c:pt>
                <c:pt idx="1844">
                  <c:v>79</c:v>
                </c:pt>
                <c:pt idx="1845">
                  <c:v>101</c:v>
                </c:pt>
                <c:pt idx="1846">
                  <c:v>113</c:v>
                </c:pt>
                <c:pt idx="1847">
                  <c:v>101</c:v>
                </c:pt>
                <c:pt idx="1848">
                  <c:v>94</c:v>
                </c:pt>
                <c:pt idx="1849">
                  <c:v>90</c:v>
                </c:pt>
                <c:pt idx="1850">
                  <c:v>102</c:v>
                </c:pt>
                <c:pt idx="1851">
                  <c:v>109</c:v>
                </c:pt>
                <c:pt idx="1852">
                  <c:v>108</c:v>
                </c:pt>
                <c:pt idx="1853">
                  <c:v>116</c:v>
                </c:pt>
                <c:pt idx="1854">
                  <c:v>107</c:v>
                </c:pt>
                <c:pt idx="1855">
                  <c:v>89</c:v>
                </c:pt>
                <c:pt idx="1856">
                  <c:v>90</c:v>
                </c:pt>
                <c:pt idx="1857">
                  <c:v>105</c:v>
                </c:pt>
                <c:pt idx="1858">
                  <c:v>108</c:v>
                </c:pt>
                <c:pt idx="1859">
                  <c:v>127</c:v>
                </c:pt>
                <c:pt idx="1860">
                  <c:v>88</c:v>
                </c:pt>
                <c:pt idx="1861">
                  <c:v>100</c:v>
                </c:pt>
                <c:pt idx="1862">
                  <c:v>111</c:v>
                </c:pt>
                <c:pt idx="1863">
                  <c:v>96</c:v>
                </c:pt>
                <c:pt idx="1864">
                  <c:v>113</c:v>
                </c:pt>
                <c:pt idx="1865">
                  <c:v>101</c:v>
                </c:pt>
                <c:pt idx="1866">
                  <c:v>101</c:v>
                </c:pt>
                <c:pt idx="1867">
                  <c:v>109</c:v>
                </c:pt>
                <c:pt idx="1868">
                  <c:v>90</c:v>
                </c:pt>
                <c:pt idx="1869">
                  <c:v>96</c:v>
                </c:pt>
                <c:pt idx="1870">
                  <c:v>109</c:v>
                </c:pt>
                <c:pt idx="1871">
                  <c:v>111</c:v>
                </c:pt>
                <c:pt idx="1872">
                  <c:v>94</c:v>
                </c:pt>
                <c:pt idx="1873">
                  <c:v>111</c:v>
                </c:pt>
                <c:pt idx="1874">
                  <c:v>96</c:v>
                </c:pt>
                <c:pt idx="1875">
                  <c:v>94</c:v>
                </c:pt>
                <c:pt idx="1876">
                  <c:v>106</c:v>
                </c:pt>
                <c:pt idx="1877">
                  <c:v>115</c:v>
                </c:pt>
                <c:pt idx="1878">
                  <c:v>98</c:v>
                </c:pt>
                <c:pt idx="1879">
                  <c:v>99</c:v>
                </c:pt>
                <c:pt idx="1880">
                  <c:v>158</c:v>
                </c:pt>
                <c:pt idx="1881">
                  <c:v>91</c:v>
                </c:pt>
                <c:pt idx="1882">
                  <c:v>129</c:v>
                </c:pt>
                <c:pt idx="1883">
                  <c:v>110</c:v>
                </c:pt>
                <c:pt idx="1884">
                  <c:v>130</c:v>
                </c:pt>
                <c:pt idx="1885">
                  <c:v>99</c:v>
                </c:pt>
                <c:pt idx="1886">
                  <c:v>88</c:v>
                </c:pt>
                <c:pt idx="1887">
                  <c:v>87</c:v>
                </c:pt>
                <c:pt idx="1888">
                  <c:v>99</c:v>
                </c:pt>
                <c:pt idx="1889">
                  <c:v>88</c:v>
                </c:pt>
                <c:pt idx="1890">
                  <c:v>113</c:v>
                </c:pt>
                <c:pt idx="1891">
                  <c:v>105</c:v>
                </c:pt>
                <c:pt idx="1892">
                  <c:v>122</c:v>
                </c:pt>
                <c:pt idx="1893">
                  <c:v>134</c:v>
                </c:pt>
                <c:pt idx="1894">
                  <c:v>118</c:v>
                </c:pt>
                <c:pt idx="1895">
                  <c:v>97</c:v>
                </c:pt>
                <c:pt idx="1896">
                  <c:v>162</c:v>
                </c:pt>
                <c:pt idx="1897">
                  <c:v>103</c:v>
                </c:pt>
                <c:pt idx="1898">
                  <c:v>111</c:v>
                </c:pt>
                <c:pt idx="1899">
                  <c:v>109</c:v>
                </c:pt>
                <c:pt idx="1900">
                  <c:v>88</c:v>
                </c:pt>
                <c:pt idx="1901">
                  <c:v>128</c:v>
                </c:pt>
                <c:pt idx="1902">
                  <c:v>118</c:v>
                </c:pt>
                <c:pt idx="1903">
                  <c:v>120</c:v>
                </c:pt>
                <c:pt idx="1904">
                  <c:v>105</c:v>
                </c:pt>
                <c:pt idx="1905">
                  <c:v>90</c:v>
                </c:pt>
                <c:pt idx="1906">
                  <c:v>98</c:v>
                </c:pt>
                <c:pt idx="1907">
                  <c:v>84</c:v>
                </c:pt>
                <c:pt idx="1908">
                  <c:v>135</c:v>
                </c:pt>
                <c:pt idx="1909">
                  <c:v>120</c:v>
                </c:pt>
                <c:pt idx="1910">
                  <c:v>99</c:v>
                </c:pt>
                <c:pt idx="1911">
                  <c:v>112</c:v>
                </c:pt>
                <c:pt idx="1912">
                  <c:v>100</c:v>
                </c:pt>
                <c:pt idx="1913">
                  <c:v>90</c:v>
                </c:pt>
                <c:pt idx="1914">
                  <c:v>111</c:v>
                </c:pt>
                <c:pt idx="1915">
                  <c:v>132</c:v>
                </c:pt>
                <c:pt idx="1916">
                  <c:v>96</c:v>
                </c:pt>
                <c:pt idx="1917">
                  <c:v>98</c:v>
                </c:pt>
                <c:pt idx="1918">
                  <c:v>118</c:v>
                </c:pt>
                <c:pt idx="1919">
                  <c:v>84</c:v>
                </c:pt>
                <c:pt idx="1920">
                  <c:v>96</c:v>
                </c:pt>
                <c:pt idx="1921">
                  <c:v>104</c:v>
                </c:pt>
                <c:pt idx="1922">
                  <c:v>101</c:v>
                </c:pt>
                <c:pt idx="1923">
                  <c:v>97</c:v>
                </c:pt>
                <c:pt idx="1924">
                  <c:v>104</c:v>
                </c:pt>
                <c:pt idx="1925">
                  <c:v>117</c:v>
                </c:pt>
                <c:pt idx="1926">
                  <c:v>90</c:v>
                </c:pt>
                <c:pt idx="1927">
                  <c:v>125</c:v>
                </c:pt>
                <c:pt idx="1928">
                  <c:v>90</c:v>
                </c:pt>
                <c:pt idx="1929">
                  <c:v>105</c:v>
                </c:pt>
                <c:pt idx="1930">
                  <c:v>103</c:v>
                </c:pt>
                <c:pt idx="1931">
                  <c:v>105</c:v>
                </c:pt>
                <c:pt idx="1932">
                  <c:v>99</c:v>
                </c:pt>
                <c:pt idx="1933">
                  <c:v>100</c:v>
                </c:pt>
                <c:pt idx="1934">
                  <c:v>109</c:v>
                </c:pt>
                <c:pt idx="1935">
                  <c:v>86</c:v>
                </c:pt>
                <c:pt idx="1936">
                  <c:v>102</c:v>
                </c:pt>
                <c:pt idx="1937">
                  <c:v>96</c:v>
                </c:pt>
                <c:pt idx="1938">
                  <c:v>90</c:v>
                </c:pt>
                <c:pt idx="1939">
                  <c:v>98</c:v>
                </c:pt>
                <c:pt idx="1940">
                  <c:v>92</c:v>
                </c:pt>
                <c:pt idx="1941">
                  <c:v>96</c:v>
                </c:pt>
                <c:pt idx="1942">
                  <c:v>99</c:v>
                </c:pt>
                <c:pt idx="1943">
                  <c:v>96</c:v>
                </c:pt>
                <c:pt idx="1944">
                  <c:v>102</c:v>
                </c:pt>
                <c:pt idx="1945">
                  <c:v>89</c:v>
                </c:pt>
                <c:pt idx="1946">
                  <c:v>94</c:v>
                </c:pt>
                <c:pt idx="1947">
                  <c:v>92</c:v>
                </c:pt>
                <c:pt idx="1948">
                  <c:v>87</c:v>
                </c:pt>
                <c:pt idx="1949">
                  <c:v>85</c:v>
                </c:pt>
                <c:pt idx="1950">
                  <c:v>96</c:v>
                </c:pt>
                <c:pt idx="1951">
                  <c:v>100</c:v>
                </c:pt>
                <c:pt idx="1952">
                  <c:v>118</c:v>
                </c:pt>
                <c:pt idx="1953">
                  <c:v>94</c:v>
                </c:pt>
                <c:pt idx="1954">
                  <c:v>100</c:v>
                </c:pt>
                <c:pt idx="1955">
                  <c:v>106</c:v>
                </c:pt>
                <c:pt idx="1956">
                  <c:v>101</c:v>
                </c:pt>
                <c:pt idx="1957">
                  <c:v>94</c:v>
                </c:pt>
                <c:pt idx="1958">
                  <c:v>92</c:v>
                </c:pt>
                <c:pt idx="1959">
                  <c:v>80</c:v>
                </c:pt>
                <c:pt idx="1960">
                  <c:v>117</c:v>
                </c:pt>
                <c:pt idx="1961">
                  <c:v>110</c:v>
                </c:pt>
                <c:pt idx="1962">
                  <c:v>91</c:v>
                </c:pt>
                <c:pt idx="1963">
                  <c:v>92</c:v>
                </c:pt>
                <c:pt idx="1964">
                  <c:v>108</c:v>
                </c:pt>
                <c:pt idx="1965">
                  <c:v>125</c:v>
                </c:pt>
                <c:pt idx="1966">
                  <c:v>118</c:v>
                </c:pt>
                <c:pt idx="1967">
                  <c:v>103</c:v>
                </c:pt>
                <c:pt idx="1968">
                  <c:v>128</c:v>
                </c:pt>
                <c:pt idx="1969">
                  <c:v>138</c:v>
                </c:pt>
                <c:pt idx="1970">
                  <c:v>107</c:v>
                </c:pt>
                <c:pt idx="1971">
                  <c:v>101</c:v>
                </c:pt>
                <c:pt idx="1972">
                  <c:v>100</c:v>
                </c:pt>
                <c:pt idx="1973">
                  <c:v>108</c:v>
                </c:pt>
                <c:pt idx="1974">
                  <c:v>113</c:v>
                </c:pt>
                <c:pt idx="1975">
                  <c:v>103</c:v>
                </c:pt>
                <c:pt idx="1976">
                  <c:v>104</c:v>
                </c:pt>
                <c:pt idx="1977">
                  <c:v>115</c:v>
                </c:pt>
                <c:pt idx="1978">
                  <c:v>100</c:v>
                </c:pt>
                <c:pt idx="1979">
                  <c:v>110</c:v>
                </c:pt>
                <c:pt idx="1980">
                  <c:v>106</c:v>
                </c:pt>
                <c:pt idx="1981">
                  <c:v>94</c:v>
                </c:pt>
                <c:pt idx="1982">
                  <c:v>111</c:v>
                </c:pt>
                <c:pt idx="1983">
                  <c:v>93</c:v>
                </c:pt>
                <c:pt idx="1984">
                  <c:v>101</c:v>
                </c:pt>
                <c:pt idx="1985">
                  <c:v>98</c:v>
                </c:pt>
                <c:pt idx="1986">
                  <c:v>107</c:v>
                </c:pt>
                <c:pt idx="1987">
                  <c:v>107</c:v>
                </c:pt>
                <c:pt idx="1988">
                  <c:v>98</c:v>
                </c:pt>
                <c:pt idx="1989">
                  <c:v>106</c:v>
                </c:pt>
                <c:pt idx="1990">
                  <c:v>121</c:v>
                </c:pt>
                <c:pt idx="1991">
                  <c:v>88</c:v>
                </c:pt>
                <c:pt idx="1992">
                  <c:v>110</c:v>
                </c:pt>
                <c:pt idx="1993">
                  <c:v>107</c:v>
                </c:pt>
                <c:pt idx="1994">
                  <c:v>117</c:v>
                </c:pt>
                <c:pt idx="1995">
                  <c:v>92</c:v>
                </c:pt>
                <c:pt idx="1996">
                  <c:v>95</c:v>
                </c:pt>
                <c:pt idx="1997">
                  <c:v>106</c:v>
                </c:pt>
                <c:pt idx="1998">
                  <c:v>97</c:v>
                </c:pt>
                <c:pt idx="1999">
                  <c:v>93</c:v>
                </c:pt>
                <c:pt idx="2000">
                  <c:v>95</c:v>
                </c:pt>
                <c:pt idx="2001">
                  <c:v>92</c:v>
                </c:pt>
                <c:pt idx="2002">
                  <c:v>124</c:v>
                </c:pt>
                <c:pt idx="2003">
                  <c:v>140</c:v>
                </c:pt>
                <c:pt idx="2004">
                  <c:v>105</c:v>
                </c:pt>
                <c:pt idx="2005">
                  <c:v>100</c:v>
                </c:pt>
                <c:pt idx="2006">
                  <c:v>93</c:v>
                </c:pt>
                <c:pt idx="2007">
                  <c:v>90</c:v>
                </c:pt>
                <c:pt idx="2008">
                  <c:v>95</c:v>
                </c:pt>
                <c:pt idx="2009">
                  <c:v>146</c:v>
                </c:pt>
                <c:pt idx="2010">
                  <c:v>116</c:v>
                </c:pt>
                <c:pt idx="2011">
                  <c:v>87</c:v>
                </c:pt>
                <c:pt idx="2012">
                  <c:v>100</c:v>
                </c:pt>
                <c:pt idx="2013">
                  <c:v>109</c:v>
                </c:pt>
                <c:pt idx="2014">
                  <c:v>109</c:v>
                </c:pt>
                <c:pt idx="2015">
                  <c:v>140</c:v>
                </c:pt>
                <c:pt idx="2016">
                  <c:v>117</c:v>
                </c:pt>
                <c:pt idx="2017">
                  <c:v>90</c:v>
                </c:pt>
                <c:pt idx="2018">
                  <c:v>81</c:v>
                </c:pt>
                <c:pt idx="2019">
                  <c:v>103</c:v>
                </c:pt>
                <c:pt idx="2020">
                  <c:v>109</c:v>
                </c:pt>
                <c:pt idx="2021">
                  <c:v>102</c:v>
                </c:pt>
                <c:pt idx="2022">
                  <c:v>124</c:v>
                </c:pt>
                <c:pt idx="2023">
                  <c:v>103</c:v>
                </c:pt>
                <c:pt idx="2024">
                  <c:v>84</c:v>
                </c:pt>
                <c:pt idx="2025">
                  <c:v>107</c:v>
                </c:pt>
                <c:pt idx="2026">
                  <c:v>95</c:v>
                </c:pt>
                <c:pt idx="2027">
                  <c:v>109</c:v>
                </c:pt>
                <c:pt idx="2028">
                  <c:v>100</c:v>
                </c:pt>
                <c:pt idx="2029">
                  <c:v>91</c:v>
                </c:pt>
                <c:pt idx="2030">
                  <c:v>148</c:v>
                </c:pt>
                <c:pt idx="2031">
                  <c:v>105</c:v>
                </c:pt>
                <c:pt idx="2032">
                  <c:v>100</c:v>
                </c:pt>
                <c:pt idx="2033">
                  <c:v>103</c:v>
                </c:pt>
                <c:pt idx="2034">
                  <c:v>82</c:v>
                </c:pt>
                <c:pt idx="2035">
                  <c:v>106</c:v>
                </c:pt>
                <c:pt idx="2036">
                  <c:v>99</c:v>
                </c:pt>
                <c:pt idx="2037">
                  <c:v>114</c:v>
                </c:pt>
                <c:pt idx="2038">
                  <c:v>107</c:v>
                </c:pt>
                <c:pt idx="2039">
                  <c:v>93</c:v>
                </c:pt>
                <c:pt idx="2040">
                  <c:v>107</c:v>
                </c:pt>
                <c:pt idx="2041">
                  <c:v>93</c:v>
                </c:pt>
                <c:pt idx="2042">
                  <c:v>94</c:v>
                </c:pt>
                <c:pt idx="2043">
                  <c:v>112</c:v>
                </c:pt>
                <c:pt idx="2044">
                  <c:v>103</c:v>
                </c:pt>
                <c:pt idx="2045">
                  <c:v>133</c:v>
                </c:pt>
                <c:pt idx="2046">
                  <c:v>82</c:v>
                </c:pt>
                <c:pt idx="2047">
                  <c:v>99</c:v>
                </c:pt>
                <c:pt idx="2048">
                  <c:v>109</c:v>
                </c:pt>
                <c:pt idx="2049">
                  <c:v>101</c:v>
                </c:pt>
                <c:pt idx="2050">
                  <c:v>88</c:v>
                </c:pt>
                <c:pt idx="2051">
                  <c:v>84</c:v>
                </c:pt>
                <c:pt idx="2052">
                  <c:v>107</c:v>
                </c:pt>
                <c:pt idx="2053">
                  <c:v>87</c:v>
                </c:pt>
                <c:pt idx="2054">
                  <c:v>105</c:v>
                </c:pt>
                <c:pt idx="2055">
                  <c:v>105</c:v>
                </c:pt>
                <c:pt idx="2056">
                  <c:v>85</c:v>
                </c:pt>
                <c:pt idx="2057">
                  <c:v>102</c:v>
                </c:pt>
                <c:pt idx="2058">
                  <c:v>107</c:v>
                </c:pt>
                <c:pt idx="2059">
                  <c:v>90</c:v>
                </c:pt>
                <c:pt idx="2060">
                  <c:v>97</c:v>
                </c:pt>
                <c:pt idx="2061">
                  <c:v>108</c:v>
                </c:pt>
                <c:pt idx="2062">
                  <c:v>88</c:v>
                </c:pt>
                <c:pt idx="2063">
                  <c:v>125</c:v>
                </c:pt>
                <c:pt idx="2064">
                  <c:v>92</c:v>
                </c:pt>
                <c:pt idx="2065">
                  <c:v>86</c:v>
                </c:pt>
                <c:pt idx="2066">
                  <c:v>97</c:v>
                </c:pt>
                <c:pt idx="2067">
                  <c:v>133</c:v>
                </c:pt>
                <c:pt idx="2068">
                  <c:v>105</c:v>
                </c:pt>
                <c:pt idx="2069">
                  <c:v>120</c:v>
                </c:pt>
                <c:pt idx="2070">
                  <c:v>116</c:v>
                </c:pt>
                <c:pt idx="2071">
                  <c:v>87</c:v>
                </c:pt>
                <c:pt idx="2072">
                  <c:v>101</c:v>
                </c:pt>
                <c:pt idx="2073">
                  <c:v>114</c:v>
                </c:pt>
                <c:pt idx="2074">
                  <c:v>100</c:v>
                </c:pt>
                <c:pt idx="2075">
                  <c:v>107</c:v>
                </c:pt>
                <c:pt idx="2076">
                  <c:v>94</c:v>
                </c:pt>
                <c:pt idx="2077">
                  <c:v>123</c:v>
                </c:pt>
                <c:pt idx="2078">
                  <c:v>103</c:v>
                </c:pt>
                <c:pt idx="2079">
                  <c:v>88</c:v>
                </c:pt>
                <c:pt idx="2080">
                  <c:v>94</c:v>
                </c:pt>
                <c:pt idx="2081">
                  <c:v>111</c:v>
                </c:pt>
                <c:pt idx="2082">
                  <c:v>95</c:v>
                </c:pt>
                <c:pt idx="2083">
                  <c:v>92</c:v>
                </c:pt>
                <c:pt idx="2084">
                  <c:v>86</c:v>
                </c:pt>
                <c:pt idx="2085">
                  <c:v>129</c:v>
                </c:pt>
                <c:pt idx="2086">
                  <c:v>91</c:v>
                </c:pt>
                <c:pt idx="2087">
                  <c:v>98</c:v>
                </c:pt>
                <c:pt idx="2088">
                  <c:v>105</c:v>
                </c:pt>
                <c:pt idx="2089">
                  <c:v>111</c:v>
                </c:pt>
                <c:pt idx="2090">
                  <c:v>90</c:v>
                </c:pt>
                <c:pt idx="2091">
                  <c:v>85</c:v>
                </c:pt>
                <c:pt idx="2092">
                  <c:v>107</c:v>
                </c:pt>
                <c:pt idx="2093">
                  <c:v>95</c:v>
                </c:pt>
                <c:pt idx="2094">
                  <c:v>133</c:v>
                </c:pt>
                <c:pt idx="2095">
                  <c:v>95</c:v>
                </c:pt>
                <c:pt idx="2096">
                  <c:v>107</c:v>
                </c:pt>
                <c:pt idx="2097">
                  <c:v>105</c:v>
                </c:pt>
                <c:pt idx="2098">
                  <c:v>106</c:v>
                </c:pt>
                <c:pt idx="2099">
                  <c:v>97</c:v>
                </c:pt>
                <c:pt idx="2100">
                  <c:v>98</c:v>
                </c:pt>
                <c:pt idx="2101">
                  <c:v>76</c:v>
                </c:pt>
                <c:pt idx="2102">
                  <c:v>120</c:v>
                </c:pt>
                <c:pt idx="2103">
                  <c:v>123</c:v>
                </c:pt>
                <c:pt idx="2104">
                  <c:v>146</c:v>
                </c:pt>
                <c:pt idx="2105">
                  <c:v>133</c:v>
                </c:pt>
                <c:pt idx="2106">
                  <c:v>100</c:v>
                </c:pt>
                <c:pt idx="2107">
                  <c:v>119</c:v>
                </c:pt>
                <c:pt idx="2108">
                  <c:v>98</c:v>
                </c:pt>
                <c:pt idx="2109">
                  <c:v>112</c:v>
                </c:pt>
                <c:pt idx="2110">
                  <c:v>103</c:v>
                </c:pt>
                <c:pt idx="2111">
                  <c:v>90</c:v>
                </c:pt>
                <c:pt idx="2112">
                  <c:v>108</c:v>
                </c:pt>
                <c:pt idx="2113">
                  <c:v>89</c:v>
                </c:pt>
                <c:pt idx="2114">
                  <c:v>101</c:v>
                </c:pt>
                <c:pt idx="2115">
                  <c:v>113</c:v>
                </c:pt>
                <c:pt idx="2116">
                  <c:v>103</c:v>
                </c:pt>
                <c:pt idx="2117">
                  <c:v>121</c:v>
                </c:pt>
                <c:pt idx="2118">
                  <c:v>116</c:v>
                </c:pt>
                <c:pt idx="2119">
                  <c:v>125</c:v>
                </c:pt>
                <c:pt idx="2120">
                  <c:v>108</c:v>
                </c:pt>
                <c:pt idx="2121">
                  <c:v>80</c:v>
                </c:pt>
                <c:pt idx="2122">
                  <c:v>98</c:v>
                </c:pt>
                <c:pt idx="2123">
                  <c:v>110</c:v>
                </c:pt>
                <c:pt idx="2124">
                  <c:v>89</c:v>
                </c:pt>
                <c:pt idx="2125">
                  <c:v>85</c:v>
                </c:pt>
                <c:pt idx="2126">
                  <c:v>118</c:v>
                </c:pt>
                <c:pt idx="2127">
                  <c:v>100</c:v>
                </c:pt>
                <c:pt idx="2128">
                  <c:v>89</c:v>
                </c:pt>
                <c:pt idx="2129">
                  <c:v>117</c:v>
                </c:pt>
                <c:pt idx="2130">
                  <c:v>110</c:v>
                </c:pt>
                <c:pt idx="2131">
                  <c:v>117</c:v>
                </c:pt>
                <c:pt idx="2132">
                  <c:v>108</c:v>
                </c:pt>
                <c:pt idx="2133">
                  <c:v>108</c:v>
                </c:pt>
                <c:pt idx="2134">
                  <c:v>133</c:v>
                </c:pt>
                <c:pt idx="2135">
                  <c:v>97</c:v>
                </c:pt>
                <c:pt idx="2136">
                  <c:v>108</c:v>
                </c:pt>
                <c:pt idx="2137">
                  <c:v>91</c:v>
                </c:pt>
                <c:pt idx="2138">
                  <c:v>94</c:v>
                </c:pt>
                <c:pt idx="2139">
                  <c:v>95</c:v>
                </c:pt>
                <c:pt idx="2140">
                  <c:v>92</c:v>
                </c:pt>
                <c:pt idx="2141">
                  <c:v>104</c:v>
                </c:pt>
                <c:pt idx="2142">
                  <c:v>93</c:v>
                </c:pt>
                <c:pt idx="2143">
                  <c:v>101</c:v>
                </c:pt>
                <c:pt idx="2144">
                  <c:v>100</c:v>
                </c:pt>
                <c:pt idx="2145">
                  <c:v>117</c:v>
                </c:pt>
                <c:pt idx="2146">
                  <c:v>97</c:v>
                </c:pt>
                <c:pt idx="2147">
                  <c:v>79</c:v>
                </c:pt>
                <c:pt idx="2148">
                  <c:v>90</c:v>
                </c:pt>
                <c:pt idx="2149">
                  <c:v>103</c:v>
                </c:pt>
                <c:pt idx="2150">
                  <c:v>121</c:v>
                </c:pt>
                <c:pt idx="2151">
                  <c:v>104</c:v>
                </c:pt>
                <c:pt idx="2152">
                  <c:v>122</c:v>
                </c:pt>
                <c:pt idx="2153">
                  <c:v>106</c:v>
                </c:pt>
                <c:pt idx="2154">
                  <c:v>107</c:v>
                </c:pt>
                <c:pt idx="2155">
                  <c:v>96</c:v>
                </c:pt>
                <c:pt idx="2156">
                  <c:v>102</c:v>
                </c:pt>
                <c:pt idx="2157">
                  <c:v>93</c:v>
                </c:pt>
                <c:pt idx="2158">
                  <c:v>96</c:v>
                </c:pt>
                <c:pt idx="2159">
                  <c:v>105</c:v>
                </c:pt>
                <c:pt idx="2160">
                  <c:v>107</c:v>
                </c:pt>
                <c:pt idx="2161">
                  <c:v>87</c:v>
                </c:pt>
                <c:pt idx="2162">
                  <c:v>115</c:v>
                </c:pt>
                <c:pt idx="2163">
                  <c:v>105</c:v>
                </c:pt>
                <c:pt idx="2164">
                  <c:v>96</c:v>
                </c:pt>
                <c:pt idx="2165">
                  <c:v>91</c:v>
                </c:pt>
                <c:pt idx="2166">
                  <c:v>89</c:v>
                </c:pt>
                <c:pt idx="2167">
                  <c:v>98</c:v>
                </c:pt>
                <c:pt idx="2168">
                  <c:v>91</c:v>
                </c:pt>
                <c:pt idx="2169">
                  <c:v>99</c:v>
                </c:pt>
                <c:pt idx="2170">
                  <c:v>103</c:v>
                </c:pt>
                <c:pt idx="2171">
                  <c:v>106</c:v>
                </c:pt>
                <c:pt idx="2172">
                  <c:v>124</c:v>
                </c:pt>
                <c:pt idx="2173">
                  <c:v>90</c:v>
                </c:pt>
                <c:pt idx="2174">
                  <c:v>109</c:v>
                </c:pt>
                <c:pt idx="2175">
                  <c:v>99</c:v>
                </c:pt>
                <c:pt idx="2176">
                  <c:v>90</c:v>
                </c:pt>
                <c:pt idx="2177">
                  <c:v>113</c:v>
                </c:pt>
                <c:pt idx="2178">
                  <c:v>97</c:v>
                </c:pt>
                <c:pt idx="2179">
                  <c:v>112</c:v>
                </c:pt>
                <c:pt idx="2180">
                  <c:v>100</c:v>
                </c:pt>
                <c:pt idx="2181">
                  <c:v>87</c:v>
                </c:pt>
                <c:pt idx="2182">
                  <c:v>110</c:v>
                </c:pt>
                <c:pt idx="2183">
                  <c:v>90</c:v>
                </c:pt>
                <c:pt idx="2184">
                  <c:v>91</c:v>
                </c:pt>
                <c:pt idx="2185">
                  <c:v>111</c:v>
                </c:pt>
                <c:pt idx="2186">
                  <c:v>92</c:v>
                </c:pt>
                <c:pt idx="2187">
                  <c:v>99</c:v>
                </c:pt>
                <c:pt idx="2188">
                  <c:v>95</c:v>
                </c:pt>
                <c:pt idx="2189">
                  <c:v>111</c:v>
                </c:pt>
                <c:pt idx="2190">
                  <c:v>93</c:v>
                </c:pt>
                <c:pt idx="2191">
                  <c:v>91</c:v>
                </c:pt>
                <c:pt idx="2192">
                  <c:v>95</c:v>
                </c:pt>
                <c:pt idx="2193">
                  <c:v>86</c:v>
                </c:pt>
                <c:pt idx="2194">
                  <c:v>80</c:v>
                </c:pt>
                <c:pt idx="2195">
                  <c:v>95</c:v>
                </c:pt>
                <c:pt idx="2196">
                  <c:v>93</c:v>
                </c:pt>
                <c:pt idx="2197">
                  <c:v>111</c:v>
                </c:pt>
                <c:pt idx="2198">
                  <c:v>119</c:v>
                </c:pt>
                <c:pt idx="2199">
                  <c:v>86</c:v>
                </c:pt>
                <c:pt idx="2200">
                  <c:v>82</c:v>
                </c:pt>
                <c:pt idx="2201">
                  <c:v>108</c:v>
                </c:pt>
                <c:pt idx="2202">
                  <c:v>94</c:v>
                </c:pt>
                <c:pt idx="2203">
                  <c:v>93</c:v>
                </c:pt>
                <c:pt idx="2204">
                  <c:v>95</c:v>
                </c:pt>
                <c:pt idx="2205">
                  <c:v>114</c:v>
                </c:pt>
                <c:pt idx="2206">
                  <c:v>93</c:v>
                </c:pt>
                <c:pt idx="2207">
                  <c:v>107</c:v>
                </c:pt>
                <c:pt idx="2208">
                  <c:v>91</c:v>
                </c:pt>
                <c:pt idx="2209">
                  <c:v>108</c:v>
                </c:pt>
                <c:pt idx="2210">
                  <c:v>105</c:v>
                </c:pt>
                <c:pt idx="2211">
                  <c:v>84</c:v>
                </c:pt>
                <c:pt idx="2212">
                  <c:v>117</c:v>
                </c:pt>
                <c:pt idx="2213">
                  <c:v>114</c:v>
                </c:pt>
                <c:pt idx="2214">
                  <c:v>88</c:v>
                </c:pt>
                <c:pt idx="2215">
                  <c:v>107</c:v>
                </c:pt>
                <c:pt idx="2216">
                  <c:v>109</c:v>
                </c:pt>
                <c:pt idx="2217">
                  <c:v>105</c:v>
                </c:pt>
                <c:pt idx="2218">
                  <c:v>104</c:v>
                </c:pt>
                <c:pt idx="2219">
                  <c:v>81</c:v>
                </c:pt>
                <c:pt idx="2220">
                  <c:v>97</c:v>
                </c:pt>
                <c:pt idx="2221">
                  <c:v>106</c:v>
                </c:pt>
                <c:pt idx="2222">
                  <c:v>86</c:v>
                </c:pt>
                <c:pt idx="2223">
                  <c:v>107</c:v>
                </c:pt>
                <c:pt idx="2224">
                  <c:v>116</c:v>
                </c:pt>
                <c:pt idx="2225">
                  <c:v>100</c:v>
                </c:pt>
                <c:pt idx="2226">
                  <c:v>88</c:v>
                </c:pt>
                <c:pt idx="2227">
                  <c:v>82</c:v>
                </c:pt>
                <c:pt idx="2228">
                  <c:v>95</c:v>
                </c:pt>
                <c:pt idx="2229">
                  <c:v>105</c:v>
                </c:pt>
                <c:pt idx="2230">
                  <c:v>118</c:v>
                </c:pt>
                <c:pt idx="2231">
                  <c:v>87</c:v>
                </c:pt>
                <c:pt idx="2232">
                  <c:v>104</c:v>
                </c:pt>
                <c:pt idx="2233">
                  <c:v>122</c:v>
                </c:pt>
                <c:pt idx="2234">
                  <c:v>110</c:v>
                </c:pt>
                <c:pt idx="2235">
                  <c:v>99</c:v>
                </c:pt>
                <c:pt idx="2236">
                  <c:v>93</c:v>
                </c:pt>
                <c:pt idx="2237">
                  <c:v>95</c:v>
                </c:pt>
                <c:pt idx="2238">
                  <c:v>91</c:v>
                </c:pt>
                <c:pt idx="2239">
                  <c:v>102</c:v>
                </c:pt>
                <c:pt idx="2240">
                  <c:v>111</c:v>
                </c:pt>
                <c:pt idx="2241">
                  <c:v>110</c:v>
                </c:pt>
                <c:pt idx="2242">
                  <c:v>40</c:v>
                </c:pt>
                <c:pt idx="2243">
                  <c:v>106</c:v>
                </c:pt>
                <c:pt idx="2244">
                  <c:v>111</c:v>
                </c:pt>
                <c:pt idx="2245">
                  <c:v>96</c:v>
                </c:pt>
                <c:pt idx="2246">
                  <c:v>97</c:v>
                </c:pt>
                <c:pt idx="2247">
                  <c:v>106</c:v>
                </c:pt>
                <c:pt idx="2248">
                  <c:v>86</c:v>
                </c:pt>
                <c:pt idx="2249">
                  <c:v>106</c:v>
                </c:pt>
                <c:pt idx="2250">
                  <c:v>120</c:v>
                </c:pt>
                <c:pt idx="2251">
                  <c:v>89</c:v>
                </c:pt>
                <c:pt idx="2252">
                  <c:v>120</c:v>
                </c:pt>
                <c:pt idx="2253">
                  <c:v>84</c:v>
                </c:pt>
                <c:pt idx="2254">
                  <c:v>131</c:v>
                </c:pt>
                <c:pt idx="2255">
                  <c:v>86</c:v>
                </c:pt>
                <c:pt idx="2256">
                  <c:v>104</c:v>
                </c:pt>
                <c:pt idx="2257">
                  <c:v>85</c:v>
                </c:pt>
                <c:pt idx="2258">
                  <c:v>92</c:v>
                </c:pt>
                <c:pt idx="2259">
                  <c:v>106</c:v>
                </c:pt>
                <c:pt idx="2260">
                  <c:v>112</c:v>
                </c:pt>
                <c:pt idx="2261">
                  <c:v>115</c:v>
                </c:pt>
                <c:pt idx="2262">
                  <c:v>87</c:v>
                </c:pt>
                <c:pt idx="2263">
                  <c:v>125</c:v>
                </c:pt>
                <c:pt idx="2264">
                  <c:v>139</c:v>
                </c:pt>
                <c:pt idx="2265">
                  <c:v>91</c:v>
                </c:pt>
                <c:pt idx="2266">
                  <c:v>104</c:v>
                </c:pt>
                <c:pt idx="2267">
                  <c:v>136</c:v>
                </c:pt>
                <c:pt idx="2268">
                  <c:v>101</c:v>
                </c:pt>
                <c:pt idx="2269">
                  <c:v>91</c:v>
                </c:pt>
                <c:pt idx="2270">
                  <c:v>102</c:v>
                </c:pt>
                <c:pt idx="2271">
                  <c:v>132</c:v>
                </c:pt>
                <c:pt idx="2272">
                  <c:v>113</c:v>
                </c:pt>
                <c:pt idx="2273">
                  <c:v>91</c:v>
                </c:pt>
                <c:pt idx="2274">
                  <c:v>112</c:v>
                </c:pt>
                <c:pt idx="2275">
                  <c:v>94</c:v>
                </c:pt>
                <c:pt idx="2276">
                  <c:v>114</c:v>
                </c:pt>
                <c:pt idx="2277">
                  <c:v>94</c:v>
                </c:pt>
                <c:pt idx="2278">
                  <c:v>83</c:v>
                </c:pt>
                <c:pt idx="2279">
                  <c:v>92</c:v>
                </c:pt>
                <c:pt idx="2280">
                  <c:v>90</c:v>
                </c:pt>
                <c:pt idx="2281">
                  <c:v>120</c:v>
                </c:pt>
                <c:pt idx="2282">
                  <c:v>106</c:v>
                </c:pt>
                <c:pt idx="2283">
                  <c:v>154</c:v>
                </c:pt>
                <c:pt idx="2284">
                  <c:v>109</c:v>
                </c:pt>
                <c:pt idx="2285">
                  <c:v>98</c:v>
                </c:pt>
                <c:pt idx="2286">
                  <c:v>102</c:v>
                </c:pt>
                <c:pt idx="2287">
                  <c:v>98</c:v>
                </c:pt>
                <c:pt idx="2288">
                  <c:v>90</c:v>
                </c:pt>
                <c:pt idx="2289">
                  <c:v>96</c:v>
                </c:pt>
                <c:pt idx="2290">
                  <c:v>130</c:v>
                </c:pt>
                <c:pt idx="2291">
                  <c:v>63</c:v>
                </c:pt>
                <c:pt idx="2292">
                  <c:v>109</c:v>
                </c:pt>
                <c:pt idx="2293">
                  <c:v>124</c:v>
                </c:pt>
                <c:pt idx="2294">
                  <c:v>98</c:v>
                </c:pt>
                <c:pt idx="2295">
                  <c:v>119</c:v>
                </c:pt>
                <c:pt idx="2296">
                  <c:v>118</c:v>
                </c:pt>
                <c:pt idx="2297">
                  <c:v>103</c:v>
                </c:pt>
                <c:pt idx="2298">
                  <c:v>112</c:v>
                </c:pt>
                <c:pt idx="2299">
                  <c:v>107</c:v>
                </c:pt>
                <c:pt idx="2300">
                  <c:v>105</c:v>
                </c:pt>
                <c:pt idx="2301">
                  <c:v>146</c:v>
                </c:pt>
                <c:pt idx="2302">
                  <c:v>93</c:v>
                </c:pt>
                <c:pt idx="2303">
                  <c:v>84</c:v>
                </c:pt>
                <c:pt idx="2304">
                  <c:v>83</c:v>
                </c:pt>
                <c:pt idx="2305">
                  <c:v>92</c:v>
                </c:pt>
                <c:pt idx="2306">
                  <c:v>91</c:v>
                </c:pt>
                <c:pt idx="2307">
                  <c:v>89</c:v>
                </c:pt>
                <c:pt idx="2308">
                  <c:v>89</c:v>
                </c:pt>
                <c:pt idx="2309">
                  <c:v>113</c:v>
                </c:pt>
                <c:pt idx="2310">
                  <c:v>107</c:v>
                </c:pt>
                <c:pt idx="2311">
                  <c:v>106</c:v>
                </c:pt>
                <c:pt idx="2312">
                  <c:v>90</c:v>
                </c:pt>
                <c:pt idx="2313">
                  <c:v>109</c:v>
                </c:pt>
                <c:pt idx="2314">
                  <c:v>87</c:v>
                </c:pt>
                <c:pt idx="2315">
                  <c:v>108</c:v>
                </c:pt>
                <c:pt idx="2316">
                  <c:v>90</c:v>
                </c:pt>
                <c:pt idx="2317">
                  <c:v>105</c:v>
                </c:pt>
                <c:pt idx="2318">
                  <c:v>90</c:v>
                </c:pt>
                <c:pt idx="2319">
                  <c:v>86</c:v>
                </c:pt>
                <c:pt idx="2320">
                  <c:v>100</c:v>
                </c:pt>
                <c:pt idx="2321">
                  <c:v>97</c:v>
                </c:pt>
                <c:pt idx="2322">
                  <c:v>106</c:v>
                </c:pt>
                <c:pt idx="2323">
                  <c:v>140</c:v>
                </c:pt>
                <c:pt idx="2324">
                  <c:v>93</c:v>
                </c:pt>
                <c:pt idx="2325">
                  <c:v>89</c:v>
                </c:pt>
                <c:pt idx="2326">
                  <c:v>110</c:v>
                </c:pt>
                <c:pt idx="2327">
                  <c:v>100</c:v>
                </c:pt>
                <c:pt idx="2328">
                  <c:v>124</c:v>
                </c:pt>
                <c:pt idx="2329">
                  <c:v>108</c:v>
                </c:pt>
                <c:pt idx="2330">
                  <c:v>106</c:v>
                </c:pt>
                <c:pt idx="2331">
                  <c:v>113</c:v>
                </c:pt>
                <c:pt idx="2332">
                  <c:v>133</c:v>
                </c:pt>
                <c:pt idx="2333">
                  <c:v>102</c:v>
                </c:pt>
                <c:pt idx="2334">
                  <c:v>107</c:v>
                </c:pt>
                <c:pt idx="2335">
                  <c:v>92</c:v>
                </c:pt>
                <c:pt idx="2336">
                  <c:v>129</c:v>
                </c:pt>
                <c:pt idx="2337">
                  <c:v>88</c:v>
                </c:pt>
                <c:pt idx="2338">
                  <c:v>100</c:v>
                </c:pt>
                <c:pt idx="2339">
                  <c:v>86</c:v>
                </c:pt>
                <c:pt idx="2340">
                  <c:v>92</c:v>
                </c:pt>
                <c:pt idx="2341">
                  <c:v>106</c:v>
                </c:pt>
                <c:pt idx="2342">
                  <c:v>101</c:v>
                </c:pt>
                <c:pt idx="2343">
                  <c:v>127</c:v>
                </c:pt>
                <c:pt idx="2344">
                  <c:v>100</c:v>
                </c:pt>
                <c:pt idx="2345">
                  <c:v>92</c:v>
                </c:pt>
                <c:pt idx="2346">
                  <c:v>103</c:v>
                </c:pt>
                <c:pt idx="2347">
                  <c:v>113</c:v>
                </c:pt>
                <c:pt idx="2348">
                  <c:v>105</c:v>
                </c:pt>
                <c:pt idx="2349">
                  <c:v>100</c:v>
                </c:pt>
                <c:pt idx="2350">
                  <c:v>100</c:v>
                </c:pt>
                <c:pt idx="2351">
                  <c:v>83</c:v>
                </c:pt>
                <c:pt idx="2352">
                  <c:v>110</c:v>
                </c:pt>
                <c:pt idx="2353">
                  <c:v>112</c:v>
                </c:pt>
                <c:pt idx="2354">
                  <c:v>101</c:v>
                </c:pt>
                <c:pt idx="2355">
                  <c:v>91</c:v>
                </c:pt>
                <c:pt idx="2356">
                  <c:v>105</c:v>
                </c:pt>
                <c:pt idx="2357">
                  <c:v>95</c:v>
                </c:pt>
                <c:pt idx="2358">
                  <c:v>90</c:v>
                </c:pt>
                <c:pt idx="2359">
                  <c:v>109</c:v>
                </c:pt>
                <c:pt idx="2360">
                  <c:v>120</c:v>
                </c:pt>
                <c:pt idx="2361">
                  <c:v>98</c:v>
                </c:pt>
                <c:pt idx="2362">
                  <c:v>130</c:v>
                </c:pt>
                <c:pt idx="2363">
                  <c:v>88</c:v>
                </c:pt>
                <c:pt idx="2364">
                  <c:v>129</c:v>
                </c:pt>
                <c:pt idx="2365">
                  <c:v>104</c:v>
                </c:pt>
                <c:pt idx="2366">
                  <c:v>90</c:v>
                </c:pt>
                <c:pt idx="2367">
                  <c:v>89</c:v>
                </c:pt>
                <c:pt idx="2368">
                  <c:v>120</c:v>
                </c:pt>
                <c:pt idx="2369">
                  <c:v>91</c:v>
                </c:pt>
                <c:pt idx="2370">
                  <c:v>110</c:v>
                </c:pt>
                <c:pt idx="2371">
                  <c:v>137</c:v>
                </c:pt>
                <c:pt idx="2372">
                  <c:v>117</c:v>
                </c:pt>
                <c:pt idx="2373">
                  <c:v>103</c:v>
                </c:pt>
                <c:pt idx="2374">
                  <c:v>97</c:v>
                </c:pt>
                <c:pt idx="2375">
                  <c:v>126</c:v>
                </c:pt>
                <c:pt idx="2376">
                  <c:v>98</c:v>
                </c:pt>
                <c:pt idx="2377">
                  <c:v>119</c:v>
                </c:pt>
                <c:pt idx="2378">
                  <c:v>113</c:v>
                </c:pt>
                <c:pt idx="2379">
                  <c:v>81</c:v>
                </c:pt>
                <c:pt idx="2380">
                  <c:v>115</c:v>
                </c:pt>
                <c:pt idx="2381">
                  <c:v>96</c:v>
                </c:pt>
                <c:pt idx="2382">
                  <c:v>129</c:v>
                </c:pt>
                <c:pt idx="2383">
                  <c:v>87</c:v>
                </c:pt>
                <c:pt idx="2384">
                  <c:v>94</c:v>
                </c:pt>
                <c:pt idx="2385">
                  <c:v>102</c:v>
                </c:pt>
                <c:pt idx="2386">
                  <c:v>133</c:v>
                </c:pt>
                <c:pt idx="2387">
                  <c:v>158</c:v>
                </c:pt>
                <c:pt idx="2388">
                  <c:v>107</c:v>
                </c:pt>
                <c:pt idx="2389">
                  <c:v>124</c:v>
                </c:pt>
                <c:pt idx="2390">
                  <c:v>99</c:v>
                </c:pt>
                <c:pt idx="2391">
                  <c:v>146</c:v>
                </c:pt>
                <c:pt idx="2392">
                  <c:v>89</c:v>
                </c:pt>
                <c:pt idx="2393">
                  <c:v>95</c:v>
                </c:pt>
                <c:pt idx="2394">
                  <c:v>93</c:v>
                </c:pt>
                <c:pt idx="2395">
                  <c:v>129</c:v>
                </c:pt>
                <c:pt idx="2396">
                  <c:v>100</c:v>
                </c:pt>
                <c:pt idx="2397">
                  <c:v>90</c:v>
                </c:pt>
                <c:pt idx="2398">
                  <c:v>117</c:v>
                </c:pt>
                <c:pt idx="2399">
                  <c:v>107</c:v>
                </c:pt>
                <c:pt idx="2400">
                  <c:v>127</c:v>
                </c:pt>
                <c:pt idx="2401">
                  <c:v>88</c:v>
                </c:pt>
                <c:pt idx="2402">
                  <c:v>96</c:v>
                </c:pt>
                <c:pt idx="2403">
                  <c:v>95</c:v>
                </c:pt>
                <c:pt idx="2404">
                  <c:v>113</c:v>
                </c:pt>
                <c:pt idx="2405">
                  <c:v>92</c:v>
                </c:pt>
                <c:pt idx="2406">
                  <c:v>108</c:v>
                </c:pt>
                <c:pt idx="2407">
                  <c:v>86</c:v>
                </c:pt>
                <c:pt idx="2408">
                  <c:v>81</c:v>
                </c:pt>
                <c:pt idx="2409">
                  <c:v>100</c:v>
                </c:pt>
                <c:pt idx="2410">
                  <c:v>107</c:v>
                </c:pt>
                <c:pt idx="2411">
                  <c:v>90</c:v>
                </c:pt>
                <c:pt idx="2412">
                  <c:v>106</c:v>
                </c:pt>
                <c:pt idx="2413">
                  <c:v>97</c:v>
                </c:pt>
                <c:pt idx="2414">
                  <c:v>101</c:v>
                </c:pt>
                <c:pt idx="2415">
                  <c:v>107</c:v>
                </c:pt>
                <c:pt idx="2416">
                  <c:v>101</c:v>
                </c:pt>
                <c:pt idx="2417">
                  <c:v>87</c:v>
                </c:pt>
                <c:pt idx="2418">
                  <c:v>101</c:v>
                </c:pt>
                <c:pt idx="2419">
                  <c:v>118</c:v>
                </c:pt>
                <c:pt idx="2420">
                  <c:v>112</c:v>
                </c:pt>
                <c:pt idx="2421">
                  <c:v>99</c:v>
                </c:pt>
                <c:pt idx="2422">
                  <c:v>89</c:v>
                </c:pt>
                <c:pt idx="2423">
                  <c:v>80</c:v>
                </c:pt>
                <c:pt idx="2424">
                  <c:v>98</c:v>
                </c:pt>
                <c:pt idx="2425">
                  <c:v>105</c:v>
                </c:pt>
                <c:pt idx="2426">
                  <c:v>106</c:v>
                </c:pt>
                <c:pt idx="2427">
                  <c:v>106</c:v>
                </c:pt>
                <c:pt idx="2428">
                  <c:v>83</c:v>
                </c:pt>
                <c:pt idx="2429">
                  <c:v>124</c:v>
                </c:pt>
                <c:pt idx="2430">
                  <c:v>105</c:v>
                </c:pt>
                <c:pt idx="2431">
                  <c:v>150</c:v>
                </c:pt>
                <c:pt idx="2432">
                  <c:v>104</c:v>
                </c:pt>
                <c:pt idx="2433">
                  <c:v>102</c:v>
                </c:pt>
                <c:pt idx="2434">
                  <c:v>99</c:v>
                </c:pt>
                <c:pt idx="2435">
                  <c:v>87</c:v>
                </c:pt>
                <c:pt idx="2436">
                  <c:v>90</c:v>
                </c:pt>
                <c:pt idx="2437">
                  <c:v>90</c:v>
                </c:pt>
                <c:pt idx="2438">
                  <c:v>129</c:v>
                </c:pt>
                <c:pt idx="2439">
                  <c:v>113</c:v>
                </c:pt>
                <c:pt idx="2440">
                  <c:v>85</c:v>
                </c:pt>
                <c:pt idx="2441">
                  <c:v>105</c:v>
                </c:pt>
                <c:pt idx="2442">
                  <c:v>96</c:v>
                </c:pt>
                <c:pt idx="2443">
                  <c:v>102</c:v>
                </c:pt>
                <c:pt idx="2444">
                  <c:v>93</c:v>
                </c:pt>
                <c:pt idx="2445">
                  <c:v>87</c:v>
                </c:pt>
                <c:pt idx="2446">
                  <c:v>86</c:v>
                </c:pt>
                <c:pt idx="2447">
                  <c:v>100</c:v>
                </c:pt>
                <c:pt idx="2448">
                  <c:v>90</c:v>
                </c:pt>
                <c:pt idx="2449">
                  <c:v>90</c:v>
                </c:pt>
                <c:pt idx="2450">
                  <c:v>88</c:v>
                </c:pt>
                <c:pt idx="2451">
                  <c:v>82</c:v>
                </c:pt>
                <c:pt idx="2452">
                  <c:v>92</c:v>
                </c:pt>
                <c:pt idx="2453">
                  <c:v>107</c:v>
                </c:pt>
                <c:pt idx="2454">
                  <c:v>88</c:v>
                </c:pt>
                <c:pt idx="2455">
                  <c:v>95</c:v>
                </c:pt>
                <c:pt idx="2456">
                  <c:v>97</c:v>
                </c:pt>
                <c:pt idx="2457">
                  <c:v>108</c:v>
                </c:pt>
                <c:pt idx="2458">
                  <c:v>90</c:v>
                </c:pt>
                <c:pt idx="2459">
                  <c:v>100</c:v>
                </c:pt>
                <c:pt idx="2460">
                  <c:v>83</c:v>
                </c:pt>
                <c:pt idx="2461">
                  <c:v>108</c:v>
                </c:pt>
                <c:pt idx="2462">
                  <c:v>118</c:v>
                </c:pt>
                <c:pt idx="2463">
                  <c:v>109</c:v>
                </c:pt>
                <c:pt idx="2464">
                  <c:v>125</c:v>
                </c:pt>
                <c:pt idx="2465">
                  <c:v>88</c:v>
                </c:pt>
                <c:pt idx="2466">
                  <c:v>87</c:v>
                </c:pt>
                <c:pt idx="2467">
                  <c:v>94</c:v>
                </c:pt>
                <c:pt idx="2468">
                  <c:v>93</c:v>
                </c:pt>
                <c:pt idx="2469">
                  <c:v>89</c:v>
                </c:pt>
                <c:pt idx="2470">
                  <c:v>102</c:v>
                </c:pt>
                <c:pt idx="2471">
                  <c:v>91</c:v>
                </c:pt>
                <c:pt idx="2472">
                  <c:v>107</c:v>
                </c:pt>
                <c:pt idx="2473">
                  <c:v>84</c:v>
                </c:pt>
                <c:pt idx="2474">
                  <c:v>94</c:v>
                </c:pt>
                <c:pt idx="2475">
                  <c:v>104</c:v>
                </c:pt>
                <c:pt idx="2476">
                  <c:v>115</c:v>
                </c:pt>
                <c:pt idx="2477">
                  <c:v>103</c:v>
                </c:pt>
                <c:pt idx="2478">
                  <c:v>94</c:v>
                </c:pt>
                <c:pt idx="2479">
                  <c:v>110</c:v>
                </c:pt>
                <c:pt idx="2480">
                  <c:v>110</c:v>
                </c:pt>
                <c:pt idx="2481">
                  <c:v>98</c:v>
                </c:pt>
                <c:pt idx="2482">
                  <c:v>114</c:v>
                </c:pt>
                <c:pt idx="2483">
                  <c:v>86</c:v>
                </c:pt>
                <c:pt idx="2484">
                  <c:v>90</c:v>
                </c:pt>
                <c:pt idx="2485">
                  <c:v>88</c:v>
                </c:pt>
                <c:pt idx="2486">
                  <c:v>91</c:v>
                </c:pt>
                <c:pt idx="2487">
                  <c:v>132</c:v>
                </c:pt>
                <c:pt idx="2488">
                  <c:v>101</c:v>
                </c:pt>
                <c:pt idx="2489">
                  <c:v>76</c:v>
                </c:pt>
                <c:pt idx="2490">
                  <c:v>113</c:v>
                </c:pt>
                <c:pt idx="2491">
                  <c:v>109</c:v>
                </c:pt>
                <c:pt idx="2492">
                  <c:v>142</c:v>
                </c:pt>
                <c:pt idx="2493">
                  <c:v>89</c:v>
                </c:pt>
                <c:pt idx="2494">
                  <c:v>106</c:v>
                </c:pt>
                <c:pt idx="2495">
                  <c:v>99</c:v>
                </c:pt>
                <c:pt idx="2496">
                  <c:v>113</c:v>
                </c:pt>
                <c:pt idx="2497">
                  <c:v>95</c:v>
                </c:pt>
                <c:pt idx="2498">
                  <c:v>108</c:v>
                </c:pt>
                <c:pt idx="2499">
                  <c:v>92</c:v>
                </c:pt>
                <c:pt idx="2500">
                  <c:v>101</c:v>
                </c:pt>
                <c:pt idx="2501">
                  <c:v>102</c:v>
                </c:pt>
                <c:pt idx="2502">
                  <c:v>110</c:v>
                </c:pt>
                <c:pt idx="2503">
                  <c:v>122</c:v>
                </c:pt>
                <c:pt idx="2504">
                  <c:v>92</c:v>
                </c:pt>
                <c:pt idx="2505">
                  <c:v>40</c:v>
                </c:pt>
                <c:pt idx="2506">
                  <c:v>144</c:v>
                </c:pt>
                <c:pt idx="2507">
                  <c:v>101</c:v>
                </c:pt>
                <c:pt idx="2508">
                  <c:v>110</c:v>
                </c:pt>
                <c:pt idx="2509">
                  <c:v>94</c:v>
                </c:pt>
                <c:pt idx="2510">
                  <c:v>124</c:v>
                </c:pt>
                <c:pt idx="2511">
                  <c:v>94</c:v>
                </c:pt>
                <c:pt idx="2512">
                  <c:v>88</c:v>
                </c:pt>
                <c:pt idx="2513">
                  <c:v>143</c:v>
                </c:pt>
                <c:pt idx="2514">
                  <c:v>83</c:v>
                </c:pt>
                <c:pt idx="2515">
                  <c:v>113</c:v>
                </c:pt>
                <c:pt idx="2516">
                  <c:v>85</c:v>
                </c:pt>
                <c:pt idx="2517">
                  <c:v>84</c:v>
                </c:pt>
                <c:pt idx="2518">
                  <c:v>83</c:v>
                </c:pt>
                <c:pt idx="2519">
                  <c:v>92</c:v>
                </c:pt>
                <c:pt idx="2520">
                  <c:v>105</c:v>
                </c:pt>
                <c:pt idx="2521">
                  <c:v>131</c:v>
                </c:pt>
                <c:pt idx="2522">
                  <c:v>110</c:v>
                </c:pt>
                <c:pt idx="2523">
                  <c:v>124</c:v>
                </c:pt>
                <c:pt idx="2524">
                  <c:v>103</c:v>
                </c:pt>
                <c:pt idx="2525">
                  <c:v>106</c:v>
                </c:pt>
                <c:pt idx="2526">
                  <c:v>127</c:v>
                </c:pt>
                <c:pt idx="2527">
                  <c:v>87</c:v>
                </c:pt>
                <c:pt idx="2528">
                  <c:v>124</c:v>
                </c:pt>
                <c:pt idx="2529">
                  <c:v>93</c:v>
                </c:pt>
                <c:pt idx="2530">
                  <c:v>91</c:v>
                </c:pt>
                <c:pt idx="2531">
                  <c:v>123</c:v>
                </c:pt>
                <c:pt idx="2532">
                  <c:v>116</c:v>
                </c:pt>
                <c:pt idx="2533">
                  <c:v>106</c:v>
                </c:pt>
                <c:pt idx="2534">
                  <c:v>105</c:v>
                </c:pt>
                <c:pt idx="2535">
                  <c:v>94</c:v>
                </c:pt>
                <c:pt idx="2536">
                  <c:v>101</c:v>
                </c:pt>
                <c:pt idx="2537">
                  <c:v>93</c:v>
                </c:pt>
                <c:pt idx="2538">
                  <c:v>102</c:v>
                </c:pt>
                <c:pt idx="2539">
                  <c:v>94</c:v>
                </c:pt>
                <c:pt idx="2540">
                  <c:v>114</c:v>
                </c:pt>
                <c:pt idx="2541">
                  <c:v>106</c:v>
                </c:pt>
                <c:pt idx="2542">
                  <c:v>114</c:v>
                </c:pt>
                <c:pt idx="2543">
                  <c:v>110</c:v>
                </c:pt>
                <c:pt idx="2544">
                  <c:v>136</c:v>
                </c:pt>
                <c:pt idx="2545">
                  <c:v>93</c:v>
                </c:pt>
                <c:pt idx="2546">
                  <c:v>93</c:v>
                </c:pt>
                <c:pt idx="2547">
                  <c:v>131</c:v>
                </c:pt>
                <c:pt idx="2548">
                  <c:v>109</c:v>
                </c:pt>
                <c:pt idx="2549">
                  <c:v>112</c:v>
                </c:pt>
                <c:pt idx="2550">
                  <c:v>92</c:v>
                </c:pt>
                <c:pt idx="2551">
                  <c:v>88</c:v>
                </c:pt>
                <c:pt idx="2552">
                  <c:v>85</c:v>
                </c:pt>
                <c:pt idx="2553">
                  <c:v>94</c:v>
                </c:pt>
                <c:pt idx="2554">
                  <c:v>106</c:v>
                </c:pt>
                <c:pt idx="2555">
                  <c:v>165</c:v>
                </c:pt>
                <c:pt idx="2556">
                  <c:v>99</c:v>
                </c:pt>
                <c:pt idx="2557">
                  <c:v>102</c:v>
                </c:pt>
                <c:pt idx="2558">
                  <c:v>118</c:v>
                </c:pt>
                <c:pt idx="2559">
                  <c:v>94</c:v>
                </c:pt>
                <c:pt idx="2560">
                  <c:v>92</c:v>
                </c:pt>
                <c:pt idx="2561">
                  <c:v>100</c:v>
                </c:pt>
                <c:pt idx="2562">
                  <c:v>98</c:v>
                </c:pt>
                <c:pt idx="2563">
                  <c:v>118</c:v>
                </c:pt>
                <c:pt idx="2564">
                  <c:v>93</c:v>
                </c:pt>
                <c:pt idx="2565">
                  <c:v>135</c:v>
                </c:pt>
                <c:pt idx="2566">
                  <c:v>85</c:v>
                </c:pt>
                <c:pt idx="2567">
                  <c:v>105</c:v>
                </c:pt>
                <c:pt idx="2568">
                  <c:v>92</c:v>
                </c:pt>
                <c:pt idx="2569">
                  <c:v>85</c:v>
                </c:pt>
                <c:pt idx="2570">
                  <c:v>116</c:v>
                </c:pt>
                <c:pt idx="2571">
                  <c:v>103</c:v>
                </c:pt>
                <c:pt idx="2572">
                  <c:v>100</c:v>
                </c:pt>
                <c:pt idx="2573">
                  <c:v>92</c:v>
                </c:pt>
                <c:pt idx="2574">
                  <c:v>95</c:v>
                </c:pt>
                <c:pt idx="2575">
                  <c:v>87</c:v>
                </c:pt>
                <c:pt idx="2576">
                  <c:v>82</c:v>
                </c:pt>
                <c:pt idx="2577">
                  <c:v>91</c:v>
                </c:pt>
                <c:pt idx="2578">
                  <c:v>116</c:v>
                </c:pt>
                <c:pt idx="2579">
                  <c:v>88</c:v>
                </c:pt>
                <c:pt idx="2580">
                  <c:v>92</c:v>
                </c:pt>
                <c:pt idx="2581">
                  <c:v>96</c:v>
                </c:pt>
                <c:pt idx="2582">
                  <c:v>104</c:v>
                </c:pt>
                <c:pt idx="2583">
                  <c:v>116</c:v>
                </c:pt>
                <c:pt idx="2584">
                  <c:v>87</c:v>
                </c:pt>
                <c:pt idx="2585">
                  <c:v>83</c:v>
                </c:pt>
                <c:pt idx="2586">
                  <c:v>106</c:v>
                </c:pt>
                <c:pt idx="2587">
                  <c:v>93</c:v>
                </c:pt>
                <c:pt idx="2588">
                  <c:v>102</c:v>
                </c:pt>
                <c:pt idx="2589">
                  <c:v>101</c:v>
                </c:pt>
                <c:pt idx="2590">
                  <c:v>107</c:v>
                </c:pt>
                <c:pt idx="2591">
                  <c:v>96</c:v>
                </c:pt>
                <c:pt idx="2592">
                  <c:v>89</c:v>
                </c:pt>
                <c:pt idx="2593">
                  <c:v>109</c:v>
                </c:pt>
                <c:pt idx="2594">
                  <c:v>101</c:v>
                </c:pt>
                <c:pt idx="2595">
                  <c:v>95</c:v>
                </c:pt>
                <c:pt idx="2596">
                  <c:v>144</c:v>
                </c:pt>
                <c:pt idx="2597">
                  <c:v>89</c:v>
                </c:pt>
                <c:pt idx="2598">
                  <c:v>102</c:v>
                </c:pt>
                <c:pt idx="2599">
                  <c:v>111</c:v>
                </c:pt>
                <c:pt idx="2600">
                  <c:v>95</c:v>
                </c:pt>
                <c:pt idx="2601">
                  <c:v>90</c:v>
                </c:pt>
                <c:pt idx="2602">
                  <c:v>88</c:v>
                </c:pt>
                <c:pt idx="2603">
                  <c:v>121</c:v>
                </c:pt>
                <c:pt idx="2604">
                  <c:v>119</c:v>
                </c:pt>
                <c:pt idx="2605">
                  <c:v>91</c:v>
                </c:pt>
                <c:pt idx="2606">
                  <c:v>79</c:v>
                </c:pt>
                <c:pt idx="2607">
                  <c:v>87</c:v>
                </c:pt>
                <c:pt idx="2608">
                  <c:v>97</c:v>
                </c:pt>
                <c:pt idx="2609">
                  <c:v>112</c:v>
                </c:pt>
                <c:pt idx="2610">
                  <c:v>95</c:v>
                </c:pt>
                <c:pt idx="2611">
                  <c:v>105</c:v>
                </c:pt>
                <c:pt idx="2612">
                  <c:v>107</c:v>
                </c:pt>
                <c:pt idx="2613">
                  <c:v>110</c:v>
                </c:pt>
                <c:pt idx="2614">
                  <c:v>102</c:v>
                </c:pt>
                <c:pt idx="2615">
                  <c:v>120</c:v>
                </c:pt>
                <c:pt idx="2616">
                  <c:v>111</c:v>
                </c:pt>
                <c:pt idx="2617">
                  <c:v>110</c:v>
                </c:pt>
                <c:pt idx="2618">
                  <c:v>107</c:v>
                </c:pt>
                <c:pt idx="2619">
                  <c:v>86</c:v>
                </c:pt>
                <c:pt idx="2620">
                  <c:v>101</c:v>
                </c:pt>
                <c:pt idx="2621">
                  <c:v>85</c:v>
                </c:pt>
                <c:pt idx="2622">
                  <c:v>88</c:v>
                </c:pt>
                <c:pt idx="2623">
                  <c:v>114</c:v>
                </c:pt>
                <c:pt idx="2624">
                  <c:v>86</c:v>
                </c:pt>
                <c:pt idx="2625">
                  <c:v>116</c:v>
                </c:pt>
                <c:pt idx="2626">
                  <c:v>172</c:v>
                </c:pt>
                <c:pt idx="2627">
                  <c:v>93</c:v>
                </c:pt>
                <c:pt idx="2628">
                  <c:v>95</c:v>
                </c:pt>
                <c:pt idx="2629">
                  <c:v>138</c:v>
                </c:pt>
                <c:pt idx="2630">
                  <c:v>85</c:v>
                </c:pt>
                <c:pt idx="2631">
                  <c:v>95</c:v>
                </c:pt>
                <c:pt idx="2632">
                  <c:v>101</c:v>
                </c:pt>
                <c:pt idx="2633">
                  <c:v>92</c:v>
                </c:pt>
                <c:pt idx="2634">
                  <c:v>97</c:v>
                </c:pt>
                <c:pt idx="2635">
                  <c:v>98</c:v>
                </c:pt>
                <c:pt idx="2636">
                  <c:v>143</c:v>
                </c:pt>
                <c:pt idx="2637">
                  <c:v>95</c:v>
                </c:pt>
                <c:pt idx="2638">
                  <c:v>115</c:v>
                </c:pt>
                <c:pt idx="2639">
                  <c:v>150</c:v>
                </c:pt>
                <c:pt idx="2640">
                  <c:v>95</c:v>
                </c:pt>
                <c:pt idx="2641">
                  <c:v>88</c:v>
                </c:pt>
                <c:pt idx="2642">
                  <c:v>84</c:v>
                </c:pt>
                <c:pt idx="2643">
                  <c:v>97</c:v>
                </c:pt>
                <c:pt idx="2644">
                  <c:v>93</c:v>
                </c:pt>
                <c:pt idx="2645">
                  <c:v>127</c:v>
                </c:pt>
                <c:pt idx="2646">
                  <c:v>147</c:v>
                </c:pt>
                <c:pt idx="2647">
                  <c:v>105</c:v>
                </c:pt>
                <c:pt idx="2648">
                  <c:v>82</c:v>
                </c:pt>
                <c:pt idx="2649">
                  <c:v>82</c:v>
                </c:pt>
                <c:pt idx="2650">
                  <c:v>97</c:v>
                </c:pt>
                <c:pt idx="2651">
                  <c:v>94</c:v>
                </c:pt>
                <c:pt idx="2652">
                  <c:v>105</c:v>
                </c:pt>
                <c:pt idx="2653">
                  <c:v>96</c:v>
                </c:pt>
                <c:pt idx="2654">
                  <c:v>81</c:v>
                </c:pt>
                <c:pt idx="2655">
                  <c:v>169</c:v>
                </c:pt>
                <c:pt idx="2656">
                  <c:v>75</c:v>
                </c:pt>
                <c:pt idx="2657">
                  <c:v>98</c:v>
                </c:pt>
                <c:pt idx="2658">
                  <c:v>95</c:v>
                </c:pt>
                <c:pt idx="2659">
                  <c:v>130</c:v>
                </c:pt>
                <c:pt idx="2660">
                  <c:v>134</c:v>
                </c:pt>
                <c:pt idx="2661">
                  <c:v>91</c:v>
                </c:pt>
                <c:pt idx="2662">
                  <c:v>165</c:v>
                </c:pt>
                <c:pt idx="2663">
                  <c:v>105</c:v>
                </c:pt>
                <c:pt idx="2664">
                  <c:v>158</c:v>
                </c:pt>
                <c:pt idx="2665">
                  <c:v>122</c:v>
                </c:pt>
                <c:pt idx="2666">
                  <c:v>106</c:v>
                </c:pt>
                <c:pt idx="2667">
                  <c:v>114</c:v>
                </c:pt>
                <c:pt idx="2668">
                  <c:v>157</c:v>
                </c:pt>
                <c:pt idx="2669">
                  <c:v>99</c:v>
                </c:pt>
                <c:pt idx="2670">
                  <c:v>95</c:v>
                </c:pt>
                <c:pt idx="2671">
                  <c:v>92</c:v>
                </c:pt>
                <c:pt idx="2672">
                  <c:v>93</c:v>
                </c:pt>
                <c:pt idx="2673">
                  <c:v>95</c:v>
                </c:pt>
                <c:pt idx="2674">
                  <c:v>95</c:v>
                </c:pt>
                <c:pt idx="2675">
                  <c:v>95</c:v>
                </c:pt>
                <c:pt idx="2676">
                  <c:v>112</c:v>
                </c:pt>
                <c:pt idx="2677">
                  <c:v>84</c:v>
                </c:pt>
                <c:pt idx="2678">
                  <c:v>90</c:v>
                </c:pt>
                <c:pt idx="2679">
                  <c:v>105</c:v>
                </c:pt>
                <c:pt idx="2680">
                  <c:v>86</c:v>
                </c:pt>
                <c:pt idx="2681">
                  <c:v>94</c:v>
                </c:pt>
                <c:pt idx="2682">
                  <c:v>97</c:v>
                </c:pt>
                <c:pt idx="2683">
                  <c:v>81</c:v>
                </c:pt>
                <c:pt idx="2684">
                  <c:v>101</c:v>
                </c:pt>
                <c:pt idx="2685">
                  <c:v>101</c:v>
                </c:pt>
                <c:pt idx="2686">
                  <c:v>80</c:v>
                </c:pt>
                <c:pt idx="2687">
                  <c:v>140</c:v>
                </c:pt>
                <c:pt idx="2688">
                  <c:v>125</c:v>
                </c:pt>
                <c:pt idx="2689">
                  <c:v>105</c:v>
                </c:pt>
                <c:pt idx="2690">
                  <c:v>106</c:v>
                </c:pt>
                <c:pt idx="2691">
                  <c:v>97</c:v>
                </c:pt>
                <c:pt idx="2692">
                  <c:v>130</c:v>
                </c:pt>
                <c:pt idx="2693">
                  <c:v>99</c:v>
                </c:pt>
                <c:pt idx="2694">
                  <c:v>83</c:v>
                </c:pt>
                <c:pt idx="2695">
                  <c:v>130</c:v>
                </c:pt>
                <c:pt idx="2696">
                  <c:v>86</c:v>
                </c:pt>
                <c:pt idx="2697">
                  <c:v>115</c:v>
                </c:pt>
                <c:pt idx="2698">
                  <c:v>121</c:v>
                </c:pt>
                <c:pt idx="2699">
                  <c:v>118</c:v>
                </c:pt>
                <c:pt idx="2700">
                  <c:v>90</c:v>
                </c:pt>
                <c:pt idx="2701">
                  <c:v>88</c:v>
                </c:pt>
                <c:pt idx="2702">
                  <c:v>92</c:v>
                </c:pt>
                <c:pt idx="2703">
                  <c:v>101</c:v>
                </c:pt>
                <c:pt idx="2704">
                  <c:v>109</c:v>
                </c:pt>
                <c:pt idx="2705">
                  <c:v>86</c:v>
                </c:pt>
                <c:pt idx="2706">
                  <c:v>99</c:v>
                </c:pt>
                <c:pt idx="2707">
                  <c:v>103</c:v>
                </c:pt>
                <c:pt idx="2708">
                  <c:v>105</c:v>
                </c:pt>
                <c:pt idx="2709">
                  <c:v>122</c:v>
                </c:pt>
                <c:pt idx="2710">
                  <c:v>98</c:v>
                </c:pt>
                <c:pt idx="2711">
                  <c:v>112</c:v>
                </c:pt>
                <c:pt idx="2712">
                  <c:v>99</c:v>
                </c:pt>
                <c:pt idx="2713">
                  <c:v>89</c:v>
                </c:pt>
                <c:pt idx="2714">
                  <c:v>95</c:v>
                </c:pt>
                <c:pt idx="2715">
                  <c:v>128</c:v>
                </c:pt>
                <c:pt idx="2716">
                  <c:v>101</c:v>
                </c:pt>
                <c:pt idx="2717">
                  <c:v>95</c:v>
                </c:pt>
                <c:pt idx="2718">
                  <c:v>89</c:v>
                </c:pt>
                <c:pt idx="2719">
                  <c:v>89</c:v>
                </c:pt>
                <c:pt idx="2720">
                  <c:v>85</c:v>
                </c:pt>
                <c:pt idx="2721">
                  <c:v>100</c:v>
                </c:pt>
                <c:pt idx="2722">
                  <c:v>86</c:v>
                </c:pt>
                <c:pt idx="2723">
                  <c:v>113</c:v>
                </c:pt>
                <c:pt idx="2724">
                  <c:v>107</c:v>
                </c:pt>
                <c:pt idx="2725">
                  <c:v>107</c:v>
                </c:pt>
                <c:pt idx="2726">
                  <c:v>109</c:v>
                </c:pt>
                <c:pt idx="2727">
                  <c:v>93</c:v>
                </c:pt>
                <c:pt idx="2728">
                  <c:v>88</c:v>
                </c:pt>
                <c:pt idx="2729">
                  <c:v>84</c:v>
                </c:pt>
                <c:pt idx="2730">
                  <c:v>88</c:v>
                </c:pt>
                <c:pt idx="2731">
                  <c:v>94</c:v>
                </c:pt>
                <c:pt idx="2732">
                  <c:v>118</c:v>
                </c:pt>
                <c:pt idx="2733">
                  <c:v>88</c:v>
                </c:pt>
                <c:pt idx="2734">
                  <c:v>108</c:v>
                </c:pt>
                <c:pt idx="2735">
                  <c:v>98</c:v>
                </c:pt>
                <c:pt idx="2736">
                  <c:v>106</c:v>
                </c:pt>
                <c:pt idx="2737">
                  <c:v>111</c:v>
                </c:pt>
                <c:pt idx="2738">
                  <c:v>115</c:v>
                </c:pt>
                <c:pt idx="2739">
                  <c:v>98</c:v>
                </c:pt>
                <c:pt idx="2740">
                  <c:v>124</c:v>
                </c:pt>
                <c:pt idx="2741">
                  <c:v>96</c:v>
                </c:pt>
                <c:pt idx="2742">
                  <c:v>89</c:v>
                </c:pt>
                <c:pt idx="2743">
                  <c:v>109</c:v>
                </c:pt>
                <c:pt idx="2744">
                  <c:v>97</c:v>
                </c:pt>
                <c:pt idx="2745">
                  <c:v>112</c:v>
                </c:pt>
                <c:pt idx="2746">
                  <c:v>106</c:v>
                </c:pt>
                <c:pt idx="2747">
                  <c:v>88</c:v>
                </c:pt>
                <c:pt idx="2748">
                  <c:v>98</c:v>
                </c:pt>
                <c:pt idx="2749">
                  <c:v>93</c:v>
                </c:pt>
                <c:pt idx="2750">
                  <c:v>114</c:v>
                </c:pt>
                <c:pt idx="2751">
                  <c:v>99</c:v>
                </c:pt>
                <c:pt idx="2752">
                  <c:v>84</c:v>
                </c:pt>
                <c:pt idx="2753">
                  <c:v>101</c:v>
                </c:pt>
                <c:pt idx="2754">
                  <c:v>130</c:v>
                </c:pt>
                <c:pt idx="2755">
                  <c:v>118</c:v>
                </c:pt>
                <c:pt idx="2756">
                  <c:v>96</c:v>
                </c:pt>
                <c:pt idx="2757">
                  <c:v>94</c:v>
                </c:pt>
                <c:pt idx="2758">
                  <c:v>100</c:v>
                </c:pt>
                <c:pt idx="2759">
                  <c:v>107</c:v>
                </c:pt>
                <c:pt idx="2760">
                  <c:v>98</c:v>
                </c:pt>
                <c:pt idx="2761">
                  <c:v>119</c:v>
                </c:pt>
                <c:pt idx="2762">
                  <c:v>100</c:v>
                </c:pt>
                <c:pt idx="2763">
                  <c:v>101</c:v>
                </c:pt>
                <c:pt idx="2764">
                  <c:v>110</c:v>
                </c:pt>
                <c:pt idx="2765">
                  <c:v>125</c:v>
                </c:pt>
                <c:pt idx="2766">
                  <c:v>111</c:v>
                </c:pt>
                <c:pt idx="2767">
                  <c:v>90</c:v>
                </c:pt>
                <c:pt idx="2768">
                  <c:v>91</c:v>
                </c:pt>
                <c:pt idx="2769">
                  <c:v>102</c:v>
                </c:pt>
                <c:pt idx="2770">
                  <c:v>118</c:v>
                </c:pt>
                <c:pt idx="2771">
                  <c:v>86</c:v>
                </c:pt>
                <c:pt idx="2772">
                  <c:v>128</c:v>
                </c:pt>
                <c:pt idx="2773">
                  <c:v>124</c:v>
                </c:pt>
                <c:pt idx="2774">
                  <c:v>113</c:v>
                </c:pt>
                <c:pt idx="2775">
                  <c:v>80</c:v>
                </c:pt>
                <c:pt idx="2776">
                  <c:v>129</c:v>
                </c:pt>
                <c:pt idx="2777">
                  <c:v>108</c:v>
                </c:pt>
                <c:pt idx="2778">
                  <c:v>89</c:v>
                </c:pt>
                <c:pt idx="2779">
                  <c:v>90</c:v>
                </c:pt>
                <c:pt idx="2780">
                  <c:v>130</c:v>
                </c:pt>
                <c:pt idx="2781">
                  <c:v>93</c:v>
                </c:pt>
                <c:pt idx="2782">
                  <c:v>95</c:v>
                </c:pt>
                <c:pt idx="2783">
                  <c:v>143</c:v>
                </c:pt>
                <c:pt idx="2784">
                  <c:v>132</c:v>
                </c:pt>
                <c:pt idx="2785">
                  <c:v>90</c:v>
                </c:pt>
                <c:pt idx="2786">
                  <c:v>100</c:v>
                </c:pt>
                <c:pt idx="2787">
                  <c:v>130</c:v>
                </c:pt>
                <c:pt idx="2788">
                  <c:v>100</c:v>
                </c:pt>
                <c:pt idx="2789">
                  <c:v>115</c:v>
                </c:pt>
                <c:pt idx="2790">
                  <c:v>96</c:v>
                </c:pt>
                <c:pt idx="2791">
                  <c:v>119</c:v>
                </c:pt>
                <c:pt idx="2792">
                  <c:v>85</c:v>
                </c:pt>
                <c:pt idx="2793">
                  <c:v>107</c:v>
                </c:pt>
                <c:pt idx="2794">
                  <c:v>143</c:v>
                </c:pt>
                <c:pt idx="2795">
                  <c:v>109</c:v>
                </c:pt>
                <c:pt idx="2796">
                  <c:v>90</c:v>
                </c:pt>
                <c:pt idx="2797">
                  <c:v>104</c:v>
                </c:pt>
                <c:pt idx="2798">
                  <c:v>116</c:v>
                </c:pt>
                <c:pt idx="2799">
                  <c:v>90</c:v>
                </c:pt>
                <c:pt idx="2800">
                  <c:v>100</c:v>
                </c:pt>
                <c:pt idx="2801">
                  <c:v>90</c:v>
                </c:pt>
                <c:pt idx="2802">
                  <c:v>117</c:v>
                </c:pt>
                <c:pt idx="2803">
                  <c:v>100</c:v>
                </c:pt>
                <c:pt idx="2804">
                  <c:v>116</c:v>
                </c:pt>
                <c:pt idx="2805">
                  <c:v>120</c:v>
                </c:pt>
                <c:pt idx="2806">
                  <c:v>131</c:v>
                </c:pt>
                <c:pt idx="2807">
                  <c:v>98</c:v>
                </c:pt>
                <c:pt idx="2808">
                  <c:v>75</c:v>
                </c:pt>
                <c:pt idx="2809">
                  <c:v>149</c:v>
                </c:pt>
                <c:pt idx="2810">
                  <c:v>105</c:v>
                </c:pt>
                <c:pt idx="2811">
                  <c:v>130</c:v>
                </c:pt>
                <c:pt idx="2812">
                  <c:v>101</c:v>
                </c:pt>
                <c:pt idx="2813">
                  <c:v>131</c:v>
                </c:pt>
                <c:pt idx="2814">
                  <c:v>96</c:v>
                </c:pt>
                <c:pt idx="2815">
                  <c:v>98</c:v>
                </c:pt>
                <c:pt idx="2816">
                  <c:v>116</c:v>
                </c:pt>
                <c:pt idx="2817">
                  <c:v>112</c:v>
                </c:pt>
                <c:pt idx="2818">
                  <c:v>96</c:v>
                </c:pt>
                <c:pt idx="2819">
                  <c:v>90</c:v>
                </c:pt>
                <c:pt idx="2820">
                  <c:v>85</c:v>
                </c:pt>
                <c:pt idx="2821">
                  <c:v>104</c:v>
                </c:pt>
                <c:pt idx="2822">
                  <c:v>126</c:v>
                </c:pt>
                <c:pt idx="2823">
                  <c:v>103</c:v>
                </c:pt>
                <c:pt idx="2824">
                  <c:v>105</c:v>
                </c:pt>
                <c:pt idx="2825">
                  <c:v>93</c:v>
                </c:pt>
                <c:pt idx="2826">
                  <c:v>109</c:v>
                </c:pt>
                <c:pt idx="2827">
                  <c:v>99</c:v>
                </c:pt>
                <c:pt idx="2828">
                  <c:v>106</c:v>
                </c:pt>
                <c:pt idx="2829">
                  <c:v>110</c:v>
                </c:pt>
                <c:pt idx="2830">
                  <c:v>93</c:v>
                </c:pt>
                <c:pt idx="2831">
                  <c:v>109</c:v>
                </c:pt>
                <c:pt idx="2832">
                  <c:v>91</c:v>
                </c:pt>
                <c:pt idx="2833">
                  <c:v>128</c:v>
                </c:pt>
                <c:pt idx="2834">
                  <c:v>103</c:v>
                </c:pt>
                <c:pt idx="2835">
                  <c:v>106</c:v>
                </c:pt>
                <c:pt idx="2836">
                  <c:v>132</c:v>
                </c:pt>
                <c:pt idx="2837">
                  <c:v>96</c:v>
                </c:pt>
                <c:pt idx="2838">
                  <c:v>130</c:v>
                </c:pt>
                <c:pt idx="2839">
                  <c:v>98</c:v>
                </c:pt>
                <c:pt idx="2840">
                  <c:v>109</c:v>
                </c:pt>
                <c:pt idx="2841">
                  <c:v>95</c:v>
                </c:pt>
                <c:pt idx="2842">
                  <c:v>85</c:v>
                </c:pt>
                <c:pt idx="2843">
                  <c:v>90</c:v>
                </c:pt>
                <c:pt idx="2844">
                  <c:v>92</c:v>
                </c:pt>
                <c:pt idx="2845">
                  <c:v>88</c:v>
                </c:pt>
                <c:pt idx="2846">
                  <c:v>120</c:v>
                </c:pt>
                <c:pt idx="2847">
                  <c:v>102</c:v>
                </c:pt>
                <c:pt idx="2848">
                  <c:v>86</c:v>
                </c:pt>
                <c:pt idx="2849">
                  <c:v>119</c:v>
                </c:pt>
                <c:pt idx="2850">
                  <c:v>105</c:v>
                </c:pt>
                <c:pt idx="2851">
                  <c:v>107</c:v>
                </c:pt>
                <c:pt idx="2852">
                  <c:v>93</c:v>
                </c:pt>
                <c:pt idx="2853">
                  <c:v>111</c:v>
                </c:pt>
                <c:pt idx="2854">
                  <c:v>101</c:v>
                </c:pt>
                <c:pt idx="2855">
                  <c:v>95</c:v>
                </c:pt>
                <c:pt idx="2856">
                  <c:v>103</c:v>
                </c:pt>
                <c:pt idx="2857">
                  <c:v>106</c:v>
                </c:pt>
                <c:pt idx="2858">
                  <c:v>94</c:v>
                </c:pt>
                <c:pt idx="2859">
                  <c:v>104</c:v>
                </c:pt>
                <c:pt idx="2860">
                  <c:v>110</c:v>
                </c:pt>
                <c:pt idx="2861">
                  <c:v>104</c:v>
                </c:pt>
                <c:pt idx="2862">
                  <c:v>99</c:v>
                </c:pt>
                <c:pt idx="2863">
                  <c:v>153</c:v>
                </c:pt>
                <c:pt idx="2864">
                  <c:v>100</c:v>
                </c:pt>
                <c:pt idx="2865">
                  <c:v>103</c:v>
                </c:pt>
                <c:pt idx="2866">
                  <c:v>90</c:v>
                </c:pt>
                <c:pt idx="2867">
                  <c:v>96</c:v>
                </c:pt>
                <c:pt idx="2868">
                  <c:v>123</c:v>
                </c:pt>
                <c:pt idx="2869">
                  <c:v>97</c:v>
                </c:pt>
                <c:pt idx="2870">
                  <c:v>95</c:v>
                </c:pt>
                <c:pt idx="2871">
                  <c:v>93</c:v>
                </c:pt>
                <c:pt idx="2872">
                  <c:v>89</c:v>
                </c:pt>
                <c:pt idx="2873">
                  <c:v>80</c:v>
                </c:pt>
                <c:pt idx="2874">
                  <c:v>91</c:v>
                </c:pt>
                <c:pt idx="2875">
                  <c:v>93</c:v>
                </c:pt>
                <c:pt idx="2876">
                  <c:v>102</c:v>
                </c:pt>
                <c:pt idx="2877">
                  <c:v>91</c:v>
                </c:pt>
                <c:pt idx="2878">
                  <c:v>134</c:v>
                </c:pt>
                <c:pt idx="2879">
                  <c:v>93</c:v>
                </c:pt>
                <c:pt idx="2880">
                  <c:v>107</c:v>
                </c:pt>
                <c:pt idx="2881">
                  <c:v>124</c:v>
                </c:pt>
                <c:pt idx="2882">
                  <c:v>99</c:v>
                </c:pt>
                <c:pt idx="2883">
                  <c:v>115</c:v>
                </c:pt>
                <c:pt idx="2884">
                  <c:v>83</c:v>
                </c:pt>
                <c:pt idx="2885">
                  <c:v>100</c:v>
                </c:pt>
                <c:pt idx="2886">
                  <c:v>128</c:v>
                </c:pt>
                <c:pt idx="2887">
                  <c:v>110</c:v>
                </c:pt>
                <c:pt idx="2888">
                  <c:v>92</c:v>
                </c:pt>
                <c:pt idx="2889">
                  <c:v>117</c:v>
                </c:pt>
                <c:pt idx="2890">
                  <c:v>103</c:v>
                </c:pt>
                <c:pt idx="2891">
                  <c:v>105</c:v>
                </c:pt>
                <c:pt idx="2892">
                  <c:v>111</c:v>
                </c:pt>
                <c:pt idx="2893">
                  <c:v>96</c:v>
                </c:pt>
                <c:pt idx="2894">
                  <c:v>90</c:v>
                </c:pt>
                <c:pt idx="2895">
                  <c:v>127</c:v>
                </c:pt>
                <c:pt idx="2896">
                  <c:v>95</c:v>
                </c:pt>
                <c:pt idx="2897">
                  <c:v>91</c:v>
                </c:pt>
                <c:pt idx="2898">
                  <c:v>82</c:v>
                </c:pt>
                <c:pt idx="2899">
                  <c:v>81</c:v>
                </c:pt>
                <c:pt idx="2900">
                  <c:v>105</c:v>
                </c:pt>
                <c:pt idx="2901">
                  <c:v>112</c:v>
                </c:pt>
                <c:pt idx="2902">
                  <c:v>124</c:v>
                </c:pt>
                <c:pt idx="2903">
                  <c:v>100</c:v>
                </c:pt>
                <c:pt idx="2904">
                  <c:v>123</c:v>
                </c:pt>
                <c:pt idx="2905">
                  <c:v>102</c:v>
                </c:pt>
                <c:pt idx="2906">
                  <c:v>94</c:v>
                </c:pt>
                <c:pt idx="2907">
                  <c:v>112</c:v>
                </c:pt>
                <c:pt idx="2908">
                  <c:v>146</c:v>
                </c:pt>
                <c:pt idx="2909">
                  <c:v>105</c:v>
                </c:pt>
                <c:pt idx="2910">
                  <c:v>117</c:v>
                </c:pt>
                <c:pt idx="2911">
                  <c:v>100</c:v>
                </c:pt>
                <c:pt idx="2912">
                  <c:v>93</c:v>
                </c:pt>
                <c:pt idx="2913">
                  <c:v>102</c:v>
                </c:pt>
                <c:pt idx="2914">
                  <c:v>104</c:v>
                </c:pt>
                <c:pt idx="2915">
                  <c:v>131</c:v>
                </c:pt>
                <c:pt idx="2916">
                  <c:v>96</c:v>
                </c:pt>
                <c:pt idx="2917">
                  <c:v>118</c:v>
                </c:pt>
                <c:pt idx="2918">
                  <c:v>116</c:v>
                </c:pt>
                <c:pt idx="2919">
                  <c:v>98</c:v>
                </c:pt>
                <c:pt idx="2920">
                  <c:v>100</c:v>
                </c:pt>
                <c:pt idx="2921">
                  <c:v>161</c:v>
                </c:pt>
                <c:pt idx="2922">
                  <c:v>119</c:v>
                </c:pt>
                <c:pt idx="2923">
                  <c:v>138</c:v>
                </c:pt>
                <c:pt idx="2924">
                  <c:v>87</c:v>
                </c:pt>
                <c:pt idx="2925">
                  <c:v>125</c:v>
                </c:pt>
                <c:pt idx="2926">
                  <c:v>180</c:v>
                </c:pt>
                <c:pt idx="2927">
                  <c:v>118</c:v>
                </c:pt>
                <c:pt idx="2928">
                  <c:v>114</c:v>
                </c:pt>
                <c:pt idx="2929">
                  <c:v>90</c:v>
                </c:pt>
                <c:pt idx="2930">
                  <c:v>121</c:v>
                </c:pt>
                <c:pt idx="2931">
                  <c:v>104</c:v>
                </c:pt>
                <c:pt idx="2932">
                  <c:v>85</c:v>
                </c:pt>
                <c:pt idx="2933">
                  <c:v>126</c:v>
                </c:pt>
                <c:pt idx="2934">
                  <c:v>121</c:v>
                </c:pt>
                <c:pt idx="2935">
                  <c:v>92</c:v>
                </c:pt>
                <c:pt idx="2936">
                  <c:v>103</c:v>
                </c:pt>
                <c:pt idx="2937">
                  <c:v>106</c:v>
                </c:pt>
                <c:pt idx="2938">
                  <c:v>115</c:v>
                </c:pt>
                <c:pt idx="2939">
                  <c:v>111</c:v>
                </c:pt>
                <c:pt idx="2940">
                  <c:v>99</c:v>
                </c:pt>
                <c:pt idx="2941">
                  <c:v>90</c:v>
                </c:pt>
                <c:pt idx="2942">
                  <c:v>97</c:v>
                </c:pt>
                <c:pt idx="2943">
                  <c:v>89</c:v>
                </c:pt>
                <c:pt idx="2944">
                  <c:v>98</c:v>
                </c:pt>
                <c:pt idx="2945">
                  <c:v>91</c:v>
                </c:pt>
                <c:pt idx="2946">
                  <c:v>108</c:v>
                </c:pt>
                <c:pt idx="2947">
                  <c:v>103</c:v>
                </c:pt>
                <c:pt idx="2948">
                  <c:v>89</c:v>
                </c:pt>
                <c:pt idx="2949">
                  <c:v>92</c:v>
                </c:pt>
                <c:pt idx="2950">
                  <c:v>107</c:v>
                </c:pt>
                <c:pt idx="2951">
                  <c:v>90</c:v>
                </c:pt>
                <c:pt idx="2952">
                  <c:v>104</c:v>
                </c:pt>
                <c:pt idx="2953">
                  <c:v>117</c:v>
                </c:pt>
                <c:pt idx="2954">
                  <c:v>110</c:v>
                </c:pt>
                <c:pt idx="2955">
                  <c:v>85</c:v>
                </c:pt>
                <c:pt idx="2956">
                  <c:v>112</c:v>
                </c:pt>
                <c:pt idx="2957">
                  <c:v>97</c:v>
                </c:pt>
                <c:pt idx="2958">
                  <c:v>101</c:v>
                </c:pt>
                <c:pt idx="2959">
                  <c:v>99</c:v>
                </c:pt>
                <c:pt idx="2960">
                  <c:v>91</c:v>
                </c:pt>
                <c:pt idx="2961">
                  <c:v>88</c:v>
                </c:pt>
                <c:pt idx="2962">
                  <c:v>100</c:v>
                </c:pt>
                <c:pt idx="2963">
                  <c:v>117</c:v>
                </c:pt>
                <c:pt idx="2964">
                  <c:v>111</c:v>
                </c:pt>
                <c:pt idx="2965">
                  <c:v>120</c:v>
                </c:pt>
                <c:pt idx="2966">
                  <c:v>85</c:v>
                </c:pt>
                <c:pt idx="2967">
                  <c:v>104</c:v>
                </c:pt>
                <c:pt idx="2968">
                  <c:v>88</c:v>
                </c:pt>
                <c:pt idx="2969">
                  <c:v>90</c:v>
                </c:pt>
                <c:pt idx="2970">
                  <c:v>126</c:v>
                </c:pt>
                <c:pt idx="2971">
                  <c:v>83</c:v>
                </c:pt>
                <c:pt idx="2972">
                  <c:v>100</c:v>
                </c:pt>
                <c:pt idx="2973">
                  <c:v>86</c:v>
                </c:pt>
                <c:pt idx="2974">
                  <c:v>107</c:v>
                </c:pt>
                <c:pt idx="2975">
                  <c:v>104</c:v>
                </c:pt>
                <c:pt idx="2976">
                  <c:v>98</c:v>
                </c:pt>
                <c:pt idx="2977">
                  <c:v>101</c:v>
                </c:pt>
                <c:pt idx="2978">
                  <c:v>90</c:v>
                </c:pt>
                <c:pt idx="2979">
                  <c:v>89</c:v>
                </c:pt>
                <c:pt idx="2980">
                  <c:v>118</c:v>
                </c:pt>
                <c:pt idx="2981">
                  <c:v>101</c:v>
                </c:pt>
                <c:pt idx="2982">
                  <c:v>137</c:v>
                </c:pt>
                <c:pt idx="2983">
                  <c:v>94</c:v>
                </c:pt>
                <c:pt idx="2984">
                  <c:v>85</c:v>
                </c:pt>
                <c:pt idx="2985">
                  <c:v>89</c:v>
                </c:pt>
                <c:pt idx="2986">
                  <c:v>84</c:v>
                </c:pt>
                <c:pt idx="2987">
                  <c:v>90</c:v>
                </c:pt>
                <c:pt idx="2988">
                  <c:v>99</c:v>
                </c:pt>
                <c:pt idx="2989">
                  <c:v>89</c:v>
                </c:pt>
                <c:pt idx="2990">
                  <c:v>105</c:v>
                </c:pt>
                <c:pt idx="2991">
                  <c:v>99</c:v>
                </c:pt>
                <c:pt idx="2992">
                  <c:v>85</c:v>
                </c:pt>
                <c:pt idx="2993">
                  <c:v>95</c:v>
                </c:pt>
                <c:pt idx="2994">
                  <c:v>92</c:v>
                </c:pt>
                <c:pt idx="2995">
                  <c:v>94</c:v>
                </c:pt>
                <c:pt idx="2996">
                  <c:v>100</c:v>
                </c:pt>
                <c:pt idx="2997">
                  <c:v>118</c:v>
                </c:pt>
                <c:pt idx="2998">
                  <c:v>104</c:v>
                </c:pt>
                <c:pt idx="2999">
                  <c:v>117</c:v>
                </c:pt>
                <c:pt idx="3000">
                  <c:v>104</c:v>
                </c:pt>
                <c:pt idx="3001">
                  <c:v>100</c:v>
                </c:pt>
                <c:pt idx="3002">
                  <c:v>118</c:v>
                </c:pt>
                <c:pt idx="3003">
                  <c:v>117</c:v>
                </c:pt>
                <c:pt idx="3004">
                  <c:v>105</c:v>
                </c:pt>
                <c:pt idx="3005">
                  <c:v>138</c:v>
                </c:pt>
                <c:pt idx="3006">
                  <c:v>106</c:v>
                </c:pt>
                <c:pt idx="3007">
                  <c:v>92</c:v>
                </c:pt>
                <c:pt idx="3008">
                  <c:v>102</c:v>
                </c:pt>
                <c:pt idx="3009">
                  <c:v>92</c:v>
                </c:pt>
                <c:pt idx="3010">
                  <c:v>95</c:v>
                </c:pt>
                <c:pt idx="3011">
                  <c:v>107</c:v>
                </c:pt>
                <c:pt idx="3012">
                  <c:v>132</c:v>
                </c:pt>
                <c:pt idx="3013">
                  <c:v>111</c:v>
                </c:pt>
                <c:pt idx="3014">
                  <c:v>108</c:v>
                </c:pt>
                <c:pt idx="3015">
                  <c:v>107</c:v>
                </c:pt>
                <c:pt idx="3016">
                  <c:v>139</c:v>
                </c:pt>
                <c:pt idx="3017">
                  <c:v>113</c:v>
                </c:pt>
                <c:pt idx="3018">
                  <c:v>110</c:v>
                </c:pt>
                <c:pt idx="3019">
                  <c:v>138</c:v>
                </c:pt>
                <c:pt idx="3020">
                  <c:v>102</c:v>
                </c:pt>
                <c:pt idx="3021">
                  <c:v>109</c:v>
                </c:pt>
                <c:pt idx="3022">
                  <c:v>136</c:v>
                </c:pt>
                <c:pt idx="3023">
                  <c:v>110</c:v>
                </c:pt>
                <c:pt idx="3024">
                  <c:v>93</c:v>
                </c:pt>
                <c:pt idx="3025">
                  <c:v>101</c:v>
                </c:pt>
                <c:pt idx="3026">
                  <c:v>150</c:v>
                </c:pt>
                <c:pt idx="3027">
                  <c:v>97</c:v>
                </c:pt>
                <c:pt idx="3028">
                  <c:v>99</c:v>
                </c:pt>
                <c:pt idx="3029">
                  <c:v>78</c:v>
                </c:pt>
                <c:pt idx="3030">
                  <c:v>119</c:v>
                </c:pt>
                <c:pt idx="3031">
                  <c:v>86</c:v>
                </c:pt>
                <c:pt idx="3032">
                  <c:v>75</c:v>
                </c:pt>
                <c:pt idx="3033">
                  <c:v>81</c:v>
                </c:pt>
                <c:pt idx="3034">
                  <c:v>116</c:v>
                </c:pt>
                <c:pt idx="3035">
                  <c:v>109</c:v>
                </c:pt>
                <c:pt idx="3036">
                  <c:v>98</c:v>
                </c:pt>
                <c:pt idx="3037">
                  <c:v>117</c:v>
                </c:pt>
                <c:pt idx="3038">
                  <c:v>95</c:v>
                </c:pt>
                <c:pt idx="3039">
                  <c:v>142</c:v>
                </c:pt>
                <c:pt idx="3040">
                  <c:v>98</c:v>
                </c:pt>
                <c:pt idx="3041">
                  <c:v>97</c:v>
                </c:pt>
                <c:pt idx="3042">
                  <c:v>93</c:v>
                </c:pt>
                <c:pt idx="3043">
                  <c:v>124</c:v>
                </c:pt>
                <c:pt idx="3044">
                  <c:v>123</c:v>
                </c:pt>
                <c:pt idx="3045">
                  <c:v>117</c:v>
                </c:pt>
                <c:pt idx="3046">
                  <c:v>132</c:v>
                </c:pt>
                <c:pt idx="3047">
                  <c:v>116</c:v>
                </c:pt>
                <c:pt idx="3048">
                  <c:v>97</c:v>
                </c:pt>
                <c:pt idx="3049">
                  <c:v>113</c:v>
                </c:pt>
                <c:pt idx="3050">
                  <c:v>126</c:v>
                </c:pt>
                <c:pt idx="3051">
                  <c:v>99</c:v>
                </c:pt>
                <c:pt idx="3052">
                  <c:v>102</c:v>
                </c:pt>
                <c:pt idx="3053">
                  <c:v>112</c:v>
                </c:pt>
                <c:pt idx="3054">
                  <c:v>134</c:v>
                </c:pt>
                <c:pt idx="3055">
                  <c:v>106</c:v>
                </c:pt>
                <c:pt idx="3056">
                  <c:v>103</c:v>
                </c:pt>
                <c:pt idx="3057">
                  <c:v>122</c:v>
                </c:pt>
                <c:pt idx="3058">
                  <c:v>89</c:v>
                </c:pt>
                <c:pt idx="3059">
                  <c:v>82</c:v>
                </c:pt>
                <c:pt idx="3060">
                  <c:v>107</c:v>
                </c:pt>
                <c:pt idx="3061">
                  <c:v>165</c:v>
                </c:pt>
                <c:pt idx="3062">
                  <c:v>91</c:v>
                </c:pt>
                <c:pt idx="3063">
                  <c:v>118</c:v>
                </c:pt>
                <c:pt idx="3064">
                  <c:v>105</c:v>
                </c:pt>
                <c:pt idx="3065">
                  <c:v>97</c:v>
                </c:pt>
                <c:pt idx="3066">
                  <c:v>120</c:v>
                </c:pt>
                <c:pt idx="3067">
                  <c:v>97</c:v>
                </c:pt>
                <c:pt idx="3068">
                  <c:v>130</c:v>
                </c:pt>
                <c:pt idx="3069">
                  <c:v>89</c:v>
                </c:pt>
                <c:pt idx="3070">
                  <c:v>94</c:v>
                </c:pt>
                <c:pt idx="3071">
                  <c:v>91</c:v>
                </c:pt>
                <c:pt idx="3072">
                  <c:v>103</c:v>
                </c:pt>
                <c:pt idx="3073">
                  <c:v>90</c:v>
                </c:pt>
                <c:pt idx="3074">
                  <c:v>98</c:v>
                </c:pt>
                <c:pt idx="3075">
                  <c:v>106</c:v>
                </c:pt>
                <c:pt idx="3076">
                  <c:v>101</c:v>
                </c:pt>
                <c:pt idx="3077">
                  <c:v>104</c:v>
                </c:pt>
                <c:pt idx="3078">
                  <c:v>103</c:v>
                </c:pt>
                <c:pt idx="3079">
                  <c:v>121</c:v>
                </c:pt>
                <c:pt idx="3080">
                  <c:v>122</c:v>
                </c:pt>
                <c:pt idx="3081">
                  <c:v>101</c:v>
                </c:pt>
                <c:pt idx="3082">
                  <c:v>91</c:v>
                </c:pt>
                <c:pt idx="3083">
                  <c:v>112</c:v>
                </c:pt>
                <c:pt idx="3084">
                  <c:v>88</c:v>
                </c:pt>
                <c:pt idx="3085">
                  <c:v>89</c:v>
                </c:pt>
                <c:pt idx="3086">
                  <c:v>104</c:v>
                </c:pt>
                <c:pt idx="3087">
                  <c:v>126</c:v>
                </c:pt>
                <c:pt idx="3088">
                  <c:v>165</c:v>
                </c:pt>
                <c:pt idx="3089">
                  <c:v>90</c:v>
                </c:pt>
                <c:pt idx="3090">
                  <c:v>107</c:v>
                </c:pt>
                <c:pt idx="3091">
                  <c:v>108</c:v>
                </c:pt>
                <c:pt idx="3092">
                  <c:v>96</c:v>
                </c:pt>
                <c:pt idx="3093">
                  <c:v>84</c:v>
                </c:pt>
                <c:pt idx="3094">
                  <c:v>90</c:v>
                </c:pt>
                <c:pt idx="3095">
                  <c:v>107</c:v>
                </c:pt>
                <c:pt idx="3096">
                  <c:v>39</c:v>
                </c:pt>
                <c:pt idx="3097">
                  <c:v>93</c:v>
                </c:pt>
                <c:pt idx="3098">
                  <c:v>99</c:v>
                </c:pt>
                <c:pt idx="3099">
                  <c:v>87</c:v>
                </c:pt>
                <c:pt idx="3100">
                  <c:v>84</c:v>
                </c:pt>
                <c:pt idx="3101">
                  <c:v>107</c:v>
                </c:pt>
                <c:pt idx="3102">
                  <c:v>106</c:v>
                </c:pt>
                <c:pt idx="3103">
                  <c:v>88</c:v>
                </c:pt>
                <c:pt idx="3104">
                  <c:v>103</c:v>
                </c:pt>
                <c:pt idx="3105">
                  <c:v>106</c:v>
                </c:pt>
                <c:pt idx="3106">
                  <c:v>113</c:v>
                </c:pt>
                <c:pt idx="3107">
                  <c:v>88</c:v>
                </c:pt>
                <c:pt idx="3108">
                  <c:v>91</c:v>
                </c:pt>
                <c:pt idx="3109">
                  <c:v>132</c:v>
                </c:pt>
                <c:pt idx="3110">
                  <c:v>116</c:v>
                </c:pt>
                <c:pt idx="3111">
                  <c:v>86</c:v>
                </c:pt>
                <c:pt idx="3112">
                  <c:v>96</c:v>
                </c:pt>
                <c:pt idx="3113">
                  <c:v>84</c:v>
                </c:pt>
                <c:pt idx="3114">
                  <c:v>110</c:v>
                </c:pt>
                <c:pt idx="3115">
                  <c:v>99</c:v>
                </c:pt>
                <c:pt idx="3116">
                  <c:v>104</c:v>
                </c:pt>
                <c:pt idx="3117">
                  <c:v>100</c:v>
                </c:pt>
                <c:pt idx="3118">
                  <c:v>77</c:v>
                </c:pt>
                <c:pt idx="3119">
                  <c:v>112</c:v>
                </c:pt>
                <c:pt idx="3120">
                  <c:v>141</c:v>
                </c:pt>
                <c:pt idx="3121">
                  <c:v>106</c:v>
                </c:pt>
                <c:pt idx="3122">
                  <c:v>89</c:v>
                </c:pt>
                <c:pt idx="3123">
                  <c:v>118</c:v>
                </c:pt>
                <c:pt idx="3124">
                  <c:v>117</c:v>
                </c:pt>
                <c:pt idx="3125">
                  <c:v>134</c:v>
                </c:pt>
                <c:pt idx="3126">
                  <c:v>104</c:v>
                </c:pt>
                <c:pt idx="3127">
                  <c:v>81</c:v>
                </c:pt>
                <c:pt idx="3128">
                  <c:v>90</c:v>
                </c:pt>
                <c:pt idx="3129">
                  <c:v>102</c:v>
                </c:pt>
                <c:pt idx="3130">
                  <c:v>98</c:v>
                </c:pt>
                <c:pt idx="3131">
                  <c:v>92</c:v>
                </c:pt>
                <c:pt idx="3132">
                  <c:v>102</c:v>
                </c:pt>
                <c:pt idx="3133">
                  <c:v>93</c:v>
                </c:pt>
                <c:pt idx="3134">
                  <c:v>102</c:v>
                </c:pt>
                <c:pt idx="3135">
                  <c:v>91</c:v>
                </c:pt>
                <c:pt idx="3136">
                  <c:v>94</c:v>
                </c:pt>
                <c:pt idx="3137">
                  <c:v>119</c:v>
                </c:pt>
                <c:pt idx="3138">
                  <c:v>110</c:v>
                </c:pt>
                <c:pt idx="3139">
                  <c:v>109</c:v>
                </c:pt>
                <c:pt idx="3140">
                  <c:v>80</c:v>
                </c:pt>
                <c:pt idx="3141">
                  <c:v>116</c:v>
                </c:pt>
                <c:pt idx="3142">
                  <c:v>123</c:v>
                </c:pt>
                <c:pt idx="3143">
                  <c:v>107</c:v>
                </c:pt>
                <c:pt idx="3144">
                  <c:v>92</c:v>
                </c:pt>
                <c:pt idx="3145">
                  <c:v>101</c:v>
                </c:pt>
                <c:pt idx="3146">
                  <c:v>110</c:v>
                </c:pt>
                <c:pt idx="3147">
                  <c:v>96</c:v>
                </c:pt>
                <c:pt idx="3148">
                  <c:v>150</c:v>
                </c:pt>
                <c:pt idx="3149">
                  <c:v>98</c:v>
                </c:pt>
                <c:pt idx="3150">
                  <c:v>118</c:v>
                </c:pt>
                <c:pt idx="3151">
                  <c:v>115</c:v>
                </c:pt>
                <c:pt idx="3152">
                  <c:v>125</c:v>
                </c:pt>
                <c:pt idx="3153">
                  <c:v>114</c:v>
                </c:pt>
                <c:pt idx="3154">
                  <c:v>111</c:v>
                </c:pt>
                <c:pt idx="3155">
                  <c:v>98</c:v>
                </c:pt>
                <c:pt idx="3156">
                  <c:v>90</c:v>
                </c:pt>
                <c:pt idx="3157">
                  <c:v>108</c:v>
                </c:pt>
                <c:pt idx="3158">
                  <c:v>132</c:v>
                </c:pt>
                <c:pt idx="3159">
                  <c:v>86</c:v>
                </c:pt>
                <c:pt idx="3160">
                  <c:v>114</c:v>
                </c:pt>
                <c:pt idx="3161">
                  <c:v>76</c:v>
                </c:pt>
                <c:pt idx="3162">
                  <c:v>125</c:v>
                </c:pt>
                <c:pt idx="3163">
                  <c:v>121</c:v>
                </c:pt>
                <c:pt idx="3164">
                  <c:v>95</c:v>
                </c:pt>
                <c:pt idx="3165">
                  <c:v>103</c:v>
                </c:pt>
                <c:pt idx="3166">
                  <c:v>86</c:v>
                </c:pt>
                <c:pt idx="3167">
                  <c:v>101</c:v>
                </c:pt>
                <c:pt idx="3168">
                  <c:v>105</c:v>
                </c:pt>
                <c:pt idx="3169">
                  <c:v>114</c:v>
                </c:pt>
                <c:pt idx="3170">
                  <c:v>109</c:v>
                </c:pt>
                <c:pt idx="3171">
                  <c:v>111</c:v>
                </c:pt>
                <c:pt idx="3172">
                  <c:v>84</c:v>
                </c:pt>
                <c:pt idx="3173">
                  <c:v>85</c:v>
                </c:pt>
                <c:pt idx="3174">
                  <c:v>97</c:v>
                </c:pt>
                <c:pt idx="3175">
                  <c:v>117</c:v>
                </c:pt>
                <c:pt idx="3176">
                  <c:v>124</c:v>
                </c:pt>
                <c:pt idx="3177">
                  <c:v>90</c:v>
                </c:pt>
                <c:pt idx="3178">
                  <c:v>91</c:v>
                </c:pt>
                <c:pt idx="3179">
                  <c:v>83</c:v>
                </c:pt>
                <c:pt idx="3180">
                  <c:v>96</c:v>
                </c:pt>
                <c:pt idx="3181">
                  <c:v>92</c:v>
                </c:pt>
                <c:pt idx="3182">
                  <c:v>87</c:v>
                </c:pt>
                <c:pt idx="3183">
                  <c:v>104</c:v>
                </c:pt>
                <c:pt idx="3184">
                  <c:v>102</c:v>
                </c:pt>
                <c:pt idx="3185">
                  <c:v>93</c:v>
                </c:pt>
                <c:pt idx="3186">
                  <c:v>100</c:v>
                </c:pt>
                <c:pt idx="3187">
                  <c:v>94</c:v>
                </c:pt>
                <c:pt idx="3188">
                  <c:v>121</c:v>
                </c:pt>
                <c:pt idx="3189">
                  <c:v>90</c:v>
                </c:pt>
                <c:pt idx="3190">
                  <c:v>133</c:v>
                </c:pt>
                <c:pt idx="3191">
                  <c:v>90</c:v>
                </c:pt>
                <c:pt idx="3192">
                  <c:v>88</c:v>
                </c:pt>
                <c:pt idx="3193">
                  <c:v>99</c:v>
                </c:pt>
                <c:pt idx="3194">
                  <c:v>127</c:v>
                </c:pt>
                <c:pt idx="3195">
                  <c:v>129</c:v>
                </c:pt>
                <c:pt idx="3196">
                  <c:v>101</c:v>
                </c:pt>
                <c:pt idx="3197">
                  <c:v>93</c:v>
                </c:pt>
                <c:pt idx="3198">
                  <c:v>105</c:v>
                </c:pt>
                <c:pt idx="3199">
                  <c:v>91</c:v>
                </c:pt>
                <c:pt idx="3200">
                  <c:v>92</c:v>
                </c:pt>
                <c:pt idx="3201">
                  <c:v>120</c:v>
                </c:pt>
                <c:pt idx="3202">
                  <c:v>122</c:v>
                </c:pt>
                <c:pt idx="3203">
                  <c:v>92</c:v>
                </c:pt>
                <c:pt idx="3204">
                  <c:v>105</c:v>
                </c:pt>
                <c:pt idx="3205">
                  <c:v>119</c:v>
                </c:pt>
                <c:pt idx="3206">
                  <c:v>120</c:v>
                </c:pt>
                <c:pt idx="3207">
                  <c:v>94</c:v>
                </c:pt>
                <c:pt idx="3208">
                  <c:v>100</c:v>
                </c:pt>
                <c:pt idx="3209">
                  <c:v>103</c:v>
                </c:pt>
                <c:pt idx="3210">
                  <c:v>113</c:v>
                </c:pt>
                <c:pt idx="3211">
                  <c:v>106</c:v>
                </c:pt>
                <c:pt idx="3212">
                  <c:v>109</c:v>
                </c:pt>
                <c:pt idx="3213">
                  <c:v>94</c:v>
                </c:pt>
                <c:pt idx="3214">
                  <c:v>99</c:v>
                </c:pt>
                <c:pt idx="3215">
                  <c:v>137</c:v>
                </c:pt>
                <c:pt idx="3216">
                  <c:v>81</c:v>
                </c:pt>
                <c:pt idx="3217">
                  <c:v>112</c:v>
                </c:pt>
                <c:pt idx="3218">
                  <c:v>106</c:v>
                </c:pt>
                <c:pt idx="3219">
                  <c:v>96</c:v>
                </c:pt>
                <c:pt idx="3220">
                  <c:v>141</c:v>
                </c:pt>
                <c:pt idx="3221">
                  <c:v>87</c:v>
                </c:pt>
                <c:pt idx="3222">
                  <c:v>95</c:v>
                </c:pt>
                <c:pt idx="3223">
                  <c:v>101</c:v>
                </c:pt>
                <c:pt idx="3224">
                  <c:v>120</c:v>
                </c:pt>
                <c:pt idx="3225">
                  <c:v>115</c:v>
                </c:pt>
                <c:pt idx="3226">
                  <c:v>119</c:v>
                </c:pt>
                <c:pt idx="3227">
                  <c:v>130</c:v>
                </c:pt>
                <c:pt idx="3228">
                  <c:v>93</c:v>
                </c:pt>
                <c:pt idx="3229">
                  <c:v>105</c:v>
                </c:pt>
                <c:pt idx="3230">
                  <c:v>97</c:v>
                </c:pt>
                <c:pt idx="3231">
                  <c:v>124</c:v>
                </c:pt>
                <c:pt idx="3232">
                  <c:v>105</c:v>
                </c:pt>
                <c:pt idx="3233">
                  <c:v>103</c:v>
                </c:pt>
                <c:pt idx="3234">
                  <c:v>79</c:v>
                </c:pt>
                <c:pt idx="3235">
                  <c:v>86</c:v>
                </c:pt>
                <c:pt idx="3236">
                  <c:v>115</c:v>
                </c:pt>
                <c:pt idx="3237">
                  <c:v>115</c:v>
                </c:pt>
              </c:numCache>
            </c:numRef>
          </c:xVal>
          <c:yVal>
            <c:numRef>
              <c:f>Movies!$L$2:$L$3239</c:f>
              <c:numCache>
                <c:formatCode>General</c:formatCode>
                <c:ptCount val="3238"/>
                <c:pt idx="0">
                  <c:v>2.2008408854035395E-2</c:v>
                </c:pt>
                <c:pt idx="1">
                  <c:v>1.2829784805006062E-5</c:v>
                </c:pt>
                <c:pt idx="2">
                  <c:v>2.6286820259832156E-4</c:v>
                </c:pt>
                <c:pt idx="3">
                  <c:v>9.7878794902570686E-3</c:v>
                </c:pt>
                <c:pt idx="4">
                  <c:v>2.2470081638443832E-2</c:v>
                </c:pt>
                <c:pt idx="5">
                  <c:v>1.709298554825681E-2</c:v>
                </c:pt>
                <c:pt idx="6">
                  <c:v>2.2470081638443832E-2</c:v>
                </c:pt>
                <c:pt idx="7">
                  <c:v>1.1377614911215755E-2</c:v>
                </c:pt>
                <c:pt idx="8">
                  <c:v>1.8675717049059563E-2</c:v>
                </c:pt>
                <c:pt idx="9">
                  <c:v>3.7232305680034621E-5</c:v>
                </c:pt>
                <c:pt idx="10">
                  <c:v>1.8048035926214696E-2</c:v>
                </c:pt>
                <c:pt idx="11">
                  <c:v>2.3647365721528462E-2</c:v>
                </c:pt>
                <c:pt idx="12">
                  <c:v>2.3647365721528462E-2</c:v>
                </c:pt>
                <c:pt idx="13">
                  <c:v>7.4784412851005956E-3</c:v>
                </c:pt>
                <c:pt idx="14">
                  <c:v>1.220231826537611E-2</c:v>
                </c:pt>
                <c:pt idx="15">
                  <c:v>2.3548674066094403E-2</c:v>
                </c:pt>
                <c:pt idx="16">
                  <c:v>2.28609282924464E-2</c:v>
                </c:pt>
                <c:pt idx="17">
                  <c:v>2.1373442643039885E-2</c:v>
                </c:pt>
                <c:pt idx="18">
                  <c:v>7.4784412851005956E-3</c:v>
                </c:pt>
                <c:pt idx="19">
                  <c:v>1.709298554825681E-2</c:v>
                </c:pt>
                <c:pt idx="20">
                  <c:v>2.3375887764054349E-2</c:v>
                </c:pt>
                <c:pt idx="21">
                  <c:v>2.3375887764054349E-2</c:v>
                </c:pt>
                <c:pt idx="22">
                  <c:v>1.9418548976791686E-2</c:v>
                </c:pt>
                <c:pt idx="23">
                  <c:v>1.7898267819168083E-2</c:v>
                </c:pt>
                <c:pt idx="24">
                  <c:v>1.4738556100261197E-2</c:v>
                </c:pt>
                <c:pt idx="25">
                  <c:v>2.2008408854035395E-2</c:v>
                </c:pt>
                <c:pt idx="26">
                  <c:v>1.3888143730178836E-2</c:v>
                </c:pt>
                <c:pt idx="27">
                  <c:v>9.7878794902570686E-3</c:v>
                </c:pt>
                <c:pt idx="28">
                  <c:v>1.3040873201543629E-2</c:v>
                </c:pt>
                <c:pt idx="29">
                  <c:v>1.3040873201543629E-2</c:v>
                </c:pt>
                <c:pt idx="30">
                  <c:v>2.1480572241163717E-2</c:v>
                </c:pt>
                <c:pt idx="31">
                  <c:v>2.2387846200070449E-2</c:v>
                </c:pt>
                <c:pt idx="32">
                  <c:v>1.6266647470800918E-2</c:v>
                </c:pt>
                <c:pt idx="33">
                  <c:v>1.6266647470800918E-2</c:v>
                </c:pt>
                <c:pt idx="34">
                  <c:v>2.1373442643039885E-2</c:v>
                </c:pt>
                <c:pt idx="35">
                  <c:v>1.3727064683984647E-2</c:v>
                </c:pt>
                <c:pt idx="36">
                  <c:v>2.1480572241163717E-2</c:v>
                </c:pt>
                <c:pt idx="37">
                  <c:v>1.8048035926214696E-2</c:v>
                </c:pt>
                <c:pt idx="38">
                  <c:v>2.1373442643039885E-2</c:v>
                </c:pt>
                <c:pt idx="39">
                  <c:v>2.0773772540991269E-2</c:v>
                </c:pt>
                <c:pt idx="40">
                  <c:v>2.2387846200070449E-2</c:v>
                </c:pt>
                <c:pt idx="41">
                  <c:v>2.5508881039618147E-3</c:v>
                </c:pt>
                <c:pt idx="42">
                  <c:v>9.7878794902570686E-3</c:v>
                </c:pt>
                <c:pt idx="43">
                  <c:v>2.341487816160823E-2</c:v>
                </c:pt>
                <c:pt idx="44">
                  <c:v>2.3122935847974067E-2</c:v>
                </c:pt>
                <c:pt idx="45">
                  <c:v>2.1480572241163717E-2</c:v>
                </c:pt>
                <c:pt idx="46">
                  <c:v>1.3727064683984647E-2</c:v>
                </c:pt>
                <c:pt idx="47">
                  <c:v>1.0420984127753375E-2</c:v>
                </c:pt>
                <c:pt idx="48">
                  <c:v>1.1377614911215755E-2</c:v>
                </c:pt>
                <c:pt idx="49">
                  <c:v>4.5639005316785858E-3</c:v>
                </c:pt>
                <c:pt idx="50">
                  <c:v>1.8819440785880333E-2</c:v>
                </c:pt>
                <c:pt idx="51">
                  <c:v>1.6424646468592527E-2</c:v>
                </c:pt>
                <c:pt idx="52">
                  <c:v>1.2881031265731466E-2</c:v>
                </c:pt>
                <c:pt idx="53">
                  <c:v>2.0247894444503731E-2</c:v>
                </c:pt>
                <c:pt idx="54">
                  <c:v>2.3639484963517837E-2</c:v>
                </c:pt>
                <c:pt idx="55">
                  <c:v>2.2008408854035395E-2</c:v>
                </c:pt>
                <c:pt idx="56">
                  <c:v>1.0420984127753375E-2</c:v>
                </c:pt>
                <c:pt idx="57">
                  <c:v>2.3548674066094403E-2</c:v>
                </c:pt>
                <c:pt idx="58">
                  <c:v>8.1681873511227406E-3</c:v>
                </c:pt>
                <c:pt idx="59">
                  <c:v>1.6424646468592527E-2</c:v>
                </c:pt>
                <c:pt idx="60">
                  <c:v>2.3647365721528462E-2</c:v>
                </c:pt>
                <c:pt idx="61">
                  <c:v>1.2881031265731466E-2</c:v>
                </c:pt>
                <c:pt idx="62">
                  <c:v>2.28609282924464E-2</c:v>
                </c:pt>
                <c:pt idx="63">
                  <c:v>2.2792451607934125E-2</c:v>
                </c:pt>
                <c:pt idx="64">
                  <c:v>1.2044722393460454E-2</c:v>
                </c:pt>
                <c:pt idx="65">
                  <c:v>2.3375887764054349E-2</c:v>
                </c:pt>
                <c:pt idx="66">
                  <c:v>4.5639005316785858E-3</c:v>
                </c:pt>
                <c:pt idx="67">
                  <c:v>6.9445139489858702E-3</c:v>
                </c:pt>
                <c:pt idx="68">
                  <c:v>9.6421639907478575E-3</c:v>
                </c:pt>
                <c:pt idx="69">
                  <c:v>2.341487816160823E-2</c:v>
                </c:pt>
                <c:pt idx="70">
                  <c:v>1.0571419789388954E-2</c:v>
                </c:pt>
                <c:pt idx="71">
                  <c:v>2.2792451607934125E-2</c:v>
                </c:pt>
                <c:pt idx="72">
                  <c:v>1.122318602714811E-2</c:v>
                </c:pt>
                <c:pt idx="73">
                  <c:v>2.1913250041738861E-2</c:v>
                </c:pt>
                <c:pt idx="74">
                  <c:v>1.2044722393460454E-2</c:v>
                </c:pt>
                <c:pt idx="75">
                  <c:v>1.8675717049059563E-2</c:v>
                </c:pt>
                <c:pt idx="76">
                  <c:v>9.7468302588468129E-4</c:v>
                </c:pt>
                <c:pt idx="77">
                  <c:v>2.3639484963517837E-2</c:v>
                </c:pt>
                <c:pt idx="78">
                  <c:v>1.542593120997018E-2</c:v>
                </c:pt>
                <c:pt idx="79">
                  <c:v>4.0912950996934367E-3</c:v>
                </c:pt>
                <c:pt idx="80">
                  <c:v>1.3058004139394684E-3</c:v>
                </c:pt>
                <c:pt idx="81">
                  <c:v>2.1913250041738861E-2</c:v>
                </c:pt>
                <c:pt idx="82">
                  <c:v>1.457732821201678E-2</c:v>
                </c:pt>
                <c:pt idx="83">
                  <c:v>2.341487816160823E-2</c:v>
                </c:pt>
                <c:pt idx="84">
                  <c:v>1.8048035926214696E-2</c:v>
                </c:pt>
                <c:pt idx="85">
                  <c:v>2.3548674066094403E-2</c:v>
                </c:pt>
                <c:pt idx="86">
                  <c:v>5.619614429687037E-3</c:v>
                </c:pt>
                <c:pt idx="87">
                  <c:v>2.3572233370797519E-2</c:v>
                </c:pt>
                <c:pt idx="88">
                  <c:v>1.3727064683984647E-2</c:v>
                </c:pt>
                <c:pt idx="89">
                  <c:v>2.0773772540991269E-2</c:v>
                </c:pt>
                <c:pt idx="90">
                  <c:v>7.4784412851005956E-3</c:v>
                </c:pt>
                <c:pt idx="91">
                  <c:v>2.2792451607934125E-2</c:v>
                </c:pt>
                <c:pt idx="92">
                  <c:v>2.1480572241163717E-2</c:v>
                </c:pt>
                <c:pt idx="93">
                  <c:v>6.9445139489858702E-3</c:v>
                </c:pt>
                <c:pt idx="94">
                  <c:v>1.4738556100261197E-2</c:v>
                </c:pt>
                <c:pt idx="95">
                  <c:v>1.4738556100261197E-2</c:v>
                </c:pt>
                <c:pt idx="96">
                  <c:v>2.2792451607934125E-2</c:v>
                </c:pt>
                <c:pt idx="97">
                  <c:v>1.2044722393460454E-2</c:v>
                </c:pt>
                <c:pt idx="98">
                  <c:v>2.3647365721528462E-2</c:v>
                </c:pt>
                <c:pt idx="99">
                  <c:v>9.0306105714254171E-3</c:v>
                </c:pt>
                <c:pt idx="100">
                  <c:v>1.3040873201543629E-2</c:v>
                </c:pt>
                <c:pt idx="101">
                  <c:v>2.0891818987023698E-2</c:v>
                </c:pt>
                <c:pt idx="102">
                  <c:v>6.8229107804452906E-3</c:v>
                </c:pt>
                <c:pt idx="103">
                  <c:v>1.6424646468592527E-2</c:v>
                </c:pt>
                <c:pt idx="104">
                  <c:v>9.7878794902570686E-3</c:v>
                </c:pt>
                <c:pt idx="105">
                  <c:v>1.3888143730178836E-2</c:v>
                </c:pt>
                <c:pt idx="106">
                  <c:v>1.6266647470800918E-2</c:v>
                </c:pt>
                <c:pt idx="107">
                  <c:v>1.0176436816060064E-5</c:v>
                </c:pt>
                <c:pt idx="108">
                  <c:v>1.8819440785880333E-2</c:v>
                </c:pt>
                <c:pt idx="109">
                  <c:v>1.122318602714811E-2</c:v>
                </c:pt>
                <c:pt idx="110">
                  <c:v>9.7878794902570686E-3</c:v>
                </c:pt>
                <c:pt idx="111">
                  <c:v>1.9554949021821137E-2</c:v>
                </c:pt>
                <c:pt idx="112">
                  <c:v>1.2881031265731466E-2</c:v>
                </c:pt>
                <c:pt idx="113">
                  <c:v>1.3888143730178836E-2</c:v>
                </c:pt>
                <c:pt idx="114">
                  <c:v>1.542593120997018E-2</c:v>
                </c:pt>
                <c:pt idx="115">
                  <c:v>1.0571419789388954E-2</c:v>
                </c:pt>
                <c:pt idx="116">
                  <c:v>2.2008408854035395E-2</c:v>
                </c:pt>
                <c:pt idx="117">
                  <c:v>6.8229107804452906E-3</c:v>
                </c:pt>
                <c:pt idx="118">
                  <c:v>2.3176949726819336E-2</c:v>
                </c:pt>
                <c:pt idx="119">
                  <c:v>2.0247894444503731E-2</c:v>
                </c:pt>
                <c:pt idx="120">
                  <c:v>1.2881031265731466E-2</c:v>
                </c:pt>
                <c:pt idx="121">
                  <c:v>2.3548674066094403E-2</c:v>
                </c:pt>
                <c:pt idx="122">
                  <c:v>1.4738556100261197E-2</c:v>
                </c:pt>
                <c:pt idx="123">
                  <c:v>2.1480572241163717E-2</c:v>
                </c:pt>
                <c:pt idx="124">
                  <c:v>1.2044722393460454E-2</c:v>
                </c:pt>
                <c:pt idx="125">
                  <c:v>2.3647365721528462E-2</c:v>
                </c:pt>
                <c:pt idx="126">
                  <c:v>1.7247509208252122E-2</c:v>
                </c:pt>
                <c:pt idx="127">
                  <c:v>2.2008408854035395E-2</c:v>
                </c:pt>
                <c:pt idx="128">
                  <c:v>1.9554949021821137E-2</c:v>
                </c:pt>
                <c:pt idx="129">
                  <c:v>1.8048035926214696E-2</c:v>
                </c:pt>
                <c:pt idx="130">
                  <c:v>1.3888143730178836E-2</c:v>
                </c:pt>
                <c:pt idx="131">
                  <c:v>1.6424646468592527E-2</c:v>
                </c:pt>
                <c:pt idx="132">
                  <c:v>1.8675717049059563E-2</c:v>
                </c:pt>
                <c:pt idx="133">
                  <c:v>2.3647365721528462E-2</c:v>
                </c:pt>
                <c:pt idx="134">
                  <c:v>1.8819440785880333E-2</c:v>
                </c:pt>
                <c:pt idx="135">
                  <c:v>7.4784412851005956E-3</c:v>
                </c:pt>
                <c:pt idx="136">
                  <c:v>2.2792451607934125E-2</c:v>
                </c:pt>
                <c:pt idx="137">
                  <c:v>6.2029960201489985E-3</c:v>
                </c:pt>
                <c:pt idx="138">
                  <c:v>1.6424646468592527E-2</c:v>
                </c:pt>
                <c:pt idx="139">
                  <c:v>4.5529751133080981E-7</c:v>
                </c:pt>
                <c:pt idx="140">
                  <c:v>9.6421639907478575E-3</c:v>
                </c:pt>
                <c:pt idx="141">
                  <c:v>1.1377614911215755E-2</c:v>
                </c:pt>
                <c:pt idx="142">
                  <c:v>1.9554949021821137E-2</c:v>
                </c:pt>
                <c:pt idx="143">
                  <c:v>2.3375887764054349E-2</c:v>
                </c:pt>
                <c:pt idx="144">
                  <c:v>2.3176949726819336E-2</c:v>
                </c:pt>
                <c:pt idx="145">
                  <c:v>2.2470081638443832E-2</c:v>
                </c:pt>
                <c:pt idx="146">
                  <c:v>2.0247894444503731E-2</c:v>
                </c:pt>
                <c:pt idx="147">
                  <c:v>2.28609282924464E-2</c:v>
                </c:pt>
                <c:pt idx="148">
                  <c:v>1.3888143730178836E-2</c:v>
                </c:pt>
                <c:pt idx="149">
                  <c:v>2.3548674066094403E-2</c:v>
                </c:pt>
                <c:pt idx="150">
                  <c:v>7.4784412851005956E-3</c:v>
                </c:pt>
                <c:pt idx="151">
                  <c:v>9.0306105714254171E-3</c:v>
                </c:pt>
                <c:pt idx="152">
                  <c:v>1.9418548976791686E-2</c:v>
                </c:pt>
                <c:pt idx="153">
                  <c:v>2.2470081638443832E-2</c:v>
                </c:pt>
                <c:pt idx="154">
                  <c:v>1.1301432599801853E-3</c:v>
                </c:pt>
                <c:pt idx="155">
                  <c:v>1.3888143730178836E-2</c:v>
                </c:pt>
                <c:pt idx="156">
                  <c:v>2.2008408854035395E-2</c:v>
                </c:pt>
                <c:pt idx="157">
                  <c:v>2.3548674066094403E-2</c:v>
                </c:pt>
                <c:pt idx="158">
                  <c:v>1.2044722393460454E-2</c:v>
                </c:pt>
                <c:pt idx="159">
                  <c:v>1.8048035926214696E-2</c:v>
                </c:pt>
                <c:pt idx="160">
                  <c:v>2.341487816160823E-2</c:v>
                </c:pt>
                <c:pt idx="161">
                  <c:v>1.6266647470800918E-2</c:v>
                </c:pt>
                <c:pt idx="162">
                  <c:v>1.9418548976791686E-2</c:v>
                </c:pt>
                <c:pt idx="163">
                  <c:v>1.8675717049059563E-2</c:v>
                </c:pt>
                <c:pt idx="164">
                  <c:v>1.6424646468592527E-2</c:v>
                </c:pt>
                <c:pt idx="165">
                  <c:v>2.3647365721528462E-2</c:v>
                </c:pt>
                <c:pt idx="166">
                  <c:v>2.3122935847974067E-2</c:v>
                </c:pt>
                <c:pt idx="167">
                  <c:v>2.0247894444503731E-2</c:v>
                </c:pt>
                <c:pt idx="168">
                  <c:v>6.8229107804452906E-3</c:v>
                </c:pt>
                <c:pt idx="169">
                  <c:v>2.1373442643039885E-2</c:v>
                </c:pt>
                <c:pt idx="170">
                  <c:v>1.9554949021821137E-2</c:v>
                </c:pt>
                <c:pt idx="171">
                  <c:v>2.341487816160823E-2</c:v>
                </c:pt>
                <c:pt idx="172">
                  <c:v>2.3572233370797519E-2</c:v>
                </c:pt>
                <c:pt idx="173">
                  <c:v>1.1377614911215755E-2</c:v>
                </c:pt>
                <c:pt idx="174">
                  <c:v>2.2008408854035395E-2</c:v>
                </c:pt>
                <c:pt idx="175">
                  <c:v>2.3122935847974067E-2</c:v>
                </c:pt>
                <c:pt idx="176">
                  <c:v>2.3647365721528462E-2</c:v>
                </c:pt>
                <c:pt idx="177">
                  <c:v>2.0247894444503731E-2</c:v>
                </c:pt>
                <c:pt idx="178">
                  <c:v>1.6424646468592527E-2</c:v>
                </c:pt>
                <c:pt idx="179">
                  <c:v>2.341487816160823E-2</c:v>
                </c:pt>
                <c:pt idx="180">
                  <c:v>2.0247894444503731E-2</c:v>
                </c:pt>
                <c:pt idx="181">
                  <c:v>2.3176949726819336E-2</c:v>
                </c:pt>
                <c:pt idx="182">
                  <c:v>2.0247894444503731E-2</c:v>
                </c:pt>
                <c:pt idx="183">
                  <c:v>1.1377614911215755E-2</c:v>
                </c:pt>
                <c:pt idx="184">
                  <c:v>2.3647365721528462E-2</c:v>
                </c:pt>
                <c:pt idx="185">
                  <c:v>1.6424646468592527E-2</c:v>
                </c:pt>
                <c:pt idx="186">
                  <c:v>2.3548674066094403E-2</c:v>
                </c:pt>
                <c:pt idx="187">
                  <c:v>2.3647365721528462E-2</c:v>
                </c:pt>
                <c:pt idx="188">
                  <c:v>2.3647365721528462E-2</c:v>
                </c:pt>
                <c:pt idx="189">
                  <c:v>2.1913250041738861E-2</c:v>
                </c:pt>
                <c:pt idx="190">
                  <c:v>2.3176949726819336E-2</c:v>
                </c:pt>
                <c:pt idx="191">
                  <c:v>1.8819440785880333E-2</c:v>
                </c:pt>
                <c:pt idx="192">
                  <c:v>2.0773772540991269E-2</c:v>
                </c:pt>
                <c:pt idx="193">
                  <c:v>1.5586151075427391E-2</c:v>
                </c:pt>
                <c:pt idx="194">
                  <c:v>2.1913250041738861E-2</c:v>
                </c:pt>
                <c:pt idx="195">
                  <c:v>1.3040873201543629E-2</c:v>
                </c:pt>
                <c:pt idx="196">
                  <c:v>2.1480572241163717E-2</c:v>
                </c:pt>
                <c:pt idx="197">
                  <c:v>1.6424646468592527E-2</c:v>
                </c:pt>
                <c:pt idx="198">
                  <c:v>1.3727064683984647E-2</c:v>
                </c:pt>
                <c:pt idx="199">
                  <c:v>1.2881031265731466E-2</c:v>
                </c:pt>
                <c:pt idx="200">
                  <c:v>1.3040873201543629E-2</c:v>
                </c:pt>
                <c:pt idx="201">
                  <c:v>6.8229107804452906E-3</c:v>
                </c:pt>
                <c:pt idx="202">
                  <c:v>9.7468302588468129E-4</c:v>
                </c:pt>
                <c:pt idx="203">
                  <c:v>6.2029960201489985E-3</c:v>
                </c:pt>
                <c:pt idx="204">
                  <c:v>1.3727064683984647E-2</c:v>
                </c:pt>
                <c:pt idx="205">
                  <c:v>2.0891818987023698E-2</c:v>
                </c:pt>
                <c:pt idx="206">
                  <c:v>1.7247509208252122E-2</c:v>
                </c:pt>
                <c:pt idx="207">
                  <c:v>1.542593120997018E-2</c:v>
                </c:pt>
                <c:pt idx="208">
                  <c:v>1.5586151075427391E-2</c:v>
                </c:pt>
                <c:pt idx="209">
                  <c:v>1.8048035926214696E-2</c:v>
                </c:pt>
                <c:pt idx="210">
                  <c:v>1.3888143730178836E-2</c:v>
                </c:pt>
                <c:pt idx="211">
                  <c:v>1.3888143730178836E-2</c:v>
                </c:pt>
                <c:pt idx="212">
                  <c:v>2.2792451607934125E-2</c:v>
                </c:pt>
                <c:pt idx="213">
                  <c:v>1.122318602714811E-2</c:v>
                </c:pt>
                <c:pt idx="214">
                  <c:v>2.0120069210380412E-2</c:v>
                </c:pt>
                <c:pt idx="215">
                  <c:v>1.8819440785880333E-2</c:v>
                </c:pt>
                <c:pt idx="216">
                  <c:v>4.4117512169301399E-4</c:v>
                </c:pt>
                <c:pt idx="217">
                  <c:v>1.8675717049059563E-2</c:v>
                </c:pt>
                <c:pt idx="218">
                  <c:v>2.2470081638443832E-2</c:v>
                </c:pt>
                <c:pt idx="219">
                  <c:v>1.0420984127753375E-2</c:v>
                </c:pt>
                <c:pt idx="220">
                  <c:v>2.0247894444503731E-2</c:v>
                </c:pt>
                <c:pt idx="221">
                  <c:v>1.5586151075427391E-2</c:v>
                </c:pt>
                <c:pt idx="222">
                  <c:v>2.3122935847974067E-2</c:v>
                </c:pt>
                <c:pt idx="223">
                  <c:v>2.3548674066094403E-2</c:v>
                </c:pt>
                <c:pt idx="224">
                  <c:v>1.8675717049059563E-2</c:v>
                </c:pt>
                <c:pt idx="225">
                  <c:v>4.0912950996934367E-3</c:v>
                </c:pt>
                <c:pt idx="226">
                  <c:v>2.0247894444503731E-2</c:v>
                </c:pt>
                <c:pt idx="227">
                  <c:v>1.5586151075427391E-2</c:v>
                </c:pt>
                <c:pt idx="228">
                  <c:v>1.7346054262017273E-6</c:v>
                </c:pt>
                <c:pt idx="229">
                  <c:v>9.7878794902570686E-3</c:v>
                </c:pt>
                <c:pt idx="230">
                  <c:v>4.4117512169301399E-4</c:v>
                </c:pt>
                <c:pt idx="231">
                  <c:v>1.8819440785880333E-2</c:v>
                </c:pt>
                <c:pt idx="232">
                  <c:v>1.1377614911215755E-2</c:v>
                </c:pt>
                <c:pt idx="233">
                  <c:v>1.8048035926214696E-2</c:v>
                </c:pt>
                <c:pt idx="234">
                  <c:v>1.8288950353805854E-4</c:v>
                </c:pt>
                <c:pt idx="235">
                  <c:v>1.709298554825681E-2</c:v>
                </c:pt>
                <c:pt idx="236">
                  <c:v>4.5639005316785858E-3</c:v>
                </c:pt>
                <c:pt idx="237">
                  <c:v>2.0247894444503731E-2</c:v>
                </c:pt>
                <c:pt idx="238">
                  <c:v>2.2387846200070449E-2</c:v>
                </c:pt>
                <c:pt idx="239">
                  <c:v>2.3647365721528462E-2</c:v>
                </c:pt>
                <c:pt idx="240">
                  <c:v>2.1913250041738861E-2</c:v>
                </c:pt>
                <c:pt idx="241">
                  <c:v>3.6547581822433685E-3</c:v>
                </c:pt>
                <c:pt idx="242">
                  <c:v>1.503464959946276E-3</c:v>
                </c:pt>
                <c:pt idx="243">
                  <c:v>6.2029960201489985E-3</c:v>
                </c:pt>
                <c:pt idx="244">
                  <c:v>1.8819440785880333E-2</c:v>
                </c:pt>
                <c:pt idx="245">
                  <c:v>7.4784412851005956E-3</c:v>
                </c:pt>
                <c:pt idx="246">
                  <c:v>2.28609282924464E-2</c:v>
                </c:pt>
                <c:pt idx="247">
                  <c:v>2.1913250041738861E-2</c:v>
                </c:pt>
                <c:pt idx="248">
                  <c:v>1.7247509208252122E-2</c:v>
                </c:pt>
                <c:pt idx="249">
                  <c:v>1.7898267819168083E-2</c:v>
                </c:pt>
                <c:pt idx="250">
                  <c:v>2.1480572241163717E-2</c:v>
                </c:pt>
                <c:pt idx="251">
                  <c:v>2.0773772540991269E-2</c:v>
                </c:pt>
                <c:pt idx="252">
                  <c:v>2.3572233370797519E-2</c:v>
                </c:pt>
                <c:pt idx="253">
                  <c:v>2.28609282924464E-2</c:v>
                </c:pt>
                <c:pt idx="254">
                  <c:v>2.0891818987023698E-2</c:v>
                </c:pt>
                <c:pt idx="255">
                  <c:v>2.0120069210380412E-2</c:v>
                </c:pt>
                <c:pt idx="256">
                  <c:v>1.7247509208252122E-2</c:v>
                </c:pt>
                <c:pt idx="257">
                  <c:v>2.0120069210380412E-2</c:v>
                </c:pt>
                <c:pt idx="258">
                  <c:v>1.7247509208252122E-2</c:v>
                </c:pt>
                <c:pt idx="259">
                  <c:v>1.4738556100261197E-2</c:v>
                </c:pt>
                <c:pt idx="260">
                  <c:v>1.6266647470800918E-2</c:v>
                </c:pt>
                <c:pt idx="261">
                  <c:v>2.3647365721528462E-2</c:v>
                </c:pt>
                <c:pt idx="262">
                  <c:v>2.28609282924464E-2</c:v>
                </c:pt>
                <c:pt idx="263">
                  <c:v>1.7247509208252122E-2</c:v>
                </c:pt>
                <c:pt idx="264">
                  <c:v>2.0891818987023698E-2</c:v>
                </c:pt>
                <c:pt idx="265">
                  <c:v>1.8048035926214696E-2</c:v>
                </c:pt>
                <c:pt idx="266">
                  <c:v>5.173988399440623E-3</c:v>
                </c:pt>
                <c:pt idx="267">
                  <c:v>2.3548674066094403E-2</c:v>
                </c:pt>
                <c:pt idx="268">
                  <c:v>1.9418548976791686E-2</c:v>
                </c:pt>
                <c:pt idx="269">
                  <c:v>1.457732821201678E-2</c:v>
                </c:pt>
                <c:pt idx="270">
                  <c:v>2.1480572241163717E-2</c:v>
                </c:pt>
                <c:pt idx="271">
                  <c:v>9.7878794902570686E-3</c:v>
                </c:pt>
                <c:pt idx="272">
                  <c:v>2.2470081638443832E-2</c:v>
                </c:pt>
                <c:pt idx="273">
                  <c:v>1.4738556100261197E-2</c:v>
                </c:pt>
                <c:pt idx="274">
                  <c:v>9.0306105714254171E-3</c:v>
                </c:pt>
                <c:pt idx="275">
                  <c:v>6.8229107804452906E-3</c:v>
                </c:pt>
                <c:pt idx="276">
                  <c:v>1.6266647470800918E-2</c:v>
                </c:pt>
                <c:pt idx="277">
                  <c:v>2.3176949726819336E-2</c:v>
                </c:pt>
                <c:pt idx="278">
                  <c:v>2.341487816160823E-2</c:v>
                </c:pt>
                <c:pt idx="279">
                  <c:v>1.3040873201543629E-2</c:v>
                </c:pt>
                <c:pt idx="280">
                  <c:v>1.4738556100261197E-2</c:v>
                </c:pt>
                <c:pt idx="281">
                  <c:v>2.3122935847974067E-2</c:v>
                </c:pt>
                <c:pt idx="282">
                  <c:v>2.2008408854035395E-2</c:v>
                </c:pt>
                <c:pt idx="283">
                  <c:v>1.122318602714811E-2</c:v>
                </c:pt>
                <c:pt idx="284">
                  <c:v>1.8819440785880333E-2</c:v>
                </c:pt>
                <c:pt idx="285">
                  <c:v>1.8675717049059563E-2</c:v>
                </c:pt>
                <c:pt idx="286">
                  <c:v>3.7348047521282932E-3</c:v>
                </c:pt>
                <c:pt idx="287">
                  <c:v>2.1480572241163717E-2</c:v>
                </c:pt>
                <c:pt idx="288">
                  <c:v>2.3647365721528462E-2</c:v>
                </c:pt>
                <c:pt idx="289">
                  <c:v>2.3176949726819336E-2</c:v>
                </c:pt>
                <c:pt idx="290">
                  <c:v>3.25334181100021E-3</c:v>
                </c:pt>
                <c:pt idx="291">
                  <c:v>2.0247894444503731E-2</c:v>
                </c:pt>
                <c:pt idx="292">
                  <c:v>2.0891818987023698E-2</c:v>
                </c:pt>
                <c:pt idx="293">
                  <c:v>2.0247894444503731E-2</c:v>
                </c:pt>
                <c:pt idx="294">
                  <c:v>9.0306105714254171E-3</c:v>
                </c:pt>
                <c:pt idx="295">
                  <c:v>2.28609282924464E-2</c:v>
                </c:pt>
                <c:pt idx="296">
                  <c:v>1.7898267819168083E-2</c:v>
                </c:pt>
                <c:pt idx="297">
                  <c:v>1.8819440785880333E-2</c:v>
                </c:pt>
                <c:pt idx="298">
                  <c:v>1.9554949021821137E-2</c:v>
                </c:pt>
                <c:pt idx="299">
                  <c:v>9.6421639907478575E-3</c:v>
                </c:pt>
                <c:pt idx="300">
                  <c:v>2.2792451607934125E-2</c:v>
                </c:pt>
                <c:pt idx="301">
                  <c:v>2.1373442643039885E-2</c:v>
                </c:pt>
                <c:pt idx="302">
                  <c:v>1.8048035926214696E-2</c:v>
                </c:pt>
                <c:pt idx="303">
                  <c:v>1.220231826537611E-2</c:v>
                </c:pt>
                <c:pt idx="304">
                  <c:v>1.4738556100261197E-2</c:v>
                </c:pt>
                <c:pt idx="305">
                  <c:v>2.2008408854035395E-2</c:v>
                </c:pt>
                <c:pt idx="306">
                  <c:v>1.8048035926214696E-2</c:v>
                </c:pt>
                <c:pt idx="307">
                  <c:v>2.3572233370797519E-2</c:v>
                </c:pt>
                <c:pt idx="308">
                  <c:v>2.1373442643039885E-2</c:v>
                </c:pt>
                <c:pt idx="309">
                  <c:v>2.0891818987023698E-2</c:v>
                </c:pt>
                <c:pt idx="310">
                  <c:v>1.4738556100261197E-2</c:v>
                </c:pt>
                <c:pt idx="311">
                  <c:v>1.2044722393460454E-2</c:v>
                </c:pt>
                <c:pt idx="312">
                  <c:v>1.972177261306838E-3</c:v>
                </c:pt>
                <c:pt idx="313">
                  <c:v>2.3572233370797519E-2</c:v>
                </c:pt>
                <c:pt idx="314">
                  <c:v>2.3176949726819336E-2</c:v>
                </c:pt>
                <c:pt idx="315">
                  <c:v>1.9418548976791686E-2</c:v>
                </c:pt>
                <c:pt idx="316">
                  <c:v>1.709298554825681E-2</c:v>
                </c:pt>
                <c:pt idx="317">
                  <c:v>1.0571419789388954E-2</c:v>
                </c:pt>
                <c:pt idx="318">
                  <c:v>2.0247894444503731E-2</c:v>
                </c:pt>
                <c:pt idx="319">
                  <c:v>1.3040873201543629E-2</c:v>
                </c:pt>
                <c:pt idx="320">
                  <c:v>1.2044722393460454E-2</c:v>
                </c:pt>
                <c:pt idx="321">
                  <c:v>1.8675717049059563E-2</c:v>
                </c:pt>
                <c:pt idx="322">
                  <c:v>1.8675717049059563E-2</c:v>
                </c:pt>
                <c:pt idx="323">
                  <c:v>5.0732322163305815E-3</c:v>
                </c:pt>
                <c:pt idx="324">
                  <c:v>1.6266647470800918E-2</c:v>
                </c:pt>
                <c:pt idx="325">
                  <c:v>1.3040873201543629E-2</c:v>
                </c:pt>
                <c:pt idx="326">
                  <c:v>2.3122935847974067E-2</c:v>
                </c:pt>
                <c:pt idx="327">
                  <c:v>1.3058004139394684E-3</c:v>
                </c:pt>
                <c:pt idx="328">
                  <c:v>1.7247509208252122E-2</c:v>
                </c:pt>
                <c:pt idx="329">
                  <c:v>1.220231826537611E-2</c:v>
                </c:pt>
                <c:pt idx="330">
                  <c:v>5.727402601053466E-3</c:v>
                </c:pt>
                <c:pt idx="331">
                  <c:v>2.0891818987023698E-2</c:v>
                </c:pt>
                <c:pt idx="332">
                  <c:v>1.4738556100261197E-2</c:v>
                </c:pt>
                <c:pt idx="333">
                  <c:v>4.1781165038746355E-3</c:v>
                </c:pt>
                <c:pt idx="334">
                  <c:v>2.2470081638443832E-2</c:v>
                </c:pt>
                <c:pt idx="335">
                  <c:v>1.6424646468592527E-2</c:v>
                </c:pt>
                <c:pt idx="336">
                  <c:v>1.7898267819168083E-2</c:v>
                </c:pt>
                <c:pt idx="337">
                  <c:v>2.3176949726819336E-2</c:v>
                </c:pt>
                <c:pt idx="338">
                  <c:v>2.2468913624524266E-3</c:v>
                </c:pt>
                <c:pt idx="339">
                  <c:v>1.9554949021821137E-2</c:v>
                </c:pt>
                <c:pt idx="340">
                  <c:v>2.2470081638443832E-2</c:v>
                </c:pt>
                <c:pt idx="341">
                  <c:v>3.25334181100021E-3</c:v>
                </c:pt>
                <c:pt idx="342">
                  <c:v>6.3177608225853891E-3</c:v>
                </c:pt>
                <c:pt idx="343">
                  <c:v>1.4738556100261197E-2</c:v>
                </c:pt>
                <c:pt idx="344">
                  <c:v>1.9554949021821137E-2</c:v>
                </c:pt>
                <c:pt idx="345">
                  <c:v>8.3026899772925371E-3</c:v>
                </c:pt>
                <c:pt idx="346">
                  <c:v>2.0247894444503731E-2</c:v>
                </c:pt>
                <c:pt idx="347">
                  <c:v>2.3548674066094403E-2</c:v>
                </c:pt>
                <c:pt idx="348">
                  <c:v>2.0773772540991269E-2</c:v>
                </c:pt>
                <c:pt idx="349">
                  <c:v>2.28609282924464E-2</c:v>
                </c:pt>
                <c:pt idx="350">
                  <c:v>2.2387846200070449E-2</c:v>
                </c:pt>
                <c:pt idx="351">
                  <c:v>1.2044722393460454E-2</c:v>
                </c:pt>
                <c:pt idx="352">
                  <c:v>2.0247894444503731E-2</c:v>
                </c:pt>
                <c:pt idx="353">
                  <c:v>2.3647365721528462E-2</c:v>
                </c:pt>
                <c:pt idx="354">
                  <c:v>1.7898267819168083E-2</c:v>
                </c:pt>
                <c:pt idx="355">
                  <c:v>2.2470081638443832E-2</c:v>
                </c:pt>
                <c:pt idx="356">
                  <c:v>2.3176949726819336E-2</c:v>
                </c:pt>
                <c:pt idx="357">
                  <c:v>2.341487816160823E-2</c:v>
                </c:pt>
                <c:pt idx="358">
                  <c:v>2.3122935847974067E-2</c:v>
                </c:pt>
                <c:pt idx="359">
                  <c:v>1.220231826537611E-2</c:v>
                </c:pt>
                <c:pt idx="360">
                  <c:v>1.220231826537611E-2</c:v>
                </c:pt>
                <c:pt idx="361">
                  <c:v>2.341487816160823E-2</c:v>
                </c:pt>
                <c:pt idx="362">
                  <c:v>1.6266647470800918E-2</c:v>
                </c:pt>
                <c:pt idx="363">
                  <c:v>1.7247509208252122E-2</c:v>
                </c:pt>
                <c:pt idx="364">
                  <c:v>2.3572233370797519E-2</c:v>
                </c:pt>
                <c:pt idx="365">
                  <c:v>2.3548674066094403E-2</c:v>
                </c:pt>
                <c:pt idx="366">
                  <c:v>2.2008408854035395E-2</c:v>
                </c:pt>
                <c:pt idx="367">
                  <c:v>6.2029960201489985E-3</c:v>
                </c:pt>
                <c:pt idx="368">
                  <c:v>2.3572233370797519E-2</c:v>
                </c:pt>
                <c:pt idx="369">
                  <c:v>2.3122935847974067E-2</c:v>
                </c:pt>
                <c:pt idx="370">
                  <c:v>2.2008408854035395E-2</c:v>
                </c:pt>
                <c:pt idx="371">
                  <c:v>1.7898267819168083E-2</c:v>
                </c:pt>
                <c:pt idx="372">
                  <c:v>2.2008408854035395E-2</c:v>
                </c:pt>
                <c:pt idx="373">
                  <c:v>9.7878794902570686E-3</c:v>
                </c:pt>
                <c:pt idx="374">
                  <c:v>1.2044722393460454E-2</c:v>
                </c:pt>
                <c:pt idx="375">
                  <c:v>2.341487816160823E-2</c:v>
                </c:pt>
                <c:pt idx="376">
                  <c:v>1.8048035926214696E-2</c:v>
                </c:pt>
                <c:pt idx="377">
                  <c:v>2.2792451607934125E-2</c:v>
                </c:pt>
                <c:pt idx="378">
                  <c:v>2.2387846200070449E-2</c:v>
                </c:pt>
                <c:pt idx="379">
                  <c:v>2.3647365721528462E-2</c:v>
                </c:pt>
                <c:pt idx="380">
                  <c:v>1.6424646468592527E-2</c:v>
                </c:pt>
                <c:pt idx="381">
                  <c:v>2.2792451607934125E-2</c:v>
                </c:pt>
                <c:pt idx="382">
                  <c:v>1.3040873201543629E-2</c:v>
                </c:pt>
                <c:pt idx="383">
                  <c:v>1.5586151075427391E-2</c:v>
                </c:pt>
                <c:pt idx="384">
                  <c:v>1.9418548976791686E-2</c:v>
                </c:pt>
                <c:pt idx="385">
                  <c:v>2.2470081638443832E-2</c:v>
                </c:pt>
                <c:pt idx="386">
                  <c:v>1.3888143730178836E-2</c:v>
                </c:pt>
                <c:pt idx="387">
                  <c:v>1.7247509208252122E-2</c:v>
                </c:pt>
                <c:pt idx="388">
                  <c:v>2.3647365721528462E-2</c:v>
                </c:pt>
                <c:pt idx="389">
                  <c:v>2.1480572241163717E-2</c:v>
                </c:pt>
                <c:pt idx="390">
                  <c:v>2.3647365721528462E-2</c:v>
                </c:pt>
                <c:pt idx="391">
                  <c:v>9.7878794902570686E-3</c:v>
                </c:pt>
                <c:pt idx="392">
                  <c:v>2.3639484963517837E-2</c:v>
                </c:pt>
                <c:pt idx="393">
                  <c:v>2.0247894444503731E-2</c:v>
                </c:pt>
                <c:pt idx="394">
                  <c:v>2.2387846200070449E-2</c:v>
                </c:pt>
                <c:pt idx="395">
                  <c:v>1.6424646468592527E-2</c:v>
                </c:pt>
                <c:pt idx="396">
                  <c:v>1.542593120997018E-2</c:v>
                </c:pt>
                <c:pt idx="397">
                  <c:v>8.4872834486255321E-5</c:v>
                </c:pt>
                <c:pt idx="398">
                  <c:v>2.2008408854035395E-2</c:v>
                </c:pt>
                <c:pt idx="399">
                  <c:v>1.2881031265731466E-2</c:v>
                </c:pt>
                <c:pt idx="400">
                  <c:v>1.220231826537611E-2</c:v>
                </c:pt>
                <c:pt idx="401">
                  <c:v>2.2792451607934125E-2</c:v>
                </c:pt>
                <c:pt idx="402">
                  <c:v>2.3548674066094403E-2</c:v>
                </c:pt>
                <c:pt idx="403">
                  <c:v>5.619614429687037E-3</c:v>
                </c:pt>
                <c:pt idx="404">
                  <c:v>1.5586151075427391E-2</c:v>
                </c:pt>
                <c:pt idx="405">
                  <c:v>2.2470081638443832E-2</c:v>
                </c:pt>
                <c:pt idx="406">
                  <c:v>5.727402601053466E-3</c:v>
                </c:pt>
                <c:pt idx="407">
                  <c:v>2.0247894444503731E-2</c:v>
                </c:pt>
                <c:pt idx="408">
                  <c:v>2.3122935847974067E-2</c:v>
                </c:pt>
                <c:pt idx="409">
                  <c:v>2.0891818987023698E-2</c:v>
                </c:pt>
                <c:pt idx="410">
                  <c:v>1.6424646468592527E-2</c:v>
                </c:pt>
                <c:pt idx="411">
                  <c:v>1.709298554825681E-2</c:v>
                </c:pt>
                <c:pt idx="412">
                  <c:v>2.3647365721528462E-2</c:v>
                </c:pt>
                <c:pt idx="413">
                  <c:v>2.3639484963517837E-2</c:v>
                </c:pt>
                <c:pt idx="414">
                  <c:v>1.8675717049059563E-2</c:v>
                </c:pt>
                <c:pt idx="415">
                  <c:v>1.3368208279537607E-6</c:v>
                </c:pt>
                <c:pt idx="416">
                  <c:v>1.220231826537611E-2</c:v>
                </c:pt>
                <c:pt idx="417">
                  <c:v>2.3176949726819336E-2</c:v>
                </c:pt>
                <c:pt idx="418">
                  <c:v>2.4145420958014937E-5</c:v>
                </c:pt>
                <c:pt idx="419">
                  <c:v>1.9554949021821137E-2</c:v>
                </c:pt>
                <c:pt idx="420">
                  <c:v>2.3122935847974067E-2</c:v>
                </c:pt>
                <c:pt idx="421">
                  <c:v>2.2468913624524266E-3</c:v>
                </c:pt>
                <c:pt idx="422">
                  <c:v>1.122318602714811E-2</c:v>
                </c:pt>
                <c:pt idx="423">
                  <c:v>4.5639005316785858E-3</c:v>
                </c:pt>
                <c:pt idx="424">
                  <c:v>1.542593120997018E-2</c:v>
                </c:pt>
                <c:pt idx="425">
                  <c:v>2.3375887764054349E-2</c:v>
                </c:pt>
                <c:pt idx="426">
                  <c:v>2.3639484963517837E-2</c:v>
                </c:pt>
                <c:pt idx="427">
                  <c:v>2.2470081638443832E-2</c:v>
                </c:pt>
                <c:pt idx="428">
                  <c:v>2.0773772540991269E-2</c:v>
                </c:pt>
                <c:pt idx="429">
                  <c:v>2.0773772540991269E-2</c:v>
                </c:pt>
                <c:pt idx="430">
                  <c:v>2.3176949726819336E-2</c:v>
                </c:pt>
                <c:pt idx="431">
                  <c:v>2.0120069210380412E-2</c:v>
                </c:pt>
                <c:pt idx="432">
                  <c:v>2.0120069210380412E-2</c:v>
                </c:pt>
                <c:pt idx="433">
                  <c:v>1.9554949021821137E-2</c:v>
                </c:pt>
                <c:pt idx="434">
                  <c:v>1.709298554825681E-2</c:v>
                </c:pt>
                <c:pt idx="435">
                  <c:v>2.2470081638443832E-2</c:v>
                </c:pt>
                <c:pt idx="436">
                  <c:v>1.9554949021821137E-2</c:v>
                </c:pt>
                <c:pt idx="437">
                  <c:v>1.8675717049059563E-2</c:v>
                </c:pt>
                <c:pt idx="438">
                  <c:v>1.3040873201543629E-2</c:v>
                </c:pt>
                <c:pt idx="439">
                  <c:v>2.3572233370797519E-2</c:v>
                </c:pt>
                <c:pt idx="440">
                  <c:v>9.0306105714254171E-3</c:v>
                </c:pt>
                <c:pt idx="441">
                  <c:v>2.3176949726819336E-2</c:v>
                </c:pt>
                <c:pt idx="442">
                  <c:v>1.4738556100261197E-2</c:v>
                </c:pt>
                <c:pt idx="443">
                  <c:v>6.2029960201489985E-3</c:v>
                </c:pt>
                <c:pt idx="444">
                  <c:v>2.1480572241163717E-2</c:v>
                </c:pt>
                <c:pt idx="445">
                  <c:v>6.2029960201489985E-3</c:v>
                </c:pt>
                <c:pt idx="446">
                  <c:v>1.7247509208252122E-2</c:v>
                </c:pt>
                <c:pt idx="447">
                  <c:v>2.1373442643039885E-2</c:v>
                </c:pt>
                <c:pt idx="448">
                  <c:v>2.3647365721528462E-2</c:v>
                </c:pt>
                <c:pt idx="449">
                  <c:v>2.0120069210380412E-2</c:v>
                </c:pt>
                <c:pt idx="450">
                  <c:v>1.8819440785880333E-2</c:v>
                </c:pt>
                <c:pt idx="451">
                  <c:v>2.0773772540991269E-2</c:v>
                </c:pt>
                <c:pt idx="452">
                  <c:v>1.4738556100261197E-2</c:v>
                </c:pt>
                <c:pt idx="453">
                  <c:v>2.1480572241163717E-2</c:v>
                </c:pt>
                <c:pt idx="454">
                  <c:v>2.3176949726819336E-2</c:v>
                </c:pt>
                <c:pt idx="455">
                  <c:v>1.4738556100261197E-2</c:v>
                </c:pt>
                <c:pt idx="456">
                  <c:v>1.3040873201543629E-2</c:v>
                </c:pt>
                <c:pt idx="457">
                  <c:v>1.9418548976791686E-2</c:v>
                </c:pt>
                <c:pt idx="458">
                  <c:v>1.6424646468592527E-2</c:v>
                </c:pt>
                <c:pt idx="459">
                  <c:v>2.3176949726819336E-2</c:v>
                </c:pt>
                <c:pt idx="460">
                  <c:v>2.2387846200070449E-2</c:v>
                </c:pt>
                <c:pt idx="461">
                  <c:v>1.8675717049059563E-2</c:v>
                </c:pt>
                <c:pt idx="462">
                  <c:v>2.3639484963517837E-2</c:v>
                </c:pt>
                <c:pt idx="463">
                  <c:v>2.0120069210380412E-2</c:v>
                </c:pt>
                <c:pt idx="464">
                  <c:v>2.3572233370797519E-2</c:v>
                </c:pt>
                <c:pt idx="465">
                  <c:v>3.7348047521282932E-3</c:v>
                </c:pt>
                <c:pt idx="466">
                  <c:v>2.2335846430451673E-12</c:v>
                </c:pt>
                <c:pt idx="467">
                  <c:v>1.4738556100261197E-2</c:v>
                </c:pt>
                <c:pt idx="468">
                  <c:v>7.4784412851005956E-3</c:v>
                </c:pt>
                <c:pt idx="469">
                  <c:v>2.3176949726819336E-2</c:v>
                </c:pt>
                <c:pt idx="470">
                  <c:v>1.457732821201678E-2</c:v>
                </c:pt>
                <c:pt idx="471">
                  <c:v>2.3639484963517837E-2</c:v>
                </c:pt>
                <c:pt idx="472">
                  <c:v>2.28609282924464E-2</c:v>
                </c:pt>
                <c:pt idx="473">
                  <c:v>1.9554949021821137E-2</c:v>
                </c:pt>
                <c:pt idx="474">
                  <c:v>2.341487816160823E-2</c:v>
                </c:pt>
                <c:pt idx="475">
                  <c:v>5.173988399440623E-3</c:v>
                </c:pt>
                <c:pt idx="476">
                  <c:v>5.0732322163305815E-3</c:v>
                </c:pt>
                <c:pt idx="477">
                  <c:v>1.3888143730178836E-2</c:v>
                </c:pt>
                <c:pt idx="478">
                  <c:v>2.2008408854035395E-2</c:v>
                </c:pt>
                <c:pt idx="479">
                  <c:v>2.0247894444503731E-2</c:v>
                </c:pt>
                <c:pt idx="480">
                  <c:v>4.5639005316785858E-3</c:v>
                </c:pt>
                <c:pt idx="481">
                  <c:v>2.2792451607934125E-2</c:v>
                </c:pt>
                <c:pt idx="482">
                  <c:v>2.3639484963517837E-2</c:v>
                </c:pt>
                <c:pt idx="483">
                  <c:v>1.5586151075427391E-2</c:v>
                </c:pt>
                <c:pt idx="484">
                  <c:v>2.3548674066094403E-2</c:v>
                </c:pt>
                <c:pt idx="485">
                  <c:v>1.5586151075427391E-2</c:v>
                </c:pt>
                <c:pt idx="486">
                  <c:v>2.3647365721528462E-2</c:v>
                </c:pt>
                <c:pt idx="487">
                  <c:v>8.3026899772925371E-3</c:v>
                </c:pt>
                <c:pt idx="488">
                  <c:v>6.3105223454125393E-4</c:v>
                </c:pt>
                <c:pt idx="489">
                  <c:v>1.7898267819168083E-2</c:v>
                </c:pt>
                <c:pt idx="490">
                  <c:v>1.3040873201543629E-2</c:v>
                </c:pt>
                <c:pt idx="491">
                  <c:v>2.1480572241163717E-2</c:v>
                </c:pt>
                <c:pt idx="492">
                  <c:v>1.6424646468592527E-2</c:v>
                </c:pt>
                <c:pt idx="493">
                  <c:v>2.0891818987023698E-2</c:v>
                </c:pt>
                <c:pt idx="494">
                  <c:v>2.2792451607934125E-2</c:v>
                </c:pt>
                <c:pt idx="495">
                  <c:v>1.9554949021821137E-2</c:v>
                </c:pt>
                <c:pt idx="496">
                  <c:v>5.0732322163305815E-3</c:v>
                </c:pt>
                <c:pt idx="497">
                  <c:v>1.8048035926214696E-2</c:v>
                </c:pt>
                <c:pt idx="498">
                  <c:v>1.7247509208252122E-2</c:v>
                </c:pt>
                <c:pt idx="499">
                  <c:v>3.25334181100021E-3</c:v>
                </c:pt>
                <c:pt idx="500">
                  <c:v>2.0891818987023698E-2</c:v>
                </c:pt>
                <c:pt idx="501">
                  <c:v>2.3176949726819336E-2</c:v>
                </c:pt>
                <c:pt idx="502">
                  <c:v>2.2008408854035395E-2</c:v>
                </c:pt>
                <c:pt idx="503">
                  <c:v>1.1377614911215755E-2</c:v>
                </c:pt>
                <c:pt idx="504">
                  <c:v>2.28609282924464E-2</c:v>
                </c:pt>
                <c:pt idx="505">
                  <c:v>2.1913250041738861E-2</c:v>
                </c:pt>
                <c:pt idx="506">
                  <c:v>2.3375887764054349E-2</c:v>
                </c:pt>
                <c:pt idx="507">
                  <c:v>1.8675717049059563E-2</c:v>
                </c:pt>
                <c:pt idx="508">
                  <c:v>8.3026899772925371E-3</c:v>
                </c:pt>
                <c:pt idx="509">
                  <c:v>1.220231826537611E-2</c:v>
                </c:pt>
                <c:pt idx="510">
                  <c:v>3.25334181100021E-3</c:v>
                </c:pt>
                <c:pt idx="511">
                  <c:v>9.0306105714254171E-3</c:v>
                </c:pt>
                <c:pt idx="512">
                  <c:v>2.0891818987023698E-2</c:v>
                </c:pt>
                <c:pt idx="513">
                  <c:v>2.3548674066094403E-2</c:v>
                </c:pt>
                <c:pt idx="514">
                  <c:v>2.2792451607934125E-2</c:v>
                </c:pt>
                <c:pt idx="515">
                  <c:v>2.0247894444503731E-2</c:v>
                </c:pt>
                <c:pt idx="516">
                  <c:v>1.3040873201543629E-2</c:v>
                </c:pt>
                <c:pt idx="517">
                  <c:v>1.7249758763756028E-3</c:v>
                </c:pt>
                <c:pt idx="518">
                  <c:v>2.2387846200070449E-2</c:v>
                </c:pt>
                <c:pt idx="519">
                  <c:v>2.3176949726819336E-2</c:v>
                </c:pt>
                <c:pt idx="520">
                  <c:v>9.7468302588468129E-4</c:v>
                </c:pt>
                <c:pt idx="521">
                  <c:v>1.3888143730178836E-2</c:v>
                </c:pt>
                <c:pt idx="522">
                  <c:v>1.1377614911215755E-2</c:v>
                </c:pt>
                <c:pt idx="523">
                  <c:v>2.5508881039618147E-3</c:v>
                </c:pt>
                <c:pt idx="524">
                  <c:v>1.7898267819168083E-2</c:v>
                </c:pt>
                <c:pt idx="525">
                  <c:v>2.0891818987023698E-2</c:v>
                </c:pt>
                <c:pt idx="526">
                  <c:v>2.3122935847974067E-2</c:v>
                </c:pt>
                <c:pt idx="527">
                  <c:v>2.3572233370797519E-2</c:v>
                </c:pt>
                <c:pt idx="528">
                  <c:v>2.1480572241163717E-2</c:v>
                </c:pt>
                <c:pt idx="529">
                  <c:v>2.1373442643039885E-2</c:v>
                </c:pt>
                <c:pt idx="530">
                  <c:v>1.7898267819168083E-2</c:v>
                </c:pt>
                <c:pt idx="531">
                  <c:v>1.8048035926214696E-2</c:v>
                </c:pt>
                <c:pt idx="532">
                  <c:v>2.1480572241163717E-2</c:v>
                </c:pt>
                <c:pt idx="533">
                  <c:v>2.8858512941404659E-3</c:v>
                </c:pt>
                <c:pt idx="534">
                  <c:v>2.3639484963517837E-2</c:v>
                </c:pt>
                <c:pt idx="535">
                  <c:v>1.1377614911215755E-2</c:v>
                </c:pt>
                <c:pt idx="536">
                  <c:v>1.4738556100261197E-2</c:v>
                </c:pt>
                <c:pt idx="537">
                  <c:v>1.7898267819168083E-2</c:v>
                </c:pt>
                <c:pt idx="538">
                  <c:v>1.4738556100261197E-2</c:v>
                </c:pt>
                <c:pt idx="539">
                  <c:v>2.0120069210380412E-2</c:v>
                </c:pt>
                <c:pt idx="540">
                  <c:v>2.3647365721528462E-2</c:v>
                </c:pt>
                <c:pt idx="541">
                  <c:v>2.341487816160823E-2</c:v>
                </c:pt>
                <c:pt idx="542">
                  <c:v>2.2008408854035395E-2</c:v>
                </c:pt>
                <c:pt idx="543">
                  <c:v>2.341487816160823E-2</c:v>
                </c:pt>
                <c:pt idx="544">
                  <c:v>1.8675717049059563E-2</c:v>
                </c:pt>
                <c:pt idx="545">
                  <c:v>2.3176949726819336E-2</c:v>
                </c:pt>
                <c:pt idx="546">
                  <c:v>2.3122935847974067E-2</c:v>
                </c:pt>
                <c:pt idx="547">
                  <c:v>1.2881031265731466E-2</c:v>
                </c:pt>
                <c:pt idx="548">
                  <c:v>1.709298554825681E-2</c:v>
                </c:pt>
                <c:pt idx="549">
                  <c:v>1.457732821201678E-2</c:v>
                </c:pt>
                <c:pt idx="550">
                  <c:v>2.2792451607934125E-2</c:v>
                </c:pt>
                <c:pt idx="551">
                  <c:v>2.28609282924464E-2</c:v>
                </c:pt>
                <c:pt idx="552">
                  <c:v>2.0773772540991269E-2</c:v>
                </c:pt>
                <c:pt idx="553">
                  <c:v>1.2881031265731466E-2</c:v>
                </c:pt>
                <c:pt idx="554">
                  <c:v>2.3647365721528462E-2</c:v>
                </c:pt>
                <c:pt idx="555">
                  <c:v>2.3176949726819336E-2</c:v>
                </c:pt>
                <c:pt idx="556">
                  <c:v>2.3122935847974067E-2</c:v>
                </c:pt>
                <c:pt idx="557">
                  <c:v>1.6424646468592527E-2</c:v>
                </c:pt>
                <c:pt idx="558">
                  <c:v>2.28609282924464E-2</c:v>
                </c:pt>
                <c:pt idx="559">
                  <c:v>1.3888143730178836E-2</c:v>
                </c:pt>
                <c:pt idx="560">
                  <c:v>3.25334181100021E-3</c:v>
                </c:pt>
                <c:pt idx="561">
                  <c:v>9.6421639907478575E-3</c:v>
                </c:pt>
                <c:pt idx="562">
                  <c:v>2.2008408854035395E-2</c:v>
                </c:pt>
                <c:pt idx="563">
                  <c:v>2.2008408854035395E-2</c:v>
                </c:pt>
                <c:pt idx="564">
                  <c:v>1.1377614911215755E-2</c:v>
                </c:pt>
                <c:pt idx="565">
                  <c:v>2.2792451607934125E-2</c:v>
                </c:pt>
                <c:pt idx="566">
                  <c:v>2.3647365721528462E-2</c:v>
                </c:pt>
                <c:pt idx="567">
                  <c:v>9.6421639907478575E-3</c:v>
                </c:pt>
                <c:pt idx="568">
                  <c:v>1.6266647470800918E-2</c:v>
                </c:pt>
                <c:pt idx="569">
                  <c:v>1.220231826537611E-2</c:v>
                </c:pt>
                <c:pt idx="570">
                  <c:v>8.1681873511227406E-3</c:v>
                </c:pt>
                <c:pt idx="571">
                  <c:v>2.1480572241163717E-2</c:v>
                </c:pt>
                <c:pt idx="572">
                  <c:v>4.5639005316785858E-3</c:v>
                </c:pt>
                <c:pt idx="573">
                  <c:v>3.25334181100021E-3</c:v>
                </c:pt>
                <c:pt idx="574">
                  <c:v>2.2792451607934125E-2</c:v>
                </c:pt>
                <c:pt idx="575">
                  <c:v>9.0306105714254171E-3</c:v>
                </c:pt>
                <c:pt idx="576">
                  <c:v>1.7247509208252122E-2</c:v>
                </c:pt>
                <c:pt idx="577">
                  <c:v>2.1373442643039885E-2</c:v>
                </c:pt>
                <c:pt idx="578">
                  <c:v>9.7878794902570686E-3</c:v>
                </c:pt>
                <c:pt idx="579">
                  <c:v>2.2008408854035395E-2</c:v>
                </c:pt>
                <c:pt idx="580">
                  <c:v>1.8675717049059563E-2</c:v>
                </c:pt>
                <c:pt idx="581">
                  <c:v>1.4738556100261197E-2</c:v>
                </c:pt>
                <c:pt idx="582">
                  <c:v>1.9554949021821137E-2</c:v>
                </c:pt>
                <c:pt idx="583">
                  <c:v>3.6547581822433685E-3</c:v>
                </c:pt>
                <c:pt idx="584">
                  <c:v>8.3026899772925371E-3</c:v>
                </c:pt>
                <c:pt idx="585">
                  <c:v>2.3647365721528462E-2</c:v>
                </c:pt>
                <c:pt idx="586">
                  <c:v>3.134891412849717E-4</c:v>
                </c:pt>
                <c:pt idx="587">
                  <c:v>1.9554949021821137E-2</c:v>
                </c:pt>
                <c:pt idx="588">
                  <c:v>8.890240278372168E-3</c:v>
                </c:pt>
                <c:pt idx="589">
                  <c:v>2.28609282924464E-2</c:v>
                </c:pt>
                <c:pt idx="590">
                  <c:v>1.7823354190135928E-9</c:v>
                </c:pt>
                <c:pt idx="591">
                  <c:v>1.7898267819168083E-2</c:v>
                </c:pt>
                <c:pt idx="592">
                  <c:v>1.6266647470800918E-2</c:v>
                </c:pt>
                <c:pt idx="593">
                  <c:v>4.7851823445840079E-5</c:v>
                </c:pt>
                <c:pt idx="594">
                  <c:v>2.0773772540991269E-2</c:v>
                </c:pt>
                <c:pt idx="595">
                  <c:v>2.2008408854035395E-2</c:v>
                </c:pt>
                <c:pt idx="596">
                  <c:v>2.3122935847974067E-2</c:v>
                </c:pt>
                <c:pt idx="597">
                  <c:v>2.0247894444503731E-2</c:v>
                </c:pt>
                <c:pt idx="598">
                  <c:v>1.0420984127753375E-2</c:v>
                </c:pt>
                <c:pt idx="599">
                  <c:v>1.122318602714811E-2</c:v>
                </c:pt>
                <c:pt idx="600">
                  <c:v>1.542593120997018E-2</c:v>
                </c:pt>
                <c:pt idx="601">
                  <c:v>1.2044722393460454E-2</c:v>
                </c:pt>
                <c:pt idx="602">
                  <c:v>2.3176949726819336E-2</c:v>
                </c:pt>
                <c:pt idx="603">
                  <c:v>2.2792451607934125E-2</c:v>
                </c:pt>
                <c:pt idx="604">
                  <c:v>1.1301432599801853E-3</c:v>
                </c:pt>
                <c:pt idx="605">
                  <c:v>2.0247894444503731E-2</c:v>
                </c:pt>
                <c:pt idx="606">
                  <c:v>2.3548674066094403E-2</c:v>
                </c:pt>
                <c:pt idx="607">
                  <c:v>1.4738556100261197E-2</c:v>
                </c:pt>
                <c:pt idx="608">
                  <c:v>2.2470081638443832E-2</c:v>
                </c:pt>
                <c:pt idx="609">
                  <c:v>7.4784412851005956E-3</c:v>
                </c:pt>
                <c:pt idx="610">
                  <c:v>2.3572233370797519E-2</c:v>
                </c:pt>
                <c:pt idx="611">
                  <c:v>2.1373442643039885E-2</c:v>
                </c:pt>
                <c:pt idx="612">
                  <c:v>2.2387846200070449E-2</c:v>
                </c:pt>
                <c:pt idx="613">
                  <c:v>2.0247894444503731E-2</c:v>
                </c:pt>
                <c:pt idx="614">
                  <c:v>2.3375887764054349E-2</c:v>
                </c:pt>
                <c:pt idx="615">
                  <c:v>7.6066552757477948E-3</c:v>
                </c:pt>
                <c:pt idx="616">
                  <c:v>1.6424646468592527E-2</c:v>
                </c:pt>
                <c:pt idx="617">
                  <c:v>1.0571419789388954E-2</c:v>
                </c:pt>
                <c:pt idx="618">
                  <c:v>2.2792451607934125E-2</c:v>
                </c:pt>
                <c:pt idx="619">
                  <c:v>1.6424646468592527E-2</c:v>
                </c:pt>
                <c:pt idx="620">
                  <c:v>2.3122935847974067E-2</c:v>
                </c:pt>
                <c:pt idx="621">
                  <c:v>1.0571419789388954E-2</c:v>
                </c:pt>
                <c:pt idx="622">
                  <c:v>2.3639484963517837E-2</c:v>
                </c:pt>
                <c:pt idx="623">
                  <c:v>1.3888143730178836E-2</c:v>
                </c:pt>
                <c:pt idx="624">
                  <c:v>1.6424646468592527E-2</c:v>
                </c:pt>
                <c:pt idx="625">
                  <c:v>1.1377614911215755E-2</c:v>
                </c:pt>
                <c:pt idx="626">
                  <c:v>4.6576451185639219E-3</c:v>
                </c:pt>
                <c:pt idx="627">
                  <c:v>2.0773772540991269E-2</c:v>
                </c:pt>
                <c:pt idx="628">
                  <c:v>2.0247894444503731E-2</c:v>
                </c:pt>
                <c:pt idx="629">
                  <c:v>1.4738556100261197E-2</c:v>
                </c:pt>
                <c:pt idx="630">
                  <c:v>1.8819440785880333E-2</c:v>
                </c:pt>
                <c:pt idx="631">
                  <c:v>1.7247509208252122E-2</c:v>
                </c:pt>
                <c:pt idx="632">
                  <c:v>2.3548674066094403E-2</c:v>
                </c:pt>
                <c:pt idx="633">
                  <c:v>4.5639005316785858E-3</c:v>
                </c:pt>
                <c:pt idx="634">
                  <c:v>2.2470081638443832E-2</c:v>
                </c:pt>
                <c:pt idx="635">
                  <c:v>8.3026899772925371E-3</c:v>
                </c:pt>
                <c:pt idx="636">
                  <c:v>2.1373442643039885E-2</c:v>
                </c:pt>
                <c:pt idx="637">
                  <c:v>2.2387846200070449E-2</c:v>
                </c:pt>
                <c:pt idx="638">
                  <c:v>1.5586151075427391E-2</c:v>
                </c:pt>
                <c:pt idx="639">
                  <c:v>2.1913250041738861E-2</c:v>
                </c:pt>
                <c:pt idx="640">
                  <c:v>9.6421639907478575E-3</c:v>
                </c:pt>
                <c:pt idx="641">
                  <c:v>2.1480572241163717E-2</c:v>
                </c:pt>
                <c:pt idx="642">
                  <c:v>2.3647365721528462E-2</c:v>
                </c:pt>
                <c:pt idx="643">
                  <c:v>1.3040873201543629E-2</c:v>
                </c:pt>
                <c:pt idx="644">
                  <c:v>2.1480572241163717E-2</c:v>
                </c:pt>
                <c:pt idx="645">
                  <c:v>2.3176949726819336E-2</c:v>
                </c:pt>
                <c:pt idx="646">
                  <c:v>4.0912950996934367E-3</c:v>
                </c:pt>
                <c:pt idx="647">
                  <c:v>2.28609282924464E-2</c:v>
                </c:pt>
                <c:pt idx="648">
                  <c:v>1.6118187729084082E-5</c:v>
                </c:pt>
                <c:pt idx="649">
                  <c:v>2.0891818987023698E-2</c:v>
                </c:pt>
                <c:pt idx="650">
                  <c:v>2.3548674066094403E-2</c:v>
                </c:pt>
                <c:pt idx="651">
                  <c:v>2.3176949726819336E-2</c:v>
                </c:pt>
                <c:pt idx="652">
                  <c:v>2.3572233370797519E-2</c:v>
                </c:pt>
                <c:pt idx="653">
                  <c:v>2.3122935847974067E-2</c:v>
                </c:pt>
                <c:pt idx="654">
                  <c:v>1.8819440785880333E-2</c:v>
                </c:pt>
                <c:pt idx="655">
                  <c:v>1.4738556100261197E-2</c:v>
                </c:pt>
                <c:pt idx="656">
                  <c:v>1.3040873201543629E-2</c:v>
                </c:pt>
                <c:pt idx="657">
                  <c:v>1.3727064683984647E-2</c:v>
                </c:pt>
                <c:pt idx="658">
                  <c:v>5.727402601053466E-3</c:v>
                </c:pt>
                <c:pt idx="659">
                  <c:v>2.1913250041738861E-2</c:v>
                </c:pt>
                <c:pt idx="660">
                  <c:v>2.1480572241163717E-2</c:v>
                </c:pt>
                <c:pt idx="661">
                  <c:v>2.2008408854035395E-2</c:v>
                </c:pt>
                <c:pt idx="662">
                  <c:v>2.0891818987023698E-2</c:v>
                </c:pt>
                <c:pt idx="663">
                  <c:v>2.3122935847974067E-2</c:v>
                </c:pt>
                <c:pt idx="664">
                  <c:v>2.2008408854035395E-2</c:v>
                </c:pt>
                <c:pt idx="665">
                  <c:v>1.2044722393460454E-2</c:v>
                </c:pt>
                <c:pt idx="666">
                  <c:v>2.2008408854035395E-2</c:v>
                </c:pt>
                <c:pt idx="667">
                  <c:v>1.1301432599801853E-3</c:v>
                </c:pt>
                <c:pt idx="668">
                  <c:v>4.1781165038746355E-3</c:v>
                </c:pt>
                <c:pt idx="669">
                  <c:v>2.1480572241163717E-2</c:v>
                </c:pt>
                <c:pt idx="670">
                  <c:v>2.341487816160823E-2</c:v>
                </c:pt>
                <c:pt idx="671">
                  <c:v>2.2470081638443832E-2</c:v>
                </c:pt>
                <c:pt idx="672">
                  <c:v>1.542593120997018E-2</c:v>
                </c:pt>
                <c:pt idx="673">
                  <c:v>1.7247509208252122E-2</c:v>
                </c:pt>
                <c:pt idx="674">
                  <c:v>5.6610619382920538E-5</c:v>
                </c:pt>
                <c:pt idx="675">
                  <c:v>1.220231826537611E-2</c:v>
                </c:pt>
                <c:pt idx="676">
                  <c:v>1.8819440785880333E-2</c:v>
                </c:pt>
                <c:pt idx="677">
                  <c:v>2.28609282924464E-2</c:v>
                </c:pt>
                <c:pt idx="678">
                  <c:v>1.3040873201543629E-2</c:v>
                </c:pt>
                <c:pt idx="679">
                  <c:v>1.6266647470800918E-2</c:v>
                </c:pt>
                <c:pt idx="680">
                  <c:v>1.2044722393460454E-2</c:v>
                </c:pt>
                <c:pt idx="681">
                  <c:v>1.972177261306838E-3</c:v>
                </c:pt>
                <c:pt idx="682">
                  <c:v>8.3026899772925371E-3</c:v>
                </c:pt>
                <c:pt idx="683">
                  <c:v>1.8048035926214696E-2</c:v>
                </c:pt>
                <c:pt idx="684">
                  <c:v>1.6266647470800918E-2</c:v>
                </c:pt>
                <c:pt idx="685">
                  <c:v>1.8819440785880333E-2</c:v>
                </c:pt>
                <c:pt idx="686">
                  <c:v>1.542593120997018E-2</c:v>
                </c:pt>
                <c:pt idx="687">
                  <c:v>8.890240278372168E-3</c:v>
                </c:pt>
                <c:pt idx="688">
                  <c:v>1.8048035926214696E-2</c:v>
                </c:pt>
                <c:pt idx="689">
                  <c:v>2.2792451607934125E-2</c:v>
                </c:pt>
                <c:pt idx="690">
                  <c:v>1.3727064683984647E-2</c:v>
                </c:pt>
                <c:pt idx="691">
                  <c:v>9.6421639907478575E-3</c:v>
                </c:pt>
                <c:pt idx="692">
                  <c:v>1.0420984127753375E-2</c:v>
                </c:pt>
                <c:pt idx="693">
                  <c:v>1.5586151075427391E-2</c:v>
                </c:pt>
                <c:pt idx="694">
                  <c:v>1.9554949021821137E-2</c:v>
                </c:pt>
                <c:pt idx="695">
                  <c:v>2.0247894444503731E-2</c:v>
                </c:pt>
                <c:pt idx="696">
                  <c:v>2.0247894444503731E-2</c:v>
                </c:pt>
                <c:pt idx="697">
                  <c:v>2.3647365721528462E-2</c:v>
                </c:pt>
                <c:pt idx="698">
                  <c:v>2.3122935847974067E-2</c:v>
                </c:pt>
                <c:pt idx="699">
                  <c:v>3.25334181100021E-3</c:v>
                </c:pt>
                <c:pt idx="700">
                  <c:v>8.3026899772925371E-3</c:v>
                </c:pt>
                <c:pt idx="701">
                  <c:v>2.0247894444503731E-2</c:v>
                </c:pt>
                <c:pt idx="702">
                  <c:v>2.3122935847974067E-2</c:v>
                </c:pt>
                <c:pt idx="703">
                  <c:v>8.1681873511227406E-3</c:v>
                </c:pt>
                <c:pt idx="704">
                  <c:v>1.4738556100261197E-2</c:v>
                </c:pt>
                <c:pt idx="705">
                  <c:v>2.3572233370797519E-2</c:v>
                </c:pt>
                <c:pt idx="706">
                  <c:v>2.1913250041738861E-2</c:v>
                </c:pt>
                <c:pt idx="707">
                  <c:v>2.1913250041738861E-2</c:v>
                </c:pt>
                <c:pt idx="708">
                  <c:v>2.3176949726819336E-2</c:v>
                </c:pt>
                <c:pt idx="709">
                  <c:v>1.542593120997018E-2</c:v>
                </c:pt>
                <c:pt idx="710">
                  <c:v>1.122318602714811E-2</c:v>
                </c:pt>
                <c:pt idx="711">
                  <c:v>2.0773772540991269E-2</c:v>
                </c:pt>
                <c:pt idx="712">
                  <c:v>2.3639484963517837E-2</c:v>
                </c:pt>
                <c:pt idx="713">
                  <c:v>2.3176949726819336E-2</c:v>
                </c:pt>
                <c:pt idx="714">
                  <c:v>1.5586151075427391E-2</c:v>
                </c:pt>
                <c:pt idx="715">
                  <c:v>2.341487816160823E-2</c:v>
                </c:pt>
                <c:pt idx="716">
                  <c:v>2.1480572241163717E-2</c:v>
                </c:pt>
                <c:pt idx="717">
                  <c:v>2.0120069210380412E-2</c:v>
                </c:pt>
                <c:pt idx="718">
                  <c:v>2.0247894444503731E-2</c:v>
                </c:pt>
                <c:pt idx="719">
                  <c:v>2.0891818987023698E-2</c:v>
                </c:pt>
                <c:pt idx="720">
                  <c:v>2.1480572241163717E-2</c:v>
                </c:pt>
                <c:pt idx="721">
                  <c:v>1.4738556100261197E-2</c:v>
                </c:pt>
                <c:pt idx="722">
                  <c:v>2.2470081638443832E-2</c:v>
                </c:pt>
                <c:pt idx="723">
                  <c:v>2.2468913624524266E-3</c:v>
                </c:pt>
                <c:pt idx="724">
                  <c:v>2.3176949726819336E-2</c:v>
                </c:pt>
                <c:pt idx="725">
                  <c:v>1.1377614911215755E-2</c:v>
                </c:pt>
                <c:pt idx="726">
                  <c:v>2.1480572241163717E-2</c:v>
                </c:pt>
                <c:pt idx="727">
                  <c:v>2.0120069210380412E-2</c:v>
                </c:pt>
                <c:pt idx="728">
                  <c:v>1.220231826537611E-2</c:v>
                </c:pt>
                <c:pt idx="729">
                  <c:v>1.9554949021821137E-2</c:v>
                </c:pt>
                <c:pt idx="730">
                  <c:v>1.9554949021821137E-2</c:v>
                </c:pt>
                <c:pt idx="731">
                  <c:v>2.3647365721528462E-2</c:v>
                </c:pt>
                <c:pt idx="732">
                  <c:v>2.3548674066094403E-2</c:v>
                </c:pt>
                <c:pt idx="733">
                  <c:v>2.2008408854035395E-2</c:v>
                </c:pt>
                <c:pt idx="734">
                  <c:v>2.3548674066094403E-2</c:v>
                </c:pt>
                <c:pt idx="735">
                  <c:v>1.3888143730178836E-2</c:v>
                </c:pt>
                <c:pt idx="736">
                  <c:v>1.7247509208252122E-2</c:v>
                </c:pt>
                <c:pt idx="737">
                  <c:v>2.2470081638443832E-2</c:v>
                </c:pt>
                <c:pt idx="738">
                  <c:v>1.6424646468592527E-2</c:v>
                </c:pt>
                <c:pt idx="739">
                  <c:v>1.6424646468592527E-2</c:v>
                </c:pt>
                <c:pt idx="740">
                  <c:v>1.3888143730178836E-2</c:v>
                </c:pt>
                <c:pt idx="741">
                  <c:v>2.1480572241163717E-2</c:v>
                </c:pt>
                <c:pt idx="742">
                  <c:v>1.709298554825681E-2</c:v>
                </c:pt>
                <c:pt idx="743">
                  <c:v>2.3572233370797519E-2</c:v>
                </c:pt>
                <c:pt idx="744">
                  <c:v>2.1480572241163717E-2</c:v>
                </c:pt>
                <c:pt idx="745">
                  <c:v>2.2008408854035395E-2</c:v>
                </c:pt>
                <c:pt idx="746">
                  <c:v>2.3639484963517837E-2</c:v>
                </c:pt>
                <c:pt idx="747">
                  <c:v>2.3548674066094403E-2</c:v>
                </c:pt>
                <c:pt idx="748">
                  <c:v>2.0247894444503731E-2</c:v>
                </c:pt>
                <c:pt idx="749">
                  <c:v>1.0420984127753375E-2</c:v>
                </c:pt>
                <c:pt idx="750">
                  <c:v>1.9554949021821137E-2</c:v>
                </c:pt>
                <c:pt idx="751">
                  <c:v>1.8048035926214696E-2</c:v>
                </c:pt>
                <c:pt idx="752">
                  <c:v>2.3375887764054349E-2</c:v>
                </c:pt>
                <c:pt idx="753">
                  <c:v>1.7247509208252122E-2</c:v>
                </c:pt>
                <c:pt idx="754">
                  <c:v>2.0247894444503731E-2</c:v>
                </c:pt>
                <c:pt idx="755">
                  <c:v>4.4117512169301399E-4</c:v>
                </c:pt>
                <c:pt idx="756">
                  <c:v>2.3572233370797519E-2</c:v>
                </c:pt>
                <c:pt idx="757">
                  <c:v>2.28609282924464E-2</c:v>
                </c:pt>
                <c:pt idx="758">
                  <c:v>2.0891818987023698E-2</c:v>
                </c:pt>
                <c:pt idx="759">
                  <c:v>1.8819440785880333E-2</c:v>
                </c:pt>
                <c:pt idx="760">
                  <c:v>2.3572233370797519E-2</c:v>
                </c:pt>
                <c:pt idx="761">
                  <c:v>2.2792451607934125E-2</c:v>
                </c:pt>
                <c:pt idx="762">
                  <c:v>2.28609282924464E-2</c:v>
                </c:pt>
                <c:pt idx="763">
                  <c:v>2.1480572241163717E-2</c:v>
                </c:pt>
                <c:pt idx="764">
                  <c:v>1.3888143730178836E-2</c:v>
                </c:pt>
                <c:pt idx="765">
                  <c:v>2.3122935847974067E-2</c:v>
                </c:pt>
                <c:pt idx="766">
                  <c:v>1.3888143730178836E-2</c:v>
                </c:pt>
                <c:pt idx="767">
                  <c:v>6.8229107804452906E-3</c:v>
                </c:pt>
                <c:pt idx="768">
                  <c:v>3.7104145112033822E-6</c:v>
                </c:pt>
                <c:pt idx="769">
                  <c:v>2.2470081638443832E-2</c:v>
                </c:pt>
                <c:pt idx="770">
                  <c:v>2.3647365721528462E-2</c:v>
                </c:pt>
                <c:pt idx="771">
                  <c:v>2.3176949726819336E-2</c:v>
                </c:pt>
                <c:pt idx="772">
                  <c:v>2.0773772540991269E-2</c:v>
                </c:pt>
                <c:pt idx="773">
                  <c:v>2.3647365721528462E-2</c:v>
                </c:pt>
                <c:pt idx="774">
                  <c:v>1.122318602714811E-2</c:v>
                </c:pt>
                <c:pt idx="775">
                  <c:v>6.8229107804452906E-3</c:v>
                </c:pt>
                <c:pt idx="776">
                  <c:v>2.0773772540991269E-2</c:v>
                </c:pt>
                <c:pt idx="777">
                  <c:v>2.3122935847974067E-2</c:v>
                </c:pt>
                <c:pt idx="778">
                  <c:v>1.7249758763756028E-3</c:v>
                </c:pt>
                <c:pt idx="779">
                  <c:v>1.9418548976791686E-2</c:v>
                </c:pt>
                <c:pt idx="780">
                  <c:v>1.8819440785880333E-2</c:v>
                </c:pt>
                <c:pt idx="781">
                  <c:v>1.2281632639186958E-5</c:v>
                </c:pt>
                <c:pt idx="782">
                  <c:v>1.709298554825681E-2</c:v>
                </c:pt>
                <c:pt idx="783">
                  <c:v>1.709298554825681E-2</c:v>
                </c:pt>
                <c:pt idx="784">
                  <c:v>5.619614429687037E-3</c:v>
                </c:pt>
                <c:pt idx="785">
                  <c:v>1.6424646468592527E-2</c:v>
                </c:pt>
                <c:pt idx="786">
                  <c:v>2.2792451607934125E-2</c:v>
                </c:pt>
                <c:pt idx="787">
                  <c:v>1.220231826537611E-2</c:v>
                </c:pt>
                <c:pt idx="788">
                  <c:v>1.709298554825681E-2</c:v>
                </c:pt>
                <c:pt idx="789">
                  <c:v>1.6266647470800918E-2</c:v>
                </c:pt>
                <c:pt idx="790">
                  <c:v>1.0420984127753375E-2</c:v>
                </c:pt>
                <c:pt idx="791">
                  <c:v>6.2029960201489985E-3</c:v>
                </c:pt>
                <c:pt idx="792">
                  <c:v>2.2008408854035395E-2</c:v>
                </c:pt>
                <c:pt idx="793">
                  <c:v>1.457732821201678E-2</c:v>
                </c:pt>
                <c:pt idx="794">
                  <c:v>2.1480572241163717E-2</c:v>
                </c:pt>
                <c:pt idx="795">
                  <c:v>2.3647365721528462E-2</c:v>
                </c:pt>
                <c:pt idx="796">
                  <c:v>3.25334181100021E-3</c:v>
                </c:pt>
                <c:pt idx="797">
                  <c:v>1.7247509208252122E-2</c:v>
                </c:pt>
                <c:pt idx="798">
                  <c:v>1.3727064683984647E-2</c:v>
                </c:pt>
                <c:pt idx="799">
                  <c:v>1.220231826537611E-2</c:v>
                </c:pt>
                <c:pt idx="800">
                  <c:v>2.2470081638443832E-2</c:v>
                </c:pt>
                <c:pt idx="801">
                  <c:v>2.1480572241163717E-2</c:v>
                </c:pt>
                <c:pt idx="802">
                  <c:v>1.6424646468592527E-2</c:v>
                </c:pt>
                <c:pt idx="803">
                  <c:v>2.1373442643039885E-2</c:v>
                </c:pt>
                <c:pt idx="804">
                  <c:v>1.8819440785880333E-2</c:v>
                </c:pt>
                <c:pt idx="805">
                  <c:v>6.3177608225853891E-3</c:v>
                </c:pt>
                <c:pt idx="806">
                  <c:v>1.7247509208252122E-2</c:v>
                </c:pt>
                <c:pt idx="807">
                  <c:v>2.28609282924464E-2</c:v>
                </c:pt>
                <c:pt idx="808">
                  <c:v>1.6424646468592527E-2</c:v>
                </c:pt>
                <c:pt idx="809">
                  <c:v>1.542593120997018E-2</c:v>
                </c:pt>
                <c:pt idx="810">
                  <c:v>1.6424646468592527E-2</c:v>
                </c:pt>
                <c:pt idx="811">
                  <c:v>9.7878794902570686E-3</c:v>
                </c:pt>
                <c:pt idx="812">
                  <c:v>1.9418548976791686E-2</c:v>
                </c:pt>
                <c:pt idx="813">
                  <c:v>2.3639484963517837E-2</c:v>
                </c:pt>
                <c:pt idx="814">
                  <c:v>2.2008408854035395E-2</c:v>
                </c:pt>
                <c:pt idx="815">
                  <c:v>2.3176949726819336E-2</c:v>
                </c:pt>
                <c:pt idx="816">
                  <c:v>1.6424646468592527E-2</c:v>
                </c:pt>
                <c:pt idx="817">
                  <c:v>2.3176949726819336E-2</c:v>
                </c:pt>
                <c:pt idx="818">
                  <c:v>4.0912950996934367E-3</c:v>
                </c:pt>
                <c:pt idx="819">
                  <c:v>2.341487816160823E-2</c:v>
                </c:pt>
                <c:pt idx="820">
                  <c:v>2.1480572241163717E-2</c:v>
                </c:pt>
                <c:pt idx="821">
                  <c:v>2.2792451607934125E-2</c:v>
                </c:pt>
                <c:pt idx="822">
                  <c:v>2.0247894444503731E-2</c:v>
                </c:pt>
                <c:pt idx="823">
                  <c:v>2.0891818987023698E-2</c:v>
                </c:pt>
                <c:pt idx="824">
                  <c:v>2.3176949726819336E-2</c:v>
                </c:pt>
                <c:pt idx="825">
                  <c:v>1.5586151075427391E-2</c:v>
                </c:pt>
                <c:pt idx="826">
                  <c:v>1.6424646468592527E-2</c:v>
                </c:pt>
                <c:pt idx="827">
                  <c:v>2.3022336247292938E-3</c:v>
                </c:pt>
                <c:pt idx="828">
                  <c:v>1.709298554825681E-2</c:v>
                </c:pt>
                <c:pt idx="829">
                  <c:v>2.0891818987023698E-2</c:v>
                </c:pt>
                <c:pt idx="830">
                  <c:v>1.9554949021821137E-2</c:v>
                </c:pt>
                <c:pt idx="831">
                  <c:v>1.457732821201678E-2</c:v>
                </c:pt>
                <c:pt idx="832">
                  <c:v>2.3548674066094403E-2</c:v>
                </c:pt>
                <c:pt idx="833">
                  <c:v>2.28609282924464E-2</c:v>
                </c:pt>
                <c:pt idx="834">
                  <c:v>1.8675717049059563E-2</c:v>
                </c:pt>
                <c:pt idx="835">
                  <c:v>1.709298554825681E-2</c:v>
                </c:pt>
                <c:pt idx="836">
                  <c:v>2.3572233370797519E-2</c:v>
                </c:pt>
                <c:pt idx="837">
                  <c:v>2.0247894444503731E-2</c:v>
                </c:pt>
                <c:pt idx="838">
                  <c:v>1.7247509208252122E-2</c:v>
                </c:pt>
                <c:pt idx="839">
                  <c:v>2.0773772540991269E-2</c:v>
                </c:pt>
                <c:pt idx="840">
                  <c:v>2.2008408854035395E-2</c:v>
                </c:pt>
                <c:pt idx="841">
                  <c:v>2.2387846200070449E-2</c:v>
                </c:pt>
                <c:pt idx="842">
                  <c:v>1.9418548976791686E-2</c:v>
                </c:pt>
                <c:pt idx="843">
                  <c:v>2.3639484963517837E-2</c:v>
                </c:pt>
                <c:pt idx="844">
                  <c:v>2.3639484963517837E-2</c:v>
                </c:pt>
                <c:pt idx="845">
                  <c:v>1.709298554825681E-2</c:v>
                </c:pt>
                <c:pt idx="846">
                  <c:v>2.3647365721528462E-2</c:v>
                </c:pt>
                <c:pt idx="847">
                  <c:v>1.2044722393460454E-2</c:v>
                </c:pt>
                <c:pt idx="848">
                  <c:v>2.1373442643039885E-2</c:v>
                </c:pt>
                <c:pt idx="849">
                  <c:v>1.9554949021821137E-2</c:v>
                </c:pt>
                <c:pt idx="850">
                  <c:v>1.6424646468592527E-2</c:v>
                </c:pt>
                <c:pt idx="851">
                  <c:v>1.6424646468592527E-2</c:v>
                </c:pt>
                <c:pt idx="852">
                  <c:v>8.890240278372168E-3</c:v>
                </c:pt>
                <c:pt idx="853">
                  <c:v>2.3375887764054349E-2</c:v>
                </c:pt>
                <c:pt idx="854">
                  <c:v>1.3888143730178836E-2</c:v>
                </c:pt>
                <c:pt idx="855">
                  <c:v>2.1480572241163717E-2</c:v>
                </c:pt>
                <c:pt idx="856">
                  <c:v>2.2470081638443832E-2</c:v>
                </c:pt>
                <c:pt idx="857">
                  <c:v>2.0247894444503731E-2</c:v>
                </c:pt>
                <c:pt idx="858">
                  <c:v>2.3176949726819336E-2</c:v>
                </c:pt>
                <c:pt idx="859">
                  <c:v>1.9554949021821137E-2</c:v>
                </c:pt>
                <c:pt idx="860">
                  <c:v>2.3176949726819336E-2</c:v>
                </c:pt>
                <c:pt idx="861">
                  <c:v>2.0773772540991269E-2</c:v>
                </c:pt>
                <c:pt idx="862">
                  <c:v>1.503464959946276E-3</c:v>
                </c:pt>
                <c:pt idx="863">
                  <c:v>2.1480572241163717E-2</c:v>
                </c:pt>
                <c:pt idx="864">
                  <c:v>2.0247894444503731E-2</c:v>
                </c:pt>
                <c:pt idx="865">
                  <c:v>2.3572233370797519E-2</c:v>
                </c:pt>
                <c:pt idx="866">
                  <c:v>2.3176949726819336E-2</c:v>
                </c:pt>
                <c:pt idx="867">
                  <c:v>2.5508881039618147E-3</c:v>
                </c:pt>
                <c:pt idx="868">
                  <c:v>1.7898267819168083E-2</c:v>
                </c:pt>
                <c:pt idx="869">
                  <c:v>2.28609282924464E-2</c:v>
                </c:pt>
                <c:pt idx="870">
                  <c:v>1.3040873201543629E-2</c:v>
                </c:pt>
                <c:pt idx="871">
                  <c:v>2.0773772540991269E-2</c:v>
                </c:pt>
                <c:pt idx="872">
                  <c:v>1.6266647470800918E-2</c:v>
                </c:pt>
                <c:pt idx="873">
                  <c:v>1.503464959946276E-3</c:v>
                </c:pt>
                <c:pt idx="874">
                  <c:v>2.3375887764054349E-2</c:v>
                </c:pt>
                <c:pt idx="875">
                  <c:v>1.542593120997018E-2</c:v>
                </c:pt>
                <c:pt idx="876">
                  <c:v>1.6424646468592527E-2</c:v>
                </c:pt>
                <c:pt idx="877">
                  <c:v>2.5508881039618147E-3</c:v>
                </c:pt>
                <c:pt idx="878">
                  <c:v>2.28609282924464E-2</c:v>
                </c:pt>
                <c:pt idx="879">
                  <c:v>2.3176949726819336E-2</c:v>
                </c:pt>
                <c:pt idx="880">
                  <c:v>1.8819440785880333E-2</c:v>
                </c:pt>
                <c:pt idx="881">
                  <c:v>2.341487816160823E-2</c:v>
                </c:pt>
                <c:pt idx="882">
                  <c:v>1.3040873201543629E-2</c:v>
                </c:pt>
                <c:pt idx="883">
                  <c:v>1.8675717049059563E-2</c:v>
                </c:pt>
                <c:pt idx="884">
                  <c:v>2.3572233370797519E-2</c:v>
                </c:pt>
                <c:pt idx="885">
                  <c:v>2.3639484963517837E-2</c:v>
                </c:pt>
                <c:pt idx="886">
                  <c:v>2.3548674066094403E-2</c:v>
                </c:pt>
                <c:pt idx="887">
                  <c:v>2.3639484963517837E-2</c:v>
                </c:pt>
                <c:pt idx="888">
                  <c:v>1.8819440785880333E-2</c:v>
                </c:pt>
                <c:pt idx="889">
                  <c:v>1.6266647470800918E-2</c:v>
                </c:pt>
                <c:pt idx="890">
                  <c:v>1.9418548976791686E-2</c:v>
                </c:pt>
                <c:pt idx="891">
                  <c:v>1.8675717049059563E-2</c:v>
                </c:pt>
                <c:pt idx="892">
                  <c:v>2.3375887764054349E-2</c:v>
                </c:pt>
                <c:pt idx="893">
                  <c:v>8.3026899772925371E-3</c:v>
                </c:pt>
                <c:pt idx="894">
                  <c:v>4.0912950996934367E-3</c:v>
                </c:pt>
                <c:pt idx="895">
                  <c:v>2.2008408854035395E-2</c:v>
                </c:pt>
                <c:pt idx="896">
                  <c:v>2.28609282924464E-2</c:v>
                </c:pt>
                <c:pt idx="897">
                  <c:v>8.890240278372168E-3</c:v>
                </c:pt>
                <c:pt idx="898">
                  <c:v>1.457732821201678E-2</c:v>
                </c:pt>
                <c:pt idx="899">
                  <c:v>2.2470081638443832E-2</c:v>
                </c:pt>
                <c:pt idx="900">
                  <c:v>1.7247509208252122E-2</c:v>
                </c:pt>
                <c:pt idx="901">
                  <c:v>2.3647365721528462E-2</c:v>
                </c:pt>
                <c:pt idx="902">
                  <c:v>1.4738556100261197E-2</c:v>
                </c:pt>
                <c:pt idx="903">
                  <c:v>1.0571419789388954E-2</c:v>
                </c:pt>
                <c:pt idx="904">
                  <c:v>2.3647365721528462E-2</c:v>
                </c:pt>
                <c:pt idx="905">
                  <c:v>6.2029960201489985E-3</c:v>
                </c:pt>
                <c:pt idx="906">
                  <c:v>8.3026899772925371E-3</c:v>
                </c:pt>
                <c:pt idx="907">
                  <c:v>1.220231826537611E-2</c:v>
                </c:pt>
                <c:pt idx="908">
                  <c:v>1.8675717049059563E-2</c:v>
                </c:pt>
                <c:pt idx="909">
                  <c:v>5.727402601053466E-3</c:v>
                </c:pt>
                <c:pt idx="910">
                  <c:v>1.3727064683984647E-2</c:v>
                </c:pt>
                <c:pt idx="911">
                  <c:v>2.28609282924464E-2</c:v>
                </c:pt>
                <c:pt idx="912">
                  <c:v>2.3548674066094403E-2</c:v>
                </c:pt>
                <c:pt idx="913">
                  <c:v>2.1480572241163717E-2</c:v>
                </c:pt>
                <c:pt idx="914">
                  <c:v>2.1480572241163717E-2</c:v>
                </c:pt>
                <c:pt idx="915">
                  <c:v>8.1681873511227406E-3</c:v>
                </c:pt>
                <c:pt idx="916">
                  <c:v>2.0247894444503731E-2</c:v>
                </c:pt>
                <c:pt idx="917">
                  <c:v>2.3572233370797519E-2</c:v>
                </c:pt>
                <c:pt idx="918">
                  <c:v>2.3176949726819336E-2</c:v>
                </c:pt>
                <c:pt idx="919">
                  <c:v>1.9418548976791686E-2</c:v>
                </c:pt>
                <c:pt idx="920">
                  <c:v>1.0571419789388954E-2</c:v>
                </c:pt>
                <c:pt idx="921">
                  <c:v>1.6424646468592527E-2</c:v>
                </c:pt>
                <c:pt idx="922">
                  <c:v>2.2792451607934125E-2</c:v>
                </c:pt>
                <c:pt idx="923">
                  <c:v>1.6424646468592527E-2</c:v>
                </c:pt>
                <c:pt idx="924">
                  <c:v>1.3727064683984647E-2</c:v>
                </c:pt>
                <c:pt idx="925">
                  <c:v>2.3122935847974067E-2</c:v>
                </c:pt>
                <c:pt idx="926">
                  <c:v>2.0247894444503731E-2</c:v>
                </c:pt>
                <c:pt idx="927">
                  <c:v>2.3548674066094403E-2</c:v>
                </c:pt>
                <c:pt idx="928">
                  <c:v>1.220231826537611E-2</c:v>
                </c:pt>
                <c:pt idx="929">
                  <c:v>6.3177608225853891E-3</c:v>
                </c:pt>
                <c:pt idx="930">
                  <c:v>2.2008408854035395E-2</c:v>
                </c:pt>
                <c:pt idx="931">
                  <c:v>2.0891818987023698E-2</c:v>
                </c:pt>
                <c:pt idx="932">
                  <c:v>2.2387846200070449E-2</c:v>
                </c:pt>
                <c:pt idx="933">
                  <c:v>1.542593120997018E-2</c:v>
                </c:pt>
                <c:pt idx="934">
                  <c:v>1.6266647470800918E-2</c:v>
                </c:pt>
                <c:pt idx="935">
                  <c:v>2.0891818987023698E-2</c:v>
                </c:pt>
                <c:pt idx="936">
                  <c:v>1.220231826537611E-2</c:v>
                </c:pt>
                <c:pt idx="937">
                  <c:v>1.9554949021821137E-2</c:v>
                </c:pt>
                <c:pt idx="938">
                  <c:v>7.4784412851005956E-3</c:v>
                </c:pt>
                <c:pt idx="939">
                  <c:v>2.28609282924464E-2</c:v>
                </c:pt>
                <c:pt idx="940">
                  <c:v>2.0891818987023698E-2</c:v>
                </c:pt>
                <c:pt idx="941">
                  <c:v>1.3727064683984647E-2</c:v>
                </c:pt>
                <c:pt idx="942">
                  <c:v>2.3639484963517837E-2</c:v>
                </c:pt>
                <c:pt idx="943">
                  <c:v>1.2881031265731466E-2</c:v>
                </c:pt>
                <c:pt idx="944">
                  <c:v>2.3548674066094403E-2</c:v>
                </c:pt>
                <c:pt idx="945">
                  <c:v>2.28609282924464E-2</c:v>
                </c:pt>
                <c:pt idx="946">
                  <c:v>1.0420984127753375E-2</c:v>
                </c:pt>
                <c:pt idx="947">
                  <c:v>2.28609282924464E-2</c:v>
                </c:pt>
                <c:pt idx="948">
                  <c:v>2.3548674066094403E-2</c:v>
                </c:pt>
                <c:pt idx="949">
                  <c:v>1.6424646468592527E-2</c:v>
                </c:pt>
                <c:pt idx="950">
                  <c:v>2.2470081638443832E-2</c:v>
                </c:pt>
                <c:pt idx="951">
                  <c:v>2.3639484963517837E-2</c:v>
                </c:pt>
                <c:pt idx="952">
                  <c:v>1.8819440785880333E-2</c:v>
                </c:pt>
                <c:pt idx="953">
                  <c:v>2.341487816160823E-2</c:v>
                </c:pt>
                <c:pt idx="954">
                  <c:v>2.3639484963517837E-2</c:v>
                </c:pt>
                <c:pt idx="955">
                  <c:v>8.1681873511227406E-3</c:v>
                </c:pt>
                <c:pt idx="956">
                  <c:v>1.122318602714811E-2</c:v>
                </c:pt>
                <c:pt idx="957">
                  <c:v>1.8819440785880333E-2</c:v>
                </c:pt>
                <c:pt idx="958">
                  <c:v>2.3548674066094403E-2</c:v>
                </c:pt>
                <c:pt idx="959">
                  <c:v>9.0306105714254171E-3</c:v>
                </c:pt>
                <c:pt idx="960">
                  <c:v>1.7898267819168083E-2</c:v>
                </c:pt>
                <c:pt idx="961">
                  <c:v>2.3122935847974067E-2</c:v>
                </c:pt>
                <c:pt idx="962">
                  <c:v>2.3176949726819336E-2</c:v>
                </c:pt>
                <c:pt idx="963">
                  <c:v>1.8288950353805854E-4</c:v>
                </c:pt>
                <c:pt idx="964">
                  <c:v>4.0912950996934367E-3</c:v>
                </c:pt>
                <c:pt idx="965">
                  <c:v>2.3572233370797519E-2</c:v>
                </c:pt>
                <c:pt idx="966">
                  <c:v>2.3647365721528462E-2</c:v>
                </c:pt>
                <c:pt idx="967">
                  <c:v>2.0891818987023698E-2</c:v>
                </c:pt>
                <c:pt idx="968">
                  <c:v>4.5639005316785858E-3</c:v>
                </c:pt>
                <c:pt idx="969">
                  <c:v>8.1681873511227406E-3</c:v>
                </c:pt>
                <c:pt idx="970">
                  <c:v>2.0247894444503731E-2</c:v>
                </c:pt>
                <c:pt idx="971">
                  <c:v>1.6424646468592527E-2</c:v>
                </c:pt>
                <c:pt idx="972">
                  <c:v>2.2387846200070449E-2</c:v>
                </c:pt>
                <c:pt idx="973">
                  <c:v>1.8819440785880333E-2</c:v>
                </c:pt>
                <c:pt idx="974">
                  <c:v>1.7249758763756028E-3</c:v>
                </c:pt>
                <c:pt idx="975">
                  <c:v>8.890240278372168E-3</c:v>
                </c:pt>
                <c:pt idx="976">
                  <c:v>2.0120069210380412E-2</c:v>
                </c:pt>
                <c:pt idx="977">
                  <c:v>1.4658470222746568E-7</c:v>
                </c:pt>
                <c:pt idx="978">
                  <c:v>9.0306105714254171E-3</c:v>
                </c:pt>
                <c:pt idx="979">
                  <c:v>2.3572233370797519E-2</c:v>
                </c:pt>
                <c:pt idx="980">
                  <c:v>1.9554949021821137E-2</c:v>
                </c:pt>
                <c:pt idx="981">
                  <c:v>1.6424646468592527E-2</c:v>
                </c:pt>
                <c:pt idx="982">
                  <c:v>1.9554949021821137E-2</c:v>
                </c:pt>
                <c:pt idx="983">
                  <c:v>1.3058004139394684E-3</c:v>
                </c:pt>
                <c:pt idx="984">
                  <c:v>2.1480572241163717E-2</c:v>
                </c:pt>
                <c:pt idx="985">
                  <c:v>5.0732322163305815E-3</c:v>
                </c:pt>
                <c:pt idx="986">
                  <c:v>1.6424646468592527E-2</c:v>
                </c:pt>
                <c:pt idx="987">
                  <c:v>2.0247894444503731E-2</c:v>
                </c:pt>
                <c:pt idx="988">
                  <c:v>1.9554949021821137E-2</c:v>
                </c:pt>
                <c:pt idx="989">
                  <c:v>4.5990943158176848E-5</c:v>
                </c:pt>
                <c:pt idx="990">
                  <c:v>2.1373442643039885E-2</c:v>
                </c:pt>
                <c:pt idx="991">
                  <c:v>2.3572233370797519E-2</c:v>
                </c:pt>
                <c:pt idx="992">
                  <c:v>5.0732322163305815E-3</c:v>
                </c:pt>
                <c:pt idx="993">
                  <c:v>8.3026899772925371E-3</c:v>
                </c:pt>
                <c:pt idx="994">
                  <c:v>2.2008408854035395E-2</c:v>
                </c:pt>
                <c:pt idx="995">
                  <c:v>1.2044722393460454E-2</c:v>
                </c:pt>
                <c:pt idx="996">
                  <c:v>4.5639005316785858E-3</c:v>
                </c:pt>
                <c:pt idx="997">
                  <c:v>2.3122935847974067E-2</c:v>
                </c:pt>
                <c:pt idx="998">
                  <c:v>2.0891818987023698E-2</c:v>
                </c:pt>
                <c:pt idx="999">
                  <c:v>2.1480572241163717E-2</c:v>
                </c:pt>
                <c:pt idx="1000">
                  <c:v>2.0120069210380412E-2</c:v>
                </c:pt>
                <c:pt idx="1001">
                  <c:v>2.3572233370797519E-2</c:v>
                </c:pt>
                <c:pt idx="1002">
                  <c:v>1.457732821201678E-2</c:v>
                </c:pt>
                <c:pt idx="1003">
                  <c:v>2.3176949726819336E-2</c:v>
                </c:pt>
                <c:pt idx="1004">
                  <c:v>2.3572233370797519E-2</c:v>
                </c:pt>
                <c:pt idx="1005">
                  <c:v>2.3572233370797519E-2</c:v>
                </c:pt>
                <c:pt idx="1006">
                  <c:v>6.2029960201489985E-3</c:v>
                </c:pt>
                <c:pt idx="1007">
                  <c:v>9.6421639907478575E-3</c:v>
                </c:pt>
                <c:pt idx="1008">
                  <c:v>4.5639005316785858E-3</c:v>
                </c:pt>
                <c:pt idx="1009">
                  <c:v>2.1913250041738861E-2</c:v>
                </c:pt>
                <c:pt idx="1010">
                  <c:v>1.3040873201543629E-2</c:v>
                </c:pt>
                <c:pt idx="1011">
                  <c:v>1.8048035926214696E-2</c:v>
                </c:pt>
                <c:pt idx="1012">
                  <c:v>2.3572233370797519E-2</c:v>
                </c:pt>
                <c:pt idx="1013">
                  <c:v>2.2387846200070449E-2</c:v>
                </c:pt>
                <c:pt idx="1014">
                  <c:v>1.5586151075427391E-2</c:v>
                </c:pt>
                <c:pt idx="1015">
                  <c:v>2.3647365721528462E-2</c:v>
                </c:pt>
                <c:pt idx="1016">
                  <c:v>1.0571419789388954E-2</c:v>
                </c:pt>
                <c:pt idx="1017">
                  <c:v>1.7247509208252122E-2</c:v>
                </c:pt>
                <c:pt idx="1018">
                  <c:v>1.457732821201678E-2</c:v>
                </c:pt>
                <c:pt idx="1019">
                  <c:v>1.709298554825681E-2</c:v>
                </c:pt>
                <c:pt idx="1020">
                  <c:v>2.3647365721528462E-2</c:v>
                </c:pt>
                <c:pt idx="1021">
                  <c:v>1.503464959946276E-3</c:v>
                </c:pt>
                <c:pt idx="1022">
                  <c:v>2.3375887764054349E-2</c:v>
                </c:pt>
                <c:pt idx="1023">
                  <c:v>2.1480572241163717E-2</c:v>
                </c:pt>
                <c:pt idx="1024">
                  <c:v>1.8819440785880333E-2</c:v>
                </c:pt>
                <c:pt idx="1025">
                  <c:v>2.1480572241163717E-2</c:v>
                </c:pt>
                <c:pt idx="1026">
                  <c:v>2.3639484963517837E-2</c:v>
                </c:pt>
                <c:pt idx="1027">
                  <c:v>2.0891818987023698E-2</c:v>
                </c:pt>
                <c:pt idx="1028">
                  <c:v>2.3639484963517837E-2</c:v>
                </c:pt>
                <c:pt idx="1029">
                  <c:v>2.3572233370797519E-2</c:v>
                </c:pt>
                <c:pt idx="1030">
                  <c:v>2.28609282924464E-2</c:v>
                </c:pt>
                <c:pt idx="1031">
                  <c:v>9.0306105714254171E-3</c:v>
                </c:pt>
                <c:pt idx="1032">
                  <c:v>1.8675717049059563E-2</c:v>
                </c:pt>
                <c:pt idx="1033">
                  <c:v>1.8819440785880333E-2</c:v>
                </c:pt>
                <c:pt idx="1034">
                  <c:v>2.2470081638443832E-2</c:v>
                </c:pt>
                <c:pt idx="1035">
                  <c:v>2.2470081638443832E-2</c:v>
                </c:pt>
                <c:pt idx="1036">
                  <c:v>8.890240278372168E-3</c:v>
                </c:pt>
                <c:pt idx="1037">
                  <c:v>2.2387846200070449E-2</c:v>
                </c:pt>
                <c:pt idx="1038">
                  <c:v>1.3888143730178836E-2</c:v>
                </c:pt>
                <c:pt idx="1039">
                  <c:v>1.9554949021821137E-2</c:v>
                </c:pt>
                <c:pt idx="1040">
                  <c:v>1.122318602714811E-2</c:v>
                </c:pt>
                <c:pt idx="1041">
                  <c:v>2.1373442643039885E-2</c:v>
                </c:pt>
                <c:pt idx="1042">
                  <c:v>2.3548674066094403E-2</c:v>
                </c:pt>
                <c:pt idx="1043">
                  <c:v>2.3122935847974067E-2</c:v>
                </c:pt>
                <c:pt idx="1044">
                  <c:v>2.2470081638443832E-2</c:v>
                </c:pt>
                <c:pt idx="1045">
                  <c:v>1.6118187729084082E-5</c:v>
                </c:pt>
                <c:pt idx="1046">
                  <c:v>2.2470081638443832E-2</c:v>
                </c:pt>
                <c:pt idx="1047">
                  <c:v>1.3888143730178836E-2</c:v>
                </c:pt>
                <c:pt idx="1048">
                  <c:v>6.8229107804452906E-3</c:v>
                </c:pt>
                <c:pt idx="1049">
                  <c:v>1.3040873201543629E-2</c:v>
                </c:pt>
                <c:pt idx="1050">
                  <c:v>1.8819440785880333E-2</c:v>
                </c:pt>
                <c:pt idx="1051">
                  <c:v>2.3639484963517837E-2</c:v>
                </c:pt>
                <c:pt idx="1052">
                  <c:v>1.8819440785880333E-2</c:v>
                </c:pt>
                <c:pt idx="1053">
                  <c:v>1.542593120997018E-2</c:v>
                </c:pt>
                <c:pt idx="1054">
                  <c:v>2.341487816160823E-2</c:v>
                </c:pt>
                <c:pt idx="1055">
                  <c:v>1.0571419789388954E-2</c:v>
                </c:pt>
                <c:pt idx="1056">
                  <c:v>2.0773772540991269E-2</c:v>
                </c:pt>
                <c:pt idx="1057">
                  <c:v>6.9445139489858702E-3</c:v>
                </c:pt>
                <c:pt idx="1058">
                  <c:v>2.3375887764054349E-2</c:v>
                </c:pt>
                <c:pt idx="1059">
                  <c:v>1.3727064683984647E-2</c:v>
                </c:pt>
                <c:pt idx="1060">
                  <c:v>2.3639484963517837E-2</c:v>
                </c:pt>
                <c:pt idx="1061">
                  <c:v>1.4738556100261197E-2</c:v>
                </c:pt>
                <c:pt idx="1062">
                  <c:v>2.0178378012991974E-5</c:v>
                </c:pt>
                <c:pt idx="1063">
                  <c:v>2.3647365721528462E-2</c:v>
                </c:pt>
                <c:pt idx="1064">
                  <c:v>2.2008408854035395E-2</c:v>
                </c:pt>
                <c:pt idx="1065">
                  <c:v>2.1480572241163717E-2</c:v>
                </c:pt>
                <c:pt idx="1066">
                  <c:v>2.3375887764054349E-2</c:v>
                </c:pt>
                <c:pt idx="1067">
                  <c:v>1.6424646468592527E-2</c:v>
                </c:pt>
                <c:pt idx="1068">
                  <c:v>1.7247509208252122E-2</c:v>
                </c:pt>
                <c:pt idx="1069">
                  <c:v>1.122318602714811E-2</c:v>
                </c:pt>
                <c:pt idx="1070">
                  <c:v>1.5586151075427391E-2</c:v>
                </c:pt>
                <c:pt idx="1071">
                  <c:v>8.1681873511227406E-3</c:v>
                </c:pt>
                <c:pt idx="1072">
                  <c:v>1.220231826537611E-2</c:v>
                </c:pt>
                <c:pt idx="1073">
                  <c:v>2.0120069210380412E-2</c:v>
                </c:pt>
                <c:pt idx="1074">
                  <c:v>1.7247509208252122E-2</c:v>
                </c:pt>
                <c:pt idx="1075">
                  <c:v>2.3639484963517837E-2</c:v>
                </c:pt>
                <c:pt idx="1076">
                  <c:v>2.0247894444503731E-2</c:v>
                </c:pt>
                <c:pt idx="1077">
                  <c:v>2.2470081638443832E-2</c:v>
                </c:pt>
                <c:pt idx="1078">
                  <c:v>1.709298554825681E-2</c:v>
                </c:pt>
                <c:pt idx="1079">
                  <c:v>8.3026899772925371E-3</c:v>
                </c:pt>
                <c:pt idx="1080">
                  <c:v>1.7898267819168083E-2</c:v>
                </c:pt>
                <c:pt idx="1081">
                  <c:v>1.9554949021821137E-2</c:v>
                </c:pt>
                <c:pt idx="1082">
                  <c:v>1.0571419789388954E-2</c:v>
                </c:pt>
                <c:pt idx="1083">
                  <c:v>2.3375887764054349E-2</c:v>
                </c:pt>
                <c:pt idx="1084">
                  <c:v>4.5639005316785858E-3</c:v>
                </c:pt>
                <c:pt idx="1085">
                  <c:v>1.122318602714811E-2</c:v>
                </c:pt>
                <c:pt idx="1086">
                  <c:v>2.3122935847974067E-2</c:v>
                </c:pt>
                <c:pt idx="1087">
                  <c:v>2.1373442643039885E-2</c:v>
                </c:pt>
                <c:pt idx="1088">
                  <c:v>1.4738556100261197E-2</c:v>
                </c:pt>
                <c:pt idx="1089">
                  <c:v>2.1913250041738861E-2</c:v>
                </c:pt>
                <c:pt idx="1090">
                  <c:v>2.2470081638443832E-2</c:v>
                </c:pt>
                <c:pt idx="1091">
                  <c:v>2.3572233370797519E-2</c:v>
                </c:pt>
                <c:pt idx="1092">
                  <c:v>1.0420984127753375E-2</c:v>
                </c:pt>
                <c:pt idx="1093">
                  <c:v>1.7247509208252122E-2</c:v>
                </c:pt>
                <c:pt idx="1094">
                  <c:v>2.341487816160823E-2</c:v>
                </c:pt>
                <c:pt idx="1095">
                  <c:v>2.3572233370797519E-2</c:v>
                </c:pt>
                <c:pt idx="1096">
                  <c:v>2.2008408854035395E-2</c:v>
                </c:pt>
                <c:pt idx="1097">
                  <c:v>7.1736936893125527E-4</c:v>
                </c:pt>
                <c:pt idx="1098">
                  <c:v>1.0571419789388954E-2</c:v>
                </c:pt>
                <c:pt idx="1099">
                  <c:v>1.1377614911215755E-2</c:v>
                </c:pt>
                <c:pt idx="1100">
                  <c:v>2.3647365721528462E-2</c:v>
                </c:pt>
                <c:pt idx="1101">
                  <c:v>1.6424646468592527E-2</c:v>
                </c:pt>
                <c:pt idx="1102">
                  <c:v>2.3548674066094403E-2</c:v>
                </c:pt>
                <c:pt idx="1103">
                  <c:v>2.2387846200070449E-2</c:v>
                </c:pt>
                <c:pt idx="1104">
                  <c:v>2.3639484963517837E-2</c:v>
                </c:pt>
                <c:pt idx="1105">
                  <c:v>1.7898267819168083E-2</c:v>
                </c:pt>
                <c:pt idx="1106">
                  <c:v>6.9445139489858702E-3</c:v>
                </c:pt>
                <c:pt idx="1107">
                  <c:v>2.3647365721528462E-2</c:v>
                </c:pt>
                <c:pt idx="1108">
                  <c:v>2.2470081638443832E-2</c:v>
                </c:pt>
                <c:pt idx="1109">
                  <c:v>1.8048035926214696E-2</c:v>
                </c:pt>
                <c:pt idx="1110">
                  <c:v>2.3375887764054349E-2</c:v>
                </c:pt>
                <c:pt idx="1111">
                  <c:v>2.1480572241163717E-2</c:v>
                </c:pt>
                <c:pt idx="1112">
                  <c:v>1.542593120997018E-2</c:v>
                </c:pt>
                <c:pt idx="1113">
                  <c:v>5.727402601053466E-3</c:v>
                </c:pt>
                <c:pt idx="1114">
                  <c:v>3.134891412849717E-4</c:v>
                </c:pt>
                <c:pt idx="1115">
                  <c:v>2.2792451607934125E-2</c:v>
                </c:pt>
                <c:pt idx="1116">
                  <c:v>2.28609282924464E-2</c:v>
                </c:pt>
                <c:pt idx="1117">
                  <c:v>1.6424646468592527E-2</c:v>
                </c:pt>
                <c:pt idx="1118">
                  <c:v>5.206130850771959E-4</c:v>
                </c:pt>
                <c:pt idx="1119">
                  <c:v>2.3122935847974067E-2</c:v>
                </c:pt>
                <c:pt idx="1120">
                  <c:v>2.2008408854035395E-2</c:v>
                </c:pt>
                <c:pt idx="1121">
                  <c:v>2.2470081638443832E-2</c:v>
                </c:pt>
                <c:pt idx="1122">
                  <c:v>1.9554949021821137E-2</c:v>
                </c:pt>
                <c:pt idx="1123">
                  <c:v>2.2387846200070449E-2</c:v>
                </c:pt>
                <c:pt idx="1124">
                  <c:v>2.0247894444503731E-2</c:v>
                </c:pt>
                <c:pt idx="1125">
                  <c:v>2.1480572241163717E-2</c:v>
                </c:pt>
                <c:pt idx="1126">
                  <c:v>1.7247509208252122E-2</c:v>
                </c:pt>
                <c:pt idx="1127">
                  <c:v>2.0891818987023698E-2</c:v>
                </c:pt>
                <c:pt idx="1128">
                  <c:v>2.28609282924464E-2</c:v>
                </c:pt>
                <c:pt idx="1129">
                  <c:v>1.5586151075427391E-2</c:v>
                </c:pt>
                <c:pt idx="1130">
                  <c:v>5.0732322163305815E-3</c:v>
                </c:pt>
                <c:pt idx="1131">
                  <c:v>1.4738556100261197E-2</c:v>
                </c:pt>
                <c:pt idx="1132">
                  <c:v>1.7247509208252122E-2</c:v>
                </c:pt>
                <c:pt idx="1133">
                  <c:v>1.8048035926214696E-2</c:v>
                </c:pt>
                <c:pt idx="1134">
                  <c:v>2.3122935847974067E-2</c:v>
                </c:pt>
                <c:pt idx="1135">
                  <c:v>1.6424646468592527E-2</c:v>
                </c:pt>
                <c:pt idx="1136">
                  <c:v>8.1681873511227406E-3</c:v>
                </c:pt>
                <c:pt idx="1137">
                  <c:v>1.8048035926214696E-2</c:v>
                </c:pt>
                <c:pt idx="1138">
                  <c:v>2.3647365721528462E-2</c:v>
                </c:pt>
                <c:pt idx="1139">
                  <c:v>1.6424646468592527E-2</c:v>
                </c:pt>
                <c:pt idx="1140">
                  <c:v>1.0571419789388954E-2</c:v>
                </c:pt>
                <c:pt idx="1141">
                  <c:v>1.8819440785880333E-2</c:v>
                </c:pt>
                <c:pt idx="1142">
                  <c:v>2.1480572241163717E-2</c:v>
                </c:pt>
                <c:pt idx="1143">
                  <c:v>2.3176949726819336E-2</c:v>
                </c:pt>
                <c:pt idx="1144">
                  <c:v>2.3639484963517837E-2</c:v>
                </c:pt>
                <c:pt idx="1145">
                  <c:v>1.457732821201678E-2</c:v>
                </c:pt>
                <c:pt idx="1146">
                  <c:v>2.2387846200070449E-2</c:v>
                </c:pt>
                <c:pt idx="1147">
                  <c:v>2.2008408854035395E-2</c:v>
                </c:pt>
                <c:pt idx="1148">
                  <c:v>2.3639484963517837E-2</c:v>
                </c:pt>
                <c:pt idx="1149">
                  <c:v>2.2387846200070449E-2</c:v>
                </c:pt>
                <c:pt idx="1150">
                  <c:v>1.4738556100261197E-2</c:v>
                </c:pt>
                <c:pt idx="1151">
                  <c:v>2.0247894444503731E-2</c:v>
                </c:pt>
                <c:pt idx="1152">
                  <c:v>1.0420984127753375E-2</c:v>
                </c:pt>
                <c:pt idx="1153">
                  <c:v>2.1480572241163717E-2</c:v>
                </c:pt>
                <c:pt idx="1154">
                  <c:v>2.3639484963517837E-2</c:v>
                </c:pt>
                <c:pt idx="1155">
                  <c:v>1.122318602714811E-2</c:v>
                </c:pt>
                <c:pt idx="1156">
                  <c:v>2.3647365721528462E-2</c:v>
                </c:pt>
                <c:pt idx="1157">
                  <c:v>1.457732821201678E-2</c:v>
                </c:pt>
                <c:pt idx="1158">
                  <c:v>1.3040873201543629E-2</c:v>
                </c:pt>
                <c:pt idx="1159">
                  <c:v>1.4738556100261197E-2</c:v>
                </c:pt>
                <c:pt idx="1160">
                  <c:v>1.8048035926214696E-2</c:v>
                </c:pt>
                <c:pt idx="1161">
                  <c:v>2.5508881039618147E-3</c:v>
                </c:pt>
                <c:pt idx="1162">
                  <c:v>2.3548674066094403E-2</c:v>
                </c:pt>
                <c:pt idx="1163">
                  <c:v>2.8858512941404659E-3</c:v>
                </c:pt>
                <c:pt idx="1164">
                  <c:v>2.28609282924464E-2</c:v>
                </c:pt>
                <c:pt idx="1165">
                  <c:v>1.0571419789388954E-2</c:v>
                </c:pt>
                <c:pt idx="1166">
                  <c:v>2.1913250041738861E-2</c:v>
                </c:pt>
                <c:pt idx="1167">
                  <c:v>1.7247509208252122E-2</c:v>
                </c:pt>
                <c:pt idx="1168">
                  <c:v>5.206130850771959E-4</c:v>
                </c:pt>
                <c:pt idx="1169">
                  <c:v>2.3572233370797519E-2</c:v>
                </c:pt>
                <c:pt idx="1170">
                  <c:v>2.341487816160823E-2</c:v>
                </c:pt>
                <c:pt idx="1171">
                  <c:v>1.9418548976791686E-2</c:v>
                </c:pt>
                <c:pt idx="1172">
                  <c:v>1.8819440785880333E-2</c:v>
                </c:pt>
                <c:pt idx="1173">
                  <c:v>2.2387846200070449E-2</c:v>
                </c:pt>
                <c:pt idx="1174">
                  <c:v>2.28609282924464E-2</c:v>
                </c:pt>
                <c:pt idx="1175">
                  <c:v>1.2881031265731466E-2</c:v>
                </c:pt>
                <c:pt idx="1176">
                  <c:v>1.8048035926214696E-2</c:v>
                </c:pt>
                <c:pt idx="1177">
                  <c:v>2.28609282924464E-2</c:v>
                </c:pt>
                <c:pt idx="1178">
                  <c:v>7.4784412851005956E-3</c:v>
                </c:pt>
                <c:pt idx="1179">
                  <c:v>4.5639005316785858E-3</c:v>
                </c:pt>
                <c:pt idx="1180">
                  <c:v>1.2881031265731466E-2</c:v>
                </c:pt>
                <c:pt idx="1181">
                  <c:v>2.0247894444503731E-2</c:v>
                </c:pt>
                <c:pt idx="1182">
                  <c:v>1.3727064683984647E-2</c:v>
                </c:pt>
                <c:pt idx="1183">
                  <c:v>2.3122935847974067E-2</c:v>
                </c:pt>
                <c:pt idx="1184">
                  <c:v>1.8675717049059563E-2</c:v>
                </c:pt>
                <c:pt idx="1185">
                  <c:v>2.3122935847974067E-2</c:v>
                </c:pt>
                <c:pt idx="1186">
                  <c:v>2.2792451607934125E-2</c:v>
                </c:pt>
                <c:pt idx="1187">
                  <c:v>2.3176949726819336E-2</c:v>
                </c:pt>
                <c:pt idx="1188">
                  <c:v>4.0912950996934367E-3</c:v>
                </c:pt>
                <c:pt idx="1189">
                  <c:v>1.1377614911215755E-2</c:v>
                </c:pt>
                <c:pt idx="1190">
                  <c:v>2.1480572241163717E-2</c:v>
                </c:pt>
                <c:pt idx="1191">
                  <c:v>1.220231826537611E-2</c:v>
                </c:pt>
                <c:pt idx="1192">
                  <c:v>2.0773772540991269E-2</c:v>
                </c:pt>
                <c:pt idx="1193">
                  <c:v>1.7249758763756028E-3</c:v>
                </c:pt>
                <c:pt idx="1194">
                  <c:v>1.220231826537611E-2</c:v>
                </c:pt>
                <c:pt idx="1195">
                  <c:v>2.0773772540991269E-2</c:v>
                </c:pt>
                <c:pt idx="1196">
                  <c:v>1.7898267819168083E-2</c:v>
                </c:pt>
                <c:pt idx="1197">
                  <c:v>1.542593120997018E-2</c:v>
                </c:pt>
                <c:pt idx="1198">
                  <c:v>1.1377614911215755E-2</c:v>
                </c:pt>
                <c:pt idx="1199">
                  <c:v>1.503464959946276E-3</c:v>
                </c:pt>
                <c:pt idx="1200">
                  <c:v>1.8675717049059563E-2</c:v>
                </c:pt>
                <c:pt idx="1201">
                  <c:v>2.3572233370797519E-2</c:v>
                </c:pt>
                <c:pt idx="1202">
                  <c:v>2.3122935847974067E-2</c:v>
                </c:pt>
                <c:pt idx="1203">
                  <c:v>2.0891818987023698E-2</c:v>
                </c:pt>
                <c:pt idx="1204">
                  <c:v>1.8819440785880333E-2</c:v>
                </c:pt>
                <c:pt idx="1205">
                  <c:v>1.0420984127753375E-2</c:v>
                </c:pt>
                <c:pt idx="1206">
                  <c:v>1.3040873201543629E-2</c:v>
                </c:pt>
                <c:pt idx="1207">
                  <c:v>1.8819440785880333E-2</c:v>
                </c:pt>
                <c:pt idx="1208">
                  <c:v>1.542593120997018E-2</c:v>
                </c:pt>
                <c:pt idx="1209">
                  <c:v>2.1480572241163717E-2</c:v>
                </c:pt>
                <c:pt idx="1210">
                  <c:v>2.3176949726819336E-2</c:v>
                </c:pt>
                <c:pt idx="1211">
                  <c:v>1.8819440785880333E-2</c:v>
                </c:pt>
                <c:pt idx="1212">
                  <c:v>2.2470081638443832E-2</c:v>
                </c:pt>
                <c:pt idx="1213">
                  <c:v>1.7249758763756028E-3</c:v>
                </c:pt>
                <c:pt idx="1214">
                  <c:v>3.25334181100021E-3</c:v>
                </c:pt>
                <c:pt idx="1215">
                  <c:v>1.6424646468592527E-2</c:v>
                </c:pt>
                <c:pt idx="1216">
                  <c:v>2.8858512941404659E-3</c:v>
                </c:pt>
                <c:pt idx="1217">
                  <c:v>1.7898267819168083E-2</c:v>
                </c:pt>
                <c:pt idx="1218">
                  <c:v>2.1480572241163717E-2</c:v>
                </c:pt>
                <c:pt idx="1219">
                  <c:v>2.341487816160823E-2</c:v>
                </c:pt>
                <c:pt idx="1220">
                  <c:v>2.3122935847974067E-2</c:v>
                </c:pt>
                <c:pt idx="1221">
                  <c:v>2.4145420958014937E-5</c:v>
                </c:pt>
                <c:pt idx="1222">
                  <c:v>6.8229107804452906E-3</c:v>
                </c:pt>
                <c:pt idx="1223">
                  <c:v>7.4784412851005956E-3</c:v>
                </c:pt>
                <c:pt idx="1224">
                  <c:v>2.2792451607934125E-2</c:v>
                </c:pt>
                <c:pt idx="1225">
                  <c:v>2.3176949726819336E-2</c:v>
                </c:pt>
                <c:pt idx="1226">
                  <c:v>1.3888143730178836E-2</c:v>
                </c:pt>
                <c:pt idx="1227">
                  <c:v>1.3727064683984647E-2</c:v>
                </c:pt>
                <c:pt idx="1228">
                  <c:v>1.5586151075427391E-2</c:v>
                </c:pt>
                <c:pt idx="1229">
                  <c:v>1.122318602714811E-2</c:v>
                </c:pt>
                <c:pt idx="1230">
                  <c:v>2.3639484963517837E-2</c:v>
                </c:pt>
                <c:pt idx="1231">
                  <c:v>1.709298554825681E-2</c:v>
                </c:pt>
                <c:pt idx="1232">
                  <c:v>1.1377614911215755E-2</c:v>
                </c:pt>
                <c:pt idx="1233">
                  <c:v>1.2044722393460454E-2</c:v>
                </c:pt>
                <c:pt idx="1234">
                  <c:v>2.3122935847974067E-2</c:v>
                </c:pt>
                <c:pt idx="1235">
                  <c:v>2.2468913624524266E-3</c:v>
                </c:pt>
                <c:pt idx="1236">
                  <c:v>9.7878794902570686E-3</c:v>
                </c:pt>
                <c:pt idx="1237">
                  <c:v>1.6424646468592527E-2</c:v>
                </c:pt>
                <c:pt idx="1238">
                  <c:v>1.9554949021821137E-2</c:v>
                </c:pt>
                <c:pt idx="1239">
                  <c:v>2.3647365721528462E-2</c:v>
                </c:pt>
                <c:pt idx="1240">
                  <c:v>1.709298554825681E-2</c:v>
                </c:pt>
                <c:pt idx="1241">
                  <c:v>1.8675717049059563E-2</c:v>
                </c:pt>
                <c:pt idx="1242">
                  <c:v>2.3647365721528462E-2</c:v>
                </c:pt>
                <c:pt idx="1243">
                  <c:v>1.8048035926214696E-2</c:v>
                </c:pt>
                <c:pt idx="1244">
                  <c:v>1.7898267819168083E-2</c:v>
                </c:pt>
                <c:pt idx="1245">
                  <c:v>1.8048035926214696E-2</c:v>
                </c:pt>
                <c:pt idx="1246">
                  <c:v>2.0120069210380412E-2</c:v>
                </c:pt>
                <c:pt idx="1247">
                  <c:v>2.3176949726819336E-2</c:v>
                </c:pt>
                <c:pt idx="1248">
                  <c:v>1.3727064683984647E-2</c:v>
                </c:pt>
                <c:pt idx="1249">
                  <c:v>1.9418548976791686E-2</c:v>
                </c:pt>
                <c:pt idx="1250">
                  <c:v>1.3888143730178836E-2</c:v>
                </c:pt>
                <c:pt idx="1251">
                  <c:v>2.0247894444503731E-2</c:v>
                </c:pt>
                <c:pt idx="1252">
                  <c:v>1.5586151075427391E-2</c:v>
                </c:pt>
                <c:pt idx="1253">
                  <c:v>2.2387846200070449E-2</c:v>
                </c:pt>
                <c:pt idx="1254">
                  <c:v>2.28609282924464E-2</c:v>
                </c:pt>
                <c:pt idx="1255">
                  <c:v>2.341487816160823E-2</c:v>
                </c:pt>
                <c:pt idx="1256">
                  <c:v>1.3888143730178836E-2</c:v>
                </c:pt>
                <c:pt idx="1257">
                  <c:v>1.542593120997018E-2</c:v>
                </c:pt>
                <c:pt idx="1258">
                  <c:v>2.3548674066094403E-2</c:v>
                </c:pt>
                <c:pt idx="1259">
                  <c:v>1.7247509208252122E-2</c:v>
                </c:pt>
                <c:pt idx="1260">
                  <c:v>2.2387846200070449E-2</c:v>
                </c:pt>
                <c:pt idx="1261">
                  <c:v>2.1480572241163717E-2</c:v>
                </c:pt>
                <c:pt idx="1262">
                  <c:v>1.709298554825681E-2</c:v>
                </c:pt>
                <c:pt idx="1263">
                  <c:v>1.7247509208252122E-2</c:v>
                </c:pt>
                <c:pt idx="1264">
                  <c:v>1.3058004139394684E-3</c:v>
                </c:pt>
                <c:pt idx="1265">
                  <c:v>2.28609282924464E-2</c:v>
                </c:pt>
                <c:pt idx="1266">
                  <c:v>2.3647365721528462E-2</c:v>
                </c:pt>
                <c:pt idx="1267">
                  <c:v>1.8819440785880333E-2</c:v>
                </c:pt>
                <c:pt idx="1268">
                  <c:v>1.542593120997018E-2</c:v>
                </c:pt>
                <c:pt idx="1269">
                  <c:v>1.7898267819168083E-2</c:v>
                </c:pt>
                <c:pt idx="1270">
                  <c:v>2.2008408854035395E-2</c:v>
                </c:pt>
                <c:pt idx="1271">
                  <c:v>1.220231826537611E-2</c:v>
                </c:pt>
                <c:pt idx="1272">
                  <c:v>2.2470081638443832E-2</c:v>
                </c:pt>
                <c:pt idx="1273">
                  <c:v>2.1913250041738861E-2</c:v>
                </c:pt>
                <c:pt idx="1274">
                  <c:v>1.2881031265731466E-2</c:v>
                </c:pt>
                <c:pt idx="1275">
                  <c:v>1.1377614911215755E-2</c:v>
                </c:pt>
                <c:pt idx="1276">
                  <c:v>1.9554949021821137E-2</c:v>
                </c:pt>
                <c:pt idx="1277">
                  <c:v>2.2792451607934125E-2</c:v>
                </c:pt>
                <c:pt idx="1278">
                  <c:v>1.8819440785880333E-2</c:v>
                </c:pt>
                <c:pt idx="1279">
                  <c:v>1.1377614911215755E-2</c:v>
                </c:pt>
                <c:pt idx="1280">
                  <c:v>1.3040873201543629E-2</c:v>
                </c:pt>
                <c:pt idx="1281">
                  <c:v>2.2008408854035395E-2</c:v>
                </c:pt>
                <c:pt idx="1282">
                  <c:v>2.341487816160823E-2</c:v>
                </c:pt>
                <c:pt idx="1283">
                  <c:v>1.6424646468592527E-2</c:v>
                </c:pt>
                <c:pt idx="1284">
                  <c:v>1.7898267819168083E-2</c:v>
                </c:pt>
                <c:pt idx="1285">
                  <c:v>2.341487816160823E-2</c:v>
                </c:pt>
                <c:pt idx="1286">
                  <c:v>2.0891818987023698E-2</c:v>
                </c:pt>
                <c:pt idx="1287">
                  <c:v>2.28609282924464E-2</c:v>
                </c:pt>
                <c:pt idx="1288">
                  <c:v>2.2387846200070449E-2</c:v>
                </c:pt>
                <c:pt idx="1289">
                  <c:v>2.0120069210380412E-2</c:v>
                </c:pt>
                <c:pt idx="1290">
                  <c:v>2.0891818987023698E-2</c:v>
                </c:pt>
                <c:pt idx="1291">
                  <c:v>2.3176949726819336E-2</c:v>
                </c:pt>
                <c:pt idx="1292">
                  <c:v>1.1377614911215755E-2</c:v>
                </c:pt>
                <c:pt idx="1293">
                  <c:v>2.28609282924464E-2</c:v>
                </c:pt>
                <c:pt idx="1294">
                  <c:v>1.8288950353805854E-4</c:v>
                </c:pt>
                <c:pt idx="1295">
                  <c:v>1.220231826537611E-2</c:v>
                </c:pt>
                <c:pt idx="1296">
                  <c:v>2.0891818987023698E-2</c:v>
                </c:pt>
                <c:pt idx="1297">
                  <c:v>1.5586151075427391E-2</c:v>
                </c:pt>
                <c:pt idx="1298">
                  <c:v>1.6424646468592527E-2</c:v>
                </c:pt>
                <c:pt idx="1299">
                  <c:v>1.5586151075427391E-2</c:v>
                </c:pt>
                <c:pt idx="1300">
                  <c:v>2.3647365721528462E-2</c:v>
                </c:pt>
                <c:pt idx="1301">
                  <c:v>1.3888143730178836E-2</c:v>
                </c:pt>
                <c:pt idx="1302">
                  <c:v>1.2044722393460454E-2</c:v>
                </c:pt>
                <c:pt idx="1303">
                  <c:v>1.2044722393460454E-2</c:v>
                </c:pt>
                <c:pt idx="1304">
                  <c:v>1.8819440785880333E-2</c:v>
                </c:pt>
                <c:pt idx="1305">
                  <c:v>2.2470081638443832E-2</c:v>
                </c:pt>
                <c:pt idx="1306">
                  <c:v>2.0247894444503731E-2</c:v>
                </c:pt>
                <c:pt idx="1307">
                  <c:v>2.1913250041738861E-2</c:v>
                </c:pt>
                <c:pt idx="1308">
                  <c:v>1.8048035926214696E-2</c:v>
                </c:pt>
                <c:pt idx="1309">
                  <c:v>2.2470081638443832E-2</c:v>
                </c:pt>
                <c:pt idx="1310">
                  <c:v>4.4612167217043775E-8</c:v>
                </c:pt>
                <c:pt idx="1311">
                  <c:v>1.3040873201543629E-2</c:v>
                </c:pt>
                <c:pt idx="1312">
                  <c:v>2.3639484963517837E-2</c:v>
                </c:pt>
                <c:pt idx="1313">
                  <c:v>1.3040873201543629E-2</c:v>
                </c:pt>
                <c:pt idx="1314">
                  <c:v>2.2470081638443832E-2</c:v>
                </c:pt>
                <c:pt idx="1315">
                  <c:v>2.2792451607934125E-2</c:v>
                </c:pt>
                <c:pt idx="1316">
                  <c:v>2.0247894444503731E-2</c:v>
                </c:pt>
                <c:pt idx="1317">
                  <c:v>1.220231826537611E-2</c:v>
                </c:pt>
                <c:pt idx="1318">
                  <c:v>2.0773772540991269E-2</c:v>
                </c:pt>
                <c:pt idx="1319">
                  <c:v>2.1480572241163717E-2</c:v>
                </c:pt>
                <c:pt idx="1320">
                  <c:v>1.457732821201678E-2</c:v>
                </c:pt>
                <c:pt idx="1321">
                  <c:v>1.4738556100261197E-2</c:v>
                </c:pt>
                <c:pt idx="1322">
                  <c:v>2.0891818987023698E-2</c:v>
                </c:pt>
                <c:pt idx="1323">
                  <c:v>2.0773772540991269E-2</c:v>
                </c:pt>
                <c:pt idx="1324">
                  <c:v>2.341487816160823E-2</c:v>
                </c:pt>
                <c:pt idx="1325">
                  <c:v>1.2044722393460454E-2</c:v>
                </c:pt>
                <c:pt idx="1326">
                  <c:v>2.8858512941404659E-3</c:v>
                </c:pt>
                <c:pt idx="1327">
                  <c:v>1.1377614911215755E-2</c:v>
                </c:pt>
                <c:pt idx="1328">
                  <c:v>1.6424646468592527E-2</c:v>
                </c:pt>
                <c:pt idx="1329">
                  <c:v>2.1480572241163717E-2</c:v>
                </c:pt>
                <c:pt idx="1330">
                  <c:v>2.0773772540991269E-2</c:v>
                </c:pt>
                <c:pt idx="1331">
                  <c:v>1.8819440785880333E-2</c:v>
                </c:pt>
                <c:pt idx="1332">
                  <c:v>1.5439827935805132E-5</c:v>
                </c:pt>
                <c:pt idx="1333">
                  <c:v>2.3122935847974067E-2</c:v>
                </c:pt>
                <c:pt idx="1334">
                  <c:v>1.8048035926214696E-2</c:v>
                </c:pt>
                <c:pt idx="1335">
                  <c:v>2.0247894444503731E-2</c:v>
                </c:pt>
                <c:pt idx="1336">
                  <c:v>1.542593120997018E-2</c:v>
                </c:pt>
                <c:pt idx="1337">
                  <c:v>1.220231826537611E-2</c:v>
                </c:pt>
                <c:pt idx="1338">
                  <c:v>1.9554949021821137E-2</c:v>
                </c:pt>
                <c:pt idx="1339">
                  <c:v>1.3727064683984647E-2</c:v>
                </c:pt>
                <c:pt idx="1340">
                  <c:v>1.7247509208252122E-2</c:v>
                </c:pt>
                <c:pt idx="1341">
                  <c:v>1.8048035926214696E-2</c:v>
                </c:pt>
                <c:pt idx="1342">
                  <c:v>2.2470081638443832E-2</c:v>
                </c:pt>
                <c:pt idx="1343">
                  <c:v>2.3647365721528462E-2</c:v>
                </c:pt>
                <c:pt idx="1344">
                  <c:v>2.3122935847974067E-2</c:v>
                </c:pt>
                <c:pt idx="1345">
                  <c:v>2.0891818987023698E-2</c:v>
                </c:pt>
                <c:pt idx="1346">
                  <c:v>8.890240278372168E-3</c:v>
                </c:pt>
                <c:pt idx="1347">
                  <c:v>2.1913250041738861E-2</c:v>
                </c:pt>
                <c:pt idx="1348">
                  <c:v>1.7898267819168083E-2</c:v>
                </c:pt>
                <c:pt idx="1349">
                  <c:v>1.2881031265731466E-2</c:v>
                </c:pt>
                <c:pt idx="1350">
                  <c:v>1.7247509208252122E-2</c:v>
                </c:pt>
                <c:pt idx="1351">
                  <c:v>1.4738556100261197E-2</c:v>
                </c:pt>
                <c:pt idx="1352">
                  <c:v>2.1480572241163717E-2</c:v>
                </c:pt>
                <c:pt idx="1353">
                  <c:v>3.25334181100021E-3</c:v>
                </c:pt>
                <c:pt idx="1354">
                  <c:v>2.3548674066094403E-2</c:v>
                </c:pt>
                <c:pt idx="1355">
                  <c:v>2.0891818987023698E-2</c:v>
                </c:pt>
                <c:pt idx="1356">
                  <c:v>1.8819440785880333E-2</c:v>
                </c:pt>
                <c:pt idx="1357">
                  <c:v>1.9418548976791686E-2</c:v>
                </c:pt>
                <c:pt idx="1358">
                  <c:v>1.7898267819168083E-2</c:v>
                </c:pt>
                <c:pt idx="1359">
                  <c:v>1.3888143730178836E-2</c:v>
                </c:pt>
                <c:pt idx="1360">
                  <c:v>1.8819440785880333E-2</c:v>
                </c:pt>
                <c:pt idx="1361">
                  <c:v>2.3639484963517837E-2</c:v>
                </c:pt>
                <c:pt idx="1362">
                  <c:v>2.3647365721528462E-2</c:v>
                </c:pt>
                <c:pt idx="1363">
                  <c:v>2.2387846200070449E-2</c:v>
                </c:pt>
                <c:pt idx="1364">
                  <c:v>1.4738556100261197E-2</c:v>
                </c:pt>
                <c:pt idx="1365">
                  <c:v>1.1377614911215755E-2</c:v>
                </c:pt>
                <c:pt idx="1366">
                  <c:v>1.9418548976791686E-2</c:v>
                </c:pt>
                <c:pt idx="1367">
                  <c:v>1.709298554825681E-2</c:v>
                </c:pt>
                <c:pt idx="1368">
                  <c:v>1.8819440785880333E-2</c:v>
                </c:pt>
                <c:pt idx="1369">
                  <c:v>2.3122935847974067E-2</c:v>
                </c:pt>
                <c:pt idx="1370">
                  <c:v>1.7247509208252122E-2</c:v>
                </c:pt>
                <c:pt idx="1371">
                  <c:v>9.6421639907478575E-3</c:v>
                </c:pt>
                <c:pt idx="1372">
                  <c:v>2.2470081638443832E-2</c:v>
                </c:pt>
                <c:pt idx="1373">
                  <c:v>2.0773772540991269E-2</c:v>
                </c:pt>
                <c:pt idx="1374">
                  <c:v>2.0891818987023698E-2</c:v>
                </c:pt>
                <c:pt idx="1375">
                  <c:v>2.3122935847974067E-2</c:v>
                </c:pt>
                <c:pt idx="1376">
                  <c:v>2.1373442643039885E-2</c:v>
                </c:pt>
                <c:pt idx="1377">
                  <c:v>2.1913250041738861E-2</c:v>
                </c:pt>
                <c:pt idx="1378">
                  <c:v>6.9445139489858702E-3</c:v>
                </c:pt>
                <c:pt idx="1379">
                  <c:v>1.6424646468592527E-2</c:v>
                </c:pt>
                <c:pt idx="1380">
                  <c:v>2.2008408854035395E-2</c:v>
                </c:pt>
                <c:pt idx="1381">
                  <c:v>2.3639484963517837E-2</c:v>
                </c:pt>
                <c:pt idx="1382">
                  <c:v>2.2792451607934125E-2</c:v>
                </c:pt>
                <c:pt idx="1383">
                  <c:v>1.8819440785880333E-2</c:v>
                </c:pt>
                <c:pt idx="1384">
                  <c:v>1.3727064683984647E-2</c:v>
                </c:pt>
                <c:pt idx="1385">
                  <c:v>1.3040873201543629E-2</c:v>
                </c:pt>
                <c:pt idx="1386">
                  <c:v>1.8675717049059563E-2</c:v>
                </c:pt>
                <c:pt idx="1387">
                  <c:v>1.3888143730178836E-2</c:v>
                </c:pt>
                <c:pt idx="1388">
                  <c:v>1.3727064683984647E-2</c:v>
                </c:pt>
                <c:pt idx="1389">
                  <c:v>2.0891818987023698E-2</c:v>
                </c:pt>
                <c:pt idx="1390">
                  <c:v>2.3176949726819336E-2</c:v>
                </c:pt>
                <c:pt idx="1391">
                  <c:v>2.28609282924464E-2</c:v>
                </c:pt>
                <c:pt idx="1392">
                  <c:v>1.9554949021821137E-2</c:v>
                </c:pt>
                <c:pt idx="1393">
                  <c:v>2.3122935847974067E-2</c:v>
                </c:pt>
                <c:pt idx="1394">
                  <c:v>1.457732821201678E-2</c:v>
                </c:pt>
                <c:pt idx="1395">
                  <c:v>2.3176949726819336E-2</c:v>
                </c:pt>
                <c:pt idx="1396">
                  <c:v>2.3176949726819336E-2</c:v>
                </c:pt>
                <c:pt idx="1397">
                  <c:v>2.2387846200070449E-2</c:v>
                </c:pt>
                <c:pt idx="1398">
                  <c:v>2.2387846200070449E-2</c:v>
                </c:pt>
                <c:pt idx="1399">
                  <c:v>1.3040873201543629E-2</c:v>
                </c:pt>
                <c:pt idx="1400">
                  <c:v>1.3727064683984647E-2</c:v>
                </c:pt>
                <c:pt idx="1401">
                  <c:v>1.8675717049059563E-2</c:v>
                </c:pt>
                <c:pt idx="1402">
                  <c:v>2.3548674066094403E-2</c:v>
                </c:pt>
                <c:pt idx="1403">
                  <c:v>2.0247894444503731E-2</c:v>
                </c:pt>
                <c:pt idx="1404">
                  <c:v>1.7898267819168083E-2</c:v>
                </c:pt>
                <c:pt idx="1405">
                  <c:v>2.0120069210380412E-2</c:v>
                </c:pt>
                <c:pt idx="1406">
                  <c:v>5.619614429687037E-3</c:v>
                </c:pt>
                <c:pt idx="1407">
                  <c:v>1.6266647470800918E-2</c:v>
                </c:pt>
                <c:pt idx="1408">
                  <c:v>1.6266647470800918E-2</c:v>
                </c:pt>
                <c:pt idx="1409">
                  <c:v>1.542593120997018E-2</c:v>
                </c:pt>
                <c:pt idx="1410">
                  <c:v>1.709298554825681E-2</c:v>
                </c:pt>
                <c:pt idx="1411">
                  <c:v>1.4738556100261197E-2</c:v>
                </c:pt>
                <c:pt idx="1412">
                  <c:v>9.0306105714254171E-3</c:v>
                </c:pt>
                <c:pt idx="1413">
                  <c:v>8.376575605151213E-4</c:v>
                </c:pt>
                <c:pt idx="1414">
                  <c:v>1.3727064683984647E-2</c:v>
                </c:pt>
                <c:pt idx="1415">
                  <c:v>1.0337461754024415E-4</c:v>
                </c:pt>
                <c:pt idx="1416">
                  <c:v>2.0773772540991269E-2</c:v>
                </c:pt>
                <c:pt idx="1417">
                  <c:v>2.0120069210380412E-2</c:v>
                </c:pt>
                <c:pt idx="1418">
                  <c:v>1.1377614911215755E-2</c:v>
                </c:pt>
                <c:pt idx="1419">
                  <c:v>1.220231826537611E-2</c:v>
                </c:pt>
                <c:pt idx="1420">
                  <c:v>1.7247509208252122E-2</c:v>
                </c:pt>
                <c:pt idx="1421">
                  <c:v>2.2008408854035395E-2</c:v>
                </c:pt>
                <c:pt idx="1422">
                  <c:v>1.8819440785880333E-2</c:v>
                </c:pt>
                <c:pt idx="1423">
                  <c:v>1.2044722393460454E-2</c:v>
                </c:pt>
                <c:pt idx="1424">
                  <c:v>2.3548674066094403E-2</c:v>
                </c:pt>
                <c:pt idx="1425">
                  <c:v>1.7247509208252122E-2</c:v>
                </c:pt>
                <c:pt idx="1426">
                  <c:v>1.8288950353805854E-4</c:v>
                </c:pt>
                <c:pt idx="1427">
                  <c:v>2.2008408854035395E-2</c:v>
                </c:pt>
                <c:pt idx="1428">
                  <c:v>2.3548674066094403E-2</c:v>
                </c:pt>
                <c:pt idx="1429">
                  <c:v>2.28609282924464E-2</c:v>
                </c:pt>
                <c:pt idx="1430">
                  <c:v>1.8048035926214696E-2</c:v>
                </c:pt>
                <c:pt idx="1431">
                  <c:v>1.8675717049059563E-2</c:v>
                </c:pt>
                <c:pt idx="1432">
                  <c:v>2.2008408854035395E-2</c:v>
                </c:pt>
                <c:pt idx="1433">
                  <c:v>1.8819440785880333E-2</c:v>
                </c:pt>
                <c:pt idx="1434">
                  <c:v>1.6424646468592527E-2</c:v>
                </c:pt>
                <c:pt idx="1435">
                  <c:v>2.8858512941404659E-3</c:v>
                </c:pt>
                <c:pt idx="1436">
                  <c:v>1.9418548976791686E-2</c:v>
                </c:pt>
                <c:pt idx="1437">
                  <c:v>1.7247509208252122E-2</c:v>
                </c:pt>
                <c:pt idx="1438">
                  <c:v>1.3727064683984647E-2</c:v>
                </c:pt>
                <c:pt idx="1439">
                  <c:v>1.7898267819168083E-2</c:v>
                </c:pt>
                <c:pt idx="1440">
                  <c:v>1.0420984127753375E-2</c:v>
                </c:pt>
                <c:pt idx="1441">
                  <c:v>2.0120069210380412E-2</c:v>
                </c:pt>
                <c:pt idx="1442">
                  <c:v>2.3375887764054349E-2</c:v>
                </c:pt>
                <c:pt idx="1443">
                  <c:v>1.3040873201543629E-2</c:v>
                </c:pt>
                <c:pt idx="1444">
                  <c:v>1.1377614911215755E-2</c:v>
                </c:pt>
                <c:pt idx="1445">
                  <c:v>1.6424646468592527E-2</c:v>
                </c:pt>
                <c:pt idx="1446">
                  <c:v>2.0773772540991269E-2</c:v>
                </c:pt>
                <c:pt idx="1447">
                  <c:v>4.5639005316785858E-3</c:v>
                </c:pt>
                <c:pt idx="1448">
                  <c:v>1.7898267819168083E-2</c:v>
                </c:pt>
                <c:pt idx="1449">
                  <c:v>2.0891818987023698E-2</c:v>
                </c:pt>
                <c:pt idx="1450">
                  <c:v>1.8048035926214696E-2</c:v>
                </c:pt>
                <c:pt idx="1451">
                  <c:v>1.7247509208252122E-2</c:v>
                </c:pt>
                <c:pt idx="1452">
                  <c:v>2.3176949726819336E-2</c:v>
                </c:pt>
                <c:pt idx="1453">
                  <c:v>2.341487816160823E-2</c:v>
                </c:pt>
                <c:pt idx="1454">
                  <c:v>1.2044722393460454E-2</c:v>
                </c:pt>
                <c:pt idx="1455">
                  <c:v>2.0891818987023698E-2</c:v>
                </c:pt>
                <c:pt idx="1456">
                  <c:v>1.8675717049059563E-2</c:v>
                </c:pt>
                <c:pt idx="1457">
                  <c:v>1.9554949021821137E-2</c:v>
                </c:pt>
                <c:pt idx="1458">
                  <c:v>2.0891818987023698E-2</c:v>
                </c:pt>
                <c:pt idx="1459">
                  <c:v>2.1480572241163717E-2</c:v>
                </c:pt>
                <c:pt idx="1460">
                  <c:v>8.890240278372168E-3</c:v>
                </c:pt>
                <c:pt idx="1461">
                  <c:v>1.2881031265731466E-2</c:v>
                </c:pt>
                <c:pt idx="1462">
                  <c:v>9.6421639907478575E-3</c:v>
                </c:pt>
                <c:pt idx="1463">
                  <c:v>2.3122935847974067E-2</c:v>
                </c:pt>
                <c:pt idx="1464">
                  <c:v>1.9554949021821137E-2</c:v>
                </c:pt>
                <c:pt idx="1465">
                  <c:v>1.5174834142751641E-4</c:v>
                </c:pt>
                <c:pt idx="1466">
                  <c:v>2.0773772540991269E-2</c:v>
                </c:pt>
                <c:pt idx="1467">
                  <c:v>2.1373442643039885E-2</c:v>
                </c:pt>
                <c:pt idx="1468">
                  <c:v>2.1480572241163717E-2</c:v>
                </c:pt>
                <c:pt idx="1469">
                  <c:v>2.0247894444503731E-2</c:v>
                </c:pt>
                <c:pt idx="1470">
                  <c:v>1.220231826537611E-2</c:v>
                </c:pt>
                <c:pt idx="1471">
                  <c:v>2.0891818987023698E-2</c:v>
                </c:pt>
                <c:pt idx="1472">
                  <c:v>7.6066552757477948E-3</c:v>
                </c:pt>
                <c:pt idx="1473">
                  <c:v>1.3888143730178836E-2</c:v>
                </c:pt>
                <c:pt idx="1474">
                  <c:v>2.28609282924464E-2</c:v>
                </c:pt>
                <c:pt idx="1475">
                  <c:v>1.7247509208252122E-2</c:v>
                </c:pt>
                <c:pt idx="1476">
                  <c:v>1.9554949021821137E-2</c:v>
                </c:pt>
                <c:pt idx="1477">
                  <c:v>2.3548674066094403E-2</c:v>
                </c:pt>
                <c:pt idx="1478">
                  <c:v>2.1913250041738861E-2</c:v>
                </c:pt>
                <c:pt idx="1479">
                  <c:v>2.3122935847974067E-2</c:v>
                </c:pt>
                <c:pt idx="1480">
                  <c:v>1.8819440785880333E-2</c:v>
                </c:pt>
                <c:pt idx="1481">
                  <c:v>2.28609282924464E-2</c:v>
                </c:pt>
                <c:pt idx="1482">
                  <c:v>2.3647365721528462E-2</c:v>
                </c:pt>
                <c:pt idx="1483">
                  <c:v>2.0891818987023698E-2</c:v>
                </c:pt>
                <c:pt idx="1484">
                  <c:v>1.8819440785880333E-2</c:v>
                </c:pt>
                <c:pt idx="1485">
                  <c:v>2.2470081638443832E-2</c:v>
                </c:pt>
                <c:pt idx="1486">
                  <c:v>2.0891818987023698E-2</c:v>
                </c:pt>
                <c:pt idx="1487">
                  <c:v>1.6424646468592527E-2</c:v>
                </c:pt>
                <c:pt idx="1488">
                  <c:v>2.3375887764054349E-2</c:v>
                </c:pt>
                <c:pt idx="1489">
                  <c:v>1.2044722393460454E-2</c:v>
                </c:pt>
                <c:pt idx="1490">
                  <c:v>2.2008408854035395E-2</c:v>
                </c:pt>
                <c:pt idx="1491">
                  <c:v>2.2387846200070449E-2</c:v>
                </c:pt>
                <c:pt idx="1492">
                  <c:v>2.3639484963517837E-2</c:v>
                </c:pt>
                <c:pt idx="1493">
                  <c:v>1.6424646468592527E-2</c:v>
                </c:pt>
                <c:pt idx="1494">
                  <c:v>1.220231826537611E-2</c:v>
                </c:pt>
                <c:pt idx="1495">
                  <c:v>2.2470081638443832E-2</c:v>
                </c:pt>
                <c:pt idx="1496">
                  <c:v>1.3040873201543629E-2</c:v>
                </c:pt>
                <c:pt idx="1497">
                  <c:v>1.3888143730178836E-2</c:v>
                </c:pt>
                <c:pt idx="1498">
                  <c:v>1.220231826537611E-2</c:v>
                </c:pt>
                <c:pt idx="1499">
                  <c:v>2.1913250041738861E-2</c:v>
                </c:pt>
                <c:pt idx="1500">
                  <c:v>1.220231826537611E-2</c:v>
                </c:pt>
                <c:pt idx="1501">
                  <c:v>2.3647365721528462E-2</c:v>
                </c:pt>
                <c:pt idx="1502">
                  <c:v>2.3639484963517837E-2</c:v>
                </c:pt>
                <c:pt idx="1503">
                  <c:v>2.0247894444503731E-2</c:v>
                </c:pt>
                <c:pt idx="1504">
                  <c:v>1.8048035926214696E-2</c:v>
                </c:pt>
                <c:pt idx="1505">
                  <c:v>2.3176949726819336E-2</c:v>
                </c:pt>
                <c:pt idx="1506">
                  <c:v>1.3040873201543629E-2</c:v>
                </c:pt>
                <c:pt idx="1507">
                  <c:v>2.0247894444503731E-2</c:v>
                </c:pt>
                <c:pt idx="1508">
                  <c:v>1.3888143730178836E-2</c:v>
                </c:pt>
                <c:pt idx="1509">
                  <c:v>4.6576451185639219E-3</c:v>
                </c:pt>
                <c:pt idx="1510">
                  <c:v>2.2008408854035395E-2</c:v>
                </c:pt>
                <c:pt idx="1511">
                  <c:v>2.1373442643039885E-2</c:v>
                </c:pt>
                <c:pt idx="1512">
                  <c:v>2.0120069210380412E-2</c:v>
                </c:pt>
                <c:pt idx="1513">
                  <c:v>2.2008408854035395E-2</c:v>
                </c:pt>
                <c:pt idx="1514">
                  <c:v>2.0891818987023698E-2</c:v>
                </c:pt>
                <c:pt idx="1515">
                  <c:v>2.1373442643039885E-2</c:v>
                </c:pt>
                <c:pt idx="1516">
                  <c:v>1.4738556100261197E-2</c:v>
                </c:pt>
                <c:pt idx="1517">
                  <c:v>2.341487816160823E-2</c:v>
                </c:pt>
                <c:pt idx="1518">
                  <c:v>2.1480572241163717E-2</c:v>
                </c:pt>
                <c:pt idx="1519">
                  <c:v>1.6424646468592527E-2</c:v>
                </c:pt>
                <c:pt idx="1520">
                  <c:v>1.9418548976791686E-2</c:v>
                </c:pt>
                <c:pt idx="1521">
                  <c:v>2.3375887764054349E-2</c:v>
                </c:pt>
                <c:pt idx="1522">
                  <c:v>1.7247509208252122E-2</c:v>
                </c:pt>
                <c:pt idx="1523">
                  <c:v>1.8048035926214696E-2</c:v>
                </c:pt>
                <c:pt idx="1524">
                  <c:v>1.0571419789388954E-2</c:v>
                </c:pt>
                <c:pt idx="1525">
                  <c:v>2.2792451607934125E-2</c:v>
                </c:pt>
                <c:pt idx="1526">
                  <c:v>2.1913250041738861E-2</c:v>
                </c:pt>
                <c:pt idx="1527">
                  <c:v>2.3639484963517837E-2</c:v>
                </c:pt>
                <c:pt idx="1528">
                  <c:v>1.3040873201543629E-2</c:v>
                </c:pt>
                <c:pt idx="1529">
                  <c:v>2.2387846200070449E-2</c:v>
                </c:pt>
                <c:pt idx="1530">
                  <c:v>2.2387846200070449E-2</c:v>
                </c:pt>
                <c:pt idx="1531">
                  <c:v>2.28609282924464E-2</c:v>
                </c:pt>
                <c:pt idx="1532">
                  <c:v>1.220231826537611E-2</c:v>
                </c:pt>
                <c:pt idx="1533">
                  <c:v>2.1373442643039885E-2</c:v>
                </c:pt>
                <c:pt idx="1534">
                  <c:v>5.173988399440623E-3</c:v>
                </c:pt>
                <c:pt idx="1535">
                  <c:v>1.2881031265731466E-2</c:v>
                </c:pt>
                <c:pt idx="1536">
                  <c:v>1.3727064683984647E-2</c:v>
                </c:pt>
                <c:pt idx="1537">
                  <c:v>2.0120069210380412E-2</c:v>
                </c:pt>
                <c:pt idx="1538">
                  <c:v>1.6424646468592527E-2</c:v>
                </c:pt>
                <c:pt idx="1539">
                  <c:v>2.0891818987023698E-2</c:v>
                </c:pt>
                <c:pt idx="1540">
                  <c:v>1.4738556100261197E-2</c:v>
                </c:pt>
                <c:pt idx="1541">
                  <c:v>2.0247894444503731E-2</c:v>
                </c:pt>
                <c:pt idx="1542">
                  <c:v>2.2792451607934125E-2</c:v>
                </c:pt>
                <c:pt idx="1543">
                  <c:v>2.3647365721528462E-2</c:v>
                </c:pt>
                <c:pt idx="1544">
                  <c:v>1.6424646468592527E-2</c:v>
                </c:pt>
                <c:pt idx="1545">
                  <c:v>2.1913250041738861E-2</c:v>
                </c:pt>
                <c:pt idx="1546">
                  <c:v>2.2470081638443832E-2</c:v>
                </c:pt>
                <c:pt idx="1547">
                  <c:v>2.3375887764054349E-2</c:v>
                </c:pt>
                <c:pt idx="1548">
                  <c:v>2.3647365721528462E-2</c:v>
                </c:pt>
                <c:pt idx="1549">
                  <c:v>1.0420984127753375E-2</c:v>
                </c:pt>
                <c:pt idx="1550">
                  <c:v>2.3176949726819336E-2</c:v>
                </c:pt>
                <c:pt idx="1551">
                  <c:v>2.2470081638443832E-2</c:v>
                </c:pt>
                <c:pt idx="1552">
                  <c:v>2.2470081638443832E-2</c:v>
                </c:pt>
                <c:pt idx="1553">
                  <c:v>4.5639005316785858E-3</c:v>
                </c:pt>
                <c:pt idx="1554">
                  <c:v>1.6424646468592527E-2</c:v>
                </c:pt>
                <c:pt idx="1555">
                  <c:v>6.1219862661420247E-4</c:v>
                </c:pt>
                <c:pt idx="1556">
                  <c:v>1.3727064683984647E-2</c:v>
                </c:pt>
                <c:pt idx="1557">
                  <c:v>1.3058004139394684E-3</c:v>
                </c:pt>
                <c:pt idx="1558">
                  <c:v>1.3040873201543629E-2</c:v>
                </c:pt>
                <c:pt idx="1559">
                  <c:v>2.0773772540991269E-2</c:v>
                </c:pt>
                <c:pt idx="1560">
                  <c:v>1.8048035926214696E-2</c:v>
                </c:pt>
                <c:pt idx="1561">
                  <c:v>1.6424646468592527E-2</c:v>
                </c:pt>
                <c:pt idx="1562">
                  <c:v>2.1373442643039885E-2</c:v>
                </c:pt>
                <c:pt idx="1563">
                  <c:v>1.7247509208252122E-2</c:v>
                </c:pt>
                <c:pt idx="1564">
                  <c:v>1.122318602714811E-2</c:v>
                </c:pt>
                <c:pt idx="1565">
                  <c:v>1.3040873201543629E-2</c:v>
                </c:pt>
                <c:pt idx="1566">
                  <c:v>2.3375887764054349E-2</c:v>
                </c:pt>
                <c:pt idx="1567">
                  <c:v>1.3888143730178836E-2</c:v>
                </c:pt>
                <c:pt idx="1568">
                  <c:v>2.2387846200070449E-2</c:v>
                </c:pt>
                <c:pt idx="1569">
                  <c:v>2.2008408854035395E-2</c:v>
                </c:pt>
                <c:pt idx="1570">
                  <c:v>2.2387846200070449E-2</c:v>
                </c:pt>
                <c:pt idx="1571">
                  <c:v>1.8048035926214696E-2</c:v>
                </c:pt>
                <c:pt idx="1572">
                  <c:v>2.3176949726819336E-2</c:v>
                </c:pt>
                <c:pt idx="1573">
                  <c:v>2.0891818987023698E-2</c:v>
                </c:pt>
                <c:pt idx="1574">
                  <c:v>1.6424646468592527E-2</c:v>
                </c:pt>
                <c:pt idx="1575">
                  <c:v>1.8819440785880333E-2</c:v>
                </c:pt>
                <c:pt idx="1576">
                  <c:v>1.9418548976791686E-2</c:v>
                </c:pt>
                <c:pt idx="1577">
                  <c:v>1.542593120997018E-2</c:v>
                </c:pt>
                <c:pt idx="1578">
                  <c:v>1.542593120997018E-2</c:v>
                </c:pt>
                <c:pt idx="1579">
                  <c:v>9.0306105714254171E-3</c:v>
                </c:pt>
                <c:pt idx="1580">
                  <c:v>4.4117512169301399E-4</c:v>
                </c:pt>
                <c:pt idx="1581">
                  <c:v>1.542593120997018E-2</c:v>
                </c:pt>
                <c:pt idx="1582">
                  <c:v>2.3122935847974067E-2</c:v>
                </c:pt>
                <c:pt idx="1583">
                  <c:v>2.3647365721528462E-2</c:v>
                </c:pt>
                <c:pt idx="1584">
                  <c:v>2.2008408854035395E-2</c:v>
                </c:pt>
                <c:pt idx="1585">
                  <c:v>1.542593120997018E-2</c:v>
                </c:pt>
                <c:pt idx="1586">
                  <c:v>2.1373442643039885E-2</c:v>
                </c:pt>
                <c:pt idx="1587">
                  <c:v>2.2470081638443832E-2</c:v>
                </c:pt>
                <c:pt idx="1588">
                  <c:v>1.7898267819168083E-2</c:v>
                </c:pt>
                <c:pt idx="1589">
                  <c:v>2.28609282924464E-2</c:v>
                </c:pt>
                <c:pt idx="1590">
                  <c:v>1.3040873201543629E-2</c:v>
                </c:pt>
                <c:pt idx="1591">
                  <c:v>2.3375887764054349E-2</c:v>
                </c:pt>
                <c:pt idx="1592">
                  <c:v>2.2470081638443832E-2</c:v>
                </c:pt>
                <c:pt idx="1593">
                  <c:v>2.0891818987023698E-2</c:v>
                </c:pt>
                <c:pt idx="1594">
                  <c:v>2.0247894444503731E-2</c:v>
                </c:pt>
                <c:pt idx="1595">
                  <c:v>2.2387846200070449E-2</c:v>
                </c:pt>
                <c:pt idx="1596">
                  <c:v>2.2008408854035395E-2</c:v>
                </c:pt>
                <c:pt idx="1597">
                  <c:v>2.341487816160823E-2</c:v>
                </c:pt>
                <c:pt idx="1598">
                  <c:v>2.3639484963517837E-2</c:v>
                </c:pt>
                <c:pt idx="1599">
                  <c:v>2.1480572241163717E-2</c:v>
                </c:pt>
                <c:pt idx="1600">
                  <c:v>1.9554949021821137E-2</c:v>
                </c:pt>
                <c:pt idx="1601">
                  <c:v>2.0120069210380412E-2</c:v>
                </c:pt>
                <c:pt idx="1602">
                  <c:v>1.8048035926214696E-2</c:v>
                </c:pt>
                <c:pt idx="1603">
                  <c:v>1.1377614911215755E-2</c:v>
                </c:pt>
                <c:pt idx="1604">
                  <c:v>1.9554949021821137E-2</c:v>
                </c:pt>
                <c:pt idx="1605">
                  <c:v>1.3888143730178836E-2</c:v>
                </c:pt>
                <c:pt idx="1606">
                  <c:v>2.1373442643039885E-2</c:v>
                </c:pt>
                <c:pt idx="1607">
                  <c:v>1.9554949021821137E-2</c:v>
                </c:pt>
                <c:pt idx="1608">
                  <c:v>2.1480572241163717E-2</c:v>
                </c:pt>
                <c:pt idx="1609">
                  <c:v>2.2470081638443832E-2</c:v>
                </c:pt>
                <c:pt idx="1610">
                  <c:v>2.2387846200070449E-2</c:v>
                </c:pt>
                <c:pt idx="1611">
                  <c:v>2.1913250041738861E-2</c:v>
                </c:pt>
                <c:pt idx="1612">
                  <c:v>2.0120069210380412E-2</c:v>
                </c:pt>
                <c:pt idx="1613">
                  <c:v>2.0891818987023698E-2</c:v>
                </c:pt>
                <c:pt idx="1614">
                  <c:v>2.3176949726819336E-2</c:v>
                </c:pt>
                <c:pt idx="1615">
                  <c:v>2.3176949726819336E-2</c:v>
                </c:pt>
                <c:pt idx="1616">
                  <c:v>1.3888143730178836E-2</c:v>
                </c:pt>
                <c:pt idx="1617">
                  <c:v>2.341487816160823E-2</c:v>
                </c:pt>
                <c:pt idx="1618">
                  <c:v>2.2387846200070449E-2</c:v>
                </c:pt>
                <c:pt idx="1619">
                  <c:v>1.8048035926214696E-2</c:v>
                </c:pt>
                <c:pt idx="1620">
                  <c:v>1.709298554825681E-2</c:v>
                </c:pt>
                <c:pt idx="1621">
                  <c:v>2.1373442643039885E-2</c:v>
                </c:pt>
                <c:pt idx="1622">
                  <c:v>2.1480572241163717E-2</c:v>
                </c:pt>
                <c:pt idx="1623">
                  <c:v>1.3727064683984647E-2</c:v>
                </c:pt>
                <c:pt idx="1624">
                  <c:v>1.0337461754024415E-4</c:v>
                </c:pt>
                <c:pt idx="1625">
                  <c:v>1.9418548976791686E-2</c:v>
                </c:pt>
                <c:pt idx="1626">
                  <c:v>1.0571419789388954E-2</c:v>
                </c:pt>
                <c:pt idx="1627">
                  <c:v>1.7247509208252122E-2</c:v>
                </c:pt>
                <c:pt idx="1628">
                  <c:v>1.6424646468592527E-2</c:v>
                </c:pt>
                <c:pt idx="1629">
                  <c:v>1.6266647470800918E-2</c:v>
                </c:pt>
                <c:pt idx="1630">
                  <c:v>1.9418548976791686E-2</c:v>
                </c:pt>
                <c:pt idx="1631">
                  <c:v>2.3176949726819336E-2</c:v>
                </c:pt>
                <c:pt idx="1632">
                  <c:v>8.890240278372168E-3</c:v>
                </c:pt>
                <c:pt idx="1633">
                  <c:v>7.4784412851005956E-3</c:v>
                </c:pt>
                <c:pt idx="1634">
                  <c:v>1.5586151075427391E-2</c:v>
                </c:pt>
                <c:pt idx="1635">
                  <c:v>2.2008408854035395E-2</c:v>
                </c:pt>
                <c:pt idx="1636">
                  <c:v>1.6424646468592527E-2</c:v>
                </c:pt>
                <c:pt idx="1637">
                  <c:v>2.2387846200070449E-2</c:v>
                </c:pt>
                <c:pt idx="1638">
                  <c:v>2.28609282924464E-2</c:v>
                </c:pt>
                <c:pt idx="1639">
                  <c:v>2.2792451607934125E-2</c:v>
                </c:pt>
                <c:pt idx="1640">
                  <c:v>2.0120069210380412E-2</c:v>
                </c:pt>
                <c:pt idx="1641">
                  <c:v>8.1681873511227406E-3</c:v>
                </c:pt>
                <c:pt idx="1642">
                  <c:v>1.8819440785880333E-2</c:v>
                </c:pt>
                <c:pt idx="1643">
                  <c:v>2.1373442643039885E-2</c:v>
                </c:pt>
                <c:pt idx="1644">
                  <c:v>2.3176949726819336E-2</c:v>
                </c:pt>
                <c:pt idx="1645">
                  <c:v>7.4784412851005956E-3</c:v>
                </c:pt>
                <c:pt idx="1646">
                  <c:v>1.8819440785880333E-2</c:v>
                </c:pt>
                <c:pt idx="1647">
                  <c:v>1.8048035926214696E-2</c:v>
                </c:pt>
                <c:pt idx="1648">
                  <c:v>9.7878794902570686E-3</c:v>
                </c:pt>
                <c:pt idx="1649">
                  <c:v>2.2468913624524266E-3</c:v>
                </c:pt>
                <c:pt idx="1650">
                  <c:v>2.3647365721528462E-2</c:v>
                </c:pt>
                <c:pt idx="1651">
                  <c:v>2.3176949726819336E-2</c:v>
                </c:pt>
                <c:pt idx="1652">
                  <c:v>2.0120069210380412E-2</c:v>
                </c:pt>
                <c:pt idx="1653">
                  <c:v>1.5586151075427391E-2</c:v>
                </c:pt>
                <c:pt idx="1654">
                  <c:v>2.2470081638443832E-2</c:v>
                </c:pt>
                <c:pt idx="1655">
                  <c:v>1.4738556100261197E-2</c:v>
                </c:pt>
                <c:pt idx="1656">
                  <c:v>2.0773772540991269E-2</c:v>
                </c:pt>
                <c:pt idx="1657">
                  <c:v>2.28609282924464E-2</c:v>
                </c:pt>
                <c:pt idx="1658">
                  <c:v>1.220231826537611E-2</c:v>
                </c:pt>
                <c:pt idx="1659">
                  <c:v>2.3548674066094403E-2</c:v>
                </c:pt>
                <c:pt idx="1660">
                  <c:v>2.0891818987023698E-2</c:v>
                </c:pt>
                <c:pt idx="1661">
                  <c:v>1.2044722393460454E-2</c:v>
                </c:pt>
                <c:pt idx="1662">
                  <c:v>1.3727064683984647E-2</c:v>
                </c:pt>
                <c:pt idx="1663">
                  <c:v>1.4738556100261197E-2</c:v>
                </c:pt>
                <c:pt idx="1664">
                  <c:v>1.9554949021821137E-2</c:v>
                </c:pt>
                <c:pt idx="1665">
                  <c:v>2.3647365721528462E-2</c:v>
                </c:pt>
                <c:pt idx="1666">
                  <c:v>3.7232305680034621E-5</c:v>
                </c:pt>
                <c:pt idx="1667">
                  <c:v>2.3572233370797519E-2</c:v>
                </c:pt>
                <c:pt idx="1668">
                  <c:v>2.2792451607934125E-2</c:v>
                </c:pt>
                <c:pt idx="1669">
                  <c:v>1.6424646468592527E-2</c:v>
                </c:pt>
                <c:pt idx="1670">
                  <c:v>1.9554949021821137E-2</c:v>
                </c:pt>
                <c:pt idx="1671">
                  <c:v>2.2008408854035395E-2</c:v>
                </c:pt>
                <c:pt idx="1672">
                  <c:v>2.3647365721528462E-2</c:v>
                </c:pt>
                <c:pt idx="1673">
                  <c:v>2.3647365721528462E-2</c:v>
                </c:pt>
                <c:pt idx="1674">
                  <c:v>1.2881031265731466E-2</c:v>
                </c:pt>
                <c:pt idx="1675">
                  <c:v>1.8819440785880333E-2</c:v>
                </c:pt>
                <c:pt idx="1676">
                  <c:v>1.9554949021821137E-2</c:v>
                </c:pt>
                <c:pt idx="1677">
                  <c:v>1.9418548976791686E-2</c:v>
                </c:pt>
                <c:pt idx="1678">
                  <c:v>2.3572233370797519E-2</c:v>
                </c:pt>
                <c:pt idx="1679">
                  <c:v>1.457732821201678E-2</c:v>
                </c:pt>
                <c:pt idx="1680">
                  <c:v>2.3647365721528462E-2</c:v>
                </c:pt>
                <c:pt idx="1681">
                  <c:v>3.0035907167001982E-5</c:v>
                </c:pt>
                <c:pt idx="1682">
                  <c:v>2.2470081638443832E-2</c:v>
                </c:pt>
                <c:pt idx="1683">
                  <c:v>1.542593120997018E-2</c:v>
                </c:pt>
                <c:pt idx="1684">
                  <c:v>1.8675717049059563E-2</c:v>
                </c:pt>
                <c:pt idx="1685">
                  <c:v>3.6547581822433685E-3</c:v>
                </c:pt>
                <c:pt idx="1686">
                  <c:v>1.8819440785880333E-2</c:v>
                </c:pt>
                <c:pt idx="1687">
                  <c:v>1.1377614911215755E-2</c:v>
                </c:pt>
                <c:pt idx="1688">
                  <c:v>1.6266647470800918E-2</c:v>
                </c:pt>
                <c:pt idx="1689">
                  <c:v>2.3548674066094403E-2</c:v>
                </c:pt>
                <c:pt idx="1690">
                  <c:v>1.3727064683984647E-2</c:v>
                </c:pt>
                <c:pt idx="1691">
                  <c:v>1.2044722393460454E-2</c:v>
                </c:pt>
                <c:pt idx="1692">
                  <c:v>2.2792451607934125E-2</c:v>
                </c:pt>
                <c:pt idx="1693">
                  <c:v>8.890240278372168E-3</c:v>
                </c:pt>
                <c:pt idx="1694">
                  <c:v>2.3548674066094403E-2</c:v>
                </c:pt>
                <c:pt idx="1695">
                  <c:v>8.3026899772925371E-3</c:v>
                </c:pt>
                <c:pt idx="1696">
                  <c:v>2.1480572241163717E-2</c:v>
                </c:pt>
                <c:pt idx="1697">
                  <c:v>2.2387846200070449E-2</c:v>
                </c:pt>
                <c:pt idx="1698">
                  <c:v>1.6424646468592527E-2</c:v>
                </c:pt>
                <c:pt idx="1699">
                  <c:v>1.7247509208252122E-2</c:v>
                </c:pt>
                <c:pt idx="1700">
                  <c:v>2.3572233370797519E-2</c:v>
                </c:pt>
                <c:pt idx="1701">
                  <c:v>2.0120069210380412E-2</c:v>
                </c:pt>
                <c:pt idx="1702">
                  <c:v>2.0891818987023698E-2</c:v>
                </c:pt>
                <c:pt idx="1703">
                  <c:v>1.6424646468592527E-2</c:v>
                </c:pt>
                <c:pt idx="1704">
                  <c:v>1.9554949021821137E-2</c:v>
                </c:pt>
                <c:pt idx="1705">
                  <c:v>2.3572233370797519E-2</c:v>
                </c:pt>
                <c:pt idx="1706">
                  <c:v>1.8048035926214696E-2</c:v>
                </c:pt>
                <c:pt idx="1707">
                  <c:v>2.0891818987023698E-2</c:v>
                </c:pt>
                <c:pt idx="1708">
                  <c:v>2.0120069210380412E-2</c:v>
                </c:pt>
                <c:pt idx="1709">
                  <c:v>6.8229107804452906E-3</c:v>
                </c:pt>
                <c:pt idx="1710">
                  <c:v>1.9554949021821137E-2</c:v>
                </c:pt>
                <c:pt idx="1711">
                  <c:v>1.7247509208252122E-2</c:v>
                </c:pt>
                <c:pt idx="1712">
                  <c:v>2.2008408854035395E-2</c:v>
                </c:pt>
                <c:pt idx="1713">
                  <c:v>2.0891818987023698E-2</c:v>
                </c:pt>
                <c:pt idx="1714">
                  <c:v>2.0120069210380412E-2</c:v>
                </c:pt>
                <c:pt idx="1715">
                  <c:v>2.341487816160823E-2</c:v>
                </c:pt>
                <c:pt idx="1716">
                  <c:v>2.3572233370797519E-2</c:v>
                </c:pt>
                <c:pt idx="1717">
                  <c:v>2.3639484963517837E-2</c:v>
                </c:pt>
                <c:pt idx="1718">
                  <c:v>2.3375887764054349E-2</c:v>
                </c:pt>
                <c:pt idx="1719">
                  <c:v>2.341487816160823E-2</c:v>
                </c:pt>
                <c:pt idx="1720">
                  <c:v>2.2387846200070449E-2</c:v>
                </c:pt>
                <c:pt idx="1721">
                  <c:v>2.0120069210380412E-2</c:v>
                </c:pt>
                <c:pt idx="1722">
                  <c:v>1.8048035926214696E-2</c:v>
                </c:pt>
                <c:pt idx="1723">
                  <c:v>2.341487816160823E-2</c:v>
                </c:pt>
                <c:pt idx="1724">
                  <c:v>2.0891818987023698E-2</c:v>
                </c:pt>
                <c:pt idx="1725">
                  <c:v>2.3176949726819336E-2</c:v>
                </c:pt>
                <c:pt idx="1726">
                  <c:v>1.4738556100261197E-2</c:v>
                </c:pt>
                <c:pt idx="1727">
                  <c:v>1.6424646468592527E-2</c:v>
                </c:pt>
                <c:pt idx="1728">
                  <c:v>1.4738556100261197E-2</c:v>
                </c:pt>
                <c:pt idx="1729">
                  <c:v>1.5586151075427391E-2</c:v>
                </c:pt>
                <c:pt idx="1730">
                  <c:v>2.2470081638443832E-2</c:v>
                </c:pt>
                <c:pt idx="1731">
                  <c:v>1.3727064683984647E-2</c:v>
                </c:pt>
                <c:pt idx="1732">
                  <c:v>3.134891412849717E-4</c:v>
                </c:pt>
                <c:pt idx="1733">
                  <c:v>1.7247509208252122E-2</c:v>
                </c:pt>
                <c:pt idx="1734">
                  <c:v>2.28609282924464E-2</c:v>
                </c:pt>
                <c:pt idx="1735">
                  <c:v>2.3176949726819336E-2</c:v>
                </c:pt>
                <c:pt idx="1736">
                  <c:v>1.6424646468592527E-2</c:v>
                </c:pt>
                <c:pt idx="1737">
                  <c:v>1.7898267819168083E-2</c:v>
                </c:pt>
                <c:pt idx="1738">
                  <c:v>1.8048035926214696E-2</c:v>
                </c:pt>
                <c:pt idx="1739">
                  <c:v>1.3888143730178836E-2</c:v>
                </c:pt>
                <c:pt idx="1740">
                  <c:v>2.1480572241163717E-2</c:v>
                </c:pt>
                <c:pt idx="1741">
                  <c:v>8.1681873511227406E-3</c:v>
                </c:pt>
                <c:pt idx="1742">
                  <c:v>1.8048035926214696E-2</c:v>
                </c:pt>
                <c:pt idx="1743">
                  <c:v>2.1913250041738861E-2</c:v>
                </c:pt>
                <c:pt idx="1744">
                  <c:v>2.28609282924464E-2</c:v>
                </c:pt>
                <c:pt idx="1745">
                  <c:v>1.6118187729084082E-5</c:v>
                </c:pt>
                <c:pt idx="1746">
                  <c:v>2.3647365721528462E-2</c:v>
                </c:pt>
                <c:pt idx="1747">
                  <c:v>1.709298554825681E-2</c:v>
                </c:pt>
                <c:pt idx="1748">
                  <c:v>1.6424646468592527E-2</c:v>
                </c:pt>
                <c:pt idx="1749">
                  <c:v>2.1480572241163717E-2</c:v>
                </c:pt>
                <c:pt idx="1750">
                  <c:v>2.3572233370797519E-2</c:v>
                </c:pt>
                <c:pt idx="1751">
                  <c:v>1.6424646468592527E-2</c:v>
                </c:pt>
                <c:pt idx="1752">
                  <c:v>2.0773772540991269E-2</c:v>
                </c:pt>
                <c:pt idx="1753">
                  <c:v>2.0891818987023698E-2</c:v>
                </c:pt>
                <c:pt idx="1754">
                  <c:v>2.3639484963517837E-2</c:v>
                </c:pt>
                <c:pt idx="1755">
                  <c:v>5.727402601053466E-3</c:v>
                </c:pt>
                <c:pt idx="1756">
                  <c:v>6.943792004288768E-5</c:v>
                </c:pt>
                <c:pt idx="1757">
                  <c:v>2.2387846200070449E-2</c:v>
                </c:pt>
                <c:pt idx="1758">
                  <c:v>1.6424646468592527E-2</c:v>
                </c:pt>
                <c:pt idx="1759">
                  <c:v>2.2387846200070449E-2</c:v>
                </c:pt>
                <c:pt idx="1760">
                  <c:v>2.2008408854035395E-2</c:v>
                </c:pt>
                <c:pt idx="1761">
                  <c:v>2.2792451607934125E-2</c:v>
                </c:pt>
                <c:pt idx="1762">
                  <c:v>2.3639484963517837E-2</c:v>
                </c:pt>
                <c:pt idx="1763">
                  <c:v>1.457732821201678E-2</c:v>
                </c:pt>
                <c:pt idx="1764">
                  <c:v>1.122318602714811E-2</c:v>
                </c:pt>
                <c:pt idx="1765">
                  <c:v>1.8048035926214696E-2</c:v>
                </c:pt>
                <c:pt idx="1766">
                  <c:v>2.3122935847974067E-2</c:v>
                </c:pt>
                <c:pt idx="1767">
                  <c:v>1.9554949021821137E-2</c:v>
                </c:pt>
                <c:pt idx="1768">
                  <c:v>1.6424646468592527E-2</c:v>
                </c:pt>
                <c:pt idx="1769">
                  <c:v>2.3375887764054349E-2</c:v>
                </c:pt>
                <c:pt idx="1770">
                  <c:v>2.3375887764054349E-2</c:v>
                </c:pt>
                <c:pt idx="1771">
                  <c:v>1.220231826537611E-2</c:v>
                </c:pt>
                <c:pt idx="1772">
                  <c:v>1.3040873201543629E-2</c:v>
                </c:pt>
                <c:pt idx="1773">
                  <c:v>2.341487816160823E-2</c:v>
                </c:pt>
                <c:pt idx="1774">
                  <c:v>2.0891818987023698E-2</c:v>
                </c:pt>
                <c:pt idx="1775">
                  <c:v>2.341487816160823E-2</c:v>
                </c:pt>
                <c:pt idx="1776">
                  <c:v>2.0891818987023698E-2</c:v>
                </c:pt>
                <c:pt idx="1777">
                  <c:v>9.6421639907478575E-3</c:v>
                </c:pt>
                <c:pt idx="1778">
                  <c:v>2.3122935847974067E-2</c:v>
                </c:pt>
                <c:pt idx="1779">
                  <c:v>2.3639484963517837E-2</c:v>
                </c:pt>
                <c:pt idx="1780">
                  <c:v>1.7898267819168083E-2</c:v>
                </c:pt>
                <c:pt idx="1781">
                  <c:v>1.6424646468592527E-2</c:v>
                </c:pt>
                <c:pt idx="1782">
                  <c:v>2.28609282924464E-2</c:v>
                </c:pt>
                <c:pt idx="1783">
                  <c:v>2.3375887764054349E-2</c:v>
                </c:pt>
                <c:pt idx="1784">
                  <c:v>9.6421639907478575E-3</c:v>
                </c:pt>
                <c:pt idx="1785">
                  <c:v>1.1377614911215755E-2</c:v>
                </c:pt>
                <c:pt idx="1786">
                  <c:v>3.25334181100021E-3</c:v>
                </c:pt>
                <c:pt idx="1787">
                  <c:v>1.9418548976791686E-2</c:v>
                </c:pt>
                <c:pt idx="1788">
                  <c:v>1.0571419789388954E-2</c:v>
                </c:pt>
                <c:pt idx="1789">
                  <c:v>2.3639484963517837E-2</c:v>
                </c:pt>
                <c:pt idx="1790">
                  <c:v>2.0891818987023698E-2</c:v>
                </c:pt>
                <c:pt idx="1791">
                  <c:v>2.2470081638443832E-2</c:v>
                </c:pt>
                <c:pt idx="1792">
                  <c:v>2.0247894444503731E-2</c:v>
                </c:pt>
                <c:pt idx="1793">
                  <c:v>2.28609282924464E-2</c:v>
                </c:pt>
                <c:pt idx="1794">
                  <c:v>2.341487816160823E-2</c:v>
                </c:pt>
                <c:pt idx="1795">
                  <c:v>1.220231826537611E-2</c:v>
                </c:pt>
                <c:pt idx="1796">
                  <c:v>2.3375887764054349E-2</c:v>
                </c:pt>
                <c:pt idx="1797">
                  <c:v>2.3548674066094403E-2</c:v>
                </c:pt>
                <c:pt idx="1798">
                  <c:v>2.0891818987023698E-2</c:v>
                </c:pt>
                <c:pt idx="1799">
                  <c:v>2.1480572241163717E-2</c:v>
                </c:pt>
                <c:pt idx="1800">
                  <c:v>2.3122935847974067E-2</c:v>
                </c:pt>
                <c:pt idx="1801">
                  <c:v>6.1219862661420247E-4</c:v>
                </c:pt>
                <c:pt idx="1802">
                  <c:v>2.2008408854035395E-2</c:v>
                </c:pt>
                <c:pt idx="1803">
                  <c:v>9.6421639907478575E-3</c:v>
                </c:pt>
                <c:pt idx="1804">
                  <c:v>2.2792451607934125E-2</c:v>
                </c:pt>
                <c:pt idx="1805">
                  <c:v>1.9554949021821137E-2</c:v>
                </c:pt>
                <c:pt idx="1806">
                  <c:v>2.5508881039618147E-3</c:v>
                </c:pt>
                <c:pt idx="1807">
                  <c:v>1.8048035926214696E-2</c:v>
                </c:pt>
                <c:pt idx="1808">
                  <c:v>2.1480572241163717E-2</c:v>
                </c:pt>
                <c:pt idx="1809">
                  <c:v>6.3177608225853891E-3</c:v>
                </c:pt>
                <c:pt idx="1810">
                  <c:v>2.341487816160823E-2</c:v>
                </c:pt>
                <c:pt idx="1811">
                  <c:v>9.0306105714254171E-3</c:v>
                </c:pt>
                <c:pt idx="1812">
                  <c:v>3.7254621472175976E-4</c:v>
                </c:pt>
                <c:pt idx="1813">
                  <c:v>1.2881031265731466E-2</c:v>
                </c:pt>
                <c:pt idx="1814">
                  <c:v>2.0891818987023698E-2</c:v>
                </c:pt>
                <c:pt idx="1815">
                  <c:v>1.4738556100261197E-2</c:v>
                </c:pt>
                <c:pt idx="1816">
                  <c:v>1.6424646468592527E-2</c:v>
                </c:pt>
                <c:pt idx="1817">
                  <c:v>1.3040873201543629E-2</c:v>
                </c:pt>
                <c:pt idx="1818">
                  <c:v>1.1301432599801853E-3</c:v>
                </c:pt>
                <c:pt idx="1819">
                  <c:v>2.3647365721528462E-2</c:v>
                </c:pt>
                <c:pt idx="1820">
                  <c:v>2.2008408854035395E-2</c:v>
                </c:pt>
                <c:pt idx="1821">
                  <c:v>2.0247894444503731E-2</c:v>
                </c:pt>
                <c:pt idx="1822">
                  <c:v>1.709298554825681E-2</c:v>
                </c:pt>
                <c:pt idx="1823">
                  <c:v>1.2881031265731466E-2</c:v>
                </c:pt>
                <c:pt idx="1824">
                  <c:v>1.8048035926214696E-2</c:v>
                </c:pt>
                <c:pt idx="1825">
                  <c:v>2.3375887764054349E-2</c:v>
                </c:pt>
                <c:pt idx="1826">
                  <c:v>2.1373442643039885E-2</c:v>
                </c:pt>
                <c:pt idx="1827">
                  <c:v>2.1913250041738861E-2</c:v>
                </c:pt>
                <c:pt idx="1828">
                  <c:v>1.5586151075427391E-2</c:v>
                </c:pt>
                <c:pt idx="1829">
                  <c:v>3.7254621472175976E-4</c:v>
                </c:pt>
                <c:pt idx="1830">
                  <c:v>1.8048035926214696E-2</c:v>
                </c:pt>
                <c:pt idx="1831">
                  <c:v>1.5586151075427391E-2</c:v>
                </c:pt>
                <c:pt idx="1832">
                  <c:v>1.4738556100261197E-2</c:v>
                </c:pt>
                <c:pt idx="1833">
                  <c:v>1.542593120997018E-2</c:v>
                </c:pt>
                <c:pt idx="1834">
                  <c:v>2.3639484963517837E-2</c:v>
                </c:pt>
                <c:pt idx="1835">
                  <c:v>2.3639484963517837E-2</c:v>
                </c:pt>
                <c:pt idx="1836">
                  <c:v>2.2470081638443832E-2</c:v>
                </c:pt>
                <c:pt idx="1837">
                  <c:v>9.7878794902570686E-3</c:v>
                </c:pt>
                <c:pt idx="1838">
                  <c:v>1.6424646468592527E-2</c:v>
                </c:pt>
                <c:pt idx="1839">
                  <c:v>1.4738556100261197E-2</c:v>
                </c:pt>
                <c:pt idx="1840">
                  <c:v>1.1377614911215755E-2</c:v>
                </c:pt>
                <c:pt idx="1841">
                  <c:v>1.8048035926214696E-2</c:v>
                </c:pt>
                <c:pt idx="1842">
                  <c:v>2.2470081638443832E-2</c:v>
                </c:pt>
                <c:pt idx="1843">
                  <c:v>2.0247894444503731E-2</c:v>
                </c:pt>
                <c:pt idx="1844">
                  <c:v>7.6066552757477948E-3</c:v>
                </c:pt>
                <c:pt idx="1845">
                  <c:v>2.3176949726819336E-2</c:v>
                </c:pt>
                <c:pt idx="1846">
                  <c:v>2.0773772540991269E-2</c:v>
                </c:pt>
                <c:pt idx="1847">
                  <c:v>2.3176949726819336E-2</c:v>
                </c:pt>
                <c:pt idx="1848">
                  <c:v>1.9554949021821137E-2</c:v>
                </c:pt>
                <c:pt idx="1849">
                  <c:v>1.6424646468592527E-2</c:v>
                </c:pt>
                <c:pt idx="1850">
                  <c:v>2.341487816160823E-2</c:v>
                </c:pt>
                <c:pt idx="1851">
                  <c:v>2.2792451607934125E-2</c:v>
                </c:pt>
                <c:pt idx="1852">
                  <c:v>2.3122935847974067E-2</c:v>
                </c:pt>
                <c:pt idx="1853">
                  <c:v>1.8675717049059563E-2</c:v>
                </c:pt>
                <c:pt idx="1854">
                  <c:v>2.3375887764054349E-2</c:v>
                </c:pt>
                <c:pt idx="1855">
                  <c:v>1.5586151075427391E-2</c:v>
                </c:pt>
                <c:pt idx="1856">
                  <c:v>1.6424646468592527E-2</c:v>
                </c:pt>
                <c:pt idx="1857">
                  <c:v>2.3639484963517837E-2</c:v>
                </c:pt>
                <c:pt idx="1858">
                  <c:v>2.3122935847974067E-2</c:v>
                </c:pt>
                <c:pt idx="1859">
                  <c:v>9.6421639907478575E-3</c:v>
                </c:pt>
                <c:pt idx="1860">
                  <c:v>1.4738556100261197E-2</c:v>
                </c:pt>
                <c:pt idx="1861">
                  <c:v>2.28609282924464E-2</c:v>
                </c:pt>
                <c:pt idx="1862">
                  <c:v>2.1913250041738861E-2</c:v>
                </c:pt>
                <c:pt idx="1863">
                  <c:v>2.0891818987023698E-2</c:v>
                </c:pt>
                <c:pt idx="1864">
                  <c:v>2.0773772540991269E-2</c:v>
                </c:pt>
                <c:pt idx="1865">
                  <c:v>2.3176949726819336E-2</c:v>
                </c:pt>
                <c:pt idx="1866">
                  <c:v>2.3176949726819336E-2</c:v>
                </c:pt>
                <c:pt idx="1867">
                  <c:v>2.2792451607934125E-2</c:v>
                </c:pt>
                <c:pt idx="1868">
                  <c:v>1.6424646468592527E-2</c:v>
                </c:pt>
                <c:pt idx="1869">
                  <c:v>2.0891818987023698E-2</c:v>
                </c:pt>
                <c:pt idx="1870">
                  <c:v>2.2792451607934125E-2</c:v>
                </c:pt>
                <c:pt idx="1871">
                  <c:v>2.1913250041738861E-2</c:v>
                </c:pt>
                <c:pt idx="1872">
                  <c:v>1.9554949021821137E-2</c:v>
                </c:pt>
                <c:pt idx="1873">
                  <c:v>2.1913250041738861E-2</c:v>
                </c:pt>
                <c:pt idx="1874">
                  <c:v>2.0891818987023698E-2</c:v>
                </c:pt>
                <c:pt idx="1875">
                  <c:v>1.9554949021821137E-2</c:v>
                </c:pt>
                <c:pt idx="1876">
                  <c:v>2.3548674066094403E-2</c:v>
                </c:pt>
                <c:pt idx="1877">
                  <c:v>1.9418548976791686E-2</c:v>
                </c:pt>
                <c:pt idx="1878">
                  <c:v>2.2008408854035395E-2</c:v>
                </c:pt>
                <c:pt idx="1879">
                  <c:v>2.2470081638443832E-2</c:v>
                </c:pt>
                <c:pt idx="1880">
                  <c:v>1.5174834142751641E-4</c:v>
                </c:pt>
                <c:pt idx="1881">
                  <c:v>1.7247509208252122E-2</c:v>
                </c:pt>
                <c:pt idx="1882">
                  <c:v>8.1681873511227406E-3</c:v>
                </c:pt>
                <c:pt idx="1883">
                  <c:v>2.2387846200070449E-2</c:v>
                </c:pt>
                <c:pt idx="1884">
                  <c:v>7.4784412851005956E-3</c:v>
                </c:pt>
                <c:pt idx="1885">
                  <c:v>2.2470081638443832E-2</c:v>
                </c:pt>
                <c:pt idx="1886">
                  <c:v>1.4738556100261197E-2</c:v>
                </c:pt>
                <c:pt idx="1887">
                  <c:v>1.3888143730178836E-2</c:v>
                </c:pt>
                <c:pt idx="1888">
                  <c:v>2.2470081638443832E-2</c:v>
                </c:pt>
                <c:pt idx="1889">
                  <c:v>1.4738556100261197E-2</c:v>
                </c:pt>
                <c:pt idx="1890">
                  <c:v>2.0773772540991269E-2</c:v>
                </c:pt>
                <c:pt idx="1891">
                  <c:v>2.3639484963517837E-2</c:v>
                </c:pt>
                <c:pt idx="1892">
                  <c:v>1.3727064683984647E-2</c:v>
                </c:pt>
                <c:pt idx="1893">
                  <c:v>5.0732322163305815E-3</c:v>
                </c:pt>
                <c:pt idx="1894">
                  <c:v>1.709298554825681E-2</c:v>
                </c:pt>
                <c:pt idx="1895">
                  <c:v>2.1480572241163717E-2</c:v>
                </c:pt>
                <c:pt idx="1896">
                  <c:v>6.943792004288768E-5</c:v>
                </c:pt>
                <c:pt idx="1897">
                  <c:v>2.3572233370797519E-2</c:v>
                </c:pt>
                <c:pt idx="1898">
                  <c:v>2.1913250041738861E-2</c:v>
                </c:pt>
                <c:pt idx="1899">
                  <c:v>2.2792451607934125E-2</c:v>
                </c:pt>
                <c:pt idx="1900">
                  <c:v>1.4738556100261197E-2</c:v>
                </c:pt>
                <c:pt idx="1901">
                  <c:v>8.890240278372168E-3</c:v>
                </c:pt>
                <c:pt idx="1902">
                  <c:v>1.709298554825681E-2</c:v>
                </c:pt>
                <c:pt idx="1903">
                  <c:v>1.542593120997018E-2</c:v>
                </c:pt>
                <c:pt idx="1904">
                  <c:v>2.3639484963517837E-2</c:v>
                </c:pt>
                <c:pt idx="1905">
                  <c:v>1.6424646468592527E-2</c:v>
                </c:pt>
                <c:pt idx="1906">
                  <c:v>2.2008408854035395E-2</c:v>
                </c:pt>
                <c:pt idx="1907">
                  <c:v>1.1377614911215755E-2</c:v>
                </c:pt>
                <c:pt idx="1908">
                  <c:v>4.5639005316785858E-3</c:v>
                </c:pt>
                <c:pt idx="1909">
                  <c:v>1.542593120997018E-2</c:v>
                </c:pt>
                <c:pt idx="1910">
                  <c:v>2.2470081638443832E-2</c:v>
                </c:pt>
                <c:pt idx="1911">
                  <c:v>2.1373442643039885E-2</c:v>
                </c:pt>
                <c:pt idx="1912">
                  <c:v>2.28609282924464E-2</c:v>
                </c:pt>
                <c:pt idx="1913">
                  <c:v>1.6424646468592527E-2</c:v>
                </c:pt>
                <c:pt idx="1914">
                  <c:v>2.1913250041738861E-2</c:v>
                </c:pt>
                <c:pt idx="1915">
                  <c:v>6.2029960201489985E-3</c:v>
                </c:pt>
                <c:pt idx="1916">
                  <c:v>2.0891818987023698E-2</c:v>
                </c:pt>
                <c:pt idx="1917">
                  <c:v>2.2008408854035395E-2</c:v>
                </c:pt>
                <c:pt idx="1918">
                  <c:v>1.709298554825681E-2</c:v>
                </c:pt>
                <c:pt idx="1919">
                  <c:v>1.1377614911215755E-2</c:v>
                </c:pt>
                <c:pt idx="1920">
                  <c:v>2.0891818987023698E-2</c:v>
                </c:pt>
                <c:pt idx="1921">
                  <c:v>2.3647365721528462E-2</c:v>
                </c:pt>
                <c:pt idx="1922">
                  <c:v>2.3176949726819336E-2</c:v>
                </c:pt>
                <c:pt idx="1923">
                  <c:v>2.1480572241163717E-2</c:v>
                </c:pt>
                <c:pt idx="1924">
                  <c:v>2.3647365721528462E-2</c:v>
                </c:pt>
                <c:pt idx="1925">
                  <c:v>1.7898267819168083E-2</c:v>
                </c:pt>
                <c:pt idx="1926">
                  <c:v>1.6424646468592527E-2</c:v>
                </c:pt>
                <c:pt idx="1927">
                  <c:v>1.122318602714811E-2</c:v>
                </c:pt>
                <c:pt idx="1928">
                  <c:v>1.6424646468592527E-2</c:v>
                </c:pt>
                <c:pt idx="1929">
                  <c:v>2.3639484963517837E-2</c:v>
                </c:pt>
                <c:pt idx="1930">
                  <c:v>2.3572233370797519E-2</c:v>
                </c:pt>
                <c:pt idx="1931">
                  <c:v>2.3639484963517837E-2</c:v>
                </c:pt>
                <c:pt idx="1932">
                  <c:v>2.2470081638443832E-2</c:v>
                </c:pt>
                <c:pt idx="1933">
                  <c:v>2.28609282924464E-2</c:v>
                </c:pt>
                <c:pt idx="1934">
                  <c:v>2.2792451607934125E-2</c:v>
                </c:pt>
                <c:pt idx="1935">
                  <c:v>1.3040873201543629E-2</c:v>
                </c:pt>
                <c:pt idx="1936">
                  <c:v>2.341487816160823E-2</c:v>
                </c:pt>
                <c:pt idx="1937">
                  <c:v>2.0891818987023698E-2</c:v>
                </c:pt>
                <c:pt idx="1938">
                  <c:v>1.6424646468592527E-2</c:v>
                </c:pt>
                <c:pt idx="1939">
                  <c:v>2.2008408854035395E-2</c:v>
                </c:pt>
                <c:pt idx="1940">
                  <c:v>1.8048035926214696E-2</c:v>
                </c:pt>
                <c:pt idx="1941">
                  <c:v>2.0891818987023698E-2</c:v>
                </c:pt>
                <c:pt idx="1942">
                  <c:v>2.2470081638443832E-2</c:v>
                </c:pt>
                <c:pt idx="1943">
                  <c:v>2.0891818987023698E-2</c:v>
                </c:pt>
                <c:pt idx="1944">
                  <c:v>2.341487816160823E-2</c:v>
                </c:pt>
                <c:pt idx="1945">
                  <c:v>1.5586151075427391E-2</c:v>
                </c:pt>
                <c:pt idx="1946">
                  <c:v>1.9554949021821137E-2</c:v>
                </c:pt>
                <c:pt idx="1947">
                  <c:v>1.8048035926214696E-2</c:v>
                </c:pt>
                <c:pt idx="1948">
                  <c:v>1.3888143730178836E-2</c:v>
                </c:pt>
                <c:pt idx="1949">
                  <c:v>1.220231826537611E-2</c:v>
                </c:pt>
                <c:pt idx="1950">
                  <c:v>2.0891818987023698E-2</c:v>
                </c:pt>
                <c:pt idx="1951">
                  <c:v>2.28609282924464E-2</c:v>
                </c:pt>
                <c:pt idx="1952">
                  <c:v>1.709298554825681E-2</c:v>
                </c:pt>
                <c:pt idx="1953">
                  <c:v>1.9554949021821137E-2</c:v>
                </c:pt>
                <c:pt idx="1954">
                  <c:v>2.28609282924464E-2</c:v>
                </c:pt>
                <c:pt idx="1955">
                  <c:v>2.3548674066094403E-2</c:v>
                </c:pt>
                <c:pt idx="1956">
                  <c:v>2.3176949726819336E-2</c:v>
                </c:pt>
                <c:pt idx="1957">
                  <c:v>1.9554949021821137E-2</c:v>
                </c:pt>
                <c:pt idx="1958">
                  <c:v>1.8048035926214696E-2</c:v>
                </c:pt>
                <c:pt idx="1959">
                  <c:v>8.3026899772925371E-3</c:v>
                </c:pt>
                <c:pt idx="1960">
                  <c:v>1.7898267819168083E-2</c:v>
                </c:pt>
                <c:pt idx="1961">
                  <c:v>2.2387846200070449E-2</c:v>
                </c:pt>
                <c:pt idx="1962">
                  <c:v>1.7247509208252122E-2</c:v>
                </c:pt>
                <c:pt idx="1963">
                  <c:v>1.8048035926214696E-2</c:v>
                </c:pt>
                <c:pt idx="1964">
                  <c:v>2.3122935847974067E-2</c:v>
                </c:pt>
                <c:pt idx="1965">
                  <c:v>1.122318602714811E-2</c:v>
                </c:pt>
                <c:pt idx="1966">
                  <c:v>1.709298554825681E-2</c:v>
                </c:pt>
                <c:pt idx="1967">
                  <c:v>2.3572233370797519E-2</c:v>
                </c:pt>
                <c:pt idx="1968">
                  <c:v>8.890240278372168E-3</c:v>
                </c:pt>
                <c:pt idx="1969">
                  <c:v>3.25334181100021E-3</c:v>
                </c:pt>
                <c:pt idx="1970">
                  <c:v>2.3375887764054349E-2</c:v>
                </c:pt>
                <c:pt idx="1971">
                  <c:v>2.3176949726819336E-2</c:v>
                </c:pt>
                <c:pt idx="1972">
                  <c:v>2.28609282924464E-2</c:v>
                </c:pt>
                <c:pt idx="1973">
                  <c:v>2.3122935847974067E-2</c:v>
                </c:pt>
                <c:pt idx="1974">
                  <c:v>2.0773772540991269E-2</c:v>
                </c:pt>
                <c:pt idx="1975">
                  <c:v>2.3572233370797519E-2</c:v>
                </c:pt>
                <c:pt idx="1976">
                  <c:v>2.3647365721528462E-2</c:v>
                </c:pt>
                <c:pt idx="1977">
                  <c:v>1.9418548976791686E-2</c:v>
                </c:pt>
                <c:pt idx="1978">
                  <c:v>2.28609282924464E-2</c:v>
                </c:pt>
                <c:pt idx="1979">
                  <c:v>2.2387846200070449E-2</c:v>
                </c:pt>
                <c:pt idx="1980">
                  <c:v>2.3548674066094403E-2</c:v>
                </c:pt>
                <c:pt idx="1981">
                  <c:v>1.9554949021821137E-2</c:v>
                </c:pt>
                <c:pt idx="1982">
                  <c:v>2.1913250041738861E-2</c:v>
                </c:pt>
                <c:pt idx="1983">
                  <c:v>1.8819440785880333E-2</c:v>
                </c:pt>
                <c:pt idx="1984">
                  <c:v>2.3176949726819336E-2</c:v>
                </c:pt>
                <c:pt idx="1985">
                  <c:v>2.2008408854035395E-2</c:v>
                </c:pt>
                <c:pt idx="1986">
                  <c:v>2.3375887764054349E-2</c:v>
                </c:pt>
                <c:pt idx="1987">
                  <c:v>2.3375887764054349E-2</c:v>
                </c:pt>
                <c:pt idx="1988">
                  <c:v>2.2008408854035395E-2</c:v>
                </c:pt>
                <c:pt idx="1989">
                  <c:v>2.3548674066094403E-2</c:v>
                </c:pt>
                <c:pt idx="1990">
                  <c:v>1.457732821201678E-2</c:v>
                </c:pt>
                <c:pt idx="1991">
                  <c:v>1.4738556100261197E-2</c:v>
                </c:pt>
                <c:pt idx="1992">
                  <c:v>2.2387846200070449E-2</c:v>
                </c:pt>
                <c:pt idx="1993">
                  <c:v>2.3375887764054349E-2</c:v>
                </c:pt>
                <c:pt idx="1994">
                  <c:v>1.7898267819168083E-2</c:v>
                </c:pt>
                <c:pt idx="1995">
                  <c:v>1.8048035926214696E-2</c:v>
                </c:pt>
                <c:pt idx="1996">
                  <c:v>2.0247894444503731E-2</c:v>
                </c:pt>
                <c:pt idx="1997">
                  <c:v>2.3548674066094403E-2</c:v>
                </c:pt>
                <c:pt idx="1998">
                  <c:v>2.1480572241163717E-2</c:v>
                </c:pt>
                <c:pt idx="1999">
                  <c:v>1.8819440785880333E-2</c:v>
                </c:pt>
                <c:pt idx="2000">
                  <c:v>2.0247894444503731E-2</c:v>
                </c:pt>
                <c:pt idx="2001">
                  <c:v>1.8048035926214696E-2</c:v>
                </c:pt>
                <c:pt idx="2002">
                  <c:v>1.2044722393460454E-2</c:v>
                </c:pt>
                <c:pt idx="2003">
                  <c:v>2.5508881039618147E-3</c:v>
                </c:pt>
                <c:pt idx="2004">
                  <c:v>2.3639484963517837E-2</c:v>
                </c:pt>
                <c:pt idx="2005">
                  <c:v>2.28609282924464E-2</c:v>
                </c:pt>
                <c:pt idx="2006">
                  <c:v>1.8819440785880333E-2</c:v>
                </c:pt>
                <c:pt idx="2007">
                  <c:v>1.6424646468592527E-2</c:v>
                </c:pt>
                <c:pt idx="2008">
                  <c:v>2.0247894444503731E-2</c:v>
                </c:pt>
                <c:pt idx="2009">
                  <c:v>1.1301432599801853E-3</c:v>
                </c:pt>
                <c:pt idx="2010">
                  <c:v>1.8675717049059563E-2</c:v>
                </c:pt>
                <c:pt idx="2011">
                  <c:v>1.3888143730178836E-2</c:v>
                </c:pt>
                <c:pt idx="2012">
                  <c:v>2.28609282924464E-2</c:v>
                </c:pt>
                <c:pt idx="2013">
                  <c:v>2.2792451607934125E-2</c:v>
                </c:pt>
                <c:pt idx="2014">
                  <c:v>2.2792451607934125E-2</c:v>
                </c:pt>
                <c:pt idx="2015">
                  <c:v>2.5508881039618147E-3</c:v>
                </c:pt>
                <c:pt idx="2016">
                  <c:v>1.7898267819168083E-2</c:v>
                </c:pt>
                <c:pt idx="2017">
                  <c:v>1.6424646468592527E-2</c:v>
                </c:pt>
                <c:pt idx="2018">
                  <c:v>9.0306105714254171E-3</c:v>
                </c:pt>
                <c:pt idx="2019">
                  <c:v>2.3572233370797519E-2</c:v>
                </c:pt>
                <c:pt idx="2020">
                  <c:v>2.2792451607934125E-2</c:v>
                </c:pt>
                <c:pt idx="2021">
                  <c:v>2.341487816160823E-2</c:v>
                </c:pt>
                <c:pt idx="2022">
                  <c:v>1.2044722393460454E-2</c:v>
                </c:pt>
                <c:pt idx="2023">
                  <c:v>2.3572233370797519E-2</c:v>
                </c:pt>
                <c:pt idx="2024">
                  <c:v>1.1377614911215755E-2</c:v>
                </c:pt>
                <c:pt idx="2025">
                  <c:v>2.3375887764054349E-2</c:v>
                </c:pt>
                <c:pt idx="2026">
                  <c:v>2.0247894444503731E-2</c:v>
                </c:pt>
                <c:pt idx="2027">
                  <c:v>2.2792451607934125E-2</c:v>
                </c:pt>
                <c:pt idx="2028">
                  <c:v>2.28609282924464E-2</c:v>
                </c:pt>
                <c:pt idx="2029">
                  <c:v>1.7247509208252122E-2</c:v>
                </c:pt>
                <c:pt idx="2030">
                  <c:v>8.376575605151213E-4</c:v>
                </c:pt>
                <c:pt idx="2031">
                  <c:v>2.3639484963517837E-2</c:v>
                </c:pt>
                <c:pt idx="2032">
                  <c:v>2.28609282924464E-2</c:v>
                </c:pt>
                <c:pt idx="2033">
                  <c:v>2.3572233370797519E-2</c:v>
                </c:pt>
                <c:pt idx="2034">
                  <c:v>9.7878794902570686E-3</c:v>
                </c:pt>
                <c:pt idx="2035">
                  <c:v>2.3548674066094403E-2</c:v>
                </c:pt>
                <c:pt idx="2036">
                  <c:v>2.2470081638443832E-2</c:v>
                </c:pt>
                <c:pt idx="2037">
                  <c:v>2.0120069210380412E-2</c:v>
                </c:pt>
                <c:pt idx="2038">
                  <c:v>2.3375887764054349E-2</c:v>
                </c:pt>
                <c:pt idx="2039">
                  <c:v>1.8819440785880333E-2</c:v>
                </c:pt>
                <c:pt idx="2040">
                  <c:v>2.3375887764054349E-2</c:v>
                </c:pt>
                <c:pt idx="2041">
                  <c:v>1.8819440785880333E-2</c:v>
                </c:pt>
                <c:pt idx="2042">
                  <c:v>1.9554949021821137E-2</c:v>
                </c:pt>
                <c:pt idx="2043">
                  <c:v>2.1373442643039885E-2</c:v>
                </c:pt>
                <c:pt idx="2044">
                  <c:v>2.3572233370797519E-2</c:v>
                </c:pt>
                <c:pt idx="2045">
                  <c:v>5.619614429687037E-3</c:v>
                </c:pt>
                <c:pt idx="2046">
                  <c:v>9.7878794902570686E-3</c:v>
                </c:pt>
                <c:pt idx="2047">
                  <c:v>2.2470081638443832E-2</c:v>
                </c:pt>
                <c:pt idx="2048">
                  <c:v>2.2792451607934125E-2</c:v>
                </c:pt>
                <c:pt idx="2049">
                  <c:v>2.3176949726819336E-2</c:v>
                </c:pt>
                <c:pt idx="2050">
                  <c:v>1.4738556100261197E-2</c:v>
                </c:pt>
                <c:pt idx="2051">
                  <c:v>1.1377614911215755E-2</c:v>
                </c:pt>
                <c:pt idx="2052">
                  <c:v>2.3375887764054349E-2</c:v>
                </c:pt>
                <c:pt idx="2053">
                  <c:v>1.3888143730178836E-2</c:v>
                </c:pt>
                <c:pt idx="2054">
                  <c:v>2.3639484963517837E-2</c:v>
                </c:pt>
                <c:pt idx="2055">
                  <c:v>2.3639484963517837E-2</c:v>
                </c:pt>
                <c:pt idx="2056">
                  <c:v>1.220231826537611E-2</c:v>
                </c:pt>
                <c:pt idx="2057">
                  <c:v>2.341487816160823E-2</c:v>
                </c:pt>
                <c:pt idx="2058">
                  <c:v>2.3375887764054349E-2</c:v>
                </c:pt>
                <c:pt idx="2059">
                  <c:v>1.6424646468592527E-2</c:v>
                </c:pt>
                <c:pt idx="2060">
                  <c:v>2.1480572241163717E-2</c:v>
                </c:pt>
                <c:pt idx="2061">
                  <c:v>2.3122935847974067E-2</c:v>
                </c:pt>
                <c:pt idx="2062">
                  <c:v>1.4738556100261197E-2</c:v>
                </c:pt>
                <c:pt idx="2063">
                  <c:v>1.122318602714811E-2</c:v>
                </c:pt>
                <c:pt idx="2064">
                  <c:v>1.8048035926214696E-2</c:v>
                </c:pt>
                <c:pt idx="2065">
                  <c:v>1.3040873201543629E-2</c:v>
                </c:pt>
                <c:pt idx="2066">
                  <c:v>2.1480572241163717E-2</c:v>
                </c:pt>
                <c:pt idx="2067">
                  <c:v>5.619614429687037E-3</c:v>
                </c:pt>
                <c:pt idx="2068">
                  <c:v>2.3639484963517837E-2</c:v>
                </c:pt>
                <c:pt idx="2069">
                  <c:v>1.542593120997018E-2</c:v>
                </c:pt>
                <c:pt idx="2070">
                  <c:v>1.8675717049059563E-2</c:v>
                </c:pt>
                <c:pt idx="2071">
                  <c:v>1.3888143730178836E-2</c:v>
                </c:pt>
                <c:pt idx="2072">
                  <c:v>2.3176949726819336E-2</c:v>
                </c:pt>
                <c:pt idx="2073">
                  <c:v>2.0120069210380412E-2</c:v>
                </c:pt>
                <c:pt idx="2074">
                  <c:v>2.28609282924464E-2</c:v>
                </c:pt>
                <c:pt idx="2075">
                  <c:v>2.3375887764054349E-2</c:v>
                </c:pt>
                <c:pt idx="2076">
                  <c:v>1.9554949021821137E-2</c:v>
                </c:pt>
                <c:pt idx="2077">
                  <c:v>1.2881031265731466E-2</c:v>
                </c:pt>
                <c:pt idx="2078">
                  <c:v>2.3572233370797519E-2</c:v>
                </c:pt>
                <c:pt idx="2079">
                  <c:v>1.4738556100261197E-2</c:v>
                </c:pt>
                <c:pt idx="2080">
                  <c:v>1.9554949021821137E-2</c:v>
                </c:pt>
                <c:pt idx="2081">
                  <c:v>2.1913250041738861E-2</c:v>
                </c:pt>
                <c:pt idx="2082">
                  <c:v>2.0247894444503731E-2</c:v>
                </c:pt>
                <c:pt idx="2083">
                  <c:v>1.8048035926214696E-2</c:v>
                </c:pt>
                <c:pt idx="2084">
                  <c:v>1.3040873201543629E-2</c:v>
                </c:pt>
                <c:pt idx="2085">
                  <c:v>8.1681873511227406E-3</c:v>
                </c:pt>
                <c:pt idx="2086">
                  <c:v>1.7247509208252122E-2</c:v>
                </c:pt>
                <c:pt idx="2087">
                  <c:v>2.2008408854035395E-2</c:v>
                </c:pt>
                <c:pt idx="2088">
                  <c:v>2.3639484963517837E-2</c:v>
                </c:pt>
                <c:pt idx="2089">
                  <c:v>2.1913250041738861E-2</c:v>
                </c:pt>
                <c:pt idx="2090">
                  <c:v>1.6424646468592527E-2</c:v>
                </c:pt>
                <c:pt idx="2091">
                  <c:v>1.220231826537611E-2</c:v>
                </c:pt>
                <c:pt idx="2092">
                  <c:v>2.3375887764054349E-2</c:v>
                </c:pt>
                <c:pt idx="2093">
                  <c:v>2.0247894444503731E-2</c:v>
                </c:pt>
                <c:pt idx="2094">
                  <c:v>5.619614429687037E-3</c:v>
                </c:pt>
                <c:pt idx="2095">
                  <c:v>2.0247894444503731E-2</c:v>
                </c:pt>
                <c:pt idx="2096">
                  <c:v>2.3375887764054349E-2</c:v>
                </c:pt>
                <c:pt idx="2097">
                  <c:v>2.3639484963517837E-2</c:v>
                </c:pt>
                <c:pt idx="2098">
                  <c:v>2.3548674066094403E-2</c:v>
                </c:pt>
                <c:pt idx="2099">
                  <c:v>2.1480572241163717E-2</c:v>
                </c:pt>
                <c:pt idx="2100">
                  <c:v>2.2008408854035395E-2</c:v>
                </c:pt>
                <c:pt idx="2101">
                  <c:v>5.727402601053466E-3</c:v>
                </c:pt>
                <c:pt idx="2102">
                  <c:v>1.542593120997018E-2</c:v>
                </c:pt>
                <c:pt idx="2103">
                  <c:v>1.2881031265731466E-2</c:v>
                </c:pt>
                <c:pt idx="2104">
                  <c:v>1.1301432599801853E-3</c:v>
                </c:pt>
                <c:pt idx="2105">
                  <c:v>5.619614429687037E-3</c:v>
                </c:pt>
                <c:pt idx="2106">
                  <c:v>2.28609282924464E-2</c:v>
                </c:pt>
                <c:pt idx="2107">
                  <c:v>1.6266647470800918E-2</c:v>
                </c:pt>
                <c:pt idx="2108">
                  <c:v>2.2008408854035395E-2</c:v>
                </c:pt>
                <c:pt idx="2109">
                  <c:v>2.1373442643039885E-2</c:v>
                </c:pt>
                <c:pt idx="2110">
                  <c:v>2.3572233370797519E-2</c:v>
                </c:pt>
                <c:pt idx="2111">
                  <c:v>1.6424646468592527E-2</c:v>
                </c:pt>
                <c:pt idx="2112">
                  <c:v>2.3122935847974067E-2</c:v>
                </c:pt>
                <c:pt idx="2113">
                  <c:v>1.5586151075427391E-2</c:v>
                </c:pt>
                <c:pt idx="2114">
                  <c:v>2.3176949726819336E-2</c:v>
                </c:pt>
                <c:pt idx="2115">
                  <c:v>2.0773772540991269E-2</c:v>
                </c:pt>
                <c:pt idx="2116">
                  <c:v>2.3572233370797519E-2</c:v>
                </c:pt>
                <c:pt idx="2117">
                  <c:v>1.457732821201678E-2</c:v>
                </c:pt>
                <c:pt idx="2118">
                  <c:v>1.8675717049059563E-2</c:v>
                </c:pt>
                <c:pt idx="2119">
                  <c:v>1.122318602714811E-2</c:v>
                </c:pt>
                <c:pt idx="2120">
                  <c:v>2.3122935847974067E-2</c:v>
                </c:pt>
                <c:pt idx="2121">
                  <c:v>8.3026899772925371E-3</c:v>
                </c:pt>
                <c:pt idx="2122">
                  <c:v>2.2008408854035395E-2</c:v>
                </c:pt>
                <c:pt idx="2123">
                  <c:v>2.2387846200070449E-2</c:v>
                </c:pt>
                <c:pt idx="2124">
                  <c:v>1.5586151075427391E-2</c:v>
                </c:pt>
                <c:pt idx="2125">
                  <c:v>1.220231826537611E-2</c:v>
                </c:pt>
                <c:pt idx="2126">
                  <c:v>1.709298554825681E-2</c:v>
                </c:pt>
                <c:pt idx="2127">
                  <c:v>2.28609282924464E-2</c:v>
                </c:pt>
                <c:pt idx="2128">
                  <c:v>1.5586151075427391E-2</c:v>
                </c:pt>
                <c:pt idx="2129">
                  <c:v>1.7898267819168083E-2</c:v>
                </c:pt>
                <c:pt idx="2130">
                  <c:v>2.2387846200070449E-2</c:v>
                </c:pt>
                <c:pt idx="2131">
                  <c:v>1.7898267819168083E-2</c:v>
                </c:pt>
                <c:pt idx="2132">
                  <c:v>2.3122935847974067E-2</c:v>
                </c:pt>
                <c:pt idx="2133">
                  <c:v>2.3122935847974067E-2</c:v>
                </c:pt>
                <c:pt idx="2134">
                  <c:v>5.619614429687037E-3</c:v>
                </c:pt>
                <c:pt idx="2135">
                  <c:v>2.1480572241163717E-2</c:v>
                </c:pt>
                <c:pt idx="2136">
                  <c:v>2.3122935847974067E-2</c:v>
                </c:pt>
                <c:pt idx="2137">
                  <c:v>1.7247509208252122E-2</c:v>
                </c:pt>
                <c:pt idx="2138">
                  <c:v>1.9554949021821137E-2</c:v>
                </c:pt>
                <c:pt idx="2139">
                  <c:v>2.0247894444503731E-2</c:v>
                </c:pt>
                <c:pt idx="2140">
                  <c:v>1.8048035926214696E-2</c:v>
                </c:pt>
                <c:pt idx="2141">
                  <c:v>2.3647365721528462E-2</c:v>
                </c:pt>
                <c:pt idx="2142">
                  <c:v>1.8819440785880333E-2</c:v>
                </c:pt>
                <c:pt idx="2143">
                  <c:v>2.3176949726819336E-2</c:v>
                </c:pt>
                <c:pt idx="2144">
                  <c:v>2.28609282924464E-2</c:v>
                </c:pt>
                <c:pt idx="2145">
                  <c:v>1.7898267819168083E-2</c:v>
                </c:pt>
                <c:pt idx="2146">
                  <c:v>2.1480572241163717E-2</c:v>
                </c:pt>
                <c:pt idx="2147">
                  <c:v>7.6066552757477948E-3</c:v>
                </c:pt>
                <c:pt idx="2148">
                  <c:v>1.6424646468592527E-2</c:v>
                </c:pt>
                <c:pt idx="2149">
                  <c:v>2.3572233370797519E-2</c:v>
                </c:pt>
                <c:pt idx="2150">
                  <c:v>1.457732821201678E-2</c:v>
                </c:pt>
                <c:pt idx="2151">
                  <c:v>2.3647365721528462E-2</c:v>
                </c:pt>
                <c:pt idx="2152">
                  <c:v>1.3727064683984647E-2</c:v>
                </c:pt>
                <c:pt idx="2153">
                  <c:v>2.3548674066094403E-2</c:v>
                </c:pt>
                <c:pt idx="2154">
                  <c:v>2.3375887764054349E-2</c:v>
                </c:pt>
                <c:pt idx="2155">
                  <c:v>2.0891818987023698E-2</c:v>
                </c:pt>
                <c:pt idx="2156">
                  <c:v>2.341487816160823E-2</c:v>
                </c:pt>
                <c:pt idx="2157">
                  <c:v>1.8819440785880333E-2</c:v>
                </c:pt>
                <c:pt idx="2158">
                  <c:v>2.0891818987023698E-2</c:v>
                </c:pt>
                <c:pt idx="2159">
                  <c:v>2.3639484963517837E-2</c:v>
                </c:pt>
                <c:pt idx="2160">
                  <c:v>2.3375887764054349E-2</c:v>
                </c:pt>
                <c:pt idx="2161">
                  <c:v>1.3888143730178836E-2</c:v>
                </c:pt>
                <c:pt idx="2162">
                  <c:v>1.9418548976791686E-2</c:v>
                </c:pt>
                <c:pt idx="2163">
                  <c:v>2.3639484963517837E-2</c:v>
                </c:pt>
                <c:pt idx="2164">
                  <c:v>2.0891818987023698E-2</c:v>
                </c:pt>
                <c:pt idx="2165">
                  <c:v>1.7247509208252122E-2</c:v>
                </c:pt>
                <c:pt idx="2166">
                  <c:v>1.5586151075427391E-2</c:v>
                </c:pt>
                <c:pt idx="2167">
                  <c:v>2.2008408854035395E-2</c:v>
                </c:pt>
                <c:pt idx="2168">
                  <c:v>1.7247509208252122E-2</c:v>
                </c:pt>
                <c:pt idx="2169">
                  <c:v>2.2470081638443832E-2</c:v>
                </c:pt>
                <c:pt idx="2170">
                  <c:v>2.3572233370797519E-2</c:v>
                </c:pt>
                <c:pt idx="2171">
                  <c:v>2.3548674066094403E-2</c:v>
                </c:pt>
                <c:pt idx="2172">
                  <c:v>1.2044722393460454E-2</c:v>
                </c:pt>
                <c:pt idx="2173">
                  <c:v>1.6424646468592527E-2</c:v>
                </c:pt>
                <c:pt idx="2174">
                  <c:v>2.2792451607934125E-2</c:v>
                </c:pt>
                <c:pt idx="2175">
                  <c:v>2.2470081638443832E-2</c:v>
                </c:pt>
                <c:pt idx="2176">
                  <c:v>1.6424646468592527E-2</c:v>
                </c:pt>
                <c:pt idx="2177">
                  <c:v>2.0773772540991269E-2</c:v>
                </c:pt>
                <c:pt idx="2178">
                  <c:v>2.1480572241163717E-2</c:v>
                </c:pt>
                <c:pt idx="2179">
                  <c:v>2.1373442643039885E-2</c:v>
                </c:pt>
                <c:pt idx="2180">
                  <c:v>2.28609282924464E-2</c:v>
                </c:pt>
                <c:pt idx="2181">
                  <c:v>1.3888143730178836E-2</c:v>
                </c:pt>
                <c:pt idx="2182">
                  <c:v>2.2387846200070449E-2</c:v>
                </c:pt>
                <c:pt idx="2183">
                  <c:v>1.6424646468592527E-2</c:v>
                </c:pt>
                <c:pt idx="2184">
                  <c:v>1.7247509208252122E-2</c:v>
                </c:pt>
                <c:pt idx="2185">
                  <c:v>2.1913250041738861E-2</c:v>
                </c:pt>
                <c:pt idx="2186">
                  <c:v>1.8048035926214696E-2</c:v>
                </c:pt>
                <c:pt idx="2187">
                  <c:v>2.2470081638443832E-2</c:v>
                </c:pt>
                <c:pt idx="2188">
                  <c:v>2.0247894444503731E-2</c:v>
                </c:pt>
                <c:pt idx="2189">
                  <c:v>2.1913250041738861E-2</c:v>
                </c:pt>
                <c:pt idx="2190">
                  <c:v>1.8819440785880333E-2</c:v>
                </c:pt>
                <c:pt idx="2191">
                  <c:v>1.7247509208252122E-2</c:v>
                </c:pt>
                <c:pt idx="2192">
                  <c:v>2.0247894444503731E-2</c:v>
                </c:pt>
                <c:pt idx="2193">
                  <c:v>1.3040873201543629E-2</c:v>
                </c:pt>
                <c:pt idx="2194">
                  <c:v>8.3026899772925371E-3</c:v>
                </c:pt>
                <c:pt idx="2195">
                  <c:v>2.0247894444503731E-2</c:v>
                </c:pt>
                <c:pt idx="2196">
                  <c:v>1.8819440785880333E-2</c:v>
                </c:pt>
                <c:pt idx="2197">
                  <c:v>2.1913250041738861E-2</c:v>
                </c:pt>
                <c:pt idx="2198">
                  <c:v>1.6266647470800918E-2</c:v>
                </c:pt>
                <c:pt idx="2199">
                  <c:v>1.3040873201543629E-2</c:v>
                </c:pt>
                <c:pt idx="2200">
                  <c:v>9.7878794902570686E-3</c:v>
                </c:pt>
                <c:pt idx="2201">
                  <c:v>2.3122935847974067E-2</c:v>
                </c:pt>
                <c:pt idx="2202">
                  <c:v>1.9554949021821137E-2</c:v>
                </c:pt>
                <c:pt idx="2203">
                  <c:v>1.8819440785880333E-2</c:v>
                </c:pt>
                <c:pt idx="2204">
                  <c:v>2.0247894444503731E-2</c:v>
                </c:pt>
                <c:pt idx="2205">
                  <c:v>2.0120069210380412E-2</c:v>
                </c:pt>
                <c:pt idx="2206">
                  <c:v>1.8819440785880333E-2</c:v>
                </c:pt>
                <c:pt idx="2207">
                  <c:v>2.3375887764054349E-2</c:v>
                </c:pt>
                <c:pt idx="2208">
                  <c:v>1.7247509208252122E-2</c:v>
                </c:pt>
                <c:pt idx="2209">
                  <c:v>2.3122935847974067E-2</c:v>
                </c:pt>
                <c:pt idx="2210">
                  <c:v>2.3639484963517837E-2</c:v>
                </c:pt>
                <c:pt idx="2211">
                  <c:v>1.1377614911215755E-2</c:v>
                </c:pt>
                <c:pt idx="2212">
                  <c:v>1.7898267819168083E-2</c:v>
                </c:pt>
                <c:pt idx="2213">
                  <c:v>2.0120069210380412E-2</c:v>
                </c:pt>
                <c:pt idx="2214">
                  <c:v>1.4738556100261197E-2</c:v>
                </c:pt>
                <c:pt idx="2215">
                  <c:v>2.3375887764054349E-2</c:v>
                </c:pt>
                <c:pt idx="2216">
                  <c:v>2.2792451607934125E-2</c:v>
                </c:pt>
                <c:pt idx="2217">
                  <c:v>2.3639484963517837E-2</c:v>
                </c:pt>
                <c:pt idx="2218">
                  <c:v>2.3647365721528462E-2</c:v>
                </c:pt>
                <c:pt idx="2219">
                  <c:v>9.0306105714254171E-3</c:v>
                </c:pt>
                <c:pt idx="2220">
                  <c:v>2.1480572241163717E-2</c:v>
                </c:pt>
                <c:pt idx="2221">
                  <c:v>2.3548674066094403E-2</c:v>
                </c:pt>
                <c:pt idx="2222">
                  <c:v>1.3040873201543629E-2</c:v>
                </c:pt>
                <c:pt idx="2223">
                  <c:v>2.3375887764054349E-2</c:v>
                </c:pt>
                <c:pt idx="2224">
                  <c:v>1.8675717049059563E-2</c:v>
                </c:pt>
                <c:pt idx="2225">
                  <c:v>2.28609282924464E-2</c:v>
                </c:pt>
                <c:pt idx="2226">
                  <c:v>1.4738556100261197E-2</c:v>
                </c:pt>
                <c:pt idx="2227">
                  <c:v>9.7878794902570686E-3</c:v>
                </c:pt>
                <c:pt idx="2228">
                  <c:v>2.0247894444503731E-2</c:v>
                </c:pt>
                <c:pt idx="2229">
                  <c:v>2.3639484963517837E-2</c:v>
                </c:pt>
                <c:pt idx="2230">
                  <c:v>1.709298554825681E-2</c:v>
                </c:pt>
                <c:pt idx="2231">
                  <c:v>1.3888143730178836E-2</c:v>
                </c:pt>
                <c:pt idx="2232">
                  <c:v>2.3647365721528462E-2</c:v>
                </c:pt>
                <c:pt idx="2233">
                  <c:v>1.3727064683984647E-2</c:v>
                </c:pt>
                <c:pt idx="2234">
                  <c:v>2.2387846200070449E-2</c:v>
                </c:pt>
                <c:pt idx="2235">
                  <c:v>2.2470081638443832E-2</c:v>
                </c:pt>
                <c:pt idx="2236">
                  <c:v>1.8819440785880333E-2</c:v>
                </c:pt>
                <c:pt idx="2237">
                  <c:v>2.0247894444503731E-2</c:v>
                </c:pt>
                <c:pt idx="2238">
                  <c:v>1.7247509208252122E-2</c:v>
                </c:pt>
                <c:pt idx="2239">
                  <c:v>2.341487816160823E-2</c:v>
                </c:pt>
                <c:pt idx="2240">
                  <c:v>2.1913250041738861E-2</c:v>
                </c:pt>
                <c:pt idx="2241">
                  <c:v>2.2387846200070449E-2</c:v>
                </c:pt>
                <c:pt idx="2242">
                  <c:v>1.6118187729084082E-5</c:v>
                </c:pt>
                <c:pt idx="2243">
                  <c:v>2.3548674066094403E-2</c:v>
                </c:pt>
                <c:pt idx="2244">
                  <c:v>2.1913250041738861E-2</c:v>
                </c:pt>
                <c:pt idx="2245">
                  <c:v>2.0891818987023698E-2</c:v>
                </c:pt>
                <c:pt idx="2246">
                  <c:v>2.1480572241163717E-2</c:v>
                </c:pt>
                <c:pt idx="2247">
                  <c:v>2.3548674066094403E-2</c:v>
                </c:pt>
                <c:pt idx="2248">
                  <c:v>1.3040873201543629E-2</c:v>
                </c:pt>
                <c:pt idx="2249">
                  <c:v>2.3548674066094403E-2</c:v>
                </c:pt>
                <c:pt idx="2250">
                  <c:v>1.542593120997018E-2</c:v>
                </c:pt>
                <c:pt idx="2251">
                  <c:v>1.5586151075427391E-2</c:v>
                </c:pt>
                <c:pt idx="2252">
                  <c:v>1.542593120997018E-2</c:v>
                </c:pt>
                <c:pt idx="2253">
                  <c:v>1.1377614911215755E-2</c:v>
                </c:pt>
                <c:pt idx="2254">
                  <c:v>6.8229107804452906E-3</c:v>
                </c:pt>
                <c:pt idx="2255">
                  <c:v>1.3040873201543629E-2</c:v>
                </c:pt>
                <c:pt idx="2256">
                  <c:v>2.3647365721528462E-2</c:v>
                </c:pt>
                <c:pt idx="2257">
                  <c:v>1.220231826537611E-2</c:v>
                </c:pt>
                <c:pt idx="2258">
                  <c:v>1.8048035926214696E-2</c:v>
                </c:pt>
                <c:pt idx="2259">
                  <c:v>2.3548674066094403E-2</c:v>
                </c:pt>
                <c:pt idx="2260">
                  <c:v>2.1373442643039885E-2</c:v>
                </c:pt>
                <c:pt idx="2261">
                  <c:v>1.9418548976791686E-2</c:v>
                </c:pt>
                <c:pt idx="2262">
                  <c:v>1.3888143730178836E-2</c:v>
                </c:pt>
                <c:pt idx="2263">
                  <c:v>1.122318602714811E-2</c:v>
                </c:pt>
                <c:pt idx="2264">
                  <c:v>2.8858512941404659E-3</c:v>
                </c:pt>
                <c:pt idx="2265">
                  <c:v>1.7247509208252122E-2</c:v>
                </c:pt>
                <c:pt idx="2266">
                  <c:v>2.3647365721528462E-2</c:v>
                </c:pt>
                <c:pt idx="2267">
                  <c:v>4.0912950996934367E-3</c:v>
                </c:pt>
                <c:pt idx="2268">
                  <c:v>2.3176949726819336E-2</c:v>
                </c:pt>
                <c:pt idx="2269">
                  <c:v>1.7247509208252122E-2</c:v>
                </c:pt>
                <c:pt idx="2270">
                  <c:v>2.341487816160823E-2</c:v>
                </c:pt>
                <c:pt idx="2271">
                  <c:v>6.2029960201489985E-3</c:v>
                </c:pt>
                <c:pt idx="2272">
                  <c:v>2.0773772540991269E-2</c:v>
                </c:pt>
                <c:pt idx="2273">
                  <c:v>1.7247509208252122E-2</c:v>
                </c:pt>
                <c:pt idx="2274">
                  <c:v>2.1373442643039885E-2</c:v>
                </c:pt>
                <c:pt idx="2275">
                  <c:v>1.9554949021821137E-2</c:v>
                </c:pt>
                <c:pt idx="2276">
                  <c:v>2.0120069210380412E-2</c:v>
                </c:pt>
                <c:pt idx="2277">
                  <c:v>1.9554949021821137E-2</c:v>
                </c:pt>
                <c:pt idx="2278">
                  <c:v>1.0571419789388954E-2</c:v>
                </c:pt>
                <c:pt idx="2279">
                  <c:v>1.8048035926214696E-2</c:v>
                </c:pt>
                <c:pt idx="2280">
                  <c:v>1.6424646468592527E-2</c:v>
                </c:pt>
                <c:pt idx="2281">
                  <c:v>1.542593120997018E-2</c:v>
                </c:pt>
                <c:pt idx="2282">
                  <c:v>2.3548674066094403E-2</c:v>
                </c:pt>
                <c:pt idx="2283">
                  <c:v>3.134891412849717E-4</c:v>
                </c:pt>
                <c:pt idx="2284">
                  <c:v>2.2792451607934125E-2</c:v>
                </c:pt>
                <c:pt idx="2285">
                  <c:v>2.2008408854035395E-2</c:v>
                </c:pt>
                <c:pt idx="2286">
                  <c:v>2.341487816160823E-2</c:v>
                </c:pt>
                <c:pt idx="2287">
                  <c:v>2.2008408854035395E-2</c:v>
                </c:pt>
                <c:pt idx="2288">
                  <c:v>1.6424646468592527E-2</c:v>
                </c:pt>
                <c:pt idx="2289">
                  <c:v>2.0891818987023698E-2</c:v>
                </c:pt>
                <c:pt idx="2290">
                  <c:v>7.4784412851005956E-3</c:v>
                </c:pt>
                <c:pt idx="2291">
                  <c:v>1.1618455394526031E-3</c:v>
                </c:pt>
                <c:pt idx="2292">
                  <c:v>2.2792451607934125E-2</c:v>
                </c:pt>
                <c:pt idx="2293">
                  <c:v>1.2044722393460454E-2</c:v>
                </c:pt>
                <c:pt idx="2294">
                  <c:v>2.2008408854035395E-2</c:v>
                </c:pt>
                <c:pt idx="2295">
                  <c:v>1.6266647470800918E-2</c:v>
                </c:pt>
                <c:pt idx="2296">
                  <c:v>1.709298554825681E-2</c:v>
                </c:pt>
                <c:pt idx="2297">
                  <c:v>2.3572233370797519E-2</c:v>
                </c:pt>
                <c:pt idx="2298">
                  <c:v>2.1373442643039885E-2</c:v>
                </c:pt>
                <c:pt idx="2299">
                  <c:v>2.3375887764054349E-2</c:v>
                </c:pt>
                <c:pt idx="2300">
                  <c:v>2.3639484963517837E-2</c:v>
                </c:pt>
                <c:pt idx="2301">
                  <c:v>1.1301432599801853E-3</c:v>
                </c:pt>
                <c:pt idx="2302">
                  <c:v>1.8819440785880333E-2</c:v>
                </c:pt>
                <c:pt idx="2303">
                  <c:v>1.1377614911215755E-2</c:v>
                </c:pt>
                <c:pt idx="2304">
                  <c:v>1.0571419789388954E-2</c:v>
                </c:pt>
                <c:pt idx="2305">
                  <c:v>1.8048035926214696E-2</c:v>
                </c:pt>
                <c:pt idx="2306">
                  <c:v>1.7247509208252122E-2</c:v>
                </c:pt>
                <c:pt idx="2307">
                  <c:v>1.5586151075427391E-2</c:v>
                </c:pt>
                <c:pt idx="2308">
                  <c:v>1.5586151075427391E-2</c:v>
                </c:pt>
                <c:pt idx="2309">
                  <c:v>2.0773772540991269E-2</c:v>
                </c:pt>
                <c:pt idx="2310">
                  <c:v>2.3375887764054349E-2</c:v>
                </c:pt>
                <c:pt idx="2311">
                  <c:v>2.3548674066094403E-2</c:v>
                </c:pt>
                <c:pt idx="2312">
                  <c:v>1.6424646468592527E-2</c:v>
                </c:pt>
                <c:pt idx="2313">
                  <c:v>2.2792451607934125E-2</c:v>
                </c:pt>
                <c:pt idx="2314">
                  <c:v>1.3888143730178836E-2</c:v>
                </c:pt>
                <c:pt idx="2315">
                  <c:v>2.3122935847974067E-2</c:v>
                </c:pt>
                <c:pt idx="2316">
                  <c:v>1.6424646468592527E-2</c:v>
                </c:pt>
                <c:pt idx="2317">
                  <c:v>2.3639484963517837E-2</c:v>
                </c:pt>
                <c:pt idx="2318">
                  <c:v>1.6424646468592527E-2</c:v>
                </c:pt>
                <c:pt idx="2319">
                  <c:v>1.3040873201543629E-2</c:v>
                </c:pt>
                <c:pt idx="2320">
                  <c:v>2.28609282924464E-2</c:v>
                </c:pt>
                <c:pt idx="2321">
                  <c:v>2.1480572241163717E-2</c:v>
                </c:pt>
                <c:pt idx="2322">
                  <c:v>2.3548674066094403E-2</c:v>
                </c:pt>
                <c:pt idx="2323">
                  <c:v>2.5508881039618147E-3</c:v>
                </c:pt>
                <c:pt idx="2324">
                  <c:v>1.8819440785880333E-2</c:v>
                </c:pt>
                <c:pt idx="2325">
                  <c:v>1.5586151075427391E-2</c:v>
                </c:pt>
                <c:pt idx="2326">
                  <c:v>2.2387846200070449E-2</c:v>
                </c:pt>
                <c:pt idx="2327">
                  <c:v>2.28609282924464E-2</c:v>
                </c:pt>
                <c:pt idx="2328">
                  <c:v>1.2044722393460454E-2</c:v>
                </c:pt>
                <c:pt idx="2329">
                  <c:v>2.3122935847974067E-2</c:v>
                </c:pt>
                <c:pt idx="2330">
                  <c:v>2.3548674066094403E-2</c:v>
                </c:pt>
                <c:pt idx="2331">
                  <c:v>2.0773772540991269E-2</c:v>
                </c:pt>
                <c:pt idx="2332">
                  <c:v>5.619614429687037E-3</c:v>
                </c:pt>
                <c:pt idx="2333">
                  <c:v>2.341487816160823E-2</c:v>
                </c:pt>
                <c:pt idx="2334">
                  <c:v>2.3375887764054349E-2</c:v>
                </c:pt>
                <c:pt idx="2335">
                  <c:v>1.8048035926214696E-2</c:v>
                </c:pt>
                <c:pt idx="2336">
                  <c:v>8.1681873511227406E-3</c:v>
                </c:pt>
                <c:pt idx="2337">
                  <c:v>1.4738556100261197E-2</c:v>
                </c:pt>
                <c:pt idx="2338">
                  <c:v>2.28609282924464E-2</c:v>
                </c:pt>
                <c:pt idx="2339">
                  <c:v>1.3040873201543629E-2</c:v>
                </c:pt>
                <c:pt idx="2340">
                  <c:v>1.8048035926214696E-2</c:v>
                </c:pt>
                <c:pt idx="2341">
                  <c:v>2.3548674066094403E-2</c:v>
                </c:pt>
                <c:pt idx="2342">
                  <c:v>2.3176949726819336E-2</c:v>
                </c:pt>
                <c:pt idx="2343">
                  <c:v>9.6421639907478575E-3</c:v>
                </c:pt>
                <c:pt idx="2344">
                  <c:v>2.28609282924464E-2</c:v>
                </c:pt>
                <c:pt idx="2345">
                  <c:v>1.8048035926214696E-2</c:v>
                </c:pt>
                <c:pt idx="2346">
                  <c:v>2.3572233370797519E-2</c:v>
                </c:pt>
                <c:pt idx="2347">
                  <c:v>2.0773772540991269E-2</c:v>
                </c:pt>
                <c:pt idx="2348">
                  <c:v>2.3639484963517837E-2</c:v>
                </c:pt>
                <c:pt idx="2349">
                  <c:v>2.28609282924464E-2</c:v>
                </c:pt>
                <c:pt idx="2350">
                  <c:v>2.28609282924464E-2</c:v>
                </c:pt>
                <c:pt idx="2351">
                  <c:v>1.0571419789388954E-2</c:v>
                </c:pt>
                <c:pt idx="2352">
                  <c:v>2.2387846200070449E-2</c:v>
                </c:pt>
                <c:pt idx="2353">
                  <c:v>2.1373442643039885E-2</c:v>
                </c:pt>
                <c:pt idx="2354">
                  <c:v>2.3176949726819336E-2</c:v>
                </c:pt>
                <c:pt idx="2355">
                  <c:v>1.7247509208252122E-2</c:v>
                </c:pt>
                <c:pt idx="2356">
                  <c:v>2.3639484963517837E-2</c:v>
                </c:pt>
                <c:pt idx="2357">
                  <c:v>2.0247894444503731E-2</c:v>
                </c:pt>
                <c:pt idx="2358">
                  <c:v>1.6424646468592527E-2</c:v>
                </c:pt>
                <c:pt idx="2359">
                  <c:v>2.2792451607934125E-2</c:v>
                </c:pt>
                <c:pt idx="2360">
                  <c:v>1.542593120997018E-2</c:v>
                </c:pt>
                <c:pt idx="2361">
                  <c:v>2.2008408854035395E-2</c:v>
                </c:pt>
                <c:pt idx="2362">
                  <c:v>7.4784412851005956E-3</c:v>
                </c:pt>
                <c:pt idx="2363">
                  <c:v>1.4738556100261197E-2</c:v>
                </c:pt>
                <c:pt idx="2364">
                  <c:v>8.1681873511227406E-3</c:v>
                </c:pt>
                <c:pt idx="2365">
                  <c:v>2.3647365721528462E-2</c:v>
                </c:pt>
                <c:pt idx="2366">
                  <c:v>1.6424646468592527E-2</c:v>
                </c:pt>
                <c:pt idx="2367">
                  <c:v>1.5586151075427391E-2</c:v>
                </c:pt>
                <c:pt idx="2368">
                  <c:v>1.542593120997018E-2</c:v>
                </c:pt>
                <c:pt idx="2369">
                  <c:v>1.7247509208252122E-2</c:v>
                </c:pt>
                <c:pt idx="2370">
                  <c:v>2.2387846200070449E-2</c:v>
                </c:pt>
                <c:pt idx="2371">
                  <c:v>3.6547581822433685E-3</c:v>
                </c:pt>
                <c:pt idx="2372">
                  <c:v>1.7898267819168083E-2</c:v>
                </c:pt>
                <c:pt idx="2373">
                  <c:v>2.3572233370797519E-2</c:v>
                </c:pt>
                <c:pt idx="2374">
                  <c:v>2.1480572241163717E-2</c:v>
                </c:pt>
                <c:pt idx="2375">
                  <c:v>1.0420984127753375E-2</c:v>
                </c:pt>
                <c:pt idx="2376">
                  <c:v>2.2008408854035395E-2</c:v>
                </c:pt>
                <c:pt idx="2377">
                  <c:v>1.6266647470800918E-2</c:v>
                </c:pt>
                <c:pt idx="2378">
                  <c:v>2.0773772540991269E-2</c:v>
                </c:pt>
                <c:pt idx="2379">
                  <c:v>9.0306105714254171E-3</c:v>
                </c:pt>
                <c:pt idx="2380">
                  <c:v>1.9418548976791686E-2</c:v>
                </c:pt>
                <c:pt idx="2381">
                  <c:v>2.0891818987023698E-2</c:v>
                </c:pt>
                <c:pt idx="2382">
                  <c:v>8.1681873511227406E-3</c:v>
                </c:pt>
                <c:pt idx="2383">
                  <c:v>1.3888143730178836E-2</c:v>
                </c:pt>
                <c:pt idx="2384">
                  <c:v>1.9554949021821137E-2</c:v>
                </c:pt>
                <c:pt idx="2385">
                  <c:v>2.341487816160823E-2</c:v>
                </c:pt>
                <c:pt idx="2386">
                  <c:v>5.619614429687037E-3</c:v>
                </c:pt>
                <c:pt idx="2387">
                  <c:v>1.5174834142751641E-4</c:v>
                </c:pt>
                <c:pt idx="2388">
                  <c:v>2.3375887764054349E-2</c:v>
                </c:pt>
                <c:pt idx="2389">
                  <c:v>1.2044722393460454E-2</c:v>
                </c:pt>
                <c:pt idx="2390">
                  <c:v>2.2470081638443832E-2</c:v>
                </c:pt>
                <c:pt idx="2391">
                  <c:v>1.1301432599801853E-3</c:v>
                </c:pt>
                <c:pt idx="2392">
                  <c:v>1.5586151075427391E-2</c:v>
                </c:pt>
                <c:pt idx="2393">
                  <c:v>2.0247894444503731E-2</c:v>
                </c:pt>
                <c:pt idx="2394">
                  <c:v>1.8819440785880333E-2</c:v>
                </c:pt>
                <c:pt idx="2395">
                  <c:v>8.1681873511227406E-3</c:v>
                </c:pt>
                <c:pt idx="2396">
                  <c:v>2.28609282924464E-2</c:v>
                </c:pt>
                <c:pt idx="2397">
                  <c:v>1.6424646468592527E-2</c:v>
                </c:pt>
                <c:pt idx="2398">
                  <c:v>1.7898267819168083E-2</c:v>
                </c:pt>
                <c:pt idx="2399">
                  <c:v>2.3375887764054349E-2</c:v>
                </c:pt>
                <c:pt idx="2400">
                  <c:v>9.6421639907478575E-3</c:v>
                </c:pt>
                <c:pt idx="2401">
                  <c:v>1.4738556100261197E-2</c:v>
                </c:pt>
                <c:pt idx="2402">
                  <c:v>2.0891818987023698E-2</c:v>
                </c:pt>
                <c:pt idx="2403">
                  <c:v>2.0247894444503731E-2</c:v>
                </c:pt>
                <c:pt idx="2404">
                  <c:v>2.0773772540991269E-2</c:v>
                </c:pt>
                <c:pt idx="2405">
                  <c:v>1.8048035926214696E-2</c:v>
                </c:pt>
                <c:pt idx="2406">
                  <c:v>2.3122935847974067E-2</c:v>
                </c:pt>
                <c:pt idx="2407">
                  <c:v>1.3040873201543629E-2</c:v>
                </c:pt>
                <c:pt idx="2408">
                  <c:v>9.0306105714254171E-3</c:v>
                </c:pt>
                <c:pt idx="2409">
                  <c:v>2.28609282924464E-2</c:v>
                </c:pt>
                <c:pt idx="2410">
                  <c:v>2.3375887764054349E-2</c:v>
                </c:pt>
                <c:pt idx="2411">
                  <c:v>1.6424646468592527E-2</c:v>
                </c:pt>
                <c:pt idx="2412">
                  <c:v>2.3548674066094403E-2</c:v>
                </c:pt>
                <c:pt idx="2413">
                  <c:v>2.1480572241163717E-2</c:v>
                </c:pt>
                <c:pt idx="2414">
                  <c:v>2.3176949726819336E-2</c:v>
                </c:pt>
                <c:pt idx="2415">
                  <c:v>2.3375887764054349E-2</c:v>
                </c:pt>
                <c:pt idx="2416">
                  <c:v>2.3176949726819336E-2</c:v>
                </c:pt>
                <c:pt idx="2417">
                  <c:v>1.3888143730178836E-2</c:v>
                </c:pt>
                <c:pt idx="2418">
                  <c:v>2.3176949726819336E-2</c:v>
                </c:pt>
                <c:pt idx="2419">
                  <c:v>1.709298554825681E-2</c:v>
                </c:pt>
                <c:pt idx="2420">
                  <c:v>2.1373442643039885E-2</c:v>
                </c:pt>
                <c:pt idx="2421">
                  <c:v>2.2470081638443832E-2</c:v>
                </c:pt>
                <c:pt idx="2422">
                  <c:v>1.5586151075427391E-2</c:v>
                </c:pt>
                <c:pt idx="2423">
                  <c:v>8.3026899772925371E-3</c:v>
                </c:pt>
                <c:pt idx="2424">
                  <c:v>2.2008408854035395E-2</c:v>
                </c:pt>
                <c:pt idx="2425">
                  <c:v>2.3639484963517837E-2</c:v>
                </c:pt>
                <c:pt idx="2426">
                  <c:v>2.3548674066094403E-2</c:v>
                </c:pt>
                <c:pt idx="2427">
                  <c:v>2.3548674066094403E-2</c:v>
                </c:pt>
                <c:pt idx="2428">
                  <c:v>1.0571419789388954E-2</c:v>
                </c:pt>
                <c:pt idx="2429">
                  <c:v>1.2044722393460454E-2</c:v>
                </c:pt>
                <c:pt idx="2430">
                  <c:v>2.3639484963517837E-2</c:v>
                </c:pt>
                <c:pt idx="2431">
                  <c:v>6.1219862661420247E-4</c:v>
                </c:pt>
                <c:pt idx="2432">
                  <c:v>2.3647365721528462E-2</c:v>
                </c:pt>
                <c:pt idx="2433">
                  <c:v>2.341487816160823E-2</c:v>
                </c:pt>
                <c:pt idx="2434">
                  <c:v>2.2470081638443832E-2</c:v>
                </c:pt>
                <c:pt idx="2435">
                  <c:v>1.3888143730178836E-2</c:v>
                </c:pt>
                <c:pt idx="2436">
                  <c:v>1.6424646468592527E-2</c:v>
                </c:pt>
                <c:pt idx="2437">
                  <c:v>1.6424646468592527E-2</c:v>
                </c:pt>
                <c:pt idx="2438">
                  <c:v>8.1681873511227406E-3</c:v>
                </c:pt>
                <c:pt idx="2439">
                  <c:v>2.0773772540991269E-2</c:v>
                </c:pt>
                <c:pt idx="2440">
                  <c:v>1.220231826537611E-2</c:v>
                </c:pt>
                <c:pt idx="2441">
                  <c:v>2.3639484963517837E-2</c:v>
                </c:pt>
                <c:pt idx="2442">
                  <c:v>2.0891818987023698E-2</c:v>
                </c:pt>
                <c:pt idx="2443">
                  <c:v>2.341487816160823E-2</c:v>
                </c:pt>
                <c:pt idx="2444">
                  <c:v>1.8819440785880333E-2</c:v>
                </c:pt>
                <c:pt idx="2445">
                  <c:v>1.3888143730178836E-2</c:v>
                </c:pt>
                <c:pt idx="2446">
                  <c:v>1.3040873201543629E-2</c:v>
                </c:pt>
                <c:pt idx="2447">
                  <c:v>2.28609282924464E-2</c:v>
                </c:pt>
                <c:pt idx="2448">
                  <c:v>1.6424646468592527E-2</c:v>
                </c:pt>
                <c:pt idx="2449">
                  <c:v>1.6424646468592527E-2</c:v>
                </c:pt>
                <c:pt idx="2450">
                  <c:v>1.4738556100261197E-2</c:v>
                </c:pt>
                <c:pt idx="2451">
                  <c:v>9.7878794902570686E-3</c:v>
                </c:pt>
                <c:pt idx="2452">
                  <c:v>1.8048035926214696E-2</c:v>
                </c:pt>
                <c:pt idx="2453">
                  <c:v>2.3375887764054349E-2</c:v>
                </c:pt>
                <c:pt idx="2454">
                  <c:v>1.4738556100261197E-2</c:v>
                </c:pt>
                <c:pt idx="2455">
                  <c:v>2.0247894444503731E-2</c:v>
                </c:pt>
                <c:pt idx="2456">
                  <c:v>2.1480572241163717E-2</c:v>
                </c:pt>
                <c:pt idx="2457">
                  <c:v>2.3122935847974067E-2</c:v>
                </c:pt>
                <c:pt idx="2458">
                  <c:v>1.6424646468592527E-2</c:v>
                </c:pt>
                <c:pt idx="2459">
                  <c:v>2.28609282924464E-2</c:v>
                </c:pt>
                <c:pt idx="2460">
                  <c:v>1.0571419789388954E-2</c:v>
                </c:pt>
                <c:pt idx="2461">
                  <c:v>2.3122935847974067E-2</c:v>
                </c:pt>
                <c:pt idx="2462">
                  <c:v>1.709298554825681E-2</c:v>
                </c:pt>
                <c:pt idx="2463">
                  <c:v>2.2792451607934125E-2</c:v>
                </c:pt>
                <c:pt idx="2464">
                  <c:v>1.122318602714811E-2</c:v>
                </c:pt>
                <c:pt idx="2465">
                  <c:v>1.4738556100261197E-2</c:v>
                </c:pt>
                <c:pt idx="2466">
                  <c:v>1.3888143730178836E-2</c:v>
                </c:pt>
                <c:pt idx="2467">
                  <c:v>1.9554949021821137E-2</c:v>
                </c:pt>
                <c:pt idx="2468">
                  <c:v>1.8819440785880333E-2</c:v>
                </c:pt>
                <c:pt idx="2469">
                  <c:v>1.5586151075427391E-2</c:v>
                </c:pt>
                <c:pt idx="2470">
                  <c:v>2.341487816160823E-2</c:v>
                </c:pt>
                <c:pt idx="2471">
                  <c:v>1.7247509208252122E-2</c:v>
                </c:pt>
                <c:pt idx="2472">
                  <c:v>2.3375887764054349E-2</c:v>
                </c:pt>
                <c:pt idx="2473">
                  <c:v>1.1377614911215755E-2</c:v>
                </c:pt>
                <c:pt idx="2474">
                  <c:v>1.9554949021821137E-2</c:v>
                </c:pt>
                <c:pt idx="2475">
                  <c:v>2.3647365721528462E-2</c:v>
                </c:pt>
                <c:pt idx="2476">
                  <c:v>1.9418548976791686E-2</c:v>
                </c:pt>
                <c:pt idx="2477">
                  <c:v>2.3572233370797519E-2</c:v>
                </c:pt>
                <c:pt idx="2478">
                  <c:v>1.9554949021821137E-2</c:v>
                </c:pt>
                <c:pt idx="2479">
                  <c:v>2.2387846200070449E-2</c:v>
                </c:pt>
                <c:pt idx="2480">
                  <c:v>2.2387846200070449E-2</c:v>
                </c:pt>
                <c:pt idx="2481">
                  <c:v>2.2008408854035395E-2</c:v>
                </c:pt>
                <c:pt idx="2482">
                  <c:v>2.0120069210380412E-2</c:v>
                </c:pt>
                <c:pt idx="2483">
                  <c:v>1.3040873201543629E-2</c:v>
                </c:pt>
                <c:pt idx="2484">
                  <c:v>1.6424646468592527E-2</c:v>
                </c:pt>
                <c:pt idx="2485">
                  <c:v>1.4738556100261197E-2</c:v>
                </c:pt>
                <c:pt idx="2486">
                  <c:v>1.7247509208252122E-2</c:v>
                </c:pt>
                <c:pt idx="2487">
                  <c:v>6.2029960201489985E-3</c:v>
                </c:pt>
                <c:pt idx="2488">
                  <c:v>2.3176949726819336E-2</c:v>
                </c:pt>
                <c:pt idx="2489">
                  <c:v>5.727402601053466E-3</c:v>
                </c:pt>
                <c:pt idx="2490">
                  <c:v>2.0773772540991269E-2</c:v>
                </c:pt>
                <c:pt idx="2491">
                  <c:v>2.2792451607934125E-2</c:v>
                </c:pt>
                <c:pt idx="2492">
                  <c:v>1.972177261306838E-3</c:v>
                </c:pt>
                <c:pt idx="2493">
                  <c:v>1.5586151075427391E-2</c:v>
                </c:pt>
                <c:pt idx="2494">
                  <c:v>2.3548674066094403E-2</c:v>
                </c:pt>
                <c:pt idx="2495">
                  <c:v>2.2470081638443832E-2</c:v>
                </c:pt>
                <c:pt idx="2496">
                  <c:v>2.0773772540991269E-2</c:v>
                </c:pt>
                <c:pt idx="2497">
                  <c:v>2.0247894444503731E-2</c:v>
                </c:pt>
                <c:pt idx="2498">
                  <c:v>2.3122935847974067E-2</c:v>
                </c:pt>
                <c:pt idx="2499">
                  <c:v>1.8048035926214696E-2</c:v>
                </c:pt>
                <c:pt idx="2500">
                  <c:v>2.3176949726819336E-2</c:v>
                </c:pt>
                <c:pt idx="2501">
                  <c:v>2.341487816160823E-2</c:v>
                </c:pt>
                <c:pt idx="2502">
                  <c:v>2.2387846200070449E-2</c:v>
                </c:pt>
                <c:pt idx="2503">
                  <c:v>1.3727064683984647E-2</c:v>
                </c:pt>
                <c:pt idx="2504">
                  <c:v>1.8048035926214696E-2</c:v>
                </c:pt>
                <c:pt idx="2505">
                  <c:v>1.6118187729084082E-5</c:v>
                </c:pt>
                <c:pt idx="2506">
                  <c:v>1.503464959946276E-3</c:v>
                </c:pt>
                <c:pt idx="2507">
                  <c:v>2.3176949726819336E-2</c:v>
                </c:pt>
                <c:pt idx="2508">
                  <c:v>2.2387846200070449E-2</c:v>
                </c:pt>
                <c:pt idx="2509">
                  <c:v>1.9554949021821137E-2</c:v>
                </c:pt>
                <c:pt idx="2510">
                  <c:v>1.2044722393460454E-2</c:v>
                </c:pt>
                <c:pt idx="2511">
                  <c:v>1.9554949021821137E-2</c:v>
                </c:pt>
                <c:pt idx="2512">
                  <c:v>1.4738556100261197E-2</c:v>
                </c:pt>
                <c:pt idx="2513">
                  <c:v>1.7249758763756028E-3</c:v>
                </c:pt>
                <c:pt idx="2514">
                  <c:v>1.0571419789388954E-2</c:v>
                </c:pt>
                <c:pt idx="2515">
                  <c:v>2.0773772540991269E-2</c:v>
                </c:pt>
                <c:pt idx="2516">
                  <c:v>1.220231826537611E-2</c:v>
                </c:pt>
                <c:pt idx="2517">
                  <c:v>1.1377614911215755E-2</c:v>
                </c:pt>
                <c:pt idx="2518">
                  <c:v>1.0571419789388954E-2</c:v>
                </c:pt>
                <c:pt idx="2519">
                  <c:v>1.8048035926214696E-2</c:v>
                </c:pt>
                <c:pt idx="2520">
                  <c:v>2.3639484963517837E-2</c:v>
                </c:pt>
                <c:pt idx="2521">
                  <c:v>6.8229107804452906E-3</c:v>
                </c:pt>
                <c:pt idx="2522">
                  <c:v>2.2387846200070449E-2</c:v>
                </c:pt>
                <c:pt idx="2523">
                  <c:v>1.2044722393460454E-2</c:v>
                </c:pt>
                <c:pt idx="2524">
                  <c:v>2.3572233370797519E-2</c:v>
                </c:pt>
                <c:pt idx="2525">
                  <c:v>2.3548674066094403E-2</c:v>
                </c:pt>
                <c:pt idx="2526">
                  <c:v>9.6421639907478575E-3</c:v>
                </c:pt>
                <c:pt idx="2527">
                  <c:v>1.3888143730178836E-2</c:v>
                </c:pt>
                <c:pt idx="2528">
                  <c:v>1.2044722393460454E-2</c:v>
                </c:pt>
                <c:pt idx="2529">
                  <c:v>1.8819440785880333E-2</c:v>
                </c:pt>
                <c:pt idx="2530">
                  <c:v>1.7247509208252122E-2</c:v>
                </c:pt>
                <c:pt idx="2531">
                  <c:v>1.2881031265731466E-2</c:v>
                </c:pt>
                <c:pt idx="2532">
                  <c:v>1.8675717049059563E-2</c:v>
                </c:pt>
                <c:pt idx="2533">
                  <c:v>2.3548674066094403E-2</c:v>
                </c:pt>
                <c:pt idx="2534">
                  <c:v>2.3639484963517837E-2</c:v>
                </c:pt>
                <c:pt idx="2535">
                  <c:v>1.9554949021821137E-2</c:v>
                </c:pt>
                <c:pt idx="2536">
                  <c:v>2.3176949726819336E-2</c:v>
                </c:pt>
                <c:pt idx="2537">
                  <c:v>1.8819440785880333E-2</c:v>
                </c:pt>
                <c:pt idx="2538">
                  <c:v>2.341487816160823E-2</c:v>
                </c:pt>
                <c:pt idx="2539">
                  <c:v>1.9554949021821137E-2</c:v>
                </c:pt>
                <c:pt idx="2540">
                  <c:v>2.0120069210380412E-2</c:v>
                </c:pt>
                <c:pt idx="2541">
                  <c:v>2.3548674066094403E-2</c:v>
                </c:pt>
                <c:pt idx="2542">
                  <c:v>2.0120069210380412E-2</c:v>
                </c:pt>
                <c:pt idx="2543">
                  <c:v>2.2387846200070449E-2</c:v>
                </c:pt>
                <c:pt idx="2544">
                  <c:v>4.0912950996934367E-3</c:v>
                </c:pt>
                <c:pt idx="2545">
                  <c:v>1.8819440785880333E-2</c:v>
                </c:pt>
                <c:pt idx="2546">
                  <c:v>1.8819440785880333E-2</c:v>
                </c:pt>
                <c:pt idx="2547">
                  <c:v>6.8229107804452906E-3</c:v>
                </c:pt>
                <c:pt idx="2548">
                  <c:v>2.2792451607934125E-2</c:v>
                </c:pt>
                <c:pt idx="2549">
                  <c:v>2.1373442643039885E-2</c:v>
                </c:pt>
                <c:pt idx="2550">
                  <c:v>1.8048035926214696E-2</c:v>
                </c:pt>
                <c:pt idx="2551">
                  <c:v>1.4738556100261197E-2</c:v>
                </c:pt>
                <c:pt idx="2552">
                  <c:v>1.220231826537611E-2</c:v>
                </c:pt>
                <c:pt idx="2553">
                  <c:v>1.9554949021821137E-2</c:v>
                </c:pt>
                <c:pt idx="2554">
                  <c:v>2.3548674066094403E-2</c:v>
                </c:pt>
                <c:pt idx="2555">
                  <c:v>3.7232305680034621E-5</c:v>
                </c:pt>
                <c:pt idx="2556">
                  <c:v>2.2470081638443832E-2</c:v>
                </c:pt>
                <c:pt idx="2557">
                  <c:v>2.341487816160823E-2</c:v>
                </c:pt>
                <c:pt idx="2558">
                  <c:v>1.709298554825681E-2</c:v>
                </c:pt>
                <c:pt idx="2559">
                  <c:v>1.9554949021821137E-2</c:v>
                </c:pt>
                <c:pt idx="2560">
                  <c:v>1.8048035926214696E-2</c:v>
                </c:pt>
                <c:pt idx="2561">
                  <c:v>2.28609282924464E-2</c:v>
                </c:pt>
                <c:pt idx="2562">
                  <c:v>2.2008408854035395E-2</c:v>
                </c:pt>
                <c:pt idx="2563">
                  <c:v>1.709298554825681E-2</c:v>
                </c:pt>
                <c:pt idx="2564">
                  <c:v>1.8819440785880333E-2</c:v>
                </c:pt>
                <c:pt idx="2565">
                  <c:v>4.5639005316785858E-3</c:v>
                </c:pt>
                <c:pt idx="2566">
                  <c:v>1.220231826537611E-2</c:v>
                </c:pt>
                <c:pt idx="2567">
                  <c:v>2.3639484963517837E-2</c:v>
                </c:pt>
                <c:pt idx="2568">
                  <c:v>1.8048035926214696E-2</c:v>
                </c:pt>
                <c:pt idx="2569">
                  <c:v>1.220231826537611E-2</c:v>
                </c:pt>
                <c:pt idx="2570">
                  <c:v>1.8675717049059563E-2</c:v>
                </c:pt>
                <c:pt idx="2571">
                  <c:v>2.3572233370797519E-2</c:v>
                </c:pt>
                <c:pt idx="2572">
                  <c:v>2.28609282924464E-2</c:v>
                </c:pt>
                <c:pt idx="2573">
                  <c:v>1.8048035926214696E-2</c:v>
                </c:pt>
                <c:pt idx="2574">
                  <c:v>2.0247894444503731E-2</c:v>
                </c:pt>
                <c:pt idx="2575">
                  <c:v>1.3888143730178836E-2</c:v>
                </c:pt>
                <c:pt idx="2576">
                  <c:v>9.7878794902570686E-3</c:v>
                </c:pt>
                <c:pt idx="2577">
                  <c:v>1.7247509208252122E-2</c:v>
                </c:pt>
                <c:pt idx="2578">
                  <c:v>1.8675717049059563E-2</c:v>
                </c:pt>
                <c:pt idx="2579">
                  <c:v>1.4738556100261197E-2</c:v>
                </c:pt>
                <c:pt idx="2580">
                  <c:v>1.8048035926214696E-2</c:v>
                </c:pt>
                <c:pt idx="2581">
                  <c:v>2.0891818987023698E-2</c:v>
                </c:pt>
                <c:pt idx="2582">
                  <c:v>2.3647365721528462E-2</c:v>
                </c:pt>
                <c:pt idx="2583">
                  <c:v>1.8675717049059563E-2</c:v>
                </c:pt>
                <c:pt idx="2584">
                  <c:v>1.3888143730178836E-2</c:v>
                </c:pt>
                <c:pt idx="2585">
                  <c:v>1.0571419789388954E-2</c:v>
                </c:pt>
                <c:pt idx="2586">
                  <c:v>2.3548674066094403E-2</c:v>
                </c:pt>
                <c:pt idx="2587">
                  <c:v>1.8819440785880333E-2</c:v>
                </c:pt>
                <c:pt idx="2588">
                  <c:v>2.341487816160823E-2</c:v>
                </c:pt>
                <c:pt idx="2589">
                  <c:v>2.3176949726819336E-2</c:v>
                </c:pt>
                <c:pt idx="2590">
                  <c:v>2.3375887764054349E-2</c:v>
                </c:pt>
                <c:pt idx="2591">
                  <c:v>2.0891818987023698E-2</c:v>
                </c:pt>
                <c:pt idx="2592">
                  <c:v>1.5586151075427391E-2</c:v>
                </c:pt>
                <c:pt idx="2593">
                  <c:v>2.2792451607934125E-2</c:v>
                </c:pt>
                <c:pt idx="2594">
                  <c:v>2.3176949726819336E-2</c:v>
                </c:pt>
                <c:pt idx="2595">
                  <c:v>2.0247894444503731E-2</c:v>
                </c:pt>
                <c:pt idx="2596">
                  <c:v>1.503464959946276E-3</c:v>
                </c:pt>
                <c:pt idx="2597">
                  <c:v>1.5586151075427391E-2</c:v>
                </c:pt>
                <c:pt idx="2598">
                  <c:v>2.341487816160823E-2</c:v>
                </c:pt>
                <c:pt idx="2599">
                  <c:v>2.1913250041738861E-2</c:v>
                </c:pt>
                <c:pt idx="2600">
                  <c:v>2.0247894444503731E-2</c:v>
                </c:pt>
                <c:pt idx="2601">
                  <c:v>1.6424646468592527E-2</c:v>
                </c:pt>
                <c:pt idx="2602">
                  <c:v>1.4738556100261197E-2</c:v>
                </c:pt>
                <c:pt idx="2603">
                  <c:v>1.457732821201678E-2</c:v>
                </c:pt>
                <c:pt idx="2604">
                  <c:v>1.6266647470800918E-2</c:v>
                </c:pt>
                <c:pt idx="2605">
                  <c:v>1.7247509208252122E-2</c:v>
                </c:pt>
                <c:pt idx="2606">
                  <c:v>7.6066552757477948E-3</c:v>
                </c:pt>
                <c:pt idx="2607">
                  <c:v>1.3888143730178836E-2</c:v>
                </c:pt>
                <c:pt idx="2608">
                  <c:v>2.1480572241163717E-2</c:v>
                </c:pt>
                <c:pt idx="2609">
                  <c:v>2.1373442643039885E-2</c:v>
                </c:pt>
                <c:pt idx="2610">
                  <c:v>2.0247894444503731E-2</c:v>
                </c:pt>
                <c:pt idx="2611">
                  <c:v>2.3639484963517837E-2</c:v>
                </c:pt>
                <c:pt idx="2612">
                  <c:v>2.3375887764054349E-2</c:v>
                </c:pt>
                <c:pt idx="2613">
                  <c:v>2.2387846200070449E-2</c:v>
                </c:pt>
                <c:pt idx="2614">
                  <c:v>2.341487816160823E-2</c:v>
                </c:pt>
                <c:pt idx="2615">
                  <c:v>1.542593120997018E-2</c:v>
                </c:pt>
                <c:pt idx="2616">
                  <c:v>2.1913250041738861E-2</c:v>
                </c:pt>
                <c:pt idx="2617">
                  <c:v>2.2387846200070449E-2</c:v>
                </c:pt>
                <c:pt idx="2618">
                  <c:v>2.3375887764054349E-2</c:v>
                </c:pt>
                <c:pt idx="2619">
                  <c:v>1.3040873201543629E-2</c:v>
                </c:pt>
                <c:pt idx="2620">
                  <c:v>2.3176949726819336E-2</c:v>
                </c:pt>
                <c:pt idx="2621">
                  <c:v>1.220231826537611E-2</c:v>
                </c:pt>
                <c:pt idx="2622">
                  <c:v>1.4738556100261197E-2</c:v>
                </c:pt>
                <c:pt idx="2623">
                  <c:v>2.0120069210380412E-2</c:v>
                </c:pt>
                <c:pt idx="2624">
                  <c:v>1.3040873201543629E-2</c:v>
                </c:pt>
                <c:pt idx="2625">
                  <c:v>1.8675717049059563E-2</c:v>
                </c:pt>
                <c:pt idx="2626">
                  <c:v>7.6895870013016672E-6</c:v>
                </c:pt>
                <c:pt idx="2627">
                  <c:v>1.8819440785880333E-2</c:v>
                </c:pt>
                <c:pt idx="2628">
                  <c:v>2.0247894444503731E-2</c:v>
                </c:pt>
                <c:pt idx="2629">
                  <c:v>3.25334181100021E-3</c:v>
                </c:pt>
                <c:pt idx="2630">
                  <c:v>1.220231826537611E-2</c:v>
                </c:pt>
                <c:pt idx="2631">
                  <c:v>2.0247894444503731E-2</c:v>
                </c:pt>
                <c:pt idx="2632">
                  <c:v>2.3176949726819336E-2</c:v>
                </c:pt>
                <c:pt idx="2633">
                  <c:v>1.8048035926214696E-2</c:v>
                </c:pt>
                <c:pt idx="2634">
                  <c:v>2.1480572241163717E-2</c:v>
                </c:pt>
                <c:pt idx="2635">
                  <c:v>2.2008408854035395E-2</c:v>
                </c:pt>
                <c:pt idx="2636">
                  <c:v>1.7249758763756028E-3</c:v>
                </c:pt>
                <c:pt idx="2637">
                  <c:v>2.0247894444503731E-2</c:v>
                </c:pt>
                <c:pt idx="2638">
                  <c:v>1.9418548976791686E-2</c:v>
                </c:pt>
                <c:pt idx="2639">
                  <c:v>6.1219862661420247E-4</c:v>
                </c:pt>
                <c:pt idx="2640">
                  <c:v>2.0247894444503731E-2</c:v>
                </c:pt>
                <c:pt idx="2641">
                  <c:v>1.4738556100261197E-2</c:v>
                </c:pt>
                <c:pt idx="2642">
                  <c:v>1.1377614911215755E-2</c:v>
                </c:pt>
                <c:pt idx="2643">
                  <c:v>2.1480572241163717E-2</c:v>
                </c:pt>
                <c:pt idx="2644">
                  <c:v>1.8819440785880333E-2</c:v>
                </c:pt>
                <c:pt idx="2645">
                  <c:v>9.6421639907478575E-3</c:v>
                </c:pt>
                <c:pt idx="2646">
                  <c:v>9.7468302588468129E-4</c:v>
                </c:pt>
                <c:pt idx="2647">
                  <c:v>2.3639484963517837E-2</c:v>
                </c:pt>
                <c:pt idx="2648">
                  <c:v>9.7878794902570686E-3</c:v>
                </c:pt>
                <c:pt idx="2649">
                  <c:v>9.7878794902570686E-3</c:v>
                </c:pt>
                <c:pt idx="2650">
                  <c:v>2.1480572241163717E-2</c:v>
                </c:pt>
                <c:pt idx="2651">
                  <c:v>1.9554949021821137E-2</c:v>
                </c:pt>
                <c:pt idx="2652">
                  <c:v>2.3639484963517837E-2</c:v>
                </c:pt>
                <c:pt idx="2653">
                  <c:v>2.0891818987023698E-2</c:v>
                </c:pt>
                <c:pt idx="2654">
                  <c:v>9.0306105714254171E-3</c:v>
                </c:pt>
                <c:pt idx="2655">
                  <c:v>1.5439827935805132E-5</c:v>
                </c:pt>
                <c:pt idx="2656">
                  <c:v>5.173988399440623E-3</c:v>
                </c:pt>
                <c:pt idx="2657">
                  <c:v>2.2008408854035395E-2</c:v>
                </c:pt>
                <c:pt idx="2658">
                  <c:v>2.0247894444503731E-2</c:v>
                </c:pt>
                <c:pt idx="2659">
                  <c:v>7.4784412851005956E-3</c:v>
                </c:pt>
                <c:pt idx="2660">
                  <c:v>5.0732322163305815E-3</c:v>
                </c:pt>
                <c:pt idx="2661">
                  <c:v>1.7247509208252122E-2</c:v>
                </c:pt>
                <c:pt idx="2662">
                  <c:v>3.7232305680034621E-5</c:v>
                </c:pt>
                <c:pt idx="2663">
                  <c:v>2.3639484963517837E-2</c:v>
                </c:pt>
                <c:pt idx="2664">
                  <c:v>1.5174834142751641E-4</c:v>
                </c:pt>
                <c:pt idx="2665">
                  <c:v>1.3727064683984647E-2</c:v>
                </c:pt>
                <c:pt idx="2666">
                  <c:v>2.3548674066094403E-2</c:v>
                </c:pt>
                <c:pt idx="2667">
                  <c:v>2.0120069210380412E-2</c:v>
                </c:pt>
                <c:pt idx="2668">
                  <c:v>1.8288950353805854E-4</c:v>
                </c:pt>
                <c:pt idx="2669">
                  <c:v>2.2470081638443832E-2</c:v>
                </c:pt>
                <c:pt idx="2670">
                  <c:v>2.0247894444503731E-2</c:v>
                </c:pt>
                <c:pt idx="2671">
                  <c:v>1.8048035926214696E-2</c:v>
                </c:pt>
                <c:pt idx="2672">
                  <c:v>1.8819440785880333E-2</c:v>
                </c:pt>
                <c:pt idx="2673">
                  <c:v>2.0247894444503731E-2</c:v>
                </c:pt>
                <c:pt idx="2674">
                  <c:v>2.0247894444503731E-2</c:v>
                </c:pt>
                <c:pt idx="2675">
                  <c:v>2.0247894444503731E-2</c:v>
                </c:pt>
                <c:pt idx="2676">
                  <c:v>2.1373442643039885E-2</c:v>
                </c:pt>
                <c:pt idx="2677">
                  <c:v>1.1377614911215755E-2</c:v>
                </c:pt>
                <c:pt idx="2678">
                  <c:v>1.6424646468592527E-2</c:v>
                </c:pt>
                <c:pt idx="2679">
                  <c:v>2.3639484963517837E-2</c:v>
                </c:pt>
                <c:pt idx="2680">
                  <c:v>1.3040873201543629E-2</c:v>
                </c:pt>
                <c:pt idx="2681">
                  <c:v>1.9554949021821137E-2</c:v>
                </c:pt>
                <c:pt idx="2682">
                  <c:v>2.1480572241163717E-2</c:v>
                </c:pt>
                <c:pt idx="2683">
                  <c:v>9.0306105714254171E-3</c:v>
                </c:pt>
                <c:pt idx="2684">
                  <c:v>2.3176949726819336E-2</c:v>
                </c:pt>
                <c:pt idx="2685">
                  <c:v>2.3176949726819336E-2</c:v>
                </c:pt>
                <c:pt idx="2686">
                  <c:v>8.3026899772925371E-3</c:v>
                </c:pt>
                <c:pt idx="2687">
                  <c:v>2.5508881039618147E-3</c:v>
                </c:pt>
                <c:pt idx="2688">
                  <c:v>1.122318602714811E-2</c:v>
                </c:pt>
                <c:pt idx="2689">
                  <c:v>2.3639484963517837E-2</c:v>
                </c:pt>
                <c:pt idx="2690">
                  <c:v>2.3548674066094403E-2</c:v>
                </c:pt>
                <c:pt idx="2691">
                  <c:v>2.1480572241163717E-2</c:v>
                </c:pt>
                <c:pt idx="2692">
                  <c:v>7.4784412851005956E-3</c:v>
                </c:pt>
                <c:pt idx="2693">
                  <c:v>2.2470081638443832E-2</c:v>
                </c:pt>
                <c:pt idx="2694">
                  <c:v>1.0571419789388954E-2</c:v>
                </c:pt>
                <c:pt idx="2695">
                  <c:v>7.4784412851005956E-3</c:v>
                </c:pt>
                <c:pt idx="2696">
                  <c:v>1.3040873201543629E-2</c:v>
                </c:pt>
                <c:pt idx="2697">
                  <c:v>1.9418548976791686E-2</c:v>
                </c:pt>
                <c:pt idx="2698">
                  <c:v>1.457732821201678E-2</c:v>
                </c:pt>
                <c:pt idx="2699">
                  <c:v>1.709298554825681E-2</c:v>
                </c:pt>
                <c:pt idx="2700">
                  <c:v>1.6424646468592527E-2</c:v>
                </c:pt>
                <c:pt idx="2701">
                  <c:v>1.4738556100261197E-2</c:v>
                </c:pt>
                <c:pt idx="2702">
                  <c:v>1.8048035926214696E-2</c:v>
                </c:pt>
                <c:pt idx="2703">
                  <c:v>2.3176949726819336E-2</c:v>
                </c:pt>
                <c:pt idx="2704">
                  <c:v>2.2792451607934125E-2</c:v>
                </c:pt>
                <c:pt idx="2705">
                  <c:v>1.3040873201543629E-2</c:v>
                </c:pt>
                <c:pt idx="2706">
                  <c:v>2.2470081638443832E-2</c:v>
                </c:pt>
                <c:pt idx="2707">
                  <c:v>2.3572233370797519E-2</c:v>
                </c:pt>
                <c:pt idx="2708">
                  <c:v>2.3639484963517837E-2</c:v>
                </c:pt>
                <c:pt idx="2709">
                  <c:v>1.3727064683984647E-2</c:v>
                </c:pt>
                <c:pt idx="2710">
                  <c:v>2.2008408854035395E-2</c:v>
                </c:pt>
                <c:pt idx="2711">
                  <c:v>2.1373442643039885E-2</c:v>
                </c:pt>
                <c:pt idx="2712">
                  <c:v>2.2470081638443832E-2</c:v>
                </c:pt>
                <c:pt idx="2713">
                  <c:v>1.5586151075427391E-2</c:v>
                </c:pt>
                <c:pt idx="2714">
                  <c:v>2.0247894444503731E-2</c:v>
                </c:pt>
                <c:pt idx="2715">
                  <c:v>8.890240278372168E-3</c:v>
                </c:pt>
                <c:pt idx="2716">
                  <c:v>2.3176949726819336E-2</c:v>
                </c:pt>
                <c:pt idx="2717">
                  <c:v>2.0247894444503731E-2</c:v>
                </c:pt>
                <c:pt idx="2718">
                  <c:v>1.5586151075427391E-2</c:v>
                </c:pt>
                <c:pt idx="2719">
                  <c:v>1.5586151075427391E-2</c:v>
                </c:pt>
                <c:pt idx="2720">
                  <c:v>1.220231826537611E-2</c:v>
                </c:pt>
                <c:pt idx="2721">
                  <c:v>2.28609282924464E-2</c:v>
                </c:pt>
                <c:pt idx="2722">
                  <c:v>1.3040873201543629E-2</c:v>
                </c:pt>
                <c:pt idx="2723">
                  <c:v>2.0773772540991269E-2</c:v>
                </c:pt>
                <c:pt idx="2724">
                  <c:v>2.3375887764054349E-2</c:v>
                </c:pt>
                <c:pt idx="2725">
                  <c:v>2.3375887764054349E-2</c:v>
                </c:pt>
                <c:pt idx="2726">
                  <c:v>2.2792451607934125E-2</c:v>
                </c:pt>
                <c:pt idx="2727">
                  <c:v>1.8819440785880333E-2</c:v>
                </c:pt>
                <c:pt idx="2728">
                  <c:v>1.4738556100261197E-2</c:v>
                </c:pt>
                <c:pt idx="2729">
                  <c:v>1.1377614911215755E-2</c:v>
                </c:pt>
                <c:pt idx="2730">
                  <c:v>1.4738556100261197E-2</c:v>
                </c:pt>
                <c:pt idx="2731">
                  <c:v>1.9554949021821137E-2</c:v>
                </c:pt>
                <c:pt idx="2732">
                  <c:v>1.709298554825681E-2</c:v>
                </c:pt>
                <c:pt idx="2733">
                  <c:v>1.4738556100261197E-2</c:v>
                </c:pt>
                <c:pt idx="2734">
                  <c:v>2.3122935847974067E-2</c:v>
                </c:pt>
                <c:pt idx="2735">
                  <c:v>2.2008408854035395E-2</c:v>
                </c:pt>
                <c:pt idx="2736">
                  <c:v>2.3548674066094403E-2</c:v>
                </c:pt>
                <c:pt idx="2737">
                  <c:v>2.1913250041738861E-2</c:v>
                </c:pt>
                <c:pt idx="2738">
                  <c:v>1.9418548976791686E-2</c:v>
                </c:pt>
                <c:pt idx="2739">
                  <c:v>2.2008408854035395E-2</c:v>
                </c:pt>
                <c:pt idx="2740">
                  <c:v>1.2044722393460454E-2</c:v>
                </c:pt>
                <c:pt idx="2741">
                  <c:v>2.0891818987023698E-2</c:v>
                </c:pt>
                <c:pt idx="2742">
                  <c:v>1.5586151075427391E-2</c:v>
                </c:pt>
                <c:pt idx="2743">
                  <c:v>2.2792451607934125E-2</c:v>
                </c:pt>
                <c:pt idx="2744">
                  <c:v>2.1480572241163717E-2</c:v>
                </c:pt>
                <c:pt idx="2745">
                  <c:v>2.1373442643039885E-2</c:v>
                </c:pt>
                <c:pt idx="2746">
                  <c:v>2.3548674066094403E-2</c:v>
                </c:pt>
                <c:pt idx="2747">
                  <c:v>1.4738556100261197E-2</c:v>
                </c:pt>
                <c:pt idx="2748">
                  <c:v>2.2008408854035395E-2</c:v>
                </c:pt>
                <c:pt idx="2749">
                  <c:v>1.8819440785880333E-2</c:v>
                </c:pt>
                <c:pt idx="2750">
                  <c:v>2.0120069210380412E-2</c:v>
                </c:pt>
                <c:pt idx="2751">
                  <c:v>2.2470081638443832E-2</c:v>
                </c:pt>
                <c:pt idx="2752">
                  <c:v>1.1377614911215755E-2</c:v>
                </c:pt>
                <c:pt idx="2753">
                  <c:v>2.3176949726819336E-2</c:v>
                </c:pt>
                <c:pt idx="2754">
                  <c:v>7.4784412851005956E-3</c:v>
                </c:pt>
                <c:pt idx="2755">
                  <c:v>1.709298554825681E-2</c:v>
                </c:pt>
                <c:pt idx="2756">
                  <c:v>2.0891818987023698E-2</c:v>
                </c:pt>
                <c:pt idx="2757">
                  <c:v>1.9554949021821137E-2</c:v>
                </c:pt>
                <c:pt idx="2758">
                  <c:v>2.28609282924464E-2</c:v>
                </c:pt>
                <c:pt idx="2759">
                  <c:v>2.3375887764054349E-2</c:v>
                </c:pt>
                <c:pt idx="2760">
                  <c:v>2.2008408854035395E-2</c:v>
                </c:pt>
                <c:pt idx="2761">
                  <c:v>1.6266647470800918E-2</c:v>
                </c:pt>
                <c:pt idx="2762">
                  <c:v>2.28609282924464E-2</c:v>
                </c:pt>
                <c:pt idx="2763">
                  <c:v>2.3176949726819336E-2</c:v>
                </c:pt>
                <c:pt idx="2764">
                  <c:v>2.2387846200070449E-2</c:v>
                </c:pt>
                <c:pt idx="2765">
                  <c:v>1.122318602714811E-2</c:v>
                </c:pt>
                <c:pt idx="2766">
                  <c:v>2.1913250041738861E-2</c:v>
                </c:pt>
                <c:pt idx="2767">
                  <c:v>1.6424646468592527E-2</c:v>
                </c:pt>
                <c:pt idx="2768">
                  <c:v>1.7247509208252122E-2</c:v>
                </c:pt>
                <c:pt idx="2769">
                  <c:v>2.341487816160823E-2</c:v>
                </c:pt>
                <c:pt idx="2770">
                  <c:v>1.709298554825681E-2</c:v>
                </c:pt>
                <c:pt idx="2771">
                  <c:v>1.3040873201543629E-2</c:v>
                </c:pt>
                <c:pt idx="2772">
                  <c:v>8.890240278372168E-3</c:v>
                </c:pt>
                <c:pt idx="2773">
                  <c:v>1.2044722393460454E-2</c:v>
                </c:pt>
                <c:pt idx="2774">
                  <c:v>2.0773772540991269E-2</c:v>
                </c:pt>
                <c:pt idx="2775">
                  <c:v>8.3026899772925371E-3</c:v>
                </c:pt>
                <c:pt idx="2776">
                  <c:v>8.1681873511227406E-3</c:v>
                </c:pt>
                <c:pt idx="2777">
                  <c:v>2.3122935847974067E-2</c:v>
                </c:pt>
                <c:pt idx="2778">
                  <c:v>1.5586151075427391E-2</c:v>
                </c:pt>
                <c:pt idx="2779">
                  <c:v>1.6424646468592527E-2</c:v>
                </c:pt>
                <c:pt idx="2780">
                  <c:v>7.4784412851005956E-3</c:v>
                </c:pt>
                <c:pt idx="2781">
                  <c:v>1.8819440785880333E-2</c:v>
                </c:pt>
                <c:pt idx="2782">
                  <c:v>2.0247894444503731E-2</c:v>
                </c:pt>
                <c:pt idx="2783">
                  <c:v>1.7249758763756028E-3</c:v>
                </c:pt>
                <c:pt idx="2784">
                  <c:v>6.2029960201489985E-3</c:v>
                </c:pt>
                <c:pt idx="2785">
                  <c:v>1.6424646468592527E-2</c:v>
                </c:pt>
                <c:pt idx="2786">
                  <c:v>2.28609282924464E-2</c:v>
                </c:pt>
                <c:pt idx="2787">
                  <c:v>7.4784412851005956E-3</c:v>
                </c:pt>
                <c:pt idx="2788">
                  <c:v>2.28609282924464E-2</c:v>
                </c:pt>
                <c:pt idx="2789">
                  <c:v>1.9418548976791686E-2</c:v>
                </c:pt>
                <c:pt idx="2790">
                  <c:v>2.0891818987023698E-2</c:v>
                </c:pt>
                <c:pt idx="2791">
                  <c:v>1.6266647470800918E-2</c:v>
                </c:pt>
                <c:pt idx="2792">
                  <c:v>1.220231826537611E-2</c:v>
                </c:pt>
                <c:pt idx="2793">
                  <c:v>2.3375887764054349E-2</c:v>
                </c:pt>
                <c:pt idx="2794">
                  <c:v>1.7249758763756028E-3</c:v>
                </c:pt>
                <c:pt idx="2795">
                  <c:v>2.2792451607934125E-2</c:v>
                </c:pt>
                <c:pt idx="2796">
                  <c:v>1.6424646468592527E-2</c:v>
                </c:pt>
                <c:pt idx="2797">
                  <c:v>2.3647365721528462E-2</c:v>
                </c:pt>
                <c:pt idx="2798">
                  <c:v>1.8675717049059563E-2</c:v>
                </c:pt>
                <c:pt idx="2799">
                  <c:v>1.6424646468592527E-2</c:v>
                </c:pt>
                <c:pt idx="2800">
                  <c:v>2.28609282924464E-2</c:v>
                </c:pt>
                <c:pt idx="2801">
                  <c:v>1.6424646468592527E-2</c:v>
                </c:pt>
                <c:pt idx="2802">
                  <c:v>1.7898267819168083E-2</c:v>
                </c:pt>
                <c:pt idx="2803">
                  <c:v>2.28609282924464E-2</c:v>
                </c:pt>
                <c:pt idx="2804">
                  <c:v>1.8675717049059563E-2</c:v>
                </c:pt>
                <c:pt idx="2805">
                  <c:v>1.542593120997018E-2</c:v>
                </c:pt>
                <c:pt idx="2806">
                  <c:v>6.8229107804452906E-3</c:v>
                </c:pt>
                <c:pt idx="2807">
                  <c:v>2.2008408854035395E-2</c:v>
                </c:pt>
                <c:pt idx="2808">
                  <c:v>5.173988399440623E-3</c:v>
                </c:pt>
                <c:pt idx="2809">
                  <c:v>7.1736936893125527E-4</c:v>
                </c:pt>
                <c:pt idx="2810">
                  <c:v>2.3639484963517837E-2</c:v>
                </c:pt>
                <c:pt idx="2811">
                  <c:v>7.4784412851005956E-3</c:v>
                </c:pt>
                <c:pt idx="2812">
                  <c:v>2.3176949726819336E-2</c:v>
                </c:pt>
                <c:pt idx="2813">
                  <c:v>6.8229107804452906E-3</c:v>
                </c:pt>
                <c:pt idx="2814">
                  <c:v>2.0891818987023698E-2</c:v>
                </c:pt>
                <c:pt idx="2815">
                  <c:v>2.2008408854035395E-2</c:v>
                </c:pt>
                <c:pt idx="2816">
                  <c:v>1.8675717049059563E-2</c:v>
                </c:pt>
                <c:pt idx="2817">
                  <c:v>2.1373442643039885E-2</c:v>
                </c:pt>
                <c:pt idx="2818">
                  <c:v>2.0891818987023698E-2</c:v>
                </c:pt>
                <c:pt idx="2819">
                  <c:v>1.6424646468592527E-2</c:v>
                </c:pt>
                <c:pt idx="2820">
                  <c:v>1.220231826537611E-2</c:v>
                </c:pt>
                <c:pt idx="2821">
                  <c:v>2.3647365721528462E-2</c:v>
                </c:pt>
                <c:pt idx="2822">
                  <c:v>1.0420984127753375E-2</c:v>
                </c:pt>
                <c:pt idx="2823">
                  <c:v>2.3572233370797519E-2</c:v>
                </c:pt>
                <c:pt idx="2824">
                  <c:v>2.3639484963517837E-2</c:v>
                </c:pt>
                <c:pt idx="2825">
                  <c:v>1.8819440785880333E-2</c:v>
                </c:pt>
                <c:pt idx="2826">
                  <c:v>2.2792451607934125E-2</c:v>
                </c:pt>
                <c:pt idx="2827">
                  <c:v>2.2470081638443832E-2</c:v>
                </c:pt>
                <c:pt idx="2828">
                  <c:v>2.3548674066094403E-2</c:v>
                </c:pt>
                <c:pt idx="2829">
                  <c:v>2.2387846200070449E-2</c:v>
                </c:pt>
                <c:pt idx="2830">
                  <c:v>1.8819440785880333E-2</c:v>
                </c:pt>
                <c:pt idx="2831">
                  <c:v>2.2792451607934125E-2</c:v>
                </c:pt>
                <c:pt idx="2832">
                  <c:v>1.7247509208252122E-2</c:v>
                </c:pt>
                <c:pt idx="2833">
                  <c:v>8.890240278372168E-3</c:v>
                </c:pt>
                <c:pt idx="2834">
                  <c:v>2.3572233370797519E-2</c:v>
                </c:pt>
                <c:pt idx="2835">
                  <c:v>2.3548674066094403E-2</c:v>
                </c:pt>
                <c:pt idx="2836">
                  <c:v>6.2029960201489985E-3</c:v>
                </c:pt>
                <c:pt idx="2837">
                  <c:v>2.0891818987023698E-2</c:v>
                </c:pt>
                <c:pt idx="2838">
                  <c:v>7.4784412851005956E-3</c:v>
                </c:pt>
                <c:pt idx="2839">
                  <c:v>2.2008408854035395E-2</c:v>
                </c:pt>
                <c:pt idx="2840">
                  <c:v>2.2792451607934125E-2</c:v>
                </c:pt>
                <c:pt idx="2841">
                  <c:v>2.0247894444503731E-2</c:v>
                </c:pt>
                <c:pt idx="2842">
                  <c:v>1.220231826537611E-2</c:v>
                </c:pt>
                <c:pt idx="2843">
                  <c:v>1.6424646468592527E-2</c:v>
                </c:pt>
                <c:pt idx="2844">
                  <c:v>1.8048035926214696E-2</c:v>
                </c:pt>
                <c:pt idx="2845">
                  <c:v>1.4738556100261197E-2</c:v>
                </c:pt>
                <c:pt idx="2846">
                  <c:v>1.542593120997018E-2</c:v>
                </c:pt>
                <c:pt idx="2847">
                  <c:v>2.341487816160823E-2</c:v>
                </c:pt>
                <c:pt idx="2848">
                  <c:v>1.3040873201543629E-2</c:v>
                </c:pt>
                <c:pt idx="2849">
                  <c:v>1.6266647470800918E-2</c:v>
                </c:pt>
                <c:pt idx="2850">
                  <c:v>2.3639484963517837E-2</c:v>
                </c:pt>
                <c:pt idx="2851">
                  <c:v>2.3375887764054349E-2</c:v>
                </c:pt>
                <c:pt idx="2852">
                  <c:v>1.8819440785880333E-2</c:v>
                </c:pt>
                <c:pt idx="2853">
                  <c:v>2.1913250041738861E-2</c:v>
                </c:pt>
                <c:pt idx="2854">
                  <c:v>2.3176949726819336E-2</c:v>
                </c:pt>
                <c:pt idx="2855">
                  <c:v>2.0247894444503731E-2</c:v>
                </c:pt>
                <c:pt idx="2856">
                  <c:v>2.3572233370797519E-2</c:v>
                </c:pt>
                <c:pt idx="2857">
                  <c:v>2.3548674066094403E-2</c:v>
                </c:pt>
                <c:pt idx="2858">
                  <c:v>1.9554949021821137E-2</c:v>
                </c:pt>
                <c:pt idx="2859">
                  <c:v>2.3647365721528462E-2</c:v>
                </c:pt>
                <c:pt idx="2860">
                  <c:v>2.2387846200070449E-2</c:v>
                </c:pt>
                <c:pt idx="2861">
                  <c:v>2.3647365721528462E-2</c:v>
                </c:pt>
                <c:pt idx="2862">
                  <c:v>2.2470081638443832E-2</c:v>
                </c:pt>
                <c:pt idx="2863">
                  <c:v>3.7254621472175976E-4</c:v>
                </c:pt>
                <c:pt idx="2864">
                  <c:v>2.28609282924464E-2</c:v>
                </c:pt>
                <c:pt idx="2865">
                  <c:v>2.3572233370797519E-2</c:v>
                </c:pt>
                <c:pt idx="2866">
                  <c:v>1.6424646468592527E-2</c:v>
                </c:pt>
                <c:pt idx="2867">
                  <c:v>2.0891818987023698E-2</c:v>
                </c:pt>
                <c:pt idx="2868">
                  <c:v>1.2881031265731466E-2</c:v>
                </c:pt>
                <c:pt idx="2869">
                  <c:v>2.1480572241163717E-2</c:v>
                </c:pt>
                <c:pt idx="2870">
                  <c:v>2.0247894444503731E-2</c:v>
                </c:pt>
                <c:pt idx="2871">
                  <c:v>1.8819440785880333E-2</c:v>
                </c:pt>
                <c:pt idx="2872">
                  <c:v>1.5586151075427391E-2</c:v>
                </c:pt>
                <c:pt idx="2873">
                  <c:v>8.3026899772925371E-3</c:v>
                </c:pt>
                <c:pt idx="2874">
                  <c:v>1.7247509208252122E-2</c:v>
                </c:pt>
                <c:pt idx="2875">
                  <c:v>1.8819440785880333E-2</c:v>
                </c:pt>
                <c:pt idx="2876">
                  <c:v>2.341487816160823E-2</c:v>
                </c:pt>
                <c:pt idx="2877">
                  <c:v>1.7247509208252122E-2</c:v>
                </c:pt>
                <c:pt idx="2878">
                  <c:v>5.0732322163305815E-3</c:v>
                </c:pt>
                <c:pt idx="2879">
                  <c:v>1.8819440785880333E-2</c:v>
                </c:pt>
                <c:pt idx="2880">
                  <c:v>2.3375887764054349E-2</c:v>
                </c:pt>
                <c:pt idx="2881">
                  <c:v>1.2044722393460454E-2</c:v>
                </c:pt>
                <c:pt idx="2882">
                  <c:v>2.2470081638443832E-2</c:v>
                </c:pt>
                <c:pt idx="2883">
                  <c:v>1.9418548976791686E-2</c:v>
                </c:pt>
                <c:pt idx="2884">
                  <c:v>1.0571419789388954E-2</c:v>
                </c:pt>
                <c:pt idx="2885">
                  <c:v>2.28609282924464E-2</c:v>
                </c:pt>
                <c:pt idx="2886">
                  <c:v>8.890240278372168E-3</c:v>
                </c:pt>
                <c:pt idx="2887">
                  <c:v>2.2387846200070449E-2</c:v>
                </c:pt>
                <c:pt idx="2888">
                  <c:v>1.8048035926214696E-2</c:v>
                </c:pt>
                <c:pt idx="2889">
                  <c:v>1.7898267819168083E-2</c:v>
                </c:pt>
                <c:pt idx="2890">
                  <c:v>2.3572233370797519E-2</c:v>
                </c:pt>
                <c:pt idx="2891">
                  <c:v>2.3639484963517837E-2</c:v>
                </c:pt>
                <c:pt idx="2892">
                  <c:v>2.1913250041738861E-2</c:v>
                </c:pt>
                <c:pt idx="2893">
                  <c:v>2.0891818987023698E-2</c:v>
                </c:pt>
                <c:pt idx="2894">
                  <c:v>1.6424646468592527E-2</c:v>
                </c:pt>
                <c:pt idx="2895">
                  <c:v>9.6421639907478575E-3</c:v>
                </c:pt>
                <c:pt idx="2896">
                  <c:v>2.0247894444503731E-2</c:v>
                </c:pt>
                <c:pt idx="2897">
                  <c:v>1.7247509208252122E-2</c:v>
                </c:pt>
                <c:pt idx="2898">
                  <c:v>9.7878794902570686E-3</c:v>
                </c:pt>
                <c:pt idx="2899">
                  <c:v>9.0306105714254171E-3</c:v>
                </c:pt>
                <c:pt idx="2900">
                  <c:v>2.3639484963517837E-2</c:v>
                </c:pt>
                <c:pt idx="2901">
                  <c:v>2.1373442643039885E-2</c:v>
                </c:pt>
                <c:pt idx="2902">
                  <c:v>1.2044722393460454E-2</c:v>
                </c:pt>
                <c:pt idx="2903">
                  <c:v>2.28609282924464E-2</c:v>
                </c:pt>
                <c:pt idx="2904">
                  <c:v>1.2881031265731466E-2</c:v>
                </c:pt>
                <c:pt idx="2905">
                  <c:v>2.341487816160823E-2</c:v>
                </c:pt>
                <c:pt idx="2906">
                  <c:v>1.9554949021821137E-2</c:v>
                </c:pt>
                <c:pt idx="2907">
                  <c:v>2.1373442643039885E-2</c:v>
                </c:pt>
                <c:pt idx="2908">
                  <c:v>1.1301432599801853E-3</c:v>
                </c:pt>
                <c:pt idx="2909">
                  <c:v>2.3639484963517837E-2</c:v>
                </c:pt>
                <c:pt idx="2910">
                  <c:v>1.7898267819168083E-2</c:v>
                </c:pt>
                <c:pt idx="2911">
                  <c:v>2.28609282924464E-2</c:v>
                </c:pt>
                <c:pt idx="2912">
                  <c:v>1.8819440785880333E-2</c:v>
                </c:pt>
                <c:pt idx="2913">
                  <c:v>2.341487816160823E-2</c:v>
                </c:pt>
                <c:pt idx="2914">
                  <c:v>2.3647365721528462E-2</c:v>
                </c:pt>
                <c:pt idx="2915">
                  <c:v>6.8229107804452906E-3</c:v>
                </c:pt>
                <c:pt idx="2916">
                  <c:v>2.0891818987023698E-2</c:v>
                </c:pt>
                <c:pt idx="2917">
                  <c:v>1.709298554825681E-2</c:v>
                </c:pt>
                <c:pt idx="2918">
                  <c:v>1.8675717049059563E-2</c:v>
                </c:pt>
                <c:pt idx="2919">
                  <c:v>2.2008408854035395E-2</c:v>
                </c:pt>
                <c:pt idx="2920">
                  <c:v>2.28609282924464E-2</c:v>
                </c:pt>
                <c:pt idx="2921">
                  <c:v>8.4872834486255321E-5</c:v>
                </c:pt>
                <c:pt idx="2922">
                  <c:v>1.6266647470800918E-2</c:v>
                </c:pt>
                <c:pt idx="2923">
                  <c:v>3.25334181100021E-3</c:v>
                </c:pt>
                <c:pt idx="2924">
                  <c:v>1.3888143730178836E-2</c:v>
                </c:pt>
                <c:pt idx="2925">
                  <c:v>1.122318602714811E-2</c:v>
                </c:pt>
                <c:pt idx="2926">
                  <c:v>1.026641728087233E-6</c:v>
                </c:pt>
                <c:pt idx="2927">
                  <c:v>1.709298554825681E-2</c:v>
                </c:pt>
                <c:pt idx="2928">
                  <c:v>2.0120069210380412E-2</c:v>
                </c:pt>
                <c:pt idx="2929">
                  <c:v>1.6424646468592527E-2</c:v>
                </c:pt>
                <c:pt idx="2930">
                  <c:v>1.457732821201678E-2</c:v>
                </c:pt>
                <c:pt idx="2931">
                  <c:v>2.3647365721528462E-2</c:v>
                </c:pt>
                <c:pt idx="2932">
                  <c:v>1.220231826537611E-2</c:v>
                </c:pt>
                <c:pt idx="2933">
                  <c:v>1.0420984127753375E-2</c:v>
                </c:pt>
                <c:pt idx="2934">
                  <c:v>1.457732821201678E-2</c:v>
                </c:pt>
                <c:pt idx="2935">
                  <c:v>1.8048035926214696E-2</c:v>
                </c:pt>
                <c:pt idx="2936">
                  <c:v>2.3572233370797519E-2</c:v>
                </c:pt>
                <c:pt idx="2937">
                  <c:v>2.3548674066094403E-2</c:v>
                </c:pt>
                <c:pt idx="2938">
                  <c:v>1.9418548976791686E-2</c:v>
                </c:pt>
                <c:pt idx="2939">
                  <c:v>2.1913250041738861E-2</c:v>
                </c:pt>
                <c:pt idx="2940">
                  <c:v>2.2470081638443832E-2</c:v>
                </c:pt>
                <c:pt idx="2941">
                  <c:v>1.6424646468592527E-2</c:v>
                </c:pt>
                <c:pt idx="2942">
                  <c:v>2.1480572241163717E-2</c:v>
                </c:pt>
                <c:pt idx="2943">
                  <c:v>1.5586151075427391E-2</c:v>
                </c:pt>
                <c:pt idx="2944">
                  <c:v>2.2008408854035395E-2</c:v>
                </c:pt>
                <c:pt idx="2945">
                  <c:v>1.7247509208252122E-2</c:v>
                </c:pt>
                <c:pt idx="2946">
                  <c:v>2.3122935847974067E-2</c:v>
                </c:pt>
                <c:pt idx="2947">
                  <c:v>2.3572233370797519E-2</c:v>
                </c:pt>
                <c:pt idx="2948">
                  <c:v>1.5586151075427391E-2</c:v>
                </c:pt>
                <c:pt idx="2949">
                  <c:v>1.8048035926214696E-2</c:v>
                </c:pt>
                <c:pt idx="2950">
                  <c:v>2.3375887764054349E-2</c:v>
                </c:pt>
                <c:pt idx="2951">
                  <c:v>1.6424646468592527E-2</c:v>
                </c:pt>
                <c:pt idx="2952">
                  <c:v>2.3647365721528462E-2</c:v>
                </c:pt>
                <c:pt idx="2953">
                  <c:v>1.7898267819168083E-2</c:v>
                </c:pt>
                <c:pt idx="2954">
                  <c:v>2.2387846200070449E-2</c:v>
                </c:pt>
                <c:pt idx="2955">
                  <c:v>1.220231826537611E-2</c:v>
                </c:pt>
                <c:pt idx="2956">
                  <c:v>2.1373442643039885E-2</c:v>
                </c:pt>
                <c:pt idx="2957">
                  <c:v>2.1480572241163717E-2</c:v>
                </c:pt>
                <c:pt idx="2958">
                  <c:v>2.3176949726819336E-2</c:v>
                </c:pt>
                <c:pt idx="2959">
                  <c:v>2.2470081638443832E-2</c:v>
                </c:pt>
                <c:pt idx="2960">
                  <c:v>1.7247509208252122E-2</c:v>
                </c:pt>
                <c:pt idx="2961">
                  <c:v>1.4738556100261197E-2</c:v>
                </c:pt>
                <c:pt idx="2962">
                  <c:v>2.28609282924464E-2</c:v>
                </c:pt>
                <c:pt idx="2963">
                  <c:v>1.7898267819168083E-2</c:v>
                </c:pt>
                <c:pt idx="2964">
                  <c:v>2.1913250041738861E-2</c:v>
                </c:pt>
                <c:pt idx="2965">
                  <c:v>1.542593120997018E-2</c:v>
                </c:pt>
                <c:pt idx="2966">
                  <c:v>1.220231826537611E-2</c:v>
                </c:pt>
                <c:pt idx="2967">
                  <c:v>2.3647365721528462E-2</c:v>
                </c:pt>
                <c:pt idx="2968">
                  <c:v>1.4738556100261197E-2</c:v>
                </c:pt>
                <c:pt idx="2969">
                  <c:v>1.6424646468592527E-2</c:v>
                </c:pt>
                <c:pt idx="2970">
                  <c:v>1.0420984127753375E-2</c:v>
                </c:pt>
                <c:pt idx="2971">
                  <c:v>1.0571419789388954E-2</c:v>
                </c:pt>
                <c:pt idx="2972">
                  <c:v>2.28609282924464E-2</c:v>
                </c:pt>
                <c:pt idx="2973">
                  <c:v>1.3040873201543629E-2</c:v>
                </c:pt>
                <c:pt idx="2974">
                  <c:v>2.3375887764054349E-2</c:v>
                </c:pt>
                <c:pt idx="2975">
                  <c:v>2.3647365721528462E-2</c:v>
                </c:pt>
                <c:pt idx="2976">
                  <c:v>2.2008408854035395E-2</c:v>
                </c:pt>
                <c:pt idx="2977">
                  <c:v>2.3176949726819336E-2</c:v>
                </c:pt>
                <c:pt idx="2978">
                  <c:v>1.6424646468592527E-2</c:v>
                </c:pt>
                <c:pt idx="2979">
                  <c:v>1.5586151075427391E-2</c:v>
                </c:pt>
                <c:pt idx="2980">
                  <c:v>1.709298554825681E-2</c:v>
                </c:pt>
                <c:pt idx="2981">
                  <c:v>2.3176949726819336E-2</c:v>
                </c:pt>
                <c:pt idx="2982">
                  <c:v>3.6547581822433685E-3</c:v>
                </c:pt>
                <c:pt idx="2983">
                  <c:v>1.9554949021821137E-2</c:v>
                </c:pt>
                <c:pt idx="2984">
                  <c:v>1.220231826537611E-2</c:v>
                </c:pt>
                <c:pt idx="2985">
                  <c:v>1.5586151075427391E-2</c:v>
                </c:pt>
                <c:pt idx="2986">
                  <c:v>1.1377614911215755E-2</c:v>
                </c:pt>
                <c:pt idx="2987">
                  <c:v>1.6424646468592527E-2</c:v>
                </c:pt>
                <c:pt idx="2988">
                  <c:v>2.2470081638443832E-2</c:v>
                </c:pt>
                <c:pt idx="2989">
                  <c:v>1.5586151075427391E-2</c:v>
                </c:pt>
                <c:pt idx="2990">
                  <c:v>2.3639484963517837E-2</c:v>
                </c:pt>
                <c:pt idx="2991">
                  <c:v>2.2470081638443832E-2</c:v>
                </c:pt>
                <c:pt idx="2992">
                  <c:v>1.220231826537611E-2</c:v>
                </c:pt>
                <c:pt idx="2993">
                  <c:v>2.0247894444503731E-2</c:v>
                </c:pt>
                <c:pt idx="2994">
                  <c:v>1.8048035926214696E-2</c:v>
                </c:pt>
                <c:pt idx="2995">
                  <c:v>1.9554949021821137E-2</c:v>
                </c:pt>
                <c:pt idx="2996">
                  <c:v>2.28609282924464E-2</c:v>
                </c:pt>
                <c:pt idx="2997">
                  <c:v>1.709298554825681E-2</c:v>
                </c:pt>
                <c:pt idx="2998">
                  <c:v>2.3647365721528462E-2</c:v>
                </c:pt>
                <c:pt idx="2999">
                  <c:v>1.7898267819168083E-2</c:v>
                </c:pt>
                <c:pt idx="3000">
                  <c:v>2.3647365721528462E-2</c:v>
                </c:pt>
                <c:pt idx="3001">
                  <c:v>2.28609282924464E-2</c:v>
                </c:pt>
                <c:pt idx="3002">
                  <c:v>1.709298554825681E-2</c:v>
                </c:pt>
                <c:pt idx="3003">
                  <c:v>1.7898267819168083E-2</c:v>
                </c:pt>
                <c:pt idx="3004">
                  <c:v>2.3639484963517837E-2</c:v>
                </c:pt>
                <c:pt idx="3005">
                  <c:v>3.25334181100021E-3</c:v>
                </c:pt>
                <c:pt idx="3006">
                  <c:v>2.3548674066094403E-2</c:v>
                </c:pt>
                <c:pt idx="3007">
                  <c:v>1.8048035926214696E-2</c:v>
                </c:pt>
                <c:pt idx="3008">
                  <c:v>2.341487816160823E-2</c:v>
                </c:pt>
                <c:pt idx="3009">
                  <c:v>1.8048035926214696E-2</c:v>
                </c:pt>
                <c:pt idx="3010">
                  <c:v>2.0247894444503731E-2</c:v>
                </c:pt>
                <c:pt idx="3011">
                  <c:v>2.3375887764054349E-2</c:v>
                </c:pt>
                <c:pt idx="3012">
                  <c:v>6.2029960201489985E-3</c:v>
                </c:pt>
                <c:pt idx="3013">
                  <c:v>2.1913250041738861E-2</c:v>
                </c:pt>
                <c:pt idx="3014">
                  <c:v>2.3122935847974067E-2</c:v>
                </c:pt>
                <c:pt idx="3015">
                  <c:v>2.3375887764054349E-2</c:v>
                </c:pt>
                <c:pt idx="3016">
                  <c:v>2.8858512941404659E-3</c:v>
                </c:pt>
                <c:pt idx="3017">
                  <c:v>2.0773772540991269E-2</c:v>
                </c:pt>
                <c:pt idx="3018">
                  <c:v>2.2387846200070449E-2</c:v>
                </c:pt>
                <c:pt idx="3019">
                  <c:v>3.25334181100021E-3</c:v>
                </c:pt>
                <c:pt idx="3020">
                  <c:v>2.341487816160823E-2</c:v>
                </c:pt>
                <c:pt idx="3021">
                  <c:v>2.2792451607934125E-2</c:v>
                </c:pt>
                <c:pt idx="3022">
                  <c:v>4.0912950996934367E-3</c:v>
                </c:pt>
                <c:pt idx="3023">
                  <c:v>2.2387846200070449E-2</c:v>
                </c:pt>
                <c:pt idx="3024">
                  <c:v>1.8819440785880333E-2</c:v>
                </c:pt>
                <c:pt idx="3025">
                  <c:v>2.3176949726819336E-2</c:v>
                </c:pt>
                <c:pt idx="3026">
                  <c:v>6.1219862661420247E-4</c:v>
                </c:pt>
                <c:pt idx="3027">
                  <c:v>2.1480572241163717E-2</c:v>
                </c:pt>
                <c:pt idx="3028">
                  <c:v>2.2470081638443832E-2</c:v>
                </c:pt>
                <c:pt idx="3029">
                  <c:v>6.9445139489858702E-3</c:v>
                </c:pt>
                <c:pt idx="3030">
                  <c:v>1.6266647470800918E-2</c:v>
                </c:pt>
                <c:pt idx="3031">
                  <c:v>1.3040873201543629E-2</c:v>
                </c:pt>
                <c:pt idx="3032">
                  <c:v>5.173988399440623E-3</c:v>
                </c:pt>
                <c:pt idx="3033">
                  <c:v>9.0306105714254171E-3</c:v>
                </c:pt>
                <c:pt idx="3034">
                  <c:v>1.8675717049059563E-2</c:v>
                </c:pt>
                <c:pt idx="3035">
                  <c:v>2.2792451607934125E-2</c:v>
                </c:pt>
                <c:pt idx="3036">
                  <c:v>2.2008408854035395E-2</c:v>
                </c:pt>
                <c:pt idx="3037">
                  <c:v>1.7898267819168083E-2</c:v>
                </c:pt>
                <c:pt idx="3038">
                  <c:v>2.0247894444503731E-2</c:v>
                </c:pt>
                <c:pt idx="3039">
                  <c:v>1.972177261306838E-3</c:v>
                </c:pt>
                <c:pt idx="3040">
                  <c:v>2.2008408854035395E-2</c:v>
                </c:pt>
                <c:pt idx="3041">
                  <c:v>2.1480572241163717E-2</c:v>
                </c:pt>
                <c:pt idx="3042">
                  <c:v>1.8819440785880333E-2</c:v>
                </c:pt>
                <c:pt idx="3043">
                  <c:v>1.2044722393460454E-2</c:v>
                </c:pt>
                <c:pt idx="3044">
                  <c:v>1.2881031265731466E-2</c:v>
                </c:pt>
                <c:pt idx="3045">
                  <c:v>1.7898267819168083E-2</c:v>
                </c:pt>
                <c:pt idx="3046">
                  <c:v>6.2029960201489985E-3</c:v>
                </c:pt>
                <c:pt idx="3047">
                  <c:v>1.8675717049059563E-2</c:v>
                </c:pt>
                <c:pt idx="3048">
                  <c:v>2.1480572241163717E-2</c:v>
                </c:pt>
                <c:pt idx="3049">
                  <c:v>2.0773772540991269E-2</c:v>
                </c:pt>
                <c:pt idx="3050">
                  <c:v>1.0420984127753375E-2</c:v>
                </c:pt>
                <c:pt idx="3051">
                  <c:v>2.2470081638443832E-2</c:v>
                </c:pt>
                <c:pt idx="3052">
                  <c:v>2.341487816160823E-2</c:v>
                </c:pt>
                <c:pt idx="3053">
                  <c:v>2.1373442643039885E-2</c:v>
                </c:pt>
                <c:pt idx="3054">
                  <c:v>5.0732322163305815E-3</c:v>
                </c:pt>
                <c:pt idx="3055">
                  <c:v>2.3548674066094403E-2</c:v>
                </c:pt>
                <c:pt idx="3056">
                  <c:v>2.3572233370797519E-2</c:v>
                </c:pt>
                <c:pt idx="3057">
                  <c:v>1.3727064683984647E-2</c:v>
                </c:pt>
                <c:pt idx="3058">
                  <c:v>1.5586151075427391E-2</c:v>
                </c:pt>
                <c:pt idx="3059">
                  <c:v>9.7878794902570686E-3</c:v>
                </c:pt>
                <c:pt idx="3060">
                  <c:v>2.3375887764054349E-2</c:v>
                </c:pt>
                <c:pt idx="3061">
                  <c:v>3.7232305680034621E-5</c:v>
                </c:pt>
                <c:pt idx="3062">
                  <c:v>1.7247509208252122E-2</c:v>
                </c:pt>
                <c:pt idx="3063">
                  <c:v>1.709298554825681E-2</c:v>
                </c:pt>
                <c:pt idx="3064">
                  <c:v>2.3639484963517837E-2</c:v>
                </c:pt>
                <c:pt idx="3065">
                  <c:v>2.1480572241163717E-2</c:v>
                </c:pt>
                <c:pt idx="3066">
                  <c:v>1.542593120997018E-2</c:v>
                </c:pt>
                <c:pt idx="3067">
                  <c:v>2.1480572241163717E-2</c:v>
                </c:pt>
                <c:pt idx="3068">
                  <c:v>7.4784412851005956E-3</c:v>
                </c:pt>
                <c:pt idx="3069">
                  <c:v>1.5586151075427391E-2</c:v>
                </c:pt>
                <c:pt idx="3070">
                  <c:v>1.9554949021821137E-2</c:v>
                </c:pt>
                <c:pt idx="3071">
                  <c:v>1.7247509208252122E-2</c:v>
                </c:pt>
                <c:pt idx="3072">
                  <c:v>2.3572233370797519E-2</c:v>
                </c:pt>
                <c:pt idx="3073">
                  <c:v>1.6424646468592527E-2</c:v>
                </c:pt>
                <c:pt idx="3074">
                  <c:v>2.2008408854035395E-2</c:v>
                </c:pt>
                <c:pt idx="3075">
                  <c:v>2.3548674066094403E-2</c:v>
                </c:pt>
                <c:pt idx="3076">
                  <c:v>2.3176949726819336E-2</c:v>
                </c:pt>
                <c:pt idx="3077">
                  <c:v>2.3647365721528462E-2</c:v>
                </c:pt>
                <c:pt idx="3078">
                  <c:v>2.3572233370797519E-2</c:v>
                </c:pt>
                <c:pt idx="3079">
                  <c:v>1.457732821201678E-2</c:v>
                </c:pt>
                <c:pt idx="3080">
                  <c:v>1.3727064683984647E-2</c:v>
                </c:pt>
                <c:pt idx="3081">
                  <c:v>2.3176949726819336E-2</c:v>
                </c:pt>
                <c:pt idx="3082">
                  <c:v>1.7247509208252122E-2</c:v>
                </c:pt>
                <c:pt idx="3083">
                  <c:v>2.1373442643039885E-2</c:v>
                </c:pt>
                <c:pt idx="3084">
                  <c:v>1.4738556100261197E-2</c:v>
                </c:pt>
                <c:pt idx="3085">
                  <c:v>1.5586151075427391E-2</c:v>
                </c:pt>
                <c:pt idx="3086">
                  <c:v>2.3647365721528462E-2</c:v>
                </c:pt>
                <c:pt idx="3087">
                  <c:v>1.0420984127753375E-2</c:v>
                </c:pt>
                <c:pt idx="3088">
                  <c:v>3.7232305680034621E-5</c:v>
                </c:pt>
                <c:pt idx="3089">
                  <c:v>1.6424646468592527E-2</c:v>
                </c:pt>
                <c:pt idx="3090">
                  <c:v>2.3375887764054349E-2</c:v>
                </c:pt>
                <c:pt idx="3091">
                  <c:v>2.3122935847974067E-2</c:v>
                </c:pt>
                <c:pt idx="3092">
                  <c:v>2.0891818987023698E-2</c:v>
                </c:pt>
                <c:pt idx="3093">
                  <c:v>1.1377614911215755E-2</c:v>
                </c:pt>
                <c:pt idx="3094">
                  <c:v>1.6424646468592527E-2</c:v>
                </c:pt>
                <c:pt idx="3095">
                  <c:v>2.3375887764054349E-2</c:v>
                </c:pt>
                <c:pt idx="3096">
                  <c:v>1.2829784805006062E-5</c:v>
                </c:pt>
                <c:pt idx="3097">
                  <c:v>1.8819440785880333E-2</c:v>
                </c:pt>
                <c:pt idx="3098">
                  <c:v>2.2470081638443832E-2</c:v>
                </c:pt>
                <c:pt idx="3099">
                  <c:v>1.3888143730178836E-2</c:v>
                </c:pt>
                <c:pt idx="3100">
                  <c:v>1.1377614911215755E-2</c:v>
                </c:pt>
                <c:pt idx="3101">
                  <c:v>2.3375887764054349E-2</c:v>
                </c:pt>
                <c:pt idx="3102">
                  <c:v>2.3548674066094403E-2</c:v>
                </c:pt>
                <c:pt idx="3103">
                  <c:v>1.4738556100261197E-2</c:v>
                </c:pt>
                <c:pt idx="3104">
                  <c:v>2.3572233370797519E-2</c:v>
                </c:pt>
                <c:pt idx="3105">
                  <c:v>2.3548674066094403E-2</c:v>
                </c:pt>
                <c:pt idx="3106">
                  <c:v>2.0773772540991269E-2</c:v>
                </c:pt>
                <c:pt idx="3107">
                  <c:v>1.4738556100261197E-2</c:v>
                </c:pt>
                <c:pt idx="3108">
                  <c:v>1.7247509208252122E-2</c:v>
                </c:pt>
                <c:pt idx="3109">
                  <c:v>6.2029960201489985E-3</c:v>
                </c:pt>
                <c:pt idx="3110">
                  <c:v>1.8675717049059563E-2</c:v>
                </c:pt>
                <c:pt idx="3111">
                  <c:v>1.3040873201543629E-2</c:v>
                </c:pt>
                <c:pt idx="3112">
                  <c:v>2.0891818987023698E-2</c:v>
                </c:pt>
                <c:pt idx="3113">
                  <c:v>1.1377614911215755E-2</c:v>
                </c:pt>
                <c:pt idx="3114">
                  <c:v>2.2387846200070449E-2</c:v>
                </c:pt>
                <c:pt idx="3115">
                  <c:v>2.2470081638443832E-2</c:v>
                </c:pt>
                <c:pt idx="3116">
                  <c:v>2.3647365721528462E-2</c:v>
                </c:pt>
                <c:pt idx="3117">
                  <c:v>2.28609282924464E-2</c:v>
                </c:pt>
                <c:pt idx="3118">
                  <c:v>6.3177608225853891E-3</c:v>
                </c:pt>
                <c:pt idx="3119">
                  <c:v>2.1373442643039885E-2</c:v>
                </c:pt>
                <c:pt idx="3120">
                  <c:v>2.2468913624524266E-3</c:v>
                </c:pt>
                <c:pt idx="3121">
                  <c:v>2.3548674066094403E-2</c:v>
                </c:pt>
                <c:pt idx="3122">
                  <c:v>1.5586151075427391E-2</c:v>
                </c:pt>
                <c:pt idx="3123">
                  <c:v>1.709298554825681E-2</c:v>
                </c:pt>
                <c:pt idx="3124">
                  <c:v>1.7898267819168083E-2</c:v>
                </c:pt>
                <c:pt idx="3125">
                  <c:v>5.0732322163305815E-3</c:v>
                </c:pt>
                <c:pt idx="3126">
                  <c:v>2.3647365721528462E-2</c:v>
                </c:pt>
                <c:pt idx="3127">
                  <c:v>9.0306105714254171E-3</c:v>
                </c:pt>
                <c:pt idx="3128">
                  <c:v>1.6424646468592527E-2</c:v>
                </c:pt>
                <c:pt idx="3129">
                  <c:v>2.341487816160823E-2</c:v>
                </c:pt>
                <c:pt idx="3130">
                  <c:v>2.2008408854035395E-2</c:v>
                </c:pt>
                <c:pt idx="3131">
                  <c:v>1.8048035926214696E-2</c:v>
                </c:pt>
                <c:pt idx="3132">
                  <c:v>2.341487816160823E-2</c:v>
                </c:pt>
                <c:pt idx="3133">
                  <c:v>1.8819440785880333E-2</c:v>
                </c:pt>
                <c:pt idx="3134">
                  <c:v>2.341487816160823E-2</c:v>
                </c:pt>
                <c:pt idx="3135">
                  <c:v>1.7247509208252122E-2</c:v>
                </c:pt>
                <c:pt idx="3136">
                  <c:v>1.9554949021821137E-2</c:v>
                </c:pt>
                <c:pt idx="3137">
                  <c:v>1.6266647470800918E-2</c:v>
                </c:pt>
                <c:pt idx="3138">
                  <c:v>2.2387846200070449E-2</c:v>
                </c:pt>
                <c:pt idx="3139">
                  <c:v>2.2792451607934125E-2</c:v>
                </c:pt>
                <c:pt idx="3140">
                  <c:v>8.3026899772925371E-3</c:v>
                </c:pt>
                <c:pt idx="3141">
                  <c:v>1.8675717049059563E-2</c:v>
                </c:pt>
                <c:pt idx="3142">
                  <c:v>1.2881031265731466E-2</c:v>
                </c:pt>
                <c:pt idx="3143">
                  <c:v>2.3375887764054349E-2</c:v>
                </c:pt>
                <c:pt idx="3144">
                  <c:v>1.8048035926214696E-2</c:v>
                </c:pt>
                <c:pt idx="3145">
                  <c:v>2.3176949726819336E-2</c:v>
                </c:pt>
                <c:pt idx="3146">
                  <c:v>2.2387846200070449E-2</c:v>
                </c:pt>
                <c:pt idx="3147">
                  <c:v>2.0891818987023698E-2</c:v>
                </c:pt>
                <c:pt idx="3148">
                  <c:v>6.1219862661420247E-4</c:v>
                </c:pt>
                <c:pt idx="3149">
                  <c:v>2.2008408854035395E-2</c:v>
                </c:pt>
                <c:pt idx="3150">
                  <c:v>1.709298554825681E-2</c:v>
                </c:pt>
                <c:pt idx="3151">
                  <c:v>1.9418548976791686E-2</c:v>
                </c:pt>
                <c:pt idx="3152">
                  <c:v>1.122318602714811E-2</c:v>
                </c:pt>
                <c:pt idx="3153">
                  <c:v>2.0120069210380412E-2</c:v>
                </c:pt>
                <c:pt idx="3154">
                  <c:v>2.1913250041738861E-2</c:v>
                </c:pt>
                <c:pt idx="3155">
                  <c:v>2.2008408854035395E-2</c:v>
                </c:pt>
                <c:pt idx="3156">
                  <c:v>1.6424646468592527E-2</c:v>
                </c:pt>
                <c:pt idx="3157">
                  <c:v>2.3122935847974067E-2</c:v>
                </c:pt>
                <c:pt idx="3158">
                  <c:v>6.2029960201489985E-3</c:v>
                </c:pt>
                <c:pt idx="3159">
                  <c:v>1.3040873201543629E-2</c:v>
                </c:pt>
                <c:pt idx="3160">
                  <c:v>2.0120069210380412E-2</c:v>
                </c:pt>
                <c:pt idx="3161">
                  <c:v>5.727402601053466E-3</c:v>
                </c:pt>
                <c:pt idx="3162">
                  <c:v>1.122318602714811E-2</c:v>
                </c:pt>
                <c:pt idx="3163">
                  <c:v>1.457732821201678E-2</c:v>
                </c:pt>
                <c:pt idx="3164">
                  <c:v>2.0247894444503731E-2</c:v>
                </c:pt>
                <c:pt idx="3165">
                  <c:v>2.3572233370797519E-2</c:v>
                </c:pt>
                <c:pt idx="3166">
                  <c:v>1.3040873201543629E-2</c:v>
                </c:pt>
                <c:pt idx="3167">
                  <c:v>2.3176949726819336E-2</c:v>
                </c:pt>
                <c:pt idx="3168">
                  <c:v>2.3639484963517837E-2</c:v>
                </c:pt>
                <c:pt idx="3169">
                  <c:v>2.0120069210380412E-2</c:v>
                </c:pt>
                <c:pt idx="3170">
                  <c:v>2.2792451607934125E-2</c:v>
                </c:pt>
                <c:pt idx="3171">
                  <c:v>2.1913250041738861E-2</c:v>
                </c:pt>
                <c:pt idx="3172">
                  <c:v>1.1377614911215755E-2</c:v>
                </c:pt>
                <c:pt idx="3173">
                  <c:v>1.220231826537611E-2</c:v>
                </c:pt>
                <c:pt idx="3174">
                  <c:v>2.1480572241163717E-2</c:v>
                </c:pt>
                <c:pt idx="3175">
                  <c:v>1.7898267819168083E-2</c:v>
                </c:pt>
                <c:pt idx="3176">
                  <c:v>1.2044722393460454E-2</c:v>
                </c:pt>
                <c:pt idx="3177">
                  <c:v>1.6424646468592527E-2</c:v>
                </c:pt>
                <c:pt idx="3178">
                  <c:v>1.7247509208252122E-2</c:v>
                </c:pt>
                <c:pt idx="3179">
                  <c:v>1.0571419789388954E-2</c:v>
                </c:pt>
                <c:pt idx="3180">
                  <c:v>2.0891818987023698E-2</c:v>
                </c:pt>
                <c:pt idx="3181">
                  <c:v>1.8048035926214696E-2</c:v>
                </c:pt>
                <c:pt idx="3182">
                  <c:v>1.3888143730178836E-2</c:v>
                </c:pt>
                <c:pt idx="3183">
                  <c:v>2.3647365721528462E-2</c:v>
                </c:pt>
                <c:pt idx="3184">
                  <c:v>2.341487816160823E-2</c:v>
                </c:pt>
                <c:pt idx="3185">
                  <c:v>1.8819440785880333E-2</c:v>
                </c:pt>
                <c:pt idx="3186">
                  <c:v>2.28609282924464E-2</c:v>
                </c:pt>
                <c:pt idx="3187">
                  <c:v>1.9554949021821137E-2</c:v>
                </c:pt>
                <c:pt idx="3188">
                  <c:v>1.457732821201678E-2</c:v>
                </c:pt>
                <c:pt idx="3189">
                  <c:v>1.6424646468592527E-2</c:v>
                </c:pt>
                <c:pt idx="3190">
                  <c:v>5.619614429687037E-3</c:v>
                </c:pt>
                <c:pt idx="3191">
                  <c:v>1.6424646468592527E-2</c:v>
                </c:pt>
                <c:pt idx="3192">
                  <c:v>1.4738556100261197E-2</c:v>
                </c:pt>
                <c:pt idx="3193">
                  <c:v>2.2470081638443832E-2</c:v>
                </c:pt>
                <c:pt idx="3194">
                  <c:v>9.6421639907478575E-3</c:v>
                </c:pt>
                <c:pt idx="3195">
                  <c:v>8.1681873511227406E-3</c:v>
                </c:pt>
                <c:pt idx="3196">
                  <c:v>2.3176949726819336E-2</c:v>
                </c:pt>
                <c:pt idx="3197">
                  <c:v>1.8819440785880333E-2</c:v>
                </c:pt>
                <c:pt idx="3198">
                  <c:v>2.3639484963517837E-2</c:v>
                </c:pt>
                <c:pt idx="3199">
                  <c:v>1.7247509208252122E-2</c:v>
                </c:pt>
                <c:pt idx="3200">
                  <c:v>1.8048035926214696E-2</c:v>
                </c:pt>
                <c:pt idx="3201">
                  <c:v>1.542593120997018E-2</c:v>
                </c:pt>
                <c:pt idx="3202">
                  <c:v>1.3727064683984647E-2</c:v>
                </c:pt>
                <c:pt idx="3203">
                  <c:v>1.8048035926214696E-2</c:v>
                </c:pt>
                <c:pt idx="3204">
                  <c:v>2.3639484963517837E-2</c:v>
                </c:pt>
                <c:pt idx="3205">
                  <c:v>1.6266647470800918E-2</c:v>
                </c:pt>
                <c:pt idx="3206">
                  <c:v>1.542593120997018E-2</c:v>
                </c:pt>
                <c:pt idx="3207">
                  <c:v>1.9554949021821137E-2</c:v>
                </c:pt>
                <c:pt idx="3208">
                  <c:v>2.28609282924464E-2</c:v>
                </c:pt>
                <c:pt idx="3209">
                  <c:v>2.3572233370797519E-2</c:v>
                </c:pt>
                <c:pt idx="3210">
                  <c:v>2.0773772540991269E-2</c:v>
                </c:pt>
                <c:pt idx="3211">
                  <c:v>2.3548674066094403E-2</c:v>
                </c:pt>
                <c:pt idx="3212">
                  <c:v>2.2792451607934125E-2</c:v>
                </c:pt>
                <c:pt idx="3213">
                  <c:v>1.9554949021821137E-2</c:v>
                </c:pt>
                <c:pt idx="3214">
                  <c:v>2.2470081638443832E-2</c:v>
                </c:pt>
                <c:pt idx="3215">
                  <c:v>3.6547581822433685E-3</c:v>
                </c:pt>
                <c:pt idx="3216">
                  <c:v>9.0306105714254171E-3</c:v>
                </c:pt>
                <c:pt idx="3217">
                  <c:v>2.1373442643039885E-2</c:v>
                </c:pt>
                <c:pt idx="3218">
                  <c:v>2.3548674066094403E-2</c:v>
                </c:pt>
                <c:pt idx="3219">
                  <c:v>2.0891818987023698E-2</c:v>
                </c:pt>
                <c:pt idx="3220">
                  <c:v>2.2468913624524266E-3</c:v>
                </c:pt>
                <c:pt idx="3221">
                  <c:v>1.3888143730178836E-2</c:v>
                </c:pt>
                <c:pt idx="3222">
                  <c:v>2.0247894444503731E-2</c:v>
                </c:pt>
                <c:pt idx="3223">
                  <c:v>2.3176949726819336E-2</c:v>
                </c:pt>
                <c:pt idx="3224">
                  <c:v>1.542593120997018E-2</c:v>
                </c:pt>
                <c:pt idx="3225">
                  <c:v>1.9418548976791686E-2</c:v>
                </c:pt>
                <c:pt idx="3226">
                  <c:v>1.6266647470800918E-2</c:v>
                </c:pt>
                <c:pt idx="3227">
                  <c:v>7.4784412851005956E-3</c:v>
                </c:pt>
                <c:pt idx="3228">
                  <c:v>1.8819440785880333E-2</c:v>
                </c:pt>
                <c:pt idx="3229">
                  <c:v>2.3639484963517837E-2</c:v>
                </c:pt>
                <c:pt idx="3230">
                  <c:v>2.1480572241163717E-2</c:v>
                </c:pt>
                <c:pt idx="3231">
                  <c:v>1.2044722393460454E-2</c:v>
                </c:pt>
                <c:pt idx="3232">
                  <c:v>2.3639484963517837E-2</c:v>
                </c:pt>
                <c:pt idx="3233">
                  <c:v>2.3572233370797519E-2</c:v>
                </c:pt>
                <c:pt idx="3234">
                  <c:v>7.6066552757477948E-3</c:v>
                </c:pt>
                <c:pt idx="3235">
                  <c:v>1.3040873201543629E-2</c:v>
                </c:pt>
                <c:pt idx="3236">
                  <c:v>1.9418548976791686E-2</c:v>
                </c:pt>
                <c:pt idx="3237">
                  <c:v>1.9418548976791686E-2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52160"/>
        <c:axId val="261850624"/>
      </c:scatterChart>
      <c:valAx>
        <c:axId val="2618521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61850624"/>
        <c:crosses val="autoZero"/>
        <c:crossBetween val="midCat"/>
      </c:valAx>
      <c:valAx>
        <c:axId val="26185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852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[Charts.xlsx]Charts!PivotTable2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 of Movies by Rating</a:t>
            </a:r>
          </a:p>
        </c:rich>
      </c:tx>
      <c:layout>
        <c:manualLayout>
          <c:xMode val="edge"/>
          <c:yMode val="edge"/>
          <c:x val="0.25094444444444447"/>
          <c:y val="0.11934966462525518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Charts!$L$24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Charts!$K$25:$K$29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Charts!$L$25:$L$29</c:f>
              <c:numCache>
                <c:formatCode>General</c:formatCode>
                <c:ptCount val="4"/>
                <c:pt idx="0">
                  <c:v>93</c:v>
                </c:pt>
                <c:pt idx="1">
                  <c:v>497</c:v>
                </c:pt>
                <c:pt idx="2">
                  <c:v>1225</c:v>
                </c:pt>
                <c:pt idx="3">
                  <c:v>1423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511168"/>
        <c:axId val="229512704"/>
      </c:barChart>
      <c:catAx>
        <c:axId val="229511168"/>
        <c:scaling>
          <c:orientation val="minMax"/>
        </c:scaling>
        <c:delete val="0"/>
        <c:axPos val="l"/>
        <c:majorTickMark val="out"/>
        <c:minorTickMark val="none"/>
        <c:tickLblPos val="nextTo"/>
        <c:crossAx val="229512704"/>
        <c:crosses val="autoZero"/>
        <c:auto val="1"/>
        <c:lblAlgn val="ctr"/>
        <c:lblOffset val="100"/>
        <c:noMultiLvlLbl val="0"/>
      </c:catAx>
      <c:valAx>
        <c:axId val="2295127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951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[Charts.xlsx]Charts!PivotTable3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 of Movies by Rating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Charts!$L$48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Charts!$K$49:$K$53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Charts!$L$49:$L$53</c:f>
              <c:numCache>
                <c:formatCode>General</c:formatCode>
                <c:ptCount val="4"/>
                <c:pt idx="0">
                  <c:v>93</c:v>
                </c:pt>
                <c:pt idx="1">
                  <c:v>497</c:v>
                </c:pt>
                <c:pt idx="2">
                  <c:v>1225</c:v>
                </c:pt>
                <c:pt idx="3">
                  <c:v>1423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[Charts.xlsx]Charts!PivotTable4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600"/>
              <a:t>Proportion of Movies that Won Awards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Charts!$L$63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Charts!$K$64:$K$66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Charts!$L$64:$L$66</c:f>
              <c:numCache>
                <c:formatCode>General</c:formatCode>
                <c:ptCount val="2"/>
                <c:pt idx="0">
                  <c:v>1313</c:v>
                </c:pt>
                <c:pt idx="1">
                  <c:v>1925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Runtime in minutes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Movies!$D$2:$D$3239</c:f>
              <c:numCache>
                <c:formatCode>0</c:formatCode>
                <c:ptCount val="3238"/>
                <c:pt idx="0">
                  <c:v>98</c:v>
                </c:pt>
                <c:pt idx="1">
                  <c:v>39</c:v>
                </c:pt>
                <c:pt idx="2">
                  <c:v>155</c:v>
                </c:pt>
                <c:pt idx="3">
                  <c:v>82</c:v>
                </c:pt>
                <c:pt idx="4">
                  <c:v>99</c:v>
                </c:pt>
                <c:pt idx="5">
                  <c:v>118</c:v>
                </c:pt>
                <c:pt idx="6">
                  <c:v>99</c:v>
                </c:pt>
                <c:pt idx="7">
                  <c:v>84</c:v>
                </c:pt>
                <c:pt idx="8">
                  <c:v>116</c:v>
                </c:pt>
                <c:pt idx="9">
                  <c:v>165</c:v>
                </c:pt>
                <c:pt idx="10">
                  <c:v>92</c:v>
                </c:pt>
                <c:pt idx="11">
                  <c:v>104</c:v>
                </c:pt>
                <c:pt idx="12">
                  <c:v>104</c:v>
                </c:pt>
                <c:pt idx="13">
                  <c:v>130</c:v>
                </c:pt>
                <c:pt idx="14">
                  <c:v>85</c:v>
                </c:pt>
                <c:pt idx="15">
                  <c:v>106</c:v>
                </c:pt>
                <c:pt idx="16">
                  <c:v>100</c:v>
                </c:pt>
                <c:pt idx="17">
                  <c:v>112</c:v>
                </c:pt>
                <c:pt idx="18">
                  <c:v>130</c:v>
                </c:pt>
                <c:pt idx="19">
                  <c:v>118</c:v>
                </c:pt>
                <c:pt idx="20">
                  <c:v>107</c:v>
                </c:pt>
                <c:pt idx="21">
                  <c:v>107</c:v>
                </c:pt>
                <c:pt idx="22">
                  <c:v>115</c:v>
                </c:pt>
                <c:pt idx="23">
                  <c:v>117</c:v>
                </c:pt>
                <c:pt idx="24">
                  <c:v>88</c:v>
                </c:pt>
                <c:pt idx="25">
                  <c:v>98</c:v>
                </c:pt>
                <c:pt idx="26">
                  <c:v>87</c:v>
                </c:pt>
                <c:pt idx="27">
                  <c:v>82</c:v>
                </c:pt>
                <c:pt idx="28">
                  <c:v>86</c:v>
                </c:pt>
                <c:pt idx="29">
                  <c:v>86</c:v>
                </c:pt>
                <c:pt idx="30">
                  <c:v>97</c:v>
                </c:pt>
                <c:pt idx="31">
                  <c:v>110</c:v>
                </c:pt>
                <c:pt idx="32">
                  <c:v>119</c:v>
                </c:pt>
                <c:pt idx="33">
                  <c:v>119</c:v>
                </c:pt>
                <c:pt idx="34">
                  <c:v>112</c:v>
                </c:pt>
                <c:pt idx="35">
                  <c:v>122</c:v>
                </c:pt>
                <c:pt idx="36">
                  <c:v>97</c:v>
                </c:pt>
                <c:pt idx="37">
                  <c:v>92</c:v>
                </c:pt>
                <c:pt idx="38">
                  <c:v>112</c:v>
                </c:pt>
                <c:pt idx="39">
                  <c:v>113</c:v>
                </c:pt>
                <c:pt idx="40">
                  <c:v>110</c:v>
                </c:pt>
                <c:pt idx="41">
                  <c:v>140</c:v>
                </c:pt>
                <c:pt idx="42">
                  <c:v>82</c:v>
                </c:pt>
                <c:pt idx="43">
                  <c:v>102</c:v>
                </c:pt>
                <c:pt idx="44">
                  <c:v>108</c:v>
                </c:pt>
                <c:pt idx="45">
                  <c:v>97</c:v>
                </c:pt>
                <c:pt idx="46">
                  <c:v>122</c:v>
                </c:pt>
                <c:pt idx="47">
                  <c:v>126</c:v>
                </c:pt>
                <c:pt idx="48">
                  <c:v>84</c:v>
                </c:pt>
                <c:pt idx="49">
                  <c:v>135</c:v>
                </c:pt>
                <c:pt idx="50">
                  <c:v>93</c:v>
                </c:pt>
                <c:pt idx="51">
                  <c:v>90</c:v>
                </c:pt>
                <c:pt idx="52">
                  <c:v>123</c:v>
                </c:pt>
                <c:pt idx="53">
                  <c:v>95</c:v>
                </c:pt>
                <c:pt idx="54">
                  <c:v>105</c:v>
                </c:pt>
                <c:pt idx="55">
                  <c:v>98</c:v>
                </c:pt>
                <c:pt idx="56">
                  <c:v>126</c:v>
                </c:pt>
                <c:pt idx="57">
                  <c:v>106</c:v>
                </c:pt>
                <c:pt idx="58">
                  <c:v>129</c:v>
                </c:pt>
                <c:pt idx="59">
                  <c:v>90</c:v>
                </c:pt>
                <c:pt idx="60">
                  <c:v>104</c:v>
                </c:pt>
                <c:pt idx="61">
                  <c:v>123</c:v>
                </c:pt>
                <c:pt idx="62">
                  <c:v>100</c:v>
                </c:pt>
                <c:pt idx="63">
                  <c:v>109</c:v>
                </c:pt>
                <c:pt idx="64">
                  <c:v>124</c:v>
                </c:pt>
                <c:pt idx="65">
                  <c:v>107</c:v>
                </c:pt>
                <c:pt idx="66">
                  <c:v>135</c:v>
                </c:pt>
                <c:pt idx="67">
                  <c:v>78</c:v>
                </c:pt>
                <c:pt idx="68">
                  <c:v>127</c:v>
                </c:pt>
                <c:pt idx="69">
                  <c:v>102</c:v>
                </c:pt>
                <c:pt idx="70">
                  <c:v>83</c:v>
                </c:pt>
                <c:pt idx="71">
                  <c:v>109</c:v>
                </c:pt>
                <c:pt idx="72">
                  <c:v>125</c:v>
                </c:pt>
                <c:pt idx="73">
                  <c:v>111</c:v>
                </c:pt>
                <c:pt idx="74">
                  <c:v>124</c:v>
                </c:pt>
                <c:pt idx="75">
                  <c:v>116</c:v>
                </c:pt>
                <c:pt idx="76">
                  <c:v>147</c:v>
                </c:pt>
                <c:pt idx="77">
                  <c:v>105</c:v>
                </c:pt>
                <c:pt idx="78">
                  <c:v>120</c:v>
                </c:pt>
                <c:pt idx="79">
                  <c:v>136</c:v>
                </c:pt>
                <c:pt idx="80">
                  <c:v>145</c:v>
                </c:pt>
                <c:pt idx="81">
                  <c:v>111</c:v>
                </c:pt>
                <c:pt idx="82">
                  <c:v>121</c:v>
                </c:pt>
                <c:pt idx="83">
                  <c:v>102</c:v>
                </c:pt>
                <c:pt idx="84">
                  <c:v>92</c:v>
                </c:pt>
                <c:pt idx="85">
                  <c:v>106</c:v>
                </c:pt>
                <c:pt idx="86">
                  <c:v>133</c:v>
                </c:pt>
                <c:pt idx="87">
                  <c:v>103</c:v>
                </c:pt>
                <c:pt idx="88">
                  <c:v>122</c:v>
                </c:pt>
                <c:pt idx="89">
                  <c:v>113</c:v>
                </c:pt>
                <c:pt idx="90">
                  <c:v>130</c:v>
                </c:pt>
                <c:pt idx="91">
                  <c:v>109</c:v>
                </c:pt>
                <c:pt idx="92">
                  <c:v>97</c:v>
                </c:pt>
                <c:pt idx="93">
                  <c:v>78</c:v>
                </c:pt>
                <c:pt idx="94">
                  <c:v>88</c:v>
                </c:pt>
                <c:pt idx="95">
                  <c:v>88</c:v>
                </c:pt>
                <c:pt idx="96">
                  <c:v>109</c:v>
                </c:pt>
                <c:pt idx="97">
                  <c:v>124</c:v>
                </c:pt>
                <c:pt idx="98">
                  <c:v>104</c:v>
                </c:pt>
                <c:pt idx="99">
                  <c:v>81</c:v>
                </c:pt>
                <c:pt idx="100">
                  <c:v>86</c:v>
                </c:pt>
                <c:pt idx="101">
                  <c:v>96</c:v>
                </c:pt>
                <c:pt idx="102">
                  <c:v>131</c:v>
                </c:pt>
                <c:pt idx="103">
                  <c:v>90</c:v>
                </c:pt>
                <c:pt idx="104">
                  <c:v>82</c:v>
                </c:pt>
                <c:pt idx="105">
                  <c:v>87</c:v>
                </c:pt>
                <c:pt idx="106">
                  <c:v>119</c:v>
                </c:pt>
                <c:pt idx="107">
                  <c:v>38</c:v>
                </c:pt>
                <c:pt idx="108">
                  <c:v>93</c:v>
                </c:pt>
                <c:pt idx="109">
                  <c:v>125</c:v>
                </c:pt>
                <c:pt idx="110">
                  <c:v>82</c:v>
                </c:pt>
                <c:pt idx="111">
                  <c:v>94</c:v>
                </c:pt>
                <c:pt idx="112">
                  <c:v>123</c:v>
                </c:pt>
                <c:pt idx="113">
                  <c:v>87</c:v>
                </c:pt>
                <c:pt idx="114">
                  <c:v>120</c:v>
                </c:pt>
                <c:pt idx="115">
                  <c:v>83</c:v>
                </c:pt>
                <c:pt idx="116">
                  <c:v>98</c:v>
                </c:pt>
                <c:pt idx="117">
                  <c:v>131</c:v>
                </c:pt>
                <c:pt idx="118">
                  <c:v>101</c:v>
                </c:pt>
                <c:pt idx="119">
                  <c:v>95</c:v>
                </c:pt>
                <c:pt idx="120">
                  <c:v>123</c:v>
                </c:pt>
                <c:pt idx="121">
                  <c:v>106</c:v>
                </c:pt>
                <c:pt idx="122">
                  <c:v>88</c:v>
                </c:pt>
                <c:pt idx="123">
                  <c:v>97</c:v>
                </c:pt>
                <c:pt idx="124">
                  <c:v>124</c:v>
                </c:pt>
                <c:pt idx="125">
                  <c:v>104</c:v>
                </c:pt>
                <c:pt idx="126">
                  <c:v>91</c:v>
                </c:pt>
                <c:pt idx="127">
                  <c:v>98</c:v>
                </c:pt>
                <c:pt idx="128">
                  <c:v>94</c:v>
                </c:pt>
                <c:pt idx="129">
                  <c:v>92</c:v>
                </c:pt>
                <c:pt idx="130">
                  <c:v>87</c:v>
                </c:pt>
                <c:pt idx="131">
                  <c:v>90</c:v>
                </c:pt>
                <c:pt idx="132">
                  <c:v>116</c:v>
                </c:pt>
                <c:pt idx="133">
                  <c:v>104</c:v>
                </c:pt>
                <c:pt idx="134">
                  <c:v>93</c:v>
                </c:pt>
                <c:pt idx="135">
                  <c:v>130</c:v>
                </c:pt>
                <c:pt idx="136">
                  <c:v>109</c:v>
                </c:pt>
                <c:pt idx="137">
                  <c:v>132</c:v>
                </c:pt>
                <c:pt idx="138">
                  <c:v>90</c:v>
                </c:pt>
                <c:pt idx="139">
                  <c:v>183</c:v>
                </c:pt>
                <c:pt idx="140">
                  <c:v>127</c:v>
                </c:pt>
                <c:pt idx="141">
                  <c:v>84</c:v>
                </c:pt>
                <c:pt idx="142">
                  <c:v>94</c:v>
                </c:pt>
                <c:pt idx="143">
                  <c:v>107</c:v>
                </c:pt>
                <c:pt idx="144">
                  <c:v>101</c:v>
                </c:pt>
                <c:pt idx="145">
                  <c:v>99</c:v>
                </c:pt>
                <c:pt idx="146">
                  <c:v>95</c:v>
                </c:pt>
                <c:pt idx="147">
                  <c:v>100</c:v>
                </c:pt>
                <c:pt idx="148">
                  <c:v>87</c:v>
                </c:pt>
                <c:pt idx="149">
                  <c:v>106</c:v>
                </c:pt>
                <c:pt idx="150">
                  <c:v>130</c:v>
                </c:pt>
                <c:pt idx="151">
                  <c:v>81</c:v>
                </c:pt>
                <c:pt idx="152">
                  <c:v>115</c:v>
                </c:pt>
                <c:pt idx="153">
                  <c:v>99</c:v>
                </c:pt>
                <c:pt idx="154">
                  <c:v>146</c:v>
                </c:pt>
                <c:pt idx="155">
                  <c:v>87</c:v>
                </c:pt>
                <c:pt idx="156">
                  <c:v>98</c:v>
                </c:pt>
                <c:pt idx="157">
                  <c:v>106</c:v>
                </c:pt>
                <c:pt idx="158">
                  <c:v>124</c:v>
                </c:pt>
                <c:pt idx="159">
                  <c:v>92</c:v>
                </c:pt>
                <c:pt idx="160">
                  <c:v>102</c:v>
                </c:pt>
                <c:pt idx="161">
                  <c:v>119</c:v>
                </c:pt>
                <c:pt idx="162">
                  <c:v>115</c:v>
                </c:pt>
                <c:pt idx="163">
                  <c:v>116</c:v>
                </c:pt>
                <c:pt idx="164">
                  <c:v>90</c:v>
                </c:pt>
                <c:pt idx="165">
                  <c:v>104</c:v>
                </c:pt>
                <c:pt idx="166">
                  <c:v>108</c:v>
                </c:pt>
                <c:pt idx="167">
                  <c:v>95</c:v>
                </c:pt>
                <c:pt idx="168">
                  <c:v>131</c:v>
                </c:pt>
                <c:pt idx="169">
                  <c:v>112</c:v>
                </c:pt>
                <c:pt idx="170">
                  <c:v>94</c:v>
                </c:pt>
                <c:pt idx="171">
                  <c:v>102</c:v>
                </c:pt>
                <c:pt idx="172">
                  <c:v>103</c:v>
                </c:pt>
                <c:pt idx="173">
                  <c:v>84</c:v>
                </c:pt>
                <c:pt idx="174">
                  <c:v>98</c:v>
                </c:pt>
                <c:pt idx="175">
                  <c:v>108</c:v>
                </c:pt>
                <c:pt idx="176">
                  <c:v>104</c:v>
                </c:pt>
                <c:pt idx="177">
                  <c:v>95</c:v>
                </c:pt>
                <c:pt idx="178">
                  <c:v>90</c:v>
                </c:pt>
                <c:pt idx="179">
                  <c:v>102</c:v>
                </c:pt>
                <c:pt idx="180">
                  <c:v>95</c:v>
                </c:pt>
                <c:pt idx="181">
                  <c:v>101</c:v>
                </c:pt>
                <c:pt idx="182">
                  <c:v>95</c:v>
                </c:pt>
                <c:pt idx="183">
                  <c:v>84</c:v>
                </c:pt>
                <c:pt idx="184">
                  <c:v>104</c:v>
                </c:pt>
                <c:pt idx="185">
                  <c:v>90</c:v>
                </c:pt>
                <c:pt idx="186">
                  <c:v>106</c:v>
                </c:pt>
                <c:pt idx="187">
                  <c:v>104</c:v>
                </c:pt>
                <c:pt idx="188">
                  <c:v>104</c:v>
                </c:pt>
                <c:pt idx="189">
                  <c:v>111</c:v>
                </c:pt>
                <c:pt idx="190">
                  <c:v>101</c:v>
                </c:pt>
                <c:pt idx="191">
                  <c:v>93</c:v>
                </c:pt>
                <c:pt idx="192">
                  <c:v>113</c:v>
                </c:pt>
                <c:pt idx="193">
                  <c:v>89</c:v>
                </c:pt>
                <c:pt idx="194">
                  <c:v>111</c:v>
                </c:pt>
                <c:pt idx="195">
                  <c:v>86</c:v>
                </c:pt>
                <c:pt idx="196">
                  <c:v>97</c:v>
                </c:pt>
                <c:pt idx="197">
                  <c:v>90</c:v>
                </c:pt>
                <c:pt idx="198">
                  <c:v>122</c:v>
                </c:pt>
                <c:pt idx="199">
                  <c:v>123</c:v>
                </c:pt>
                <c:pt idx="200">
                  <c:v>86</c:v>
                </c:pt>
                <c:pt idx="201">
                  <c:v>131</c:v>
                </c:pt>
                <c:pt idx="202">
                  <c:v>147</c:v>
                </c:pt>
                <c:pt idx="203">
                  <c:v>132</c:v>
                </c:pt>
                <c:pt idx="204">
                  <c:v>122</c:v>
                </c:pt>
                <c:pt idx="205">
                  <c:v>96</c:v>
                </c:pt>
                <c:pt idx="206">
                  <c:v>91</c:v>
                </c:pt>
                <c:pt idx="207">
                  <c:v>120</c:v>
                </c:pt>
                <c:pt idx="208">
                  <c:v>89</c:v>
                </c:pt>
                <c:pt idx="209">
                  <c:v>92</c:v>
                </c:pt>
                <c:pt idx="210">
                  <c:v>87</c:v>
                </c:pt>
                <c:pt idx="211">
                  <c:v>87</c:v>
                </c:pt>
                <c:pt idx="212">
                  <c:v>109</c:v>
                </c:pt>
                <c:pt idx="213">
                  <c:v>125</c:v>
                </c:pt>
                <c:pt idx="214">
                  <c:v>114</c:v>
                </c:pt>
                <c:pt idx="215">
                  <c:v>93</c:v>
                </c:pt>
                <c:pt idx="216">
                  <c:v>152</c:v>
                </c:pt>
                <c:pt idx="217">
                  <c:v>116</c:v>
                </c:pt>
                <c:pt idx="218">
                  <c:v>99</c:v>
                </c:pt>
                <c:pt idx="219">
                  <c:v>126</c:v>
                </c:pt>
                <c:pt idx="220">
                  <c:v>95</c:v>
                </c:pt>
                <c:pt idx="221">
                  <c:v>89</c:v>
                </c:pt>
                <c:pt idx="222">
                  <c:v>108</c:v>
                </c:pt>
                <c:pt idx="223">
                  <c:v>106</c:v>
                </c:pt>
                <c:pt idx="224">
                  <c:v>116</c:v>
                </c:pt>
                <c:pt idx="225">
                  <c:v>136</c:v>
                </c:pt>
                <c:pt idx="226">
                  <c:v>95</c:v>
                </c:pt>
                <c:pt idx="227">
                  <c:v>89</c:v>
                </c:pt>
                <c:pt idx="228">
                  <c:v>178</c:v>
                </c:pt>
                <c:pt idx="229">
                  <c:v>82</c:v>
                </c:pt>
                <c:pt idx="230">
                  <c:v>152</c:v>
                </c:pt>
                <c:pt idx="231">
                  <c:v>93</c:v>
                </c:pt>
                <c:pt idx="232">
                  <c:v>84</c:v>
                </c:pt>
                <c:pt idx="233">
                  <c:v>92</c:v>
                </c:pt>
                <c:pt idx="234">
                  <c:v>157</c:v>
                </c:pt>
                <c:pt idx="235">
                  <c:v>118</c:v>
                </c:pt>
                <c:pt idx="236">
                  <c:v>135</c:v>
                </c:pt>
                <c:pt idx="237">
                  <c:v>95</c:v>
                </c:pt>
                <c:pt idx="238">
                  <c:v>110</c:v>
                </c:pt>
                <c:pt idx="239">
                  <c:v>104</c:v>
                </c:pt>
                <c:pt idx="240">
                  <c:v>111</c:v>
                </c:pt>
                <c:pt idx="241">
                  <c:v>137</c:v>
                </c:pt>
                <c:pt idx="242">
                  <c:v>144</c:v>
                </c:pt>
                <c:pt idx="243">
                  <c:v>132</c:v>
                </c:pt>
                <c:pt idx="244">
                  <c:v>93</c:v>
                </c:pt>
                <c:pt idx="245">
                  <c:v>130</c:v>
                </c:pt>
                <c:pt idx="246">
                  <c:v>100</c:v>
                </c:pt>
                <c:pt idx="247">
                  <c:v>111</c:v>
                </c:pt>
                <c:pt idx="248">
                  <c:v>91</c:v>
                </c:pt>
                <c:pt idx="249">
                  <c:v>117</c:v>
                </c:pt>
                <c:pt idx="250">
                  <c:v>97</c:v>
                </c:pt>
                <c:pt idx="251">
                  <c:v>113</c:v>
                </c:pt>
                <c:pt idx="252">
                  <c:v>103</c:v>
                </c:pt>
                <c:pt idx="253">
                  <c:v>100</c:v>
                </c:pt>
                <c:pt idx="254">
                  <c:v>96</c:v>
                </c:pt>
                <c:pt idx="255">
                  <c:v>114</c:v>
                </c:pt>
                <c:pt idx="256">
                  <c:v>91</c:v>
                </c:pt>
                <c:pt idx="257">
                  <c:v>114</c:v>
                </c:pt>
                <c:pt idx="258">
                  <c:v>91</c:v>
                </c:pt>
                <c:pt idx="259">
                  <c:v>88</c:v>
                </c:pt>
                <c:pt idx="260">
                  <c:v>119</c:v>
                </c:pt>
                <c:pt idx="261">
                  <c:v>104</c:v>
                </c:pt>
                <c:pt idx="262">
                  <c:v>100</c:v>
                </c:pt>
                <c:pt idx="263">
                  <c:v>91</c:v>
                </c:pt>
                <c:pt idx="264">
                  <c:v>96</c:v>
                </c:pt>
                <c:pt idx="265">
                  <c:v>92</c:v>
                </c:pt>
                <c:pt idx="266">
                  <c:v>75</c:v>
                </c:pt>
                <c:pt idx="267">
                  <c:v>106</c:v>
                </c:pt>
                <c:pt idx="268">
                  <c:v>115</c:v>
                </c:pt>
                <c:pt idx="269">
                  <c:v>121</c:v>
                </c:pt>
                <c:pt idx="270">
                  <c:v>97</c:v>
                </c:pt>
                <c:pt idx="271">
                  <c:v>82</c:v>
                </c:pt>
                <c:pt idx="272">
                  <c:v>99</c:v>
                </c:pt>
                <c:pt idx="273">
                  <c:v>88</c:v>
                </c:pt>
                <c:pt idx="274">
                  <c:v>81</c:v>
                </c:pt>
                <c:pt idx="275">
                  <c:v>131</c:v>
                </c:pt>
                <c:pt idx="276">
                  <c:v>119</c:v>
                </c:pt>
                <c:pt idx="277">
                  <c:v>101</c:v>
                </c:pt>
                <c:pt idx="278">
                  <c:v>102</c:v>
                </c:pt>
                <c:pt idx="279">
                  <c:v>86</c:v>
                </c:pt>
                <c:pt idx="280">
                  <c:v>88</c:v>
                </c:pt>
                <c:pt idx="281">
                  <c:v>108</c:v>
                </c:pt>
                <c:pt idx="282">
                  <c:v>98</c:v>
                </c:pt>
                <c:pt idx="283">
                  <c:v>125</c:v>
                </c:pt>
                <c:pt idx="284">
                  <c:v>93</c:v>
                </c:pt>
                <c:pt idx="285">
                  <c:v>116</c:v>
                </c:pt>
                <c:pt idx="286">
                  <c:v>72</c:v>
                </c:pt>
                <c:pt idx="287">
                  <c:v>97</c:v>
                </c:pt>
                <c:pt idx="288">
                  <c:v>104</c:v>
                </c:pt>
                <c:pt idx="289">
                  <c:v>101</c:v>
                </c:pt>
                <c:pt idx="290">
                  <c:v>138</c:v>
                </c:pt>
                <c:pt idx="291">
                  <c:v>95</c:v>
                </c:pt>
                <c:pt idx="292">
                  <c:v>96</c:v>
                </c:pt>
                <c:pt idx="293">
                  <c:v>95</c:v>
                </c:pt>
                <c:pt idx="294">
                  <c:v>81</c:v>
                </c:pt>
                <c:pt idx="295">
                  <c:v>100</c:v>
                </c:pt>
                <c:pt idx="296">
                  <c:v>117</c:v>
                </c:pt>
                <c:pt idx="297">
                  <c:v>93</c:v>
                </c:pt>
                <c:pt idx="298">
                  <c:v>94</c:v>
                </c:pt>
                <c:pt idx="299">
                  <c:v>127</c:v>
                </c:pt>
                <c:pt idx="300">
                  <c:v>109</c:v>
                </c:pt>
                <c:pt idx="301">
                  <c:v>112</c:v>
                </c:pt>
                <c:pt idx="302">
                  <c:v>92</c:v>
                </c:pt>
                <c:pt idx="303">
                  <c:v>85</c:v>
                </c:pt>
                <c:pt idx="304">
                  <c:v>88</c:v>
                </c:pt>
                <c:pt idx="305">
                  <c:v>98</c:v>
                </c:pt>
                <c:pt idx="306">
                  <c:v>92</c:v>
                </c:pt>
                <c:pt idx="307">
                  <c:v>103</c:v>
                </c:pt>
                <c:pt idx="308">
                  <c:v>112</c:v>
                </c:pt>
                <c:pt idx="309">
                  <c:v>96</c:v>
                </c:pt>
                <c:pt idx="310">
                  <c:v>88</c:v>
                </c:pt>
                <c:pt idx="311">
                  <c:v>124</c:v>
                </c:pt>
                <c:pt idx="312">
                  <c:v>142</c:v>
                </c:pt>
                <c:pt idx="313">
                  <c:v>103</c:v>
                </c:pt>
                <c:pt idx="314">
                  <c:v>101</c:v>
                </c:pt>
                <c:pt idx="315">
                  <c:v>115</c:v>
                </c:pt>
                <c:pt idx="316">
                  <c:v>118</c:v>
                </c:pt>
                <c:pt idx="317">
                  <c:v>83</c:v>
                </c:pt>
                <c:pt idx="318">
                  <c:v>95</c:v>
                </c:pt>
                <c:pt idx="319">
                  <c:v>86</c:v>
                </c:pt>
                <c:pt idx="320">
                  <c:v>124</c:v>
                </c:pt>
                <c:pt idx="321">
                  <c:v>116</c:v>
                </c:pt>
                <c:pt idx="322">
                  <c:v>116</c:v>
                </c:pt>
                <c:pt idx="323">
                  <c:v>134</c:v>
                </c:pt>
                <c:pt idx="324">
                  <c:v>119</c:v>
                </c:pt>
                <c:pt idx="325">
                  <c:v>86</c:v>
                </c:pt>
                <c:pt idx="326">
                  <c:v>108</c:v>
                </c:pt>
                <c:pt idx="327">
                  <c:v>145</c:v>
                </c:pt>
                <c:pt idx="328">
                  <c:v>91</c:v>
                </c:pt>
                <c:pt idx="329">
                  <c:v>85</c:v>
                </c:pt>
                <c:pt idx="330">
                  <c:v>76</c:v>
                </c:pt>
                <c:pt idx="331">
                  <c:v>96</c:v>
                </c:pt>
                <c:pt idx="332">
                  <c:v>88</c:v>
                </c:pt>
                <c:pt idx="333">
                  <c:v>73</c:v>
                </c:pt>
                <c:pt idx="334">
                  <c:v>99</c:v>
                </c:pt>
                <c:pt idx="335">
                  <c:v>90</c:v>
                </c:pt>
                <c:pt idx="336">
                  <c:v>117</c:v>
                </c:pt>
                <c:pt idx="337">
                  <c:v>101</c:v>
                </c:pt>
                <c:pt idx="338">
                  <c:v>141</c:v>
                </c:pt>
                <c:pt idx="339">
                  <c:v>94</c:v>
                </c:pt>
                <c:pt idx="340">
                  <c:v>99</c:v>
                </c:pt>
                <c:pt idx="341">
                  <c:v>138</c:v>
                </c:pt>
                <c:pt idx="342">
                  <c:v>77</c:v>
                </c:pt>
                <c:pt idx="343">
                  <c:v>88</c:v>
                </c:pt>
                <c:pt idx="344">
                  <c:v>94</c:v>
                </c:pt>
                <c:pt idx="345">
                  <c:v>80</c:v>
                </c:pt>
                <c:pt idx="346">
                  <c:v>95</c:v>
                </c:pt>
                <c:pt idx="347">
                  <c:v>106</c:v>
                </c:pt>
                <c:pt idx="348">
                  <c:v>113</c:v>
                </c:pt>
                <c:pt idx="349">
                  <c:v>100</c:v>
                </c:pt>
                <c:pt idx="350">
                  <c:v>110</c:v>
                </c:pt>
                <c:pt idx="351">
                  <c:v>124</c:v>
                </c:pt>
                <c:pt idx="352">
                  <c:v>95</c:v>
                </c:pt>
                <c:pt idx="353">
                  <c:v>104</c:v>
                </c:pt>
                <c:pt idx="354">
                  <c:v>117</c:v>
                </c:pt>
                <c:pt idx="355">
                  <c:v>99</c:v>
                </c:pt>
                <c:pt idx="356">
                  <c:v>101</c:v>
                </c:pt>
                <c:pt idx="357">
                  <c:v>102</c:v>
                </c:pt>
                <c:pt idx="358">
                  <c:v>108</c:v>
                </c:pt>
                <c:pt idx="359">
                  <c:v>85</c:v>
                </c:pt>
                <c:pt idx="360">
                  <c:v>85</c:v>
                </c:pt>
                <c:pt idx="361">
                  <c:v>102</c:v>
                </c:pt>
                <c:pt idx="362">
                  <c:v>119</c:v>
                </c:pt>
                <c:pt idx="363">
                  <c:v>91</c:v>
                </c:pt>
                <c:pt idx="364">
                  <c:v>103</c:v>
                </c:pt>
                <c:pt idx="365">
                  <c:v>106</c:v>
                </c:pt>
                <c:pt idx="366">
                  <c:v>98</c:v>
                </c:pt>
                <c:pt idx="367">
                  <c:v>132</c:v>
                </c:pt>
                <c:pt idx="368">
                  <c:v>103</c:v>
                </c:pt>
                <c:pt idx="369">
                  <c:v>108</c:v>
                </c:pt>
                <c:pt idx="370">
                  <c:v>98</c:v>
                </c:pt>
                <c:pt idx="371">
                  <c:v>117</c:v>
                </c:pt>
                <c:pt idx="372">
                  <c:v>98</c:v>
                </c:pt>
                <c:pt idx="373">
                  <c:v>82</c:v>
                </c:pt>
                <c:pt idx="374">
                  <c:v>124</c:v>
                </c:pt>
                <c:pt idx="375">
                  <c:v>102</c:v>
                </c:pt>
                <c:pt idx="376">
                  <c:v>92</c:v>
                </c:pt>
                <c:pt idx="377">
                  <c:v>109</c:v>
                </c:pt>
                <c:pt idx="378">
                  <c:v>110</c:v>
                </c:pt>
                <c:pt idx="379">
                  <c:v>104</c:v>
                </c:pt>
                <c:pt idx="380">
                  <c:v>90</c:v>
                </c:pt>
                <c:pt idx="381">
                  <c:v>109</c:v>
                </c:pt>
                <c:pt idx="382">
                  <c:v>86</c:v>
                </c:pt>
                <c:pt idx="383">
                  <c:v>89</c:v>
                </c:pt>
                <c:pt idx="384">
                  <c:v>115</c:v>
                </c:pt>
                <c:pt idx="385">
                  <c:v>99</c:v>
                </c:pt>
                <c:pt idx="386">
                  <c:v>87</c:v>
                </c:pt>
                <c:pt idx="387">
                  <c:v>91</c:v>
                </c:pt>
                <c:pt idx="388">
                  <c:v>104</c:v>
                </c:pt>
                <c:pt idx="389">
                  <c:v>97</c:v>
                </c:pt>
                <c:pt idx="390">
                  <c:v>104</c:v>
                </c:pt>
                <c:pt idx="391">
                  <c:v>82</c:v>
                </c:pt>
                <c:pt idx="392">
                  <c:v>105</c:v>
                </c:pt>
                <c:pt idx="393">
                  <c:v>95</c:v>
                </c:pt>
                <c:pt idx="394">
                  <c:v>110</c:v>
                </c:pt>
                <c:pt idx="395">
                  <c:v>90</c:v>
                </c:pt>
                <c:pt idx="396">
                  <c:v>120</c:v>
                </c:pt>
                <c:pt idx="397">
                  <c:v>161</c:v>
                </c:pt>
                <c:pt idx="398">
                  <c:v>98</c:v>
                </c:pt>
                <c:pt idx="399">
                  <c:v>123</c:v>
                </c:pt>
                <c:pt idx="400">
                  <c:v>85</c:v>
                </c:pt>
                <c:pt idx="401">
                  <c:v>109</c:v>
                </c:pt>
                <c:pt idx="402">
                  <c:v>106</c:v>
                </c:pt>
                <c:pt idx="403">
                  <c:v>133</c:v>
                </c:pt>
                <c:pt idx="404">
                  <c:v>89</c:v>
                </c:pt>
                <c:pt idx="405">
                  <c:v>99</c:v>
                </c:pt>
                <c:pt idx="406">
                  <c:v>76</c:v>
                </c:pt>
                <c:pt idx="407">
                  <c:v>95</c:v>
                </c:pt>
                <c:pt idx="408">
                  <c:v>108</c:v>
                </c:pt>
                <c:pt idx="409">
                  <c:v>96</c:v>
                </c:pt>
                <c:pt idx="410">
                  <c:v>90</c:v>
                </c:pt>
                <c:pt idx="411">
                  <c:v>118</c:v>
                </c:pt>
                <c:pt idx="412">
                  <c:v>104</c:v>
                </c:pt>
                <c:pt idx="413">
                  <c:v>105</c:v>
                </c:pt>
                <c:pt idx="414">
                  <c:v>116</c:v>
                </c:pt>
                <c:pt idx="415">
                  <c:v>179</c:v>
                </c:pt>
                <c:pt idx="416">
                  <c:v>85</c:v>
                </c:pt>
                <c:pt idx="417">
                  <c:v>101</c:v>
                </c:pt>
                <c:pt idx="418">
                  <c:v>167</c:v>
                </c:pt>
                <c:pt idx="419">
                  <c:v>94</c:v>
                </c:pt>
                <c:pt idx="420">
                  <c:v>108</c:v>
                </c:pt>
                <c:pt idx="421">
                  <c:v>141</c:v>
                </c:pt>
                <c:pt idx="422">
                  <c:v>125</c:v>
                </c:pt>
                <c:pt idx="423">
                  <c:v>135</c:v>
                </c:pt>
                <c:pt idx="424">
                  <c:v>120</c:v>
                </c:pt>
                <c:pt idx="425">
                  <c:v>107</c:v>
                </c:pt>
                <c:pt idx="426">
                  <c:v>105</c:v>
                </c:pt>
                <c:pt idx="427">
                  <c:v>99</c:v>
                </c:pt>
                <c:pt idx="428">
                  <c:v>113</c:v>
                </c:pt>
                <c:pt idx="429">
                  <c:v>113</c:v>
                </c:pt>
                <c:pt idx="430">
                  <c:v>101</c:v>
                </c:pt>
                <c:pt idx="431">
                  <c:v>114</c:v>
                </c:pt>
                <c:pt idx="432">
                  <c:v>114</c:v>
                </c:pt>
                <c:pt idx="433">
                  <c:v>94</c:v>
                </c:pt>
                <c:pt idx="434">
                  <c:v>118</c:v>
                </c:pt>
                <c:pt idx="435">
                  <c:v>99</c:v>
                </c:pt>
                <c:pt idx="436">
                  <c:v>94</c:v>
                </c:pt>
                <c:pt idx="437">
                  <c:v>116</c:v>
                </c:pt>
                <c:pt idx="438">
                  <c:v>86</c:v>
                </c:pt>
                <c:pt idx="439">
                  <c:v>103</c:v>
                </c:pt>
                <c:pt idx="440">
                  <c:v>81</c:v>
                </c:pt>
                <c:pt idx="441">
                  <c:v>101</c:v>
                </c:pt>
                <c:pt idx="442">
                  <c:v>88</c:v>
                </c:pt>
                <c:pt idx="443">
                  <c:v>132</c:v>
                </c:pt>
                <c:pt idx="444">
                  <c:v>97</c:v>
                </c:pt>
                <c:pt idx="445">
                  <c:v>132</c:v>
                </c:pt>
                <c:pt idx="446">
                  <c:v>91</c:v>
                </c:pt>
                <c:pt idx="447">
                  <c:v>112</c:v>
                </c:pt>
                <c:pt idx="448">
                  <c:v>104</c:v>
                </c:pt>
                <c:pt idx="449">
                  <c:v>114</c:v>
                </c:pt>
                <c:pt idx="450">
                  <c:v>93</c:v>
                </c:pt>
                <c:pt idx="451">
                  <c:v>113</c:v>
                </c:pt>
                <c:pt idx="452">
                  <c:v>88</c:v>
                </c:pt>
                <c:pt idx="453">
                  <c:v>97</c:v>
                </c:pt>
                <c:pt idx="454">
                  <c:v>101</c:v>
                </c:pt>
                <c:pt idx="455">
                  <c:v>88</c:v>
                </c:pt>
                <c:pt idx="456">
                  <c:v>86</c:v>
                </c:pt>
                <c:pt idx="457">
                  <c:v>115</c:v>
                </c:pt>
                <c:pt idx="458">
                  <c:v>90</c:v>
                </c:pt>
                <c:pt idx="459">
                  <c:v>101</c:v>
                </c:pt>
                <c:pt idx="460">
                  <c:v>110</c:v>
                </c:pt>
                <c:pt idx="461">
                  <c:v>116</c:v>
                </c:pt>
                <c:pt idx="462">
                  <c:v>105</c:v>
                </c:pt>
                <c:pt idx="463">
                  <c:v>114</c:v>
                </c:pt>
                <c:pt idx="464">
                  <c:v>103</c:v>
                </c:pt>
                <c:pt idx="465">
                  <c:v>72</c:v>
                </c:pt>
                <c:pt idx="466">
                  <c:v>219</c:v>
                </c:pt>
                <c:pt idx="467">
                  <c:v>88</c:v>
                </c:pt>
                <c:pt idx="468">
                  <c:v>130</c:v>
                </c:pt>
                <c:pt idx="469">
                  <c:v>101</c:v>
                </c:pt>
                <c:pt idx="470">
                  <c:v>121</c:v>
                </c:pt>
                <c:pt idx="471">
                  <c:v>105</c:v>
                </c:pt>
                <c:pt idx="472">
                  <c:v>100</c:v>
                </c:pt>
                <c:pt idx="473">
                  <c:v>94</c:v>
                </c:pt>
                <c:pt idx="474">
                  <c:v>102</c:v>
                </c:pt>
                <c:pt idx="475">
                  <c:v>75</c:v>
                </c:pt>
                <c:pt idx="476">
                  <c:v>134</c:v>
                </c:pt>
                <c:pt idx="477">
                  <c:v>87</c:v>
                </c:pt>
                <c:pt idx="478">
                  <c:v>98</c:v>
                </c:pt>
                <c:pt idx="479">
                  <c:v>95</c:v>
                </c:pt>
                <c:pt idx="480">
                  <c:v>135</c:v>
                </c:pt>
                <c:pt idx="481">
                  <c:v>109</c:v>
                </c:pt>
                <c:pt idx="482">
                  <c:v>105</c:v>
                </c:pt>
                <c:pt idx="483">
                  <c:v>89</c:v>
                </c:pt>
                <c:pt idx="484">
                  <c:v>106</c:v>
                </c:pt>
                <c:pt idx="485">
                  <c:v>89</c:v>
                </c:pt>
                <c:pt idx="486">
                  <c:v>104</c:v>
                </c:pt>
                <c:pt idx="487">
                  <c:v>80</c:v>
                </c:pt>
                <c:pt idx="488">
                  <c:v>59</c:v>
                </c:pt>
                <c:pt idx="489">
                  <c:v>117</c:v>
                </c:pt>
                <c:pt idx="490">
                  <c:v>86</c:v>
                </c:pt>
                <c:pt idx="491">
                  <c:v>97</c:v>
                </c:pt>
                <c:pt idx="492">
                  <c:v>90</c:v>
                </c:pt>
                <c:pt idx="493">
                  <c:v>96</c:v>
                </c:pt>
                <c:pt idx="494">
                  <c:v>109</c:v>
                </c:pt>
                <c:pt idx="495">
                  <c:v>94</c:v>
                </c:pt>
                <c:pt idx="496">
                  <c:v>134</c:v>
                </c:pt>
                <c:pt idx="497">
                  <c:v>92</c:v>
                </c:pt>
                <c:pt idx="498">
                  <c:v>91</c:v>
                </c:pt>
                <c:pt idx="499">
                  <c:v>138</c:v>
                </c:pt>
                <c:pt idx="500">
                  <c:v>96</c:v>
                </c:pt>
                <c:pt idx="501">
                  <c:v>101</c:v>
                </c:pt>
                <c:pt idx="502">
                  <c:v>98</c:v>
                </c:pt>
                <c:pt idx="503">
                  <c:v>84</c:v>
                </c:pt>
                <c:pt idx="504">
                  <c:v>100</c:v>
                </c:pt>
                <c:pt idx="505">
                  <c:v>111</c:v>
                </c:pt>
                <c:pt idx="506">
                  <c:v>107</c:v>
                </c:pt>
                <c:pt idx="507">
                  <c:v>116</c:v>
                </c:pt>
                <c:pt idx="508">
                  <c:v>80</c:v>
                </c:pt>
                <c:pt idx="509">
                  <c:v>85</c:v>
                </c:pt>
                <c:pt idx="510">
                  <c:v>138</c:v>
                </c:pt>
                <c:pt idx="511">
                  <c:v>81</c:v>
                </c:pt>
                <c:pt idx="512">
                  <c:v>96</c:v>
                </c:pt>
                <c:pt idx="513">
                  <c:v>106</c:v>
                </c:pt>
                <c:pt idx="514">
                  <c:v>109</c:v>
                </c:pt>
                <c:pt idx="515">
                  <c:v>95</c:v>
                </c:pt>
                <c:pt idx="516">
                  <c:v>86</c:v>
                </c:pt>
                <c:pt idx="517">
                  <c:v>143</c:v>
                </c:pt>
                <c:pt idx="518">
                  <c:v>110</c:v>
                </c:pt>
                <c:pt idx="519">
                  <c:v>101</c:v>
                </c:pt>
                <c:pt idx="520">
                  <c:v>147</c:v>
                </c:pt>
                <c:pt idx="521">
                  <c:v>87</c:v>
                </c:pt>
                <c:pt idx="522">
                  <c:v>84</c:v>
                </c:pt>
                <c:pt idx="523">
                  <c:v>140</c:v>
                </c:pt>
                <c:pt idx="524">
                  <c:v>117</c:v>
                </c:pt>
                <c:pt idx="525">
                  <c:v>96</c:v>
                </c:pt>
                <c:pt idx="526">
                  <c:v>108</c:v>
                </c:pt>
                <c:pt idx="527">
                  <c:v>103</c:v>
                </c:pt>
                <c:pt idx="528">
                  <c:v>97</c:v>
                </c:pt>
                <c:pt idx="529">
                  <c:v>112</c:v>
                </c:pt>
                <c:pt idx="530">
                  <c:v>117</c:v>
                </c:pt>
                <c:pt idx="531">
                  <c:v>92</c:v>
                </c:pt>
                <c:pt idx="532">
                  <c:v>97</c:v>
                </c:pt>
                <c:pt idx="533">
                  <c:v>139</c:v>
                </c:pt>
                <c:pt idx="534">
                  <c:v>105</c:v>
                </c:pt>
                <c:pt idx="535">
                  <c:v>84</c:v>
                </c:pt>
                <c:pt idx="536">
                  <c:v>88</c:v>
                </c:pt>
                <c:pt idx="537">
                  <c:v>117</c:v>
                </c:pt>
                <c:pt idx="538">
                  <c:v>88</c:v>
                </c:pt>
                <c:pt idx="539">
                  <c:v>114</c:v>
                </c:pt>
                <c:pt idx="540">
                  <c:v>104</c:v>
                </c:pt>
                <c:pt idx="541">
                  <c:v>102</c:v>
                </c:pt>
                <c:pt idx="542">
                  <c:v>98</c:v>
                </c:pt>
                <c:pt idx="543">
                  <c:v>102</c:v>
                </c:pt>
                <c:pt idx="544">
                  <c:v>116</c:v>
                </c:pt>
                <c:pt idx="545">
                  <c:v>101</c:v>
                </c:pt>
                <c:pt idx="546">
                  <c:v>108</c:v>
                </c:pt>
                <c:pt idx="547">
                  <c:v>123</c:v>
                </c:pt>
                <c:pt idx="548">
                  <c:v>118</c:v>
                </c:pt>
                <c:pt idx="549">
                  <c:v>121</c:v>
                </c:pt>
                <c:pt idx="550">
                  <c:v>109</c:v>
                </c:pt>
                <c:pt idx="551">
                  <c:v>100</c:v>
                </c:pt>
                <c:pt idx="552">
                  <c:v>113</c:v>
                </c:pt>
                <c:pt idx="553">
                  <c:v>123</c:v>
                </c:pt>
                <c:pt idx="554">
                  <c:v>104</c:v>
                </c:pt>
                <c:pt idx="555">
                  <c:v>101</c:v>
                </c:pt>
                <c:pt idx="556">
                  <c:v>108</c:v>
                </c:pt>
                <c:pt idx="557">
                  <c:v>90</c:v>
                </c:pt>
                <c:pt idx="558">
                  <c:v>100</c:v>
                </c:pt>
                <c:pt idx="559">
                  <c:v>87</c:v>
                </c:pt>
                <c:pt idx="560">
                  <c:v>138</c:v>
                </c:pt>
                <c:pt idx="561">
                  <c:v>127</c:v>
                </c:pt>
                <c:pt idx="562">
                  <c:v>98</c:v>
                </c:pt>
                <c:pt idx="563">
                  <c:v>98</c:v>
                </c:pt>
                <c:pt idx="564">
                  <c:v>84</c:v>
                </c:pt>
                <c:pt idx="565">
                  <c:v>109</c:v>
                </c:pt>
                <c:pt idx="566">
                  <c:v>104</c:v>
                </c:pt>
                <c:pt idx="567">
                  <c:v>127</c:v>
                </c:pt>
                <c:pt idx="568">
                  <c:v>119</c:v>
                </c:pt>
                <c:pt idx="569">
                  <c:v>85</c:v>
                </c:pt>
                <c:pt idx="570">
                  <c:v>129</c:v>
                </c:pt>
                <c:pt idx="571">
                  <c:v>97</c:v>
                </c:pt>
                <c:pt idx="572">
                  <c:v>135</c:v>
                </c:pt>
                <c:pt idx="573">
                  <c:v>138</c:v>
                </c:pt>
                <c:pt idx="574">
                  <c:v>109</c:v>
                </c:pt>
                <c:pt idx="575">
                  <c:v>81</c:v>
                </c:pt>
                <c:pt idx="576">
                  <c:v>91</c:v>
                </c:pt>
                <c:pt idx="577">
                  <c:v>112</c:v>
                </c:pt>
                <c:pt idx="578">
                  <c:v>82</c:v>
                </c:pt>
                <c:pt idx="579">
                  <c:v>98</c:v>
                </c:pt>
                <c:pt idx="580">
                  <c:v>116</c:v>
                </c:pt>
                <c:pt idx="581">
                  <c:v>88</c:v>
                </c:pt>
                <c:pt idx="582">
                  <c:v>94</c:v>
                </c:pt>
                <c:pt idx="583">
                  <c:v>137</c:v>
                </c:pt>
                <c:pt idx="584">
                  <c:v>80</c:v>
                </c:pt>
                <c:pt idx="585">
                  <c:v>104</c:v>
                </c:pt>
                <c:pt idx="586">
                  <c:v>154</c:v>
                </c:pt>
                <c:pt idx="587">
                  <c:v>94</c:v>
                </c:pt>
                <c:pt idx="588">
                  <c:v>128</c:v>
                </c:pt>
                <c:pt idx="589">
                  <c:v>100</c:v>
                </c:pt>
                <c:pt idx="590">
                  <c:v>201</c:v>
                </c:pt>
                <c:pt idx="591">
                  <c:v>117</c:v>
                </c:pt>
                <c:pt idx="592">
                  <c:v>119</c:v>
                </c:pt>
                <c:pt idx="593">
                  <c:v>45</c:v>
                </c:pt>
                <c:pt idx="594">
                  <c:v>113</c:v>
                </c:pt>
                <c:pt idx="595">
                  <c:v>98</c:v>
                </c:pt>
                <c:pt idx="596">
                  <c:v>108</c:v>
                </c:pt>
                <c:pt idx="597">
                  <c:v>95</c:v>
                </c:pt>
                <c:pt idx="598">
                  <c:v>126</c:v>
                </c:pt>
                <c:pt idx="599">
                  <c:v>125</c:v>
                </c:pt>
                <c:pt idx="600">
                  <c:v>120</c:v>
                </c:pt>
                <c:pt idx="601">
                  <c:v>124</c:v>
                </c:pt>
                <c:pt idx="602">
                  <c:v>101</c:v>
                </c:pt>
                <c:pt idx="603">
                  <c:v>109</c:v>
                </c:pt>
                <c:pt idx="604">
                  <c:v>146</c:v>
                </c:pt>
                <c:pt idx="605">
                  <c:v>95</c:v>
                </c:pt>
                <c:pt idx="606">
                  <c:v>106</c:v>
                </c:pt>
                <c:pt idx="607">
                  <c:v>88</c:v>
                </c:pt>
                <c:pt idx="608">
                  <c:v>99</c:v>
                </c:pt>
                <c:pt idx="609">
                  <c:v>130</c:v>
                </c:pt>
                <c:pt idx="610">
                  <c:v>103</c:v>
                </c:pt>
                <c:pt idx="611">
                  <c:v>112</c:v>
                </c:pt>
                <c:pt idx="612">
                  <c:v>110</c:v>
                </c:pt>
                <c:pt idx="613">
                  <c:v>95</c:v>
                </c:pt>
                <c:pt idx="614">
                  <c:v>107</c:v>
                </c:pt>
                <c:pt idx="615">
                  <c:v>79</c:v>
                </c:pt>
                <c:pt idx="616">
                  <c:v>90</c:v>
                </c:pt>
                <c:pt idx="617">
                  <c:v>83</c:v>
                </c:pt>
                <c:pt idx="618">
                  <c:v>109</c:v>
                </c:pt>
                <c:pt idx="619">
                  <c:v>90</c:v>
                </c:pt>
                <c:pt idx="620">
                  <c:v>108</c:v>
                </c:pt>
                <c:pt idx="621">
                  <c:v>83</c:v>
                </c:pt>
                <c:pt idx="622">
                  <c:v>105</c:v>
                </c:pt>
                <c:pt idx="623">
                  <c:v>87</c:v>
                </c:pt>
                <c:pt idx="624">
                  <c:v>90</c:v>
                </c:pt>
                <c:pt idx="625">
                  <c:v>84</c:v>
                </c:pt>
                <c:pt idx="626">
                  <c:v>74</c:v>
                </c:pt>
                <c:pt idx="627">
                  <c:v>113</c:v>
                </c:pt>
                <c:pt idx="628">
                  <c:v>95</c:v>
                </c:pt>
                <c:pt idx="629">
                  <c:v>88</c:v>
                </c:pt>
                <c:pt idx="630">
                  <c:v>93</c:v>
                </c:pt>
                <c:pt idx="631">
                  <c:v>91</c:v>
                </c:pt>
                <c:pt idx="632">
                  <c:v>106</c:v>
                </c:pt>
                <c:pt idx="633">
                  <c:v>135</c:v>
                </c:pt>
                <c:pt idx="634">
                  <c:v>99</c:v>
                </c:pt>
                <c:pt idx="635">
                  <c:v>80</c:v>
                </c:pt>
                <c:pt idx="636">
                  <c:v>112</c:v>
                </c:pt>
                <c:pt idx="637">
                  <c:v>110</c:v>
                </c:pt>
                <c:pt idx="638">
                  <c:v>89</c:v>
                </c:pt>
                <c:pt idx="639">
                  <c:v>111</c:v>
                </c:pt>
                <c:pt idx="640">
                  <c:v>127</c:v>
                </c:pt>
                <c:pt idx="641">
                  <c:v>97</c:v>
                </c:pt>
                <c:pt idx="642">
                  <c:v>104</c:v>
                </c:pt>
                <c:pt idx="643">
                  <c:v>86</c:v>
                </c:pt>
                <c:pt idx="644">
                  <c:v>97</c:v>
                </c:pt>
                <c:pt idx="645">
                  <c:v>101</c:v>
                </c:pt>
                <c:pt idx="646">
                  <c:v>136</c:v>
                </c:pt>
                <c:pt idx="647">
                  <c:v>100</c:v>
                </c:pt>
                <c:pt idx="648">
                  <c:v>40</c:v>
                </c:pt>
                <c:pt idx="649">
                  <c:v>96</c:v>
                </c:pt>
                <c:pt idx="650">
                  <c:v>106</c:v>
                </c:pt>
                <c:pt idx="651">
                  <c:v>101</c:v>
                </c:pt>
                <c:pt idx="652">
                  <c:v>103</c:v>
                </c:pt>
                <c:pt idx="653">
                  <c:v>108</c:v>
                </c:pt>
                <c:pt idx="654">
                  <c:v>93</c:v>
                </c:pt>
                <c:pt idx="655">
                  <c:v>88</c:v>
                </c:pt>
                <c:pt idx="656">
                  <c:v>86</c:v>
                </c:pt>
                <c:pt idx="657">
                  <c:v>122</c:v>
                </c:pt>
                <c:pt idx="658">
                  <c:v>76</c:v>
                </c:pt>
                <c:pt idx="659">
                  <c:v>111</c:v>
                </c:pt>
                <c:pt idx="660">
                  <c:v>97</c:v>
                </c:pt>
                <c:pt idx="661">
                  <c:v>98</c:v>
                </c:pt>
                <c:pt idx="662">
                  <c:v>96</c:v>
                </c:pt>
                <c:pt idx="663">
                  <c:v>108</c:v>
                </c:pt>
                <c:pt idx="664">
                  <c:v>98</c:v>
                </c:pt>
                <c:pt idx="665">
                  <c:v>124</c:v>
                </c:pt>
                <c:pt idx="666">
                  <c:v>98</c:v>
                </c:pt>
                <c:pt idx="667">
                  <c:v>146</c:v>
                </c:pt>
                <c:pt idx="668">
                  <c:v>73</c:v>
                </c:pt>
                <c:pt idx="669">
                  <c:v>97</c:v>
                </c:pt>
                <c:pt idx="670">
                  <c:v>102</c:v>
                </c:pt>
                <c:pt idx="671">
                  <c:v>99</c:v>
                </c:pt>
                <c:pt idx="672">
                  <c:v>120</c:v>
                </c:pt>
                <c:pt idx="673">
                  <c:v>91</c:v>
                </c:pt>
                <c:pt idx="674">
                  <c:v>163</c:v>
                </c:pt>
                <c:pt idx="675">
                  <c:v>85</c:v>
                </c:pt>
                <c:pt idx="676">
                  <c:v>93</c:v>
                </c:pt>
                <c:pt idx="677">
                  <c:v>100</c:v>
                </c:pt>
                <c:pt idx="678">
                  <c:v>86</c:v>
                </c:pt>
                <c:pt idx="679">
                  <c:v>119</c:v>
                </c:pt>
                <c:pt idx="680">
                  <c:v>124</c:v>
                </c:pt>
                <c:pt idx="681">
                  <c:v>142</c:v>
                </c:pt>
                <c:pt idx="682">
                  <c:v>80</c:v>
                </c:pt>
                <c:pt idx="683">
                  <c:v>92</c:v>
                </c:pt>
                <c:pt idx="684">
                  <c:v>119</c:v>
                </c:pt>
                <c:pt idx="685">
                  <c:v>93</c:v>
                </c:pt>
                <c:pt idx="686">
                  <c:v>120</c:v>
                </c:pt>
                <c:pt idx="687">
                  <c:v>128</c:v>
                </c:pt>
                <c:pt idx="688">
                  <c:v>92</c:v>
                </c:pt>
                <c:pt idx="689">
                  <c:v>109</c:v>
                </c:pt>
                <c:pt idx="690">
                  <c:v>122</c:v>
                </c:pt>
                <c:pt idx="691">
                  <c:v>127</c:v>
                </c:pt>
                <c:pt idx="692">
                  <c:v>126</c:v>
                </c:pt>
                <c:pt idx="693">
                  <c:v>89</c:v>
                </c:pt>
                <c:pt idx="694">
                  <c:v>94</c:v>
                </c:pt>
                <c:pt idx="695">
                  <c:v>95</c:v>
                </c:pt>
                <c:pt idx="696">
                  <c:v>95</c:v>
                </c:pt>
                <c:pt idx="697">
                  <c:v>104</c:v>
                </c:pt>
                <c:pt idx="698">
                  <c:v>108</c:v>
                </c:pt>
                <c:pt idx="699">
                  <c:v>138</c:v>
                </c:pt>
                <c:pt idx="700">
                  <c:v>80</c:v>
                </c:pt>
                <c:pt idx="701">
                  <c:v>95</c:v>
                </c:pt>
                <c:pt idx="702">
                  <c:v>108</c:v>
                </c:pt>
                <c:pt idx="703">
                  <c:v>129</c:v>
                </c:pt>
                <c:pt idx="704">
                  <c:v>88</c:v>
                </c:pt>
                <c:pt idx="705">
                  <c:v>103</c:v>
                </c:pt>
                <c:pt idx="706">
                  <c:v>111</c:v>
                </c:pt>
                <c:pt idx="707">
                  <c:v>111</c:v>
                </c:pt>
                <c:pt idx="708">
                  <c:v>101</c:v>
                </c:pt>
                <c:pt idx="709">
                  <c:v>120</c:v>
                </c:pt>
                <c:pt idx="710">
                  <c:v>125</c:v>
                </c:pt>
                <c:pt idx="711">
                  <c:v>113</c:v>
                </c:pt>
                <c:pt idx="712">
                  <c:v>105</c:v>
                </c:pt>
                <c:pt idx="713">
                  <c:v>101</c:v>
                </c:pt>
                <c:pt idx="714">
                  <c:v>89</c:v>
                </c:pt>
                <c:pt idx="715">
                  <c:v>102</c:v>
                </c:pt>
                <c:pt idx="716">
                  <c:v>97</c:v>
                </c:pt>
                <c:pt idx="717">
                  <c:v>114</c:v>
                </c:pt>
                <c:pt idx="718">
                  <c:v>95</c:v>
                </c:pt>
                <c:pt idx="719">
                  <c:v>96</c:v>
                </c:pt>
                <c:pt idx="720">
                  <c:v>97</c:v>
                </c:pt>
                <c:pt idx="721">
                  <c:v>88</c:v>
                </c:pt>
                <c:pt idx="722">
                  <c:v>99</c:v>
                </c:pt>
                <c:pt idx="723">
                  <c:v>141</c:v>
                </c:pt>
                <c:pt idx="724">
                  <c:v>101</c:v>
                </c:pt>
                <c:pt idx="725">
                  <c:v>84</c:v>
                </c:pt>
                <c:pt idx="726">
                  <c:v>97</c:v>
                </c:pt>
                <c:pt idx="727">
                  <c:v>114</c:v>
                </c:pt>
                <c:pt idx="728">
                  <c:v>85</c:v>
                </c:pt>
                <c:pt idx="729">
                  <c:v>94</c:v>
                </c:pt>
                <c:pt idx="730">
                  <c:v>94</c:v>
                </c:pt>
                <c:pt idx="731">
                  <c:v>104</c:v>
                </c:pt>
                <c:pt idx="732">
                  <c:v>106</c:v>
                </c:pt>
                <c:pt idx="733">
                  <c:v>98</c:v>
                </c:pt>
                <c:pt idx="734">
                  <c:v>106</c:v>
                </c:pt>
                <c:pt idx="735">
                  <c:v>87</c:v>
                </c:pt>
                <c:pt idx="736">
                  <c:v>91</c:v>
                </c:pt>
                <c:pt idx="737">
                  <c:v>99</c:v>
                </c:pt>
                <c:pt idx="738">
                  <c:v>90</c:v>
                </c:pt>
                <c:pt idx="739">
                  <c:v>90</c:v>
                </c:pt>
                <c:pt idx="740">
                  <c:v>87</c:v>
                </c:pt>
                <c:pt idx="741">
                  <c:v>97</c:v>
                </c:pt>
                <c:pt idx="742">
                  <c:v>118</c:v>
                </c:pt>
                <c:pt idx="743">
                  <c:v>103</c:v>
                </c:pt>
                <c:pt idx="744">
                  <c:v>97</c:v>
                </c:pt>
                <c:pt idx="745">
                  <c:v>98</c:v>
                </c:pt>
                <c:pt idx="746">
                  <c:v>105</c:v>
                </c:pt>
                <c:pt idx="747">
                  <c:v>106</c:v>
                </c:pt>
                <c:pt idx="748">
                  <c:v>95</c:v>
                </c:pt>
                <c:pt idx="749">
                  <c:v>126</c:v>
                </c:pt>
                <c:pt idx="750">
                  <c:v>94</c:v>
                </c:pt>
                <c:pt idx="751">
                  <c:v>92</c:v>
                </c:pt>
                <c:pt idx="752">
                  <c:v>107</c:v>
                </c:pt>
                <c:pt idx="753">
                  <c:v>91</c:v>
                </c:pt>
                <c:pt idx="754">
                  <c:v>95</c:v>
                </c:pt>
                <c:pt idx="755">
                  <c:v>152</c:v>
                </c:pt>
                <c:pt idx="756">
                  <c:v>103</c:v>
                </c:pt>
                <c:pt idx="757">
                  <c:v>100</c:v>
                </c:pt>
                <c:pt idx="758">
                  <c:v>96</c:v>
                </c:pt>
                <c:pt idx="759">
                  <c:v>93</c:v>
                </c:pt>
                <c:pt idx="760">
                  <c:v>103</c:v>
                </c:pt>
                <c:pt idx="761">
                  <c:v>109</c:v>
                </c:pt>
                <c:pt idx="762">
                  <c:v>100</c:v>
                </c:pt>
                <c:pt idx="763">
                  <c:v>97</c:v>
                </c:pt>
                <c:pt idx="764">
                  <c:v>87</c:v>
                </c:pt>
                <c:pt idx="765">
                  <c:v>108</c:v>
                </c:pt>
                <c:pt idx="766">
                  <c:v>87</c:v>
                </c:pt>
                <c:pt idx="767">
                  <c:v>131</c:v>
                </c:pt>
                <c:pt idx="768">
                  <c:v>175</c:v>
                </c:pt>
                <c:pt idx="769">
                  <c:v>99</c:v>
                </c:pt>
                <c:pt idx="770">
                  <c:v>104</c:v>
                </c:pt>
                <c:pt idx="771">
                  <c:v>101</c:v>
                </c:pt>
                <c:pt idx="772">
                  <c:v>113</c:v>
                </c:pt>
                <c:pt idx="773">
                  <c:v>104</c:v>
                </c:pt>
                <c:pt idx="774">
                  <c:v>125</c:v>
                </c:pt>
                <c:pt idx="775">
                  <c:v>131</c:v>
                </c:pt>
                <c:pt idx="776">
                  <c:v>113</c:v>
                </c:pt>
                <c:pt idx="777">
                  <c:v>108</c:v>
                </c:pt>
                <c:pt idx="778">
                  <c:v>143</c:v>
                </c:pt>
                <c:pt idx="779">
                  <c:v>115</c:v>
                </c:pt>
                <c:pt idx="780">
                  <c:v>93</c:v>
                </c:pt>
                <c:pt idx="781">
                  <c:v>170</c:v>
                </c:pt>
                <c:pt idx="782">
                  <c:v>118</c:v>
                </c:pt>
                <c:pt idx="783">
                  <c:v>118</c:v>
                </c:pt>
                <c:pt idx="784">
                  <c:v>133</c:v>
                </c:pt>
                <c:pt idx="785">
                  <c:v>90</c:v>
                </c:pt>
                <c:pt idx="786">
                  <c:v>109</c:v>
                </c:pt>
                <c:pt idx="787">
                  <c:v>85</c:v>
                </c:pt>
                <c:pt idx="788">
                  <c:v>118</c:v>
                </c:pt>
                <c:pt idx="789">
                  <c:v>119</c:v>
                </c:pt>
                <c:pt idx="790">
                  <c:v>126</c:v>
                </c:pt>
                <c:pt idx="791">
                  <c:v>132</c:v>
                </c:pt>
                <c:pt idx="792">
                  <c:v>98</c:v>
                </c:pt>
                <c:pt idx="793">
                  <c:v>121</c:v>
                </c:pt>
                <c:pt idx="794">
                  <c:v>97</c:v>
                </c:pt>
                <c:pt idx="795">
                  <c:v>104</c:v>
                </c:pt>
                <c:pt idx="796">
                  <c:v>138</c:v>
                </c:pt>
                <c:pt idx="797">
                  <c:v>91</c:v>
                </c:pt>
                <c:pt idx="798">
                  <c:v>122</c:v>
                </c:pt>
                <c:pt idx="799">
                  <c:v>85</c:v>
                </c:pt>
                <c:pt idx="800">
                  <c:v>99</c:v>
                </c:pt>
                <c:pt idx="801">
                  <c:v>97</c:v>
                </c:pt>
                <c:pt idx="802">
                  <c:v>90</c:v>
                </c:pt>
                <c:pt idx="803">
                  <c:v>112</c:v>
                </c:pt>
                <c:pt idx="804">
                  <c:v>93</c:v>
                </c:pt>
                <c:pt idx="805">
                  <c:v>77</c:v>
                </c:pt>
                <c:pt idx="806">
                  <c:v>91</c:v>
                </c:pt>
                <c:pt idx="807">
                  <c:v>100</c:v>
                </c:pt>
                <c:pt idx="808">
                  <c:v>90</c:v>
                </c:pt>
                <c:pt idx="809">
                  <c:v>120</c:v>
                </c:pt>
                <c:pt idx="810">
                  <c:v>90</c:v>
                </c:pt>
                <c:pt idx="811">
                  <c:v>82</c:v>
                </c:pt>
                <c:pt idx="812">
                  <c:v>115</c:v>
                </c:pt>
                <c:pt idx="813">
                  <c:v>105</c:v>
                </c:pt>
                <c:pt idx="814">
                  <c:v>98</c:v>
                </c:pt>
                <c:pt idx="815">
                  <c:v>101</c:v>
                </c:pt>
                <c:pt idx="816">
                  <c:v>90</c:v>
                </c:pt>
                <c:pt idx="817">
                  <c:v>101</c:v>
                </c:pt>
                <c:pt idx="818">
                  <c:v>136</c:v>
                </c:pt>
                <c:pt idx="819">
                  <c:v>102</c:v>
                </c:pt>
                <c:pt idx="820">
                  <c:v>97</c:v>
                </c:pt>
                <c:pt idx="821">
                  <c:v>109</c:v>
                </c:pt>
                <c:pt idx="822">
                  <c:v>95</c:v>
                </c:pt>
                <c:pt idx="823">
                  <c:v>96</c:v>
                </c:pt>
                <c:pt idx="824">
                  <c:v>101</c:v>
                </c:pt>
                <c:pt idx="825">
                  <c:v>89</c:v>
                </c:pt>
                <c:pt idx="826">
                  <c:v>90</c:v>
                </c:pt>
                <c:pt idx="827">
                  <c:v>68</c:v>
                </c:pt>
                <c:pt idx="828">
                  <c:v>118</c:v>
                </c:pt>
                <c:pt idx="829">
                  <c:v>96</c:v>
                </c:pt>
                <c:pt idx="830">
                  <c:v>94</c:v>
                </c:pt>
                <c:pt idx="831">
                  <c:v>121</c:v>
                </c:pt>
                <c:pt idx="832">
                  <c:v>106</c:v>
                </c:pt>
                <c:pt idx="833">
                  <c:v>100</c:v>
                </c:pt>
                <c:pt idx="834">
                  <c:v>116</c:v>
                </c:pt>
                <c:pt idx="835">
                  <c:v>118</c:v>
                </c:pt>
                <c:pt idx="836">
                  <c:v>103</c:v>
                </c:pt>
                <c:pt idx="837">
                  <c:v>95</c:v>
                </c:pt>
                <c:pt idx="838">
                  <c:v>91</c:v>
                </c:pt>
                <c:pt idx="839">
                  <c:v>113</c:v>
                </c:pt>
                <c:pt idx="840">
                  <c:v>98</c:v>
                </c:pt>
                <c:pt idx="841">
                  <c:v>110</c:v>
                </c:pt>
                <c:pt idx="842">
                  <c:v>115</c:v>
                </c:pt>
                <c:pt idx="843">
                  <c:v>105</c:v>
                </c:pt>
                <c:pt idx="844">
                  <c:v>105</c:v>
                </c:pt>
                <c:pt idx="845">
                  <c:v>118</c:v>
                </c:pt>
                <c:pt idx="846">
                  <c:v>104</c:v>
                </c:pt>
                <c:pt idx="847">
                  <c:v>124</c:v>
                </c:pt>
                <c:pt idx="848">
                  <c:v>112</c:v>
                </c:pt>
                <c:pt idx="849">
                  <c:v>94</c:v>
                </c:pt>
                <c:pt idx="850">
                  <c:v>90</c:v>
                </c:pt>
                <c:pt idx="851">
                  <c:v>90</c:v>
                </c:pt>
                <c:pt idx="852">
                  <c:v>128</c:v>
                </c:pt>
                <c:pt idx="853">
                  <c:v>107</c:v>
                </c:pt>
                <c:pt idx="854">
                  <c:v>87</c:v>
                </c:pt>
                <c:pt idx="855">
                  <c:v>97</c:v>
                </c:pt>
                <c:pt idx="856">
                  <c:v>99</c:v>
                </c:pt>
                <c:pt idx="857">
                  <c:v>95</c:v>
                </c:pt>
                <c:pt idx="858">
                  <c:v>101</c:v>
                </c:pt>
                <c:pt idx="859">
                  <c:v>94</c:v>
                </c:pt>
                <c:pt idx="860">
                  <c:v>101</c:v>
                </c:pt>
                <c:pt idx="861">
                  <c:v>113</c:v>
                </c:pt>
                <c:pt idx="862">
                  <c:v>144</c:v>
                </c:pt>
                <c:pt idx="863">
                  <c:v>97</c:v>
                </c:pt>
                <c:pt idx="864">
                  <c:v>95</c:v>
                </c:pt>
                <c:pt idx="865">
                  <c:v>103</c:v>
                </c:pt>
                <c:pt idx="866">
                  <c:v>101</c:v>
                </c:pt>
                <c:pt idx="867">
                  <c:v>140</c:v>
                </c:pt>
                <c:pt idx="868">
                  <c:v>117</c:v>
                </c:pt>
                <c:pt idx="869">
                  <c:v>100</c:v>
                </c:pt>
                <c:pt idx="870">
                  <c:v>86</c:v>
                </c:pt>
                <c:pt idx="871">
                  <c:v>113</c:v>
                </c:pt>
                <c:pt idx="872">
                  <c:v>119</c:v>
                </c:pt>
                <c:pt idx="873">
                  <c:v>144</c:v>
                </c:pt>
                <c:pt idx="874">
                  <c:v>107</c:v>
                </c:pt>
                <c:pt idx="875">
                  <c:v>120</c:v>
                </c:pt>
                <c:pt idx="876">
                  <c:v>90</c:v>
                </c:pt>
                <c:pt idx="877">
                  <c:v>140</c:v>
                </c:pt>
                <c:pt idx="878">
                  <c:v>100</c:v>
                </c:pt>
                <c:pt idx="879">
                  <c:v>101</c:v>
                </c:pt>
                <c:pt idx="880">
                  <c:v>93</c:v>
                </c:pt>
                <c:pt idx="881">
                  <c:v>102</c:v>
                </c:pt>
                <c:pt idx="882">
                  <c:v>86</c:v>
                </c:pt>
                <c:pt idx="883">
                  <c:v>116</c:v>
                </c:pt>
                <c:pt idx="884">
                  <c:v>103</c:v>
                </c:pt>
                <c:pt idx="885">
                  <c:v>105</c:v>
                </c:pt>
                <c:pt idx="886">
                  <c:v>106</c:v>
                </c:pt>
                <c:pt idx="887">
                  <c:v>105</c:v>
                </c:pt>
                <c:pt idx="888">
                  <c:v>93</c:v>
                </c:pt>
                <c:pt idx="889">
                  <c:v>119</c:v>
                </c:pt>
                <c:pt idx="890">
                  <c:v>115</c:v>
                </c:pt>
                <c:pt idx="891">
                  <c:v>116</c:v>
                </c:pt>
                <c:pt idx="892">
                  <c:v>107</c:v>
                </c:pt>
                <c:pt idx="893">
                  <c:v>80</c:v>
                </c:pt>
                <c:pt idx="894">
                  <c:v>136</c:v>
                </c:pt>
                <c:pt idx="895">
                  <c:v>98</c:v>
                </c:pt>
                <c:pt idx="896">
                  <c:v>100</c:v>
                </c:pt>
                <c:pt idx="897">
                  <c:v>128</c:v>
                </c:pt>
                <c:pt idx="898">
                  <c:v>121</c:v>
                </c:pt>
                <c:pt idx="899">
                  <c:v>99</c:v>
                </c:pt>
                <c:pt idx="900">
                  <c:v>91</c:v>
                </c:pt>
                <c:pt idx="901">
                  <c:v>104</c:v>
                </c:pt>
                <c:pt idx="902">
                  <c:v>88</c:v>
                </c:pt>
                <c:pt idx="903">
                  <c:v>83</c:v>
                </c:pt>
                <c:pt idx="904">
                  <c:v>104</c:v>
                </c:pt>
                <c:pt idx="905">
                  <c:v>132</c:v>
                </c:pt>
                <c:pt idx="906">
                  <c:v>80</c:v>
                </c:pt>
                <c:pt idx="907">
                  <c:v>85</c:v>
                </c:pt>
                <c:pt idx="908">
                  <c:v>116</c:v>
                </c:pt>
                <c:pt idx="909">
                  <c:v>76</c:v>
                </c:pt>
                <c:pt idx="910">
                  <c:v>122</c:v>
                </c:pt>
                <c:pt idx="911">
                  <c:v>100</c:v>
                </c:pt>
                <c:pt idx="912">
                  <c:v>106</c:v>
                </c:pt>
                <c:pt idx="913">
                  <c:v>97</c:v>
                </c:pt>
                <c:pt idx="914">
                  <c:v>97</c:v>
                </c:pt>
                <c:pt idx="915">
                  <c:v>129</c:v>
                </c:pt>
                <c:pt idx="916">
                  <c:v>95</c:v>
                </c:pt>
                <c:pt idx="917">
                  <c:v>103</c:v>
                </c:pt>
                <c:pt idx="918">
                  <c:v>101</c:v>
                </c:pt>
                <c:pt idx="919">
                  <c:v>115</c:v>
                </c:pt>
                <c:pt idx="920">
                  <c:v>83</c:v>
                </c:pt>
                <c:pt idx="921">
                  <c:v>90</c:v>
                </c:pt>
                <c:pt idx="922">
                  <c:v>109</c:v>
                </c:pt>
                <c:pt idx="923">
                  <c:v>90</c:v>
                </c:pt>
                <c:pt idx="924">
                  <c:v>122</c:v>
                </c:pt>
                <c:pt idx="925">
                  <c:v>108</c:v>
                </c:pt>
                <c:pt idx="926">
                  <c:v>95</c:v>
                </c:pt>
                <c:pt idx="927">
                  <c:v>106</c:v>
                </c:pt>
                <c:pt idx="928">
                  <c:v>85</c:v>
                </c:pt>
                <c:pt idx="929">
                  <c:v>77</c:v>
                </c:pt>
                <c:pt idx="930">
                  <c:v>98</c:v>
                </c:pt>
                <c:pt idx="931">
                  <c:v>96</c:v>
                </c:pt>
                <c:pt idx="932">
                  <c:v>110</c:v>
                </c:pt>
                <c:pt idx="933">
                  <c:v>120</c:v>
                </c:pt>
                <c:pt idx="934">
                  <c:v>119</c:v>
                </c:pt>
                <c:pt idx="935">
                  <c:v>96</c:v>
                </c:pt>
                <c:pt idx="936">
                  <c:v>85</c:v>
                </c:pt>
                <c:pt idx="937">
                  <c:v>94</c:v>
                </c:pt>
                <c:pt idx="938">
                  <c:v>130</c:v>
                </c:pt>
                <c:pt idx="939">
                  <c:v>100</c:v>
                </c:pt>
                <c:pt idx="940">
                  <c:v>96</c:v>
                </c:pt>
                <c:pt idx="941">
                  <c:v>122</c:v>
                </c:pt>
                <c:pt idx="942">
                  <c:v>105</c:v>
                </c:pt>
                <c:pt idx="943">
                  <c:v>123</c:v>
                </c:pt>
                <c:pt idx="944">
                  <c:v>106</c:v>
                </c:pt>
                <c:pt idx="945">
                  <c:v>100</c:v>
                </c:pt>
                <c:pt idx="946">
                  <c:v>126</c:v>
                </c:pt>
                <c:pt idx="947">
                  <c:v>100</c:v>
                </c:pt>
                <c:pt idx="948">
                  <c:v>106</c:v>
                </c:pt>
                <c:pt idx="949">
                  <c:v>90</c:v>
                </c:pt>
                <c:pt idx="950">
                  <c:v>99</c:v>
                </c:pt>
                <c:pt idx="951">
                  <c:v>105</c:v>
                </c:pt>
                <c:pt idx="952">
                  <c:v>93</c:v>
                </c:pt>
                <c:pt idx="953">
                  <c:v>102</c:v>
                </c:pt>
                <c:pt idx="954">
                  <c:v>105</c:v>
                </c:pt>
                <c:pt idx="955">
                  <c:v>129</c:v>
                </c:pt>
                <c:pt idx="956">
                  <c:v>125</c:v>
                </c:pt>
                <c:pt idx="957">
                  <c:v>93</c:v>
                </c:pt>
                <c:pt idx="958">
                  <c:v>106</c:v>
                </c:pt>
                <c:pt idx="959">
                  <c:v>81</c:v>
                </c:pt>
                <c:pt idx="960">
                  <c:v>117</c:v>
                </c:pt>
                <c:pt idx="961">
                  <c:v>108</c:v>
                </c:pt>
                <c:pt idx="962">
                  <c:v>101</c:v>
                </c:pt>
                <c:pt idx="963">
                  <c:v>157</c:v>
                </c:pt>
                <c:pt idx="964">
                  <c:v>136</c:v>
                </c:pt>
                <c:pt idx="965">
                  <c:v>103</c:v>
                </c:pt>
                <c:pt idx="966">
                  <c:v>104</c:v>
                </c:pt>
                <c:pt idx="967">
                  <c:v>96</c:v>
                </c:pt>
                <c:pt idx="968">
                  <c:v>135</c:v>
                </c:pt>
                <c:pt idx="969">
                  <c:v>129</c:v>
                </c:pt>
                <c:pt idx="970">
                  <c:v>95</c:v>
                </c:pt>
                <c:pt idx="971">
                  <c:v>90</c:v>
                </c:pt>
                <c:pt idx="972">
                  <c:v>110</c:v>
                </c:pt>
                <c:pt idx="973">
                  <c:v>93</c:v>
                </c:pt>
                <c:pt idx="974">
                  <c:v>143</c:v>
                </c:pt>
                <c:pt idx="975">
                  <c:v>128</c:v>
                </c:pt>
                <c:pt idx="976">
                  <c:v>114</c:v>
                </c:pt>
                <c:pt idx="977">
                  <c:v>187</c:v>
                </c:pt>
                <c:pt idx="978">
                  <c:v>81</c:v>
                </c:pt>
                <c:pt idx="979">
                  <c:v>103</c:v>
                </c:pt>
                <c:pt idx="980">
                  <c:v>94</c:v>
                </c:pt>
                <c:pt idx="981">
                  <c:v>90</c:v>
                </c:pt>
                <c:pt idx="982">
                  <c:v>94</c:v>
                </c:pt>
                <c:pt idx="983">
                  <c:v>145</c:v>
                </c:pt>
                <c:pt idx="984">
                  <c:v>97</c:v>
                </c:pt>
                <c:pt idx="985">
                  <c:v>134</c:v>
                </c:pt>
                <c:pt idx="986">
                  <c:v>90</c:v>
                </c:pt>
                <c:pt idx="987">
                  <c:v>95</c:v>
                </c:pt>
                <c:pt idx="988">
                  <c:v>94</c:v>
                </c:pt>
                <c:pt idx="989">
                  <c:v>164</c:v>
                </c:pt>
                <c:pt idx="990">
                  <c:v>112</c:v>
                </c:pt>
                <c:pt idx="991">
                  <c:v>103</c:v>
                </c:pt>
                <c:pt idx="992">
                  <c:v>134</c:v>
                </c:pt>
                <c:pt idx="993">
                  <c:v>80</c:v>
                </c:pt>
                <c:pt idx="994">
                  <c:v>98</c:v>
                </c:pt>
                <c:pt idx="995">
                  <c:v>124</c:v>
                </c:pt>
                <c:pt idx="996">
                  <c:v>135</c:v>
                </c:pt>
                <c:pt idx="997">
                  <c:v>108</c:v>
                </c:pt>
                <c:pt idx="998">
                  <c:v>96</c:v>
                </c:pt>
                <c:pt idx="999">
                  <c:v>97</c:v>
                </c:pt>
                <c:pt idx="1000">
                  <c:v>114</c:v>
                </c:pt>
                <c:pt idx="1001">
                  <c:v>103</c:v>
                </c:pt>
                <c:pt idx="1002">
                  <c:v>121</c:v>
                </c:pt>
                <c:pt idx="1003">
                  <c:v>101</c:v>
                </c:pt>
                <c:pt idx="1004">
                  <c:v>103</c:v>
                </c:pt>
                <c:pt idx="1005">
                  <c:v>103</c:v>
                </c:pt>
                <c:pt idx="1006">
                  <c:v>132</c:v>
                </c:pt>
                <c:pt idx="1007">
                  <c:v>127</c:v>
                </c:pt>
                <c:pt idx="1008">
                  <c:v>135</c:v>
                </c:pt>
                <c:pt idx="1009">
                  <c:v>111</c:v>
                </c:pt>
                <c:pt idx="1010">
                  <c:v>86</c:v>
                </c:pt>
                <c:pt idx="1011">
                  <c:v>92</c:v>
                </c:pt>
                <c:pt idx="1012">
                  <c:v>103</c:v>
                </c:pt>
                <c:pt idx="1013">
                  <c:v>110</c:v>
                </c:pt>
                <c:pt idx="1014">
                  <c:v>89</c:v>
                </c:pt>
                <c:pt idx="1015">
                  <c:v>104</c:v>
                </c:pt>
                <c:pt idx="1016">
                  <c:v>83</c:v>
                </c:pt>
                <c:pt idx="1017">
                  <c:v>91</c:v>
                </c:pt>
                <c:pt idx="1018">
                  <c:v>121</c:v>
                </c:pt>
                <c:pt idx="1019">
                  <c:v>118</c:v>
                </c:pt>
                <c:pt idx="1020">
                  <c:v>104</c:v>
                </c:pt>
                <c:pt idx="1021">
                  <c:v>144</c:v>
                </c:pt>
                <c:pt idx="1022">
                  <c:v>107</c:v>
                </c:pt>
                <c:pt idx="1023">
                  <c:v>97</c:v>
                </c:pt>
                <c:pt idx="1024">
                  <c:v>93</c:v>
                </c:pt>
                <c:pt idx="1025">
                  <c:v>97</c:v>
                </c:pt>
                <c:pt idx="1026">
                  <c:v>105</c:v>
                </c:pt>
                <c:pt idx="1027">
                  <c:v>96</c:v>
                </c:pt>
                <c:pt idx="1028">
                  <c:v>105</c:v>
                </c:pt>
                <c:pt idx="1029">
                  <c:v>103</c:v>
                </c:pt>
                <c:pt idx="1030">
                  <c:v>100</c:v>
                </c:pt>
                <c:pt idx="1031">
                  <c:v>81</c:v>
                </c:pt>
                <c:pt idx="1032">
                  <c:v>116</c:v>
                </c:pt>
                <c:pt idx="1033">
                  <c:v>93</c:v>
                </c:pt>
                <c:pt idx="1034">
                  <c:v>99</c:v>
                </c:pt>
                <c:pt idx="1035">
                  <c:v>99</c:v>
                </c:pt>
                <c:pt idx="1036">
                  <c:v>128</c:v>
                </c:pt>
                <c:pt idx="1037">
                  <c:v>110</c:v>
                </c:pt>
                <c:pt idx="1038">
                  <c:v>87</c:v>
                </c:pt>
                <c:pt idx="1039">
                  <c:v>94</c:v>
                </c:pt>
                <c:pt idx="1040">
                  <c:v>125</c:v>
                </c:pt>
                <c:pt idx="1041">
                  <c:v>112</c:v>
                </c:pt>
                <c:pt idx="1042">
                  <c:v>106</c:v>
                </c:pt>
                <c:pt idx="1043">
                  <c:v>108</c:v>
                </c:pt>
                <c:pt idx="1044">
                  <c:v>99</c:v>
                </c:pt>
                <c:pt idx="1045">
                  <c:v>40</c:v>
                </c:pt>
                <c:pt idx="1046">
                  <c:v>99</c:v>
                </c:pt>
                <c:pt idx="1047">
                  <c:v>87</c:v>
                </c:pt>
                <c:pt idx="1048">
                  <c:v>131</c:v>
                </c:pt>
                <c:pt idx="1049">
                  <c:v>86</c:v>
                </c:pt>
                <c:pt idx="1050">
                  <c:v>93</c:v>
                </c:pt>
                <c:pt idx="1051">
                  <c:v>105</c:v>
                </c:pt>
                <c:pt idx="1052">
                  <c:v>93</c:v>
                </c:pt>
                <c:pt idx="1053">
                  <c:v>120</c:v>
                </c:pt>
                <c:pt idx="1054">
                  <c:v>102</c:v>
                </c:pt>
                <c:pt idx="1055">
                  <c:v>83</c:v>
                </c:pt>
                <c:pt idx="1056">
                  <c:v>113</c:v>
                </c:pt>
                <c:pt idx="1057">
                  <c:v>78</c:v>
                </c:pt>
                <c:pt idx="1058">
                  <c:v>107</c:v>
                </c:pt>
                <c:pt idx="1059">
                  <c:v>122</c:v>
                </c:pt>
                <c:pt idx="1060">
                  <c:v>105</c:v>
                </c:pt>
                <c:pt idx="1061">
                  <c:v>88</c:v>
                </c:pt>
                <c:pt idx="1062">
                  <c:v>41</c:v>
                </c:pt>
                <c:pt idx="1063">
                  <c:v>104</c:v>
                </c:pt>
                <c:pt idx="1064">
                  <c:v>98</c:v>
                </c:pt>
                <c:pt idx="1065">
                  <c:v>97</c:v>
                </c:pt>
                <c:pt idx="1066">
                  <c:v>107</c:v>
                </c:pt>
                <c:pt idx="1067">
                  <c:v>90</c:v>
                </c:pt>
                <c:pt idx="1068">
                  <c:v>91</c:v>
                </c:pt>
                <c:pt idx="1069">
                  <c:v>125</c:v>
                </c:pt>
                <c:pt idx="1070">
                  <c:v>89</c:v>
                </c:pt>
                <c:pt idx="1071">
                  <c:v>129</c:v>
                </c:pt>
                <c:pt idx="1072">
                  <c:v>85</c:v>
                </c:pt>
                <c:pt idx="1073">
                  <c:v>114</c:v>
                </c:pt>
                <c:pt idx="1074">
                  <c:v>91</c:v>
                </c:pt>
                <c:pt idx="1075">
                  <c:v>105</c:v>
                </c:pt>
                <c:pt idx="1076">
                  <c:v>95</c:v>
                </c:pt>
                <c:pt idx="1077">
                  <c:v>99</c:v>
                </c:pt>
                <c:pt idx="1078">
                  <c:v>118</c:v>
                </c:pt>
                <c:pt idx="1079">
                  <c:v>80</c:v>
                </c:pt>
                <c:pt idx="1080">
                  <c:v>117</c:v>
                </c:pt>
                <c:pt idx="1081">
                  <c:v>94</c:v>
                </c:pt>
                <c:pt idx="1082">
                  <c:v>83</c:v>
                </c:pt>
                <c:pt idx="1083">
                  <c:v>107</c:v>
                </c:pt>
                <c:pt idx="1084">
                  <c:v>135</c:v>
                </c:pt>
                <c:pt idx="1085">
                  <c:v>125</c:v>
                </c:pt>
                <c:pt idx="1086">
                  <c:v>108</c:v>
                </c:pt>
                <c:pt idx="1087">
                  <c:v>112</c:v>
                </c:pt>
                <c:pt idx="1088">
                  <c:v>88</c:v>
                </c:pt>
                <c:pt idx="1089">
                  <c:v>111</c:v>
                </c:pt>
                <c:pt idx="1090">
                  <c:v>99</c:v>
                </c:pt>
                <c:pt idx="1091">
                  <c:v>103</c:v>
                </c:pt>
                <c:pt idx="1092">
                  <c:v>126</c:v>
                </c:pt>
                <c:pt idx="1093">
                  <c:v>91</c:v>
                </c:pt>
                <c:pt idx="1094">
                  <c:v>102</c:v>
                </c:pt>
                <c:pt idx="1095">
                  <c:v>103</c:v>
                </c:pt>
                <c:pt idx="1096">
                  <c:v>98</c:v>
                </c:pt>
                <c:pt idx="1097">
                  <c:v>149</c:v>
                </c:pt>
                <c:pt idx="1098">
                  <c:v>83</c:v>
                </c:pt>
                <c:pt idx="1099">
                  <c:v>84</c:v>
                </c:pt>
                <c:pt idx="1100">
                  <c:v>104</c:v>
                </c:pt>
                <c:pt idx="1101">
                  <c:v>90</c:v>
                </c:pt>
                <c:pt idx="1102">
                  <c:v>106</c:v>
                </c:pt>
                <c:pt idx="1103">
                  <c:v>110</c:v>
                </c:pt>
                <c:pt idx="1104">
                  <c:v>105</c:v>
                </c:pt>
                <c:pt idx="1105">
                  <c:v>117</c:v>
                </c:pt>
                <c:pt idx="1106">
                  <c:v>78</c:v>
                </c:pt>
                <c:pt idx="1107">
                  <c:v>104</c:v>
                </c:pt>
                <c:pt idx="1108">
                  <c:v>99</c:v>
                </c:pt>
                <c:pt idx="1109">
                  <c:v>92</c:v>
                </c:pt>
                <c:pt idx="1110">
                  <c:v>107</c:v>
                </c:pt>
                <c:pt idx="1111">
                  <c:v>97</c:v>
                </c:pt>
                <c:pt idx="1112">
                  <c:v>120</c:v>
                </c:pt>
                <c:pt idx="1113">
                  <c:v>76</c:v>
                </c:pt>
                <c:pt idx="1114">
                  <c:v>154</c:v>
                </c:pt>
                <c:pt idx="1115">
                  <c:v>109</c:v>
                </c:pt>
                <c:pt idx="1116">
                  <c:v>100</c:v>
                </c:pt>
                <c:pt idx="1117">
                  <c:v>90</c:v>
                </c:pt>
                <c:pt idx="1118">
                  <c:v>151</c:v>
                </c:pt>
                <c:pt idx="1119">
                  <c:v>108</c:v>
                </c:pt>
                <c:pt idx="1120">
                  <c:v>98</c:v>
                </c:pt>
                <c:pt idx="1121">
                  <c:v>99</c:v>
                </c:pt>
                <c:pt idx="1122">
                  <c:v>94</c:v>
                </c:pt>
                <c:pt idx="1123">
                  <c:v>110</c:v>
                </c:pt>
                <c:pt idx="1124">
                  <c:v>95</c:v>
                </c:pt>
                <c:pt idx="1125">
                  <c:v>97</c:v>
                </c:pt>
                <c:pt idx="1126">
                  <c:v>91</c:v>
                </c:pt>
                <c:pt idx="1127">
                  <c:v>96</c:v>
                </c:pt>
                <c:pt idx="1128">
                  <c:v>100</c:v>
                </c:pt>
                <c:pt idx="1129">
                  <c:v>89</c:v>
                </c:pt>
                <c:pt idx="1130">
                  <c:v>134</c:v>
                </c:pt>
                <c:pt idx="1131">
                  <c:v>88</c:v>
                </c:pt>
                <c:pt idx="1132">
                  <c:v>91</c:v>
                </c:pt>
                <c:pt idx="1133">
                  <c:v>92</c:v>
                </c:pt>
                <c:pt idx="1134">
                  <c:v>108</c:v>
                </c:pt>
                <c:pt idx="1135">
                  <c:v>90</c:v>
                </c:pt>
                <c:pt idx="1136">
                  <c:v>129</c:v>
                </c:pt>
                <c:pt idx="1137">
                  <c:v>92</c:v>
                </c:pt>
                <c:pt idx="1138">
                  <c:v>104</c:v>
                </c:pt>
                <c:pt idx="1139">
                  <c:v>90</c:v>
                </c:pt>
                <c:pt idx="1140">
                  <c:v>83</c:v>
                </c:pt>
                <c:pt idx="1141">
                  <c:v>93</c:v>
                </c:pt>
                <c:pt idx="1142">
                  <c:v>97</c:v>
                </c:pt>
                <c:pt idx="1143">
                  <c:v>101</c:v>
                </c:pt>
                <c:pt idx="1144">
                  <c:v>105</c:v>
                </c:pt>
                <c:pt idx="1145">
                  <c:v>121</c:v>
                </c:pt>
                <c:pt idx="1146">
                  <c:v>110</c:v>
                </c:pt>
                <c:pt idx="1147">
                  <c:v>98</c:v>
                </c:pt>
                <c:pt idx="1148">
                  <c:v>105</c:v>
                </c:pt>
                <c:pt idx="1149">
                  <c:v>110</c:v>
                </c:pt>
                <c:pt idx="1150">
                  <c:v>88</c:v>
                </c:pt>
                <c:pt idx="1151">
                  <c:v>95</c:v>
                </c:pt>
                <c:pt idx="1152">
                  <c:v>126</c:v>
                </c:pt>
                <c:pt idx="1153">
                  <c:v>97</c:v>
                </c:pt>
                <c:pt idx="1154">
                  <c:v>105</c:v>
                </c:pt>
                <c:pt idx="1155">
                  <c:v>125</c:v>
                </c:pt>
                <c:pt idx="1156">
                  <c:v>104</c:v>
                </c:pt>
                <c:pt idx="1157">
                  <c:v>121</c:v>
                </c:pt>
                <c:pt idx="1158">
                  <c:v>86</c:v>
                </c:pt>
                <c:pt idx="1159">
                  <c:v>88</c:v>
                </c:pt>
                <c:pt idx="1160">
                  <c:v>92</c:v>
                </c:pt>
                <c:pt idx="1161">
                  <c:v>140</c:v>
                </c:pt>
                <c:pt idx="1162">
                  <c:v>106</c:v>
                </c:pt>
                <c:pt idx="1163">
                  <c:v>139</c:v>
                </c:pt>
                <c:pt idx="1164">
                  <c:v>100</c:v>
                </c:pt>
                <c:pt idx="1165">
                  <c:v>83</c:v>
                </c:pt>
                <c:pt idx="1166">
                  <c:v>111</c:v>
                </c:pt>
                <c:pt idx="1167">
                  <c:v>91</c:v>
                </c:pt>
                <c:pt idx="1168">
                  <c:v>151</c:v>
                </c:pt>
                <c:pt idx="1169">
                  <c:v>103</c:v>
                </c:pt>
                <c:pt idx="1170">
                  <c:v>102</c:v>
                </c:pt>
                <c:pt idx="1171">
                  <c:v>115</c:v>
                </c:pt>
                <c:pt idx="1172">
                  <c:v>93</c:v>
                </c:pt>
                <c:pt idx="1173">
                  <c:v>110</c:v>
                </c:pt>
                <c:pt idx="1174">
                  <c:v>100</c:v>
                </c:pt>
                <c:pt idx="1175">
                  <c:v>123</c:v>
                </c:pt>
                <c:pt idx="1176">
                  <c:v>92</c:v>
                </c:pt>
                <c:pt idx="1177">
                  <c:v>100</c:v>
                </c:pt>
                <c:pt idx="1178">
                  <c:v>130</c:v>
                </c:pt>
                <c:pt idx="1179">
                  <c:v>135</c:v>
                </c:pt>
                <c:pt idx="1180">
                  <c:v>123</c:v>
                </c:pt>
                <c:pt idx="1181">
                  <c:v>95</c:v>
                </c:pt>
                <c:pt idx="1182">
                  <c:v>122</c:v>
                </c:pt>
                <c:pt idx="1183">
                  <c:v>108</c:v>
                </c:pt>
                <c:pt idx="1184">
                  <c:v>116</c:v>
                </c:pt>
                <c:pt idx="1185">
                  <c:v>108</c:v>
                </c:pt>
                <c:pt idx="1186">
                  <c:v>109</c:v>
                </c:pt>
                <c:pt idx="1187">
                  <c:v>101</c:v>
                </c:pt>
                <c:pt idx="1188">
                  <c:v>136</c:v>
                </c:pt>
                <c:pt idx="1189">
                  <c:v>84</c:v>
                </c:pt>
                <c:pt idx="1190">
                  <c:v>97</c:v>
                </c:pt>
                <c:pt idx="1191">
                  <c:v>85</c:v>
                </c:pt>
                <c:pt idx="1192">
                  <c:v>113</c:v>
                </c:pt>
                <c:pt idx="1193">
                  <c:v>143</c:v>
                </c:pt>
                <c:pt idx="1194">
                  <c:v>85</c:v>
                </c:pt>
                <c:pt idx="1195">
                  <c:v>113</c:v>
                </c:pt>
                <c:pt idx="1196">
                  <c:v>117</c:v>
                </c:pt>
                <c:pt idx="1197">
                  <c:v>120</c:v>
                </c:pt>
                <c:pt idx="1198">
                  <c:v>84</c:v>
                </c:pt>
                <c:pt idx="1199">
                  <c:v>144</c:v>
                </c:pt>
                <c:pt idx="1200">
                  <c:v>116</c:v>
                </c:pt>
                <c:pt idx="1201">
                  <c:v>103</c:v>
                </c:pt>
                <c:pt idx="1202">
                  <c:v>108</c:v>
                </c:pt>
                <c:pt idx="1203">
                  <c:v>96</c:v>
                </c:pt>
                <c:pt idx="1204">
                  <c:v>93</c:v>
                </c:pt>
                <c:pt idx="1205">
                  <c:v>126</c:v>
                </c:pt>
                <c:pt idx="1206">
                  <c:v>86</c:v>
                </c:pt>
                <c:pt idx="1207">
                  <c:v>93</c:v>
                </c:pt>
                <c:pt idx="1208">
                  <c:v>120</c:v>
                </c:pt>
                <c:pt idx="1209">
                  <c:v>97</c:v>
                </c:pt>
                <c:pt idx="1210">
                  <c:v>101</c:v>
                </c:pt>
                <c:pt idx="1211">
                  <c:v>93</c:v>
                </c:pt>
                <c:pt idx="1212">
                  <c:v>99</c:v>
                </c:pt>
                <c:pt idx="1213">
                  <c:v>143</c:v>
                </c:pt>
                <c:pt idx="1214">
                  <c:v>138</c:v>
                </c:pt>
                <c:pt idx="1215">
                  <c:v>90</c:v>
                </c:pt>
                <c:pt idx="1216">
                  <c:v>139</c:v>
                </c:pt>
                <c:pt idx="1217">
                  <c:v>117</c:v>
                </c:pt>
                <c:pt idx="1218">
                  <c:v>97</c:v>
                </c:pt>
                <c:pt idx="1219">
                  <c:v>102</c:v>
                </c:pt>
                <c:pt idx="1220">
                  <c:v>108</c:v>
                </c:pt>
                <c:pt idx="1221">
                  <c:v>167</c:v>
                </c:pt>
                <c:pt idx="1222">
                  <c:v>131</c:v>
                </c:pt>
                <c:pt idx="1223">
                  <c:v>130</c:v>
                </c:pt>
                <c:pt idx="1224">
                  <c:v>109</c:v>
                </c:pt>
                <c:pt idx="1225">
                  <c:v>101</c:v>
                </c:pt>
                <c:pt idx="1226">
                  <c:v>87</c:v>
                </c:pt>
                <c:pt idx="1227">
                  <c:v>122</c:v>
                </c:pt>
                <c:pt idx="1228">
                  <c:v>89</c:v>
                </c:pt>
                <c:pt idx="1229">
                  <c:v>125</c:v>
                </c:pt>
                <c:pt idx="1230">
                  <c:v>105</c:v>
                </c:pt>
                <c:pt idx="1231">
                  <c:v>118</c:v>
                </c:pt>
                <c:pt idx="1232">
                  <c:v>84</c:v>
                </c:pt>
                <c:pt idx="1233">
                  <c:v>124</c:v>
                </c:pt>
                <c:pt idx="1234">
                  <c:v>108</c:v>
                </c:pt>
                <c:pt idx="1235">
                  <c:v>141</c:v>
                </c:pt>
                <c:pt idx="1236">
                  <c:v>82</c:v>
                </c:pt>
                <c:pt idx="1237">
                  <c:v>90</c:v>
                </c:pt>
                <c:pt idx="1238">
                  <c:v>94</c:v>
                </c:pt>
                <c:pt idx="1239">
                  <c:v>104</c:v>
                </c:pt>
                <c:pt idx="1240">
                  <c:v>118</c:v>
                </c:pt>
                <c:pt idx="1241">
                  <c:v>116</c:v>
                </c:pt>
                <c:pt idx="1242">
                  <c:v>104</c:v>
                </c:pt>
                <c:pt idx="1243">
                  <c:v>92</c:v>
                </c:pt>
                <c:pt idx="1244">
                  <c:v>117</c:v>
                </c:pt>
                <c:pt idx="1245">
                  <c:v>92</c:v>
                </c:pt>
                <c:pt idx="1246">
                  <c:v>114</c:v>
                </c:pt>
                <c:pt idx="1247">
                  <c:v>101</c:v>
                </c:pt>
                <c:pt idx="1248">
                  <c:v>122</c:v>
                </c:pt>
                <c:pt idx="1249">
                  <c:v>115</c:v>
                </c:pt>
                <c:pt idx="1250">
                  <c:v>87</c:v>
                </c:pt>
                <c:pt idx="1251">
                  <c:v>95</c:v>
                </c:pt>
                <c:pt idx="1252">
                  <c:v>89</c:v>
                </c:pt>
                <c:pt idx="1253">
                  <c:v>110</c:v>
                </c:pt>
                <c:pt idx="1254">
                  <c:v>100</c:v>
                </c:pt>
                <c:pt idx="1255">
                  <c:v>102</c:v>
                </c:pt>
                <c:pt idx="1256">
                  <c:v>87</c:v>
                </c:pt>
                <c:pt idx="1257">
                  <c:v>120</c:v>
                </c:pt>
                <c:pt idx="1258">
                  <c:v>106</c:v>
                </c:pt>
                <c:pt idx="1259">
                  <c:v>91</c:v>
                </c:pt>
                <c:pt idx="1260">
                  <c:v>110</c:v>
                </c:pt>
                <c:pt idx="1261">
                  <c:v>97</c:v>
                </c:pt>
                <c:pt idx="1262">
                  <c:v>118</c:v>
                </c:pt>
                <c:pt idx="1263">
                  <c:v>91</c:v>
                </c:pt>
                <c:pt idx="1264">
                  <c:v>145</c:v>
                </c:pt>
                <c:pt idx="1265">
                  <c:v>100</c:v>
                </c:pt>
                <c:pt idx="1266">
                  <c:v>104</c:v>
                </c:pt>
                <c:pt idx="1267">
                  <c:v>93</c:v>
                </c:pt>
                <c:pt idx="1268">
                  <c:v>120</c:v>
                </c:pt>
                <c:pt idx="1269">
                  <c:v>117</c:v>
                </c:pt>
                <c:pt idx="1270">
                  <c:v>98</c:v>
                </c:pt>
                <c:pt idx="1271">
                  <c:v>85</c:v>
                </c:pt>
                <c:pt idx="1272">
                  <c:v>99</c:v>
                </c:pt>
                <c:pt idx="1273">
                  <c:v>111</c:v>
                </c:pt>
                <c:pt idx="1274">
                  <c:v>123</c:v>
                </c:pt>
                <c:pt idx="1275">
                  <c:v>84</c:v>
                </c:pt>
                <c:pt idx="1276">
                  <c:v>94</c:v>
                </c:pt>
                <c:pt idx="1277">
                  <c:v>109</c:v>
                </c:pt>
                <c:pt idx="1278">
                  <c:v>93</c:v>
                </c:pt>
                <c:pt idx="1279">
                  <c:v>84</c:v>
                </c:pt>
                <c:pt idx="1280">
                  <c:v>86</c:v>
                </c:pt>
                <c:pt idx="1281">
                  <c:v>98</c:v>
                </c:pt>
                <c:pt idx="1282">
                  <c:v>102</c:v>
                </c:pt>
                <c:pt idx="1283">
                  <c:v>90</c:v>
                </c:pt>
                <c:pt idx="1284">
                  <c:v>117</c:v>
                </c:pt>
                <c:pt idx="1285">
                  <c:v>102</c:v>
                </c:pt>
                <c:pt idx="1286">
                  <c:v>96</c:v>
                </c:pt>
                <c:pt idx="1287">
                  <c:v>100</c:v>
                </c:pt>
                <c:pt idx="1288">
                  <c:v>110</c:v>
                </c:pt>
                <c:pt idx="1289">
                  <c:v>114</c:v>
                </c:pt>
                <c:pt idx="1290">
                  <c:v>96</c:v>
                </c:pt>
                <c:pt idx="1291">
                  <c:v>101</c:v>
                </c:pt>
                <c:pt idx="1292">
                  <c:v>84</c:v>
                </c:pt>
                <c:pt idx="1293">
                  <c:v>100</c:v>
                </c:pt>
                <c:pt idx="1294">
                  <c:v>157</c:v>
                </c:pt>
                <c:pt idx="1295">
                  <c:v>85</c:v>
                </c:pt>
                <c:pt idx="1296">
                  <c:v>96</c:v>
                </c:pt>
                <c:pt idx="1297">
                  <c:v>89</c:v>
                </c:pt>
                <c:pt idx="1298">
                  <c:v>90</c:v>
                </c:pt>
                <c:pt idx="1299">
                  <c:v>89</c:v>
                </c:pt>
                <c:pt idx="1300">
                  <c:v>104</c:v>
                </c:pt>
                <c:pt idx="1301">
                  <c:v>87</c:v>
                </c:pt>
                <c:pt idx="1302">
                  <c:v>124</c:v>
                </c:pt>
                <c:pt idx="1303">
                  <c:v>124</c:v>
                </c:pt>
                <c:pt idx="1304">
                  <c:v>93</c:v>
                </c:pt>
                <c:pt idx="1305">
                  <c:v>99</c:v>
                </c:pt>
                <c:pt idx="1306">
                  <c:v>95</c:v>
                </c:pt>
                <c:pt idx="1307">
                  <c:v>111</c:v>
                </c:pt>
                <c:pt idx="1308">
                  <c:v>92</c:v>
                </c:pt>
                <c:pt idx="1309">
                  <c:v>99</c:v>
                </c:pt>
                <c:pt idx="1310">
                  <c:v>191</c:v>
                </c:pt>
                <c:pt idx="1311">
                  <c:v>86</c:v>
                </c:pt>
                <c:pt idx="1312">
                  <c:v>105</c:v>
                </c:pt>
                <c:pt idx="1313">
                  <c:v>86</c:v>
                </c:pt>
                <c:pt idx="1314">
                  <c:v>99</c:v>
                </c:pt>
                <c:pt idx="1315">
                  <c:v>109</c:v>
                </c:pt>
                <c:pt idx="1316">
                  <c:v>95</c:v>
                </c:pt>
                <c:pt idx="1317">
                  <c:v>85</c:v>
                </c:pt>
                <c:pt idx="1318">
                  <c:v>113</c:v>
                </c:pt>
                <c:pt idx="1319">
                  <c:v>97</c:v>
                </c:pt>
                <c:pt idx="1320">
                  <c:v>121</c:v>
                </c:pt>
                <c:pt idx="1321">
                  <c:v>88</c:v>
                </c:pt>
                <c:pt idx="1322">
                  <c:v>96</c:v>
                </c:pt>
                <c:pt idx="1323">
                  <c:v>113</c:v>
                </c:pt>
                <c:pt idx="1324">
                  <c:v>102</c:v>
                </c:pt>
                <c:pt idx="1325">
                  <c:v>124</c:v>
                </c:pt>
                <c:pt idx="1326">
                  <c:v>139</c:v>
                </c:pt>
                <c:pt idx="1327">
                  <c:v>84</c:v>
                </c:pt>
                <c:pt idx="1328">
                  <c:v>90</c:v>
                </c:pt>
                <c:pt idx="1329">
                  <c:v>97</c:v>
                </c:pt>
                <c:pt idx="1330">
                  <c:v>113</c:v>
                </c:pt>
                <c:pt idx="1331">
                  <c:v>93</c:v>
                </c:pt>
                <c:pt idx="1332">
                  <c:v>169</c:v>
                </c:pt>
                <c:pt idx="1333">
                  <c:v>108</c:v>
                </c:pt>
                <c:pt idx="1334">
                  <c:v>92</c:v>
                </c:pt>
                <c:pt idx="1335">
                  <c:v>95</c:v>
                </c:pt>
                <c:pt idx="1336">
                  <c:v>120</c:v>
                </c:pt>
                <c:pt idx="1337">
                  <c:v>85</c:v>
                </c:pt>
                <c:pt idx="1338">
                  <c:v>94</c:v>
                </c:pt>
                <c:pt idx="1339">
                  <c:v>122</c:v>
                </c:pt>
                <c:pt idx="1340">
                  <c:v>91</c:v>
                </c:pt>
                <c:pt idx="1341">
                  <c:v>92</c:v>
                </c:pt>
                <c:pt idx="1342">
                  <c:v>99</c:v>
                </c:pt>
                <c:pt idx="1343">
                  <c:v>104</c:v>
                </c:pt>
                <c:pt idx="1344">
                  <c:v>108</c:v>
                </c:pt>
                <c:pt idx="1345">
                  <c:v>96</c:v>
                </c:pt>
                <c:pt idx="1346">
                  <c:v>128</c:v>
                </c:pt>
                <c:pt idx="1347">
                  <c:v>111</c:v>
                </c:pt>
                <c:pt idx="1348">
                  <c:v>117</c:v>
                </c:pt>
                <c:pt idx="1349">
                  <c:v>123</c:v>
                </c:pt>
                <c:pt idx="1350">
                  <c:v>91</c:v>
                </c:pt>
                <c:pt idx="1351">
                  <c:v>88</c:v>
                </c:pt>
                <c:pt idx="1352">
                  <c:v>97</c:v>
                </c:pt>
                <c:pt idx="1353">
                  <c:v>138</c:v>
                </c:pt>
                <c:pt idx="1354">
                  <c:v>106</c:v>
                </c:pt>
                <c:pt idx="1355">
                  <c:v>96</c:v>
                </c:pt>
                <c:pt idx="1356">
                  <c:v>93</c:v>
                </c:pt>
                <c:pt idx="1357">
                  <c:v>115</c:v>
                </c:pt>
                <c:pt idx="1358">
                  <c:v>117</c:v>
                </c:pt>
                <c:pt idx="1359">
                  <c:v>87</c:v>
                </c:pt>
                <c:pt idx="1360">
                  <c:v>93</c:v>
                </c:pt>
                <c:pt idx="1361">
                  <c:v>105</c:v>
                </c:pt>
                <c:pt idx="1362">
                  <c:v>104</c:v>
                </c:pt>
                <c:pt idx="1363">
                  <c:v>110</c:v>
                </c:pt>
                <c:pt idx="1364">
                  <c:v>88</c:v>
                </c:pt>
                <c:pt idx="1365">
                  <c:v>84</c:v>
                </c:pt>
                <c:pt idx="1366">
                  <c:v>115</c:v>
                </c:pt>
                <c:pt idx="1367">
                  <c:v>118</c:v>
                </c:pt>
                <c:pt idx="1368">
                  <c:v>93</c:v>
                </c:pt>
                <c:pt idx="1369">
                  <c:v>108</c:v>
                </c:pt>
                <c:pt idx="1370">
                  <c:v>91</c:v>
                </c:pt>
                <c:pt idx="1371">
                  <c:v>127</c:v>
                </c:pt>
                <c:pt idx="1372">
                  <c:v>99</c:v>
                </c:pt>
                <c:pt idx="1373">
                  <c:v>113</c:v>
                </c:pt>
                <c:pt idx="1374">
                  <c:v>96</c:v>
                </c:pt>
                <c:pt idx="1375">
                  <c:v>108</c:v>
                </c:pt>
                <c:pt idx="1376">
                  <c:v>112</c:v>
                </c:pt>
                <c:pt idx="1377">
                  <c:v>111</c:v>
                </c:pt>
                <c:pt idx="1378">
                  <c:v>78</c:v>
                </c:pt>
                <c:pt idx="1379">
                  <c:v>90</c:v>
                </c:pt>
                <c:pt idx="1380">
                  <c:v>98</c:v>
                </c:pt>
                <c:pt idx="1381">
                  <c:v>105</c:v>
                </c:pt>
                <c:pt idx="1382">
                  <c:v>109</c:v>
                </c:pt>
                <c:pt idx="1383">
                  <c:v>93</c:v>
                </c:pt>
                <c:pt idx="1384">
                  <c:v>122</c:v>
                </c:pt>
                <c:pt idx="1385">
                  <c:v>86</c:v>
                </c:pt>
                <c:pt idx="1386">
                  <c:v>116</c:v>
                </c:pt>
                <c:pt idx="1387">
                  <c:v>87</c:v>
                </c:pt>
                <c:pt idx="1388">
                  <c:v>122</c:v>
                </c:pt>
                <c:pt idx="1389">
                  <c:v>96</c:v>
                </c:pt>
                <c:pt idx="1390">
                  <c:v>101</c:v>
                </c:pt>
                <c:pt idx="1391">
                  <c:v>100</c:v>
                </c:pt>
                <c:pt idx="1392">
                  <c:v>94</c:v>
                </c:pt>
                <c:pt idx="1393">
                  <c:v>108</c:v>
                </c:pt>
                <c:pt idx="1394">
                  <c:v>121</c:v>
                </c:pt>
                <c:pt idx="1395">
                  <c:v>101</c:v>
                </c:pt>
                <c:pt idx="1396">
                  <c:v>101</c:v>
                </c:pt>
                <c:pt idx="1397">
                  <c:v>110</c:v>
                </c:pt>
                <c:pt idx="1398">
                  <c:v>110</c:v>
                </c:pt>
                <c:pt idx="1399">
                  <c:v>86</c:v>
                </c:pt>
                <c:pt idx="1400">
                  <c:v>122</c:v>
                </c:pt>
                <c:pt idx="1401">
                  <c:v>116</c:v>
                </c:pt>
                <c:pt idx="1402">
                  <c:v>106</c:v>
                </c:pt>
                <c:pt idx="1403">
                  <c:v>95</c:v>
                </c:pt>
                <c:pt idx="1404">
                  <c:v>117</c:v>
                </c:pt>
                <c:pt idx="1405">
                  <c:v>114</c:v>
                </c:pt>
                <c:pt idx="1406">
                  <c:v>133</c:v>
                </c:pt>
                <c:pt idx="1407">
                  <c:v>119</c:v>
                </c:pt>
                <c:pt idx="1408">
                  <c:v>119</c:v>
                </c:pt>
                <c:pt idx="1409">
                  <c:v>120</c:v>
                </c:pt>
                <c:pt idx="1410">
                  <c:v>118</c:v>
                </c:pt>
                <c:pt idx="1411">
                  <c:v>88</c:v>
                </c:pt>
                <c:pt idx="1412">
                  <c:v>81</c:v>
                </c:pt>
                <c:pt idx="1413">
                  <c:v>148</c:v>
                </c:pt>
                <c:pt idx="1414">
                  <c:v>122</c:v>
                </c:pt>
                <c:pt idx="1415">
                  <c:v>160</c:v>
                </c:pt>
                <c:pt idx="1416">
                  <c:v>113</c:v>
                </c:pt>
                <c:pt idx="1417">
                  <c:v>114</c:v>
                </c:pt>
                <c:pt idx="1418">
                  <c:v>84</c:v>
                </c:pt>
                <c:pt idx="1419">
                  <c:v>85</c:v>
                </c:pt>
                <c:pt idx="1420">
                  <c:v>91</c:v>
                </c:pt>
                <c:pt idx="1421">
                  <c:v>98</c:v>
                </c:pt>
                <c:pt idx="1422">
                  <c:v>93</c:v>
                </c:pt>
                <c:pt idx="1423">
                  <c:v>124</c:v>
                </c:pt>
                <c:pt idx="1424">
                  <c:v>106</c:v>
                </c:pt>
                <c:pt idx="1425">
                  <c:v>91</c:v>
                </c:pt>
                <c:pt idx="1426">
                  <c:v>157</c:v>
                </c:pt>
                <c:pt idx="1427">
                  <c:v>98</c:v>
                </c:pt>
                <c:pt idx="1428">
                  <c:v>106</c:v>
                </c:pt>
                <c:pt idx="1429">
                  <c:v>100</c:v>
                </c:pt>
                <c:pt idx="1430">
                  <c:v>92</c:v>
                </c:pt>
                <c:pt idx="1431">
                  <c:v>116</c:v>
                </c:pt>
                <c:pt idx="1432">
                  <c:v>98</c:v>
                </c:pt>
                <c:pt idx="1433">
                  <c:v>93</c:v>
                </c:pt>
                <c:pt idx="1434">
                  <c:v>90</c:v>
                </c:pt>
                <c:pt idx="1435">
                  <c:v>139</c:v>
                </c:pt>
                <c:pt idx="1436">
                  <c:v>115</c:v>
                </c:pt>
                <c:pt idx="1437">
                  <c:v>91</c:v>
                </c:pt>
                <c:pt idx="1438">
                  <c:v>122</c:v>
                </c:pt>
                <c:pt idx="1439">
                  <c:v>117</c:v>
                </c:pt>
                <c:pt idx="1440">
                  <c:v>126</c:v>
                </c:pt>
                <c:pt idx="1441">
                  <c:v>114</c:v>
                </c:pt>
                <c:pt idx="1442">
                  <c:v>107</c:v>
                </c:pt>
                <c:pt idx="1443">
                  <c:v>86</c:v>
                </c:pt>
                <c:pt idx="1444">
                  <c:v>84</c:v>
                </c:pt>
                <c:pt idx="1445">
                  <c:v>90</c:v>
                </c:pt>
                <c:pt idx="1446">
                  <c:v>113</c:v>
                </c:pt>
                <c:pt idx="1447">
                  <c:v>135</c:v>
                </c:pt>
                <c:pt idx="1448">
                  <c:v>117</c:v>
                </c:pt>
                <c:pt idx="1449">
                  <c:v>96</c:v>
                </c:pt>
                <c:pt idx="1450">
                  <c:v>92</c:v>
                </c:pt>
                <c:pt idx="1451">
                  <c:v>91</c:v>
                </c:pt>
                <c:pt idx="1452">
                  <c:v>101</c:v>
                </c:pt>
                <c:pt idx="1453">
                  <c:v>102</c:v>
                </c:pt>
                <c:pt idx="1454">
                  <c:v>124</c:v>
                </c:pt>
                <c:pt idx="1455">
                  <c:v>96</c:v>
                </c:pt>
                <c:pt idx="1456">
                  <c:v>116</c:v>
                </c:pt>
                <c:pt idx="1457">
                  <c:v>94</c:v>
                </c:pt>
                <c:pt idx="1458">
                  <c:v>96</c:v>
                </c:pt>
                <c:pt idx="1459">
                  <c:v>97</c:v>
                </c:pt>
                <c:pt idx="1460">
                  <c:v>128</c:v>
                </c:pt>
                <c:pt idx="1461">
                  <c:v>123</c:v>
                </c:pt>
                <c:pt idx="1462">
                  <c:v>127</c:v>
                </c:pt>
                <c:pt idx="1463">
                  <c:v>108</c:v>
                </c:pt>
                <c:pt idx="1464">
                  <c:v>94</c:v>
                </c:pt>
                <c:pt idx="1465">
                  <c:v>158</c:v>
                </c:pt>
                <c:pt idx="1466">
                  <c:v>113</c:v>
                </c:pt>
                <c:pt idx="1467">
                  <c:v>112</c:v>
                </c:pt>
                <c:pt idx="1468">
                  <c:v>97</c:v>
                </c:pt>
                <c:pt idx="1469">
                  <c:v>95</c:v>
                </c:pt>
                <c:pt idx="1470">
                  <c:v>85</c:v>
                </c:pt>
                <c:pt idx="1471">
                  <c:v>96</c:v>
                </c:pt>
                <c:pt idx="1472">
                  <c:v>79</c:v>
                </c:pt>
                <c:pt idx="1473">
                  <c:v>87</c:v>
                </c:pt>
                <c:pt idx="1474">
                  <c:v>100</c:v>
                </c:pt>
                <c:pt idx="1475">
                  <c:v>91</c:v>
                </c:pt>
                <c:pt idx="1476">
                  <c:v>94</c:v>
                </c:pt>
                <c:pt idx="1477">
                  <c:v>106</c:v>
                </c:pt>
                <c:pt idx="1478">
                  <c:v>111</c:v>
                </c:pt>
                <c:pt idx="1479">
                  <c:v>108</c:v>
                </c:pt>
                <c:pt idx="1480">
                  <c:v>93</c:v>
                </c:pt>
                <c:pt idx="1481">
                  <c:v>100</c:v>
                </c:pt>
                <c:pt idx="1482">
                  <c:v>104</c:v>
                </c:pt>
                <c:pt idx="1483">
                  <c:v>96</c:v>
                </c:pt>
                <c:pt idx="1484">
                  <c:v>93</c:v>
                </c:pt>
                <c:pt idx="1485">
                  <c:v>99</c:v>
                </c:pt>
                <c:pt idx="1486">
                  <c:v>96</c:v>
                </c:pt>
                <c:pt idx="1487">
                  <c:v>90</c:v>
                </c:pt>
                <c:pt idx="1488">
                  <c:v>107</c:v>
                </c:pt>
                <c:pt idx="1489">
                  <c:v>124</c:v>
                </c:pt>
                <c:pt idx="1490">
                  <c:v>98</c:v>
                </c:pt>
                <c:pt idx="1491">
                  <c:v>110</c:v>
                </c:pt>
                <c:pt idx="1492">
                  <c:v>105</c:v>
                </c:pt>
                <c:pt idx="1493">
                  <c:v>90</c:v>
                </c:pt>
                <c:pt idx="1494">
                  <c:v>85</c:v>
                </c:pt>
                <c:pt idx="1495">
                  <c:v>99</c:v>
                </c:pt>
                <c:pt idx="1496">
                  <c:v>86</c:v>
                </c:pt>
                <c:pt idx="1497">
                  <c:v>87</c:v>
                </c:pt>
                <c:pt idx="1498">
                  <c:v>85</c:v>
                </c:pt>
                <c:pt idx="1499">
                  <c:v>111</c:v>
                </c:pt>
                <c:pt idx="1500">
                  <c:v>85</c:v>
                </c:pt>
                <c:pt idx="1501">
                  <c:v>104</c:v>
                </c:pt>
                <c:pt idx="1502">
                  <c:v>105</c:v>
                </c:pt>
                <c:pt idx="1503">
                  <c:v>95</c:v>
                </c:pt>
                <c:pt idx="1504">
                  <c:v>92</c:v>
                </c:pt>
                <c:pt idx="1505">
                  <c:v>101</c:v>
                </c:pt>
                <c:pt idx="1506">
                  <c:v>86</c:v>
                </c:pt>
                <c:pt idx="1507">
                  <c:v>95</c:v>
                </c:pt>
                <c:pt idx="1508">
                  <c:v>87</c:v>
                </c:pt>
                <c:pt idx="1509">
                  <c:v>74</c:v>
                </c:pt>
                <c:pt idx="1510">
                  <c:v>98</c:v>
                </c:pt>
                <c:pt idx="1511">
                  <c:v>112</c:v>
                </c:pt>
                <c:pt idx="1512">
                  <c:v>114</c:v>
                </c:pt>
                <c:pt idx="1513">
                  <c:v>98</c:v>
                </c:pt>
                <c:pt idx="1514">
                  <c:v>96</c:v>
                </c:pt>
                <c:pt idx="1515">
                  <c:v>112</c:v>
                </c:pt>
                <c:pt idx="1516">
                  <c:v>88</c:v>
                </c:pt>
                <c:pt idx="1517">
                  <c:v>102</c:v>
                </c:pt>
                <c:pt idx="1518">
                  <c:v>97</c:v>
                </c:pt>
                <c:pt idx="1519">
                  <c:v>90</c:v>
                </c:pt>
                <c:pt idx="1520">
                  <c:v>115</c:v>
                </c:pt>
                <c:pt idx="1521">
                  <c:v>107</c:v>
                </c:pt>
                <c:pt idx="1522">
                  <c:v>91</c:v>
                </c:pt>
                <c:pt idx="1523">
                  <c:v>92</c:v>
                </c:pt>
                <c:pt idx="1524">
                  <c:v>83</c:v>
                </c:pt>
                <c:pt idx="1525">
                  <c:v>109</c:v>
                </c:pt>
                <c:pt idx="1526">
                  <c:v>111</c:v>
                </c:pt>
                <c:pt idx="1527">
                  <c:v>105</c:v>
                </c:pt>
                <c:pt idx="1528">
                  <c:v>86</c:v>
                </c:pt>
                <c:pt idx="1529">
                  <c:v>110</c:v>
                </c:pt>
                <c:pt idx="1530">
                  <c:v>110</c:v>
                </c:pt>
                <c:pt idx="1531">
                  <c:v>100</c:v>
                </c:pt>
                <c:pt idx="1532">
                  <c:v>85</c:v>
                </c:pt>
                <c:pt idx="1533">
                  <c:v>112</c:v>
                </c:pt>
                <c:pt idx="1534">
                  <c:v>75</c:v>
                </c:pt>
                <c:pt idx="1535">
                  <c:v>123</c:v>
                </c:pt>
                <c:pt idx="1536">
                  <c:v>122</c:v>
                </c:pt>
                <c:pt idx="1537">
                  <c:v>114</c:v>
                </c:pt>
                <c:pt idx="1538">
                  <c:v>90</c:v>
                </c:pt>
                <c:pt idx="1539">
                  <c:v>96</c:v>
                </c:pt>
                <c:pt idx="1540">
                  <c:v>88</c:v>
                </c:pt>
                <c:pt idx="1541">
                  <c:v>95</c:v>
                </c:pt>
                <c:pt idx="1542">
                  <c:v>109</c:v>
                </c:pt>
                <c:pt idx="1543">
                  <c:v>104</c:v>
                </c:pt>
                <c:pt idx="1544">
                  <c:v>90</c:v>
                </c:pt>
                <c:pt idx="1545">
                  <c:v>111</c:v>
                </c:pt>
                <c:pt idx="1546">
                  <c:v>99</c:v>
                </c:pt>
                <c:pt idx="1547">
                  <c:v>107</c:v>
                </c:pt>
                <c:pt idx="1548">
                  <c:v>104</c:v>
                </c:pt>
                <c:pt idx="1549">
                  <c:v>126</c:v>
                </c:pt>
                <c:pt idx="1550">
                  <c:v>101</c:v>
                </c:pt>
                <c:pt idx="1551">
                  <c:v>99</c:v>
                </c:pt>
                <c:pt idx="1552">
                  <c:v>99</c:v>
                </c:pt>
                <c:pt idx="1553">
                  <c:v>135</c:v>
                </c:pt>
                <c:pt idx="1554">
                  <c:v>90</c:v>
                </c:pt>
                <c:pt idx="1555">
                  <c:v>150</c:v>
                </c:pt>
                <c:pt idx="1556">
                  <c:v>122</c:v>
                </c:pt>
                <c:pt idx="1557">
                  <c:v>145</c:v>
                </c:pt>
                <c:pt idx="1558">
                  <c:v>86</c:v>
                </c:pt>
                <c:pt idx="1559">
                  <c:v>113</c:v>
                </c:pt>
                <c:pt idx="1560">
                  <c:v>92</c:v>
                </c:pt>
                <c:pt idx="1561">
                  <c:v>90</c:v>
                </c:pt>
                <c:pt idx="1562">
                  <c:v>112</c:v>
                </c:pt>
                <c:pt idx="1563">
                  <c:v>91</c:v>
                </c:pt>
                <c:pt idx="1564">
                  <c:v>125</c:v>
                </c:pt>
                <c:pt idx="1565">
                  <c:v>86</c:v>
                </c:pt>
                <c:pt idx="1566">
                  <c:v>107</c:v>
                </c:pt>
                <c:pt idx="1567">
                  <c:v>87</c:v>
                </c:pt>
                <c:pt idx="1568">
                  <c:v>110</c:v>
                </c:pt>
                <c:pt idx="1569">
                  <c:v>98</c:v>
                </c:pt>
                <c:pt idx="1570">
                  <c:v>110</c:v>
                </c:pt>
                <c:pt idx="1571">
                  <c:v>92</c:v>
                </c:pt>
                <c:pt idx="1572">
                  <c:v>101</c:v>
                </c:pt>
                <c:pt idx="1573">
                  <c:v>96</c:v>
                </c:pt>
                <c:pt idx="1574">
                  <c:v>90</c:v>
                </c:pt>
                <c:pt idx="1575">
                  <c:v>93</c:v>
                </c:pt>
                <c:pt idx="1576">
                  <c:v>115</c:v>
                </c:pt>
                <c:pt idx="1577">
                  <c:v>120</c:v>
                </c:pt>
                <c:pt idx="1578">
                  <c:v>120</c:v>
                </c:pt>
                <c:pt idx="1579">
                  <c:v>81</c:v>
                </c:pt>
                <c:pt idx="1580">
                  <c:v>152</c:v>
                </c:pt>
                <c:pt idx="1581">
                  <c:v>120</c:v>
                </c:pt>
                <c:pt idx="1582">
                  <c:v>108</c:v>
                </c:pt>
                <c:pt idx="1583">
                  <c:v>104</c:v>
                </c:pt>
                <c:pt idx="1584">
                  <c:v>98</c:v>
                </c:pt>
                <c:pt idx="1585">
                  <c:v>120</c:v>
                </c:pt>
                <c:pt idx="1586">
                  <c:v>112</c:v>
                </c:pt>
                <c:pt idx="1587">
                  <c:v>99</c:v>
                </c:pt>
                <c:pt idx="1588">
                  <c:v>117</c:v>
                </c:pt>
                <c:pt idx="1589">
                  <c:v>100</c:v>
                </c:pt>
                <c:pt idx="1590">
                  <c:v>86</c:v>
                </c:pt>
                <c:pt idx="1591">
                  <c:v>107</c:v>
                </c:pt>
                <c:pt idx="1592">
                  <c:v>99</c:v>
                </c:pt>
                <c:pt idx="1593">
                  <c:v>96</c:v>
                </c:pt>
                <c:pt idx="1594">
                  <c:v>95</c:v>
                </c:pt>
                <c:pt idx="1595">
                  <c:v>110</c:v>
                </c:pt>
                <c:pt idx="1596">
                  <c:v>98</c:v>
                </c:pt>
                <c:pt idx="1597">
                  <c:v>102</c:v>
                </c:pt>
                <c:pt idx="1598">
                  <c:v>105</c:v>
                </c:pt>
                <c:pt idx="1599">
                  <c:v>97</c:v>
                </c:pt>
                <c:pt idx="1600">
                  <c:v>94</c:v>
                </c:pt>
                <c:pt idx="1601">
                  <c:v>114</c:v>
                </c:pt>
                <c:pt idx="1602">
                  <c:v>92</c:v>
                </c:pt>
                <c:pt idx="1603">
                  <c:v>84</c:v>
                </c:pt>
                <c:pt idx="1604">
                  <c:v>94</c:v>
                </c:pt>
                <c:pt idx="1605">
                  <c:v>87</c:v>
                </c:pt>
                <c:pt idx="1606">
                  <c:v>112</c:v>
                </c:pt>
                <c:pt idx="1607">
                  <c:v>94</c:v>
                </c:pt>
                <c:pt idx="1608">
                  <c:v>97</c:v>
                </c:pt>
                <c:pt idx="1609">
                  <c:v>99</c:v>
                </c:pt>
                <c:pt idx="1610">
                  <c:v>110</c:v>
                </c:pt>
                <c:pt idx="1611">
                  <c:v>111</c:v>
                </c:pt>
                <c:pt idx="1612">
                  <c:v>114</c:v>
                </c:pt>
                <c:pt idx="1613">
                  <c:v>96</c:v>
                </c:pt>
                <c:pt idx="1614">
                  <c:v>101</c:v>
                </c:pt>
                <c:pt idx="1615">
                  <c:v>101</c:v>
                </c:pt>
                <c:pt idx="1616">
                  <c:v>87</c:v>
                </c:pt>
                <c:pt idx="1617">
                  <c:v>102</c:v>
                </c:pt>
                <c:pt idx="1618">
                  <c:v>110</c:v>
                </c:pt>
                <c:pt idx="1619">
                  <c:v>92</c:v>
                </c:pt>
                <c:pt idx="1620">
                  <c:v>118</c:v>
                </c:pt>
                <c:pt idx="1621">
                  <c:v>112</c:v>
                </c:pt>
                <c:pt idx="1622">
                  <c:v>97</c:v>
                </c:pt>
                <c:pt idx="1623">
                  <c:v>122</c:v>
                </c:pt>
                <c:pt idx="1624">
                  <c:v>160</c:v>
                </c:pt>
                <c:pt idx="1625">
                  <c:v>115</c:v>
                </c:pt>
                <c:pt idx="1626">
                  <c:v>83</c:v>
                </c:pt>
                <c:pt idx="1627">
                  <c:v>91</c:v>
                </c:pt>
                <c:pt idx="1628">
                  <c:v>90</c:v>
                </c:pt>
                <c:pt idx="1629">
                  <c:v>119</c:v>
                </c:pt>
                <c:pt idx="1630">
                  <c:v>115</c:v>
                </c:pt>
                <c:pt idx="1631">
                  <c:v>101</c:v>
                </c:pt>
                <c:pt idx="1632">
                  <c:v>128</c:v>
                </c:pt>
                <c:pt idx="1633">
                  <c:v>130</c:v>
                </c:pt>
                <c:pt idx="1634">
                  <c:v>89</c:v>
                </c:pt>
                <c:pt idx="1635">
                  <c:v>98</c:v>
                </c:pt>
                <c:pt idx="1636">
                  <c:v>90</c:v>
                </c:pt>
                <c:pt idx="1637">
                  <c:v>110</c:v>
                </c:pt>
                <c:pt idx="1638">
                  <c:v>100</c:v>
                </c:pt>
                <c:pt idx="1639">
                  <c:v>109</c:v>
                </c:pt>
                <c:pt idx="1640">
                  <c:v>114</c:v>
                </c:pt>
                <c:pt idx="1641">
                  <c:v>129</c:v>
                </c:pt>
                <c:pt idx="1642">
                  <c:v>93</c:v>
                </c:pt>
                <c:pt idx="1643">
                  <c:v>112</c:v>
                </c:pt>
                <c:pt idx="1644">
                  <c:v>101</c:v>
                </c:pt>
                <c:pt idx="1645">
                  <c:v>130</c:v>
                </c:pt>
                <c:pt idx="1646">
                  <c:v>93</c:v>
                </c:pt>
                <c:pt idx="1647">
                  <c:v>92</c:v>
                </c:pt>
                <c:pt idx="1648">
                  <c:v>82</c:v>
                </c:pt>
                <c:pt idx="1649">
                  <c:v>141</c:v>
                </c:pt>
                <c:pt idx="1650">
                  <c:v>104</c:v>
                </c:pt>
                <c:pt idx="1651">
                  <c:v>101</c:v>
                </c:pt>
                <c:pt idx="1652">
                  <c:v>114</c:v>
                </c:pt>
                <c:pt idx="1653">
                  <c:v>89</c:v>
                </c:pt>
                <c:pt idx="1654">
                  <c:v>99</c:v>
                </c:pt>
                <c:pt idx="1655">
                  <c:v>88</c:v>
                </c:pt>
                <c:pt idx="1656">
                  <c:v>113</c:v>
                </c:pt>
                <c:pt idx="1657">
                  <c:v>100</c:v>
                </c:pt>
                <c:pt idx="1658">
                  <c:v>85</c:v>
                </c:pt>
                <c:pt idx="1659">
                  <c:v>106</c:v>
                </c:pt>
                <c:pt idx="1660">
                  <c:v>96</c:v>
                </c:pt>
                <c:pt idx="1661">
                  <c:v>124</c:v>
                </c:pt>
                <c:pt idx="1662">
                  <c:v>122</c:v>
                </c:pt>
                <c:pt idx="1663">
                  <c:v>88</c:v>
                </c:pt>
                <c:pt idx="1664">
                  <c:v>94</c:v>
                </c:pt>
                <c:pt idx="1665">
                  <c:v>104</c:v>
                </c:pt>
                <c:pt idx="1666">
                  <c:v>165</c:v>
                </c:pt>
                <c:pt idx="1667">
                  <c:v>103</c:v>
                </c:pt>
                <c:pt idx="1668">
                  <c:v>109</c:v>
                </c:pt>
                <c:pt idx="1669">
                  <c:v>90</c:v>
                </c:pt>
                <c:pt idx="1670">
                  <c:v>94</c:v>
                </c:pt>
                <c:pt idx="1671">
                  <c:v>98</c:v>
                </c:pt>
                <c:pt idx="1672">
                  <c:v>104</c:v>
                </c:pt>
                <c:pt idx="1673">
                  <c:v>104</c:v>
                </c:pt>
                <c:pt idx="1674">
                  <c:v>123</c:v>
                </c:pt>
                <c:pt idx="1675">
                  <c:v>93</c:v>
                </c:pt>
                <c:pt idx="1676">
                  <c:v>94</c:v>
                </c:pt>
                <c:pt idx="1677">
                  <c:v>115</c:v>
                </c:pt>
                <c:pt idx="1678">
                  <c:v>103</c:v>
                </c:pt>
                <c:pt idx="1679">
                  <c:v>121</c:v>
                </c:pt>
                <c:pt idx="1680">
                  <c:v>104</c:v>
                </c:pt>
                <c:pt idx="1681">
                  <c:v>166</c:v>
                </c:pt>
                <c:pt idx="1682">
                  <c:v>99</c:v>
                </c:pt>
                <c:pt idx="1683">
                  <c:v>120</c:v>
                </c:pt>
                <c:pt idx="1684">
                  <c:v>116</c:v>
                </c:pt>
                <c:pt idx="1685">
                  <c:v>137</c:v>
                </c:pt>
                <c:pt idx="1686">
                  <c:v>93</c:v>
                </c:pt>
                <c:pt idx="1687">
                  <c:v>84</c:v>
                </c:pt>
                <c:pt idx="1688">
                  <c:v>119</c:v>
                </c:pt>
                <c:pt idx="1689">
                  <c:v>106</c:v>
                </c:pt>
                <c:pt idx="1690">
                  <c:v>122</c:v>
                </c:pt>
                <c:pt idx="1691">
                  <c:v>124</c:v>
                </c:pt>
                <c:pt idx="1692">
                  <c:v>109</c:v>
                </c:pt>
                <c:pt idx="1693">
                  <c:v>128</c:v>
                </c:pt>
                <c:pt idx="1694">
                  <c:v>106</c:v>
                </c:pt>
                <c:pt idx="1695">
                  <c:v>80</c:v>
                </c:pt>
                <c:pt idx="1696">
                  <c:v>97</c:v>
                </c:pt>
                <c:pt idx="1697">
                  <c:v>110</c:v>
                </c:pt>
                <c:pt idx="1698">
                  <c:v>90</c:v>
                </c:pt>
                <c:pt idx="1699">
                  <c:v>91</c:v>
                </c:pt>
                <c:pt idx="1700">
                  <c:v>103</c:v>
                </c:pt>
                <c:pt idx="1701">
                  <c:v>114</c:v>
                </c:pt>
                <c:pt idx="1702">
                  <c:v>96</c:v>
                </c:pt>
                <c:pt idx="1703">
                  <c:v>90</c:v>
                </c:pt>
                <c:pt idx="1704">
                  <c:v>94</c:v>
                </c:pt>
                <c:pt idx="1705">
                  <c:v>103</c:v>
                </c:pt>
                <c:pt idx="1706">
                  <c:v>92</c:v>
                </c:pt>
                <c:pt idx="1707">
                  <c:v>96</c:v>
                </c:pt>
                <c:pt idx="1708">
                  <c:v>114</c:v>
                </c:pt>
                <c:pt idx="1709">
                  <c:v>131</c:v>
                </c:pt>
                <c:pt idx="1710">
                  <c:v>94</c:v>
                </c:pt>
                <c:pt idx="1711">
                  <c:v>91</c:v>
                </c:pt>
                <c:pt idx="1712">
                  <c:v>98</c:v>
                </c:pt>
                <c:pt idx="1713">
                  <c:v>96</c:v>
                </c:pt>
                <c:pt idx="1714">
                  <c:v>114</c:v>
                </c:pt>
                <c:pt idx="1715">
                  <c:v>102</c:v>
                </c:pt>
                <c:pt idx="1716">
                  <c:v>103</c:v>
                </c:pt>
                <c:pt idx="1717">
                  <c:v>105</c:v>
                </c:pt>
                <c:pt idx="1718">
                  <c:v>107</c:v>
                </c:pt>
                <c:pt idx="1719">
                  <c:v>102</c:v>
                </c:pt>
                <c:pt idx="1720">
                  <c:v>110</c:v>
                </c:pt>
                <c:pt idx="1721">
                  <c:v>114</c:v>
                </c:pt>
                <c:pt idx="1722">
                  <c:v>92</c:v>
                </c:pt>
                <c:pt idx="1723">
                  <c:v>102</c:v>
                </c:pt>
                <c:pt idx="1724">
                  <c:v>96</c:v>
                </c:pt>
                <c:pt idx="1725">
                  <c:v>101</c:v>
                </c:pt>
                <c:pt idx="1726">
                  <c:v>88</c:v>
                </c:pt>
                <c:pt idx="1727">
                  <c:v>90</c:v>
                </c:pt>
                <c:pt idx="1728">
                  <c:v>88</c:v>
                </c:pt>
                <c:pt idx="1729">
                  <c:v>89</c:v>
                </c:pt>
                <c:pt idx="1730">
                  <c:v>99</c:v>
                </c:pt>
                <c:pt idx="1731">
                  <c:v>122</c:v>
                </c:pt>
                <c:pt idx="1732">
                  <c:v>154</c:v>
                </c:pt>
                <c:pt idx="1733">
                  <c:v>91</c:v>
                </c:pt>
                <c:pt idx="1734">
                  <c:v>100</c:v>
                </c:pt>
                <c:pt idx="1735">
                  <c:v>101</c:v>
                </c:pt>
                <c:pt idx="1736">
                  <c:v>90</c:v>
                </c:pt>
                <c:pt idx="1737">
                  <c:v>117</c:v>
                </c:pt>
                <c:pt idx="1738">
                  <c:v>92</c:v>
                </c:pt>
                <c:pt idx="1739">
                  <c:v>87</c:v>
                </c:pt>
                <c:pt idx="1740">
                  <c:v>97</c:v>
                </c:pt>
                <c:pt idx="1741">
                  <c:v>129</c:v>
                </c:pt>
                <c:pt idx="1742">
                  <c:v>92</c:v>
                </c:pt>
                <c:pt idx="1743">
                  <c:v>111</c:v>
                </c:pt>
                <c:pt idx="1744">
                  <c:v>100</c:v>
                </c:pt>
                <c:pt idx="1745">
                  <c:v>40</c:v>
                </c:pt>
                <c:pt idx="1746">
                  <c:v>104</c:v>
                </c:pt>
                <c:pt idx="1747">
                  <c:v>118</c:v>
                </c:pt>
                <c:pt idx="1748">
                  <c:v>90</c:v>
                </c:pt>
                <c:pt idx="1749">
                  <c:v>97</c:v>
                </c:pt>
                <c:pt idx="1750">
                  <c:v>103</c:v>
                </c:pt>
                <c:pt idx="1751">
                  <c:v>90</c:v>
                </c:pt>
                <c:pt idx="1752">
                  <c:v>113</c:v>
                </c:pt>
                <c:pt idx="1753">
                  <c:v>96</c:v>
                </c:pt>
                <c:pt idx="1754">
                  <c:v>105</c:v>
                </c:pt>
                <c:pt idx="1755">
                  <c:v>76</c:v>
                </c:pt>
                <c:pt idx="1756">
                  <c:v>162</c:v>
                </c:pt>
                <c:pt idx="1757">
                  <c:v>110</c:v>
                </c:pt>
                <c:pt idx="1758">
                  <c:v>90</c:v>
                </c:pt>
                <c:pt idx="1759">
                  <c:v>110</c:v>
                </c:pt>
                <c:pt idx="1760">
                  <c:v>98</c:v>
                </c:pt>
                <c:pt idx="1761">
                  <c:v>109</c:v>
                </c:pt>
                <c:pt idx="1762">
                  <c:v>105</c:v>
                </c:pt>
                <c:pt idx="1763">
                  <c:v>121</c:v>
                </c:pt>
                <c:pt idx="1764">
                  <c:v>125</c:v>
                </c:pt>
                <c:pt idx="1765">
                  <c:v>92</c:v>
                </c:pt>
                <c:pt idx="1766">
                  <c:v>108</c:v>
                </c:pt>
                <c:pt idx="1767">
                  <c:v>94</c:v>
                </c:pt>
                <c:pt idx="1768">
                  <c:v>90</c:v>
                </c:pt>
                <c:pt idx="1769">
                  <c:v>107</c:v>
                </c:pt>
                <c:pt idx="1770">
                  <c:v>107</c:v>
                </c:pt>
                <c:pt idx="1771">
                  <c:v>85</c:v>
                </c:pt>
                <c:pt idx="1772">
                  <c:v>86</c:v>
                </c:pt>
                <c:pt idx="1773">
                  <c:v>102</c:v>
                </c:pt>
                <c:pt idx="1774">
                  <c:v>96</c:v>
                </c:pt>
                <c:pt idx="1775">
                  <c:v>102</c:v>
                </c:pt>
                <c:pt idx="1776">
                  <c:v>96</c:v>
                </c:pt>
                <c:pt idx="1777">
                  <c:v>127</c:v>
                </c:pt>
                <c:pt idx="1778">
                  <c:v>108</c:v>
                </c:pt>
                <c:pt idx="1779">
                  <c:v>105</c:v>
                </c:pt>
                <c:pt idx="1780">
                  <c:v>117</c:v>
                </c:pt>
                <c:pt idx="1781">
                  <c:v>90</c:v>
                </c:pt>
                <c:pt idx="1782">
                  <c:v>100</c:v>
                </c:pt>
                <c:pt idx="1783">
                  <c:v>107</c:v>
                </c:pt>
                <c:pt idx="1784">
                  <c:v>127</c:v>
                </c:pt>
                <c:pt idx="1785">
                  <c:v>84</c:v>
                </c:pt>
                <c:pt idx="1786">
                  <c:v>138</c:v>
                </c:pt>
                <c:pt idx="1787">
                  <c:v>115</c:v>
                </c:pt>
                <c:pt idx="1788">
                  <c:v>83</c:v>
                </c:pt>
                <c:pt idx="1789">
                  <c:v>105</c:v>
                </c:pt>
                <c:pt idx="1790">
                  <c:v>96</c:v>
                </c:pt>
                <c:pt idx="1791">
                  <c:v>99</c:v>
                </c:pt>
                <c:pt idx="1792">
                  <c:v>95</c:v>
                </c:pt>
                <c:pt idx="1793">
                  <c:v>100</c:v>
                </c:pt>
                <c:pt idx="1794">
                  <c:v>102</c:v>
                </c:pt>
                <c:pt idx="1795">
                  <c:v>85</c:v>
                </c:pt>
                <c:pt idx="1796">
                  <c:v>107</c:v>
                </c:pt>
                <c:pt idx="1797">
                  <c:v>106</c:v>
                </c:pt>
                <c:pt idx="1798">
                  <c:v>96</c:v>
                </c:pt>
                <c:pt idx="1799">
                  <c:v>97</c:v>
                </c:pt>
                <c:pt idx="1800">
                  <c:v>108</c:v>
                </c:pt>
                <c:pt idx="1801">
                  <c:v>150</c:v>
                </c:pt>
                <c:pt idx="1802">
                  <c:v>98</c:v>
                </c:pt>
                <c:pt idx="1803">
                  <c:v>127</c:v>
                </c:pt>
                <c:pt idx="1804">
                  <c:v>109</c:v>
                </c:pt>
                <c:pt idx="1805">
                  <c:v>94</c:v>
                </c:pt>
                <c:pt idx="1806">
                  <c:v>140</c:v>
                </c:pt>
                <c:pt idx="1807">
                  <c:v>92</c:v>
                </c:pt>
                <c:pt idx="1808">
                  <c:v>97</c:v>
                </c:pt>
                <c:pt idx="1809">
                  <c:v>77</c:v>
                </c:pt>
                <c:pt idx="1810">
                  <c:v>102</c:v>
                </c:pt>
                <c:pt idx="1811">
                  <c:v>81</c:v>
                </c:pt>
                <c:pt idx="1812">
                  <c:v>153</c:v>
                </c:pt>
                <c:pt idx="1813">
                  <c:v>123</c:v>
                </c:pt>
                <c:pt idx="1814">
                  <c:v>96</c:v>
                </c:pt>
                <c:pt idx="1815">
                  <c:v>88</c:v>
                </c:pt>
                <c:pt idx="1816">
                  <c:v>90</c:v>
                </c:pt>
                <c:pt idx="1817">
                  <c:v>86</c:v>
                </c:pt>
                <c:pt idx="1818">
                  <c:v>146</c:v>
                </c:pt>
                <c:pt idx="1819">
                  <c:v>104</c:v>
                </c:pt>
                <c:pt idx="1820">
                  <c:v>98</c:v>
                </c:pt>
                <c:pt idx="1821">
                  <c:v>95</c:v>
                </c:pt>
                <c:pt idx="1822">
                  <c:v>118</c:v>
                </c:pt>
                <c:pt idx="1823">
                  <c:v>123</c:v>
                </c:pt>
                <c:pt idx="1824">
                  <c:v>92</c:v>
                </c:pt>
                <c:pt idx="1825">
                  <c:v>107</c:v>
                </c:pt>
                <c:pt idx="1826">
                  <c:v>112</c:v>
                </c:pt>
                <c:pt idx="1827">
                  <c:v>111</c:v>
                </c:pt>
                <c:pt idx="1828">
                  <c:v>89</c:v>
                </c:pt>
                <c:pt idx="1829">
                  <c:v>153</c:v>
                </c:pt>
                <c:pt idx="1830">
                  <c:v>92</c:v>
                </c:pt>
                <c:pt idx="1831">
                  <c:v>89</c:v>
                </c:pt>
                <c:pt idx="1832">
                  <c:v>88</c:v>
                </c:pt>
                <c:pt idx="1833">
                  <c:v>120</c:v>
                </c:pt>
                <c:pt idx="1834">
                  <c:v>105</c:v>
                </c:pt>
                <c:pt idx="1835">
                  <c:v>105</c:v>
                </c:pt>
                <c:pt idx="1836">
                  <c:v>99</c:v>
                </c:pt>
                <c:pt idx="1837">
                  <c:v>82</c:v>
                </c:pt>
                <c:pt idx="1838">
                  <c:v>90</c:v>
                </c:pt>
                <c:pt idx="1839">
                  <c:v>88</c:v>
                </c:pt>
                <c:pt idx="1840">
                  <c:v>84</c:v>
                </c:pt>
                <c:pt idx="1841">
                  <c:v>92</c:v>
                </c:pt>
                <c:pt idx="1842">
                  <c:v>99</c:v>
                </c:pt>
                <c:pt idx="1843">
                  <c:v>95</c:v>
                </c:pt>
                <c:pt idx="1844">
                  <c:v>79</c:v>
                </c:pt>
                <c:pt idx="1845">
                  <c:v>101</c:v>
                </c:pt>
                <c:pt idx="1846">
                  <c:v>113</c:v>
                </c:pt>
                <c:pt idx="1847">
                  <c:v>101</c:v>
                </c:pt>
                <c:pt idx="1848">
                  <c:v>94</c:v>
                </c:pt>
                <c:pt idx="1849">
                  <c:v>90</c:v>
                </c:pt>
                <c:pt idx="1850">
                  <c:v>102</c:v>
                </c:pt>
                <c:pt idx="1851">
                  <c:v>109</c:v>
                </c:pt>
                <c:pt idx="1852">
                  <c:v>108</c:v>
                </c:pt>
                <c:pt idx="1853">
                  <c:v>116</c:v>
                </c:pt>
                <c:pt idx="1854">
                  <c:v>107</c:v>
                </c:pt>
                <c:pt idx="1855">
                  <c:v>89</c:v>
                </c:pt>
                <c:pt idx="1856">
                  <c:v>90</c:v>
                </c:pt>
                <c:pt idx="1857">
                  <c:v>105</c:v>
                </c:pt>
                <c:pt idx="1858">
                  <c:v>108</c:v>
                </c:pt>
                <c:pt idx="1859">
                  <c:v>127</c:v>
                </c:pt>
                <c:pt idx="1860">
                  <c:v>88</c:v>
                </c:pt>
                <c:pt idx="1861">
                  <c:v>100</c:v>
                </c:pt>
                <c:pt idx="1862">
                  <c:v>111</c:v>
                </c:pt>
                <c:pt idx="1863">
                  <c:v>96</c:v>
                </c:pt>
                <c:pt idx="1864">
                  <c:v>113</c:v>
                </c:pt>
                <c:pt idx="1865">
                  <c:v>101</c:v>
                </c:pt>
                <c:pt idx="1866">
                  <c:v>101</c:v>
                </c:pt>
                <c:pt idx="1867">
                  <c:v>109</c:v>
                </c:pt>
                <c:pt idx="1868">
                  <c:v>90</c:v>
                </c:pt>
                <c:pt idx="1869">
                  <c:v>96</c:v>
                </c:pt>
                <c:pt idx="1870">
                  <c:v>109</c:v>
                </c:pt>
                <c:pt idx="1871">
                  <c:v>111</c:v>
                </c:pt>
                <c:pt idx="1872">
                  <c:v>94</c:v>
                </c:pt>
                <c:pt idx="1873">
                  <c:v>111</c:v>
                </c:pt>
                <c:pt idx="1874">
                  <c:v>96</c:v>
                </c:pt>
                <c:pt idx="1875">
                  <c:v>94</c:v>
                </c:pt>
                <c:pt idx="1876">
                  <c:v>106</c:v>
                </c:pt>
                <c:pt idx="1877">
                  <c:v>115</c:v>
                </c:pt>
                <c:pt idx="1878">
                  <c:v>98</c:v>
                </c:pt>
                <c:pt idx="1879">
                  <c:v>99</c:v>
                </c:pt>
                <c:pt idx="1880">
                  <c:v>158</c:v>
                </c:pt>
                <c:pt idx="1881">
                  <c:v>91</c:v>
                </c:pt>
                <c:pt idx="1882">
                  <c:v>129</c:v>
                </c:pt>
                <c:pt idx="1883">
                  <c:v>110</c:v>
                </c:pt>
                <c:pt idx="1884">
                  <c:v>130</c:v>
                </c:pt>
                <c:pt idx="1885">
                  <c:v>99</c:v>
                </c:pt>
                <c:pt idx="1886">
                  <c:v>88</c:v>
                </c:pt>
                <c:pt idx="1887">
                  <c:v>87</c:v>
                </c:pt>
                <c:pt idx="1888">
                  <c:v>99</c:v>
                </c:pt>
                <c:pt idx="1889">
                  <c:v>88</c:v>
                </c:pt>
                <c:pt idx="1890">
                  <c:v>113</c:v>
                </c:pt>
                <c:pt idx="1891">
                  <c:v>105</c:v>
                </c:pt>
                <c:pt idx="1892">
                  <c:v>122</c:v>
                </c:pt>
                <c:pt idx="1893">
                  <c:v>134</c:v>
                </c:pt>
                <c:pt idx="1894">
                  <c:v>118</c:v>
                </c:pt>
                <c:pt idx="1895">
                  <c:v>97</c:v>
                </c:pt>
                <c:pt idx="1896">
                  <c:v>162</c:v>
                </c:pt>
                <c:pt idx="1897">
                  <c:v>103</c:v>
                </c:pt>
                <c:pt idx="1898">
                  <c:v>111</c:v>
                </c:pt>
                <c:pt idx="1899">
                  <c:v>109</c:v>
                </c:pt>
                <c:pt idx="1900">
                  <c:v>88</c:v>
                </c:pt>
                <c:pt idx="1901">
                  <c:v>128</c:v>
                </c:pt>
                <c:pt idx="1902">
                  <c:v>118</c:v>
                </c:pt>
                <c:pt idx="1903">
                  <c:v>120</c:v>
                </c:pt>
                <c:pt idx="1904">
                  <c:v>105</c:v>
                </c:pt>
                <c:pt idx="1905">
                  <c:v>90</c:v>
                </c:pt>
                <c:pt idx="1906">
                  <c:v>98</c:v>
                </c:pt>
                <c:pt idx="1907">
                  <c:v>84</c:v>
                </c:pt>
                <c:pt idx="1908">
                  <c:v>135</c:v>
                </c:pt>
                <c:pt idx="1909">
                  <c:v>120</c:v>
                </c:pt>
                <c:pt idx="1910">
                  <c:v>99</c:v>
                </c:pt>
                <c:pt idx="1911">
                  <c:v>112</c:v>
                </c:pt>
                <c:pt idx="1912">
                  <c:v>100</c:v>
                </c:pt>
                <c:pt idx="1913">
                  <c:v>90</c:v>
                </c:pt>
                <c:pt idx="1914">
                  <c:v>111</c:v>
                </c:pt>
                <c:pt idx="1915">
                  <c:v>132</c:v>
                </c:pt>
                <c:pt idx="1916">
                  <c:v>96</c:v>
                </c:pt>
                <c:pt idx="1917">
                  <c:v>98</c:v>
                </c:pt>
                <c:pt idx="1918">
                  <c:v>118</c:v>
                </c:pt>
                <c:pt idx="1919">
                  <c:v>84</c:v>
                </c:pt>
                <c:pt idx="1920">
                  <c:v>96</c:v>
                </c:pt>
                <c:pt idx="1921">
                  <c:v>104</c:v>
                </c:pt>
                <c:pt idx="1922">
                  <c:v>101</c:v>
                </c:pt>
                <c:pt idx="1923">
                  <c:v>97</c:v>
                </c:pt>
                <c:pt idx="1924">
                  <c:v>104</c:v>
                </c:pt>
                <c:pt idx="1925">
                  <c:v>117</c:v>
                </c:pt>
                <c:pt idx="1926">
                  <c:v>90</c:v>
                </c:pt>
                <c:pt idx="1927">
                  <c:v>125</c:v>
                </c:pt>
                <c:pt idx="1928">
                  <c:v>90</c:v>
                </c:pt>
                <c:pt idx="1929">
                  <c:v>105</c:v>
                </c:pt>
                <c:pt idx="1930">
                  <c:v>103</c:v>
                </c:pt>
                <c:pt idx="1931">
                  <c:v>105</c:v>
                </c:pt>
                <c:pt idx="1932">
                  <c:v>99</c:v>
                </c:pt>
                <c:pt idx="1933">
                  <c:v>100</c:v>
                </c:pt>
                <c:pt idx="1934">
                  <c:v>109</c:v>
                </c:pt>
                <c:pt idx="1935">
                  <c:v>86</c:v>
                </c:pt>
                <c:pt idx="1936">
                  <c:v>102</c:v>
                </c:pt>
                <c:pt idx="1937">
                  <c:v>96</c:v>
                </c:pt>
                <c:pt idx="1938">
                  <c:v>90</c:v>
                </c:pt>
                <c:pt idx="1939">
                  <c:v>98</c:v>
                </c:pt>
                <c:pt idx="1940">
                  <c:v>92</c:v>
                </c:pt>
                <c:pt idx="1941">
                  <c:v>96</c:v>
                </c:pt>
                <c:pt idx="1942">
                  <c:v>99</c:v>
                </c:pt>
                <c:pt idx="1943">
                  <c:v>96</c:v>
                </c:pt>
                <c:pt idx="1944">
                  <c:v>102</c:v>
                </c:pt>
                <c:pt idx="1945">
                  <c:v>89</c:v>
                </c:pt>
                <c:pt idx="1946">
                  <c:v>94</c:v>
                </c:pt>
                <c:pt idx="1947">
                  <c:v>92</c:v>
                </c:pt>
                <c:pt idx="1948">
                  <c:v>87</c:v>
                </c:pt>
                <c:pt idx="1949">
                  <c:v>85</c:v>
                </c:pt>
                <c:pt idx="1950">
                  <c:v>96</c:v>
                </c:pt>
                <c:pt idx="1951">
                  <c:v>100</c:v>
                </c:pt>
                <c:pt idx="1952">
                  <c:v>118</c:v>
                </c:pt>
                <c:pt idx="1953">
                  <c:v>94</c:v>
                </c:pt>
                <c:pt idx="1954">
                  <c:v>100</c:v>
                </c:pt>
                <c:pt idx="1955">
                  <c:v>106</c:v>
                </c:pt>
                <c:pt idx="1956">
                  <c:v>101</c:v>
                </c:pt>
                <c:pt idx="1957">
                  <c:v>94</c:v>
                </c:pt>
                <c:pt idx="1958">
                  <c:v>92</c:v>
                </c:pt>
                <c:pt idx="1959">
                  <c:v>80</c:v>
                </c:pt>
                <c:pt idx="1960">
                  <c:v>117</c:v>
                </c:pt>
                <c:pt idx="1961">
                  <c:v>110</c:v>
                </c:pt>
                <c:pt idx="1962">
                  <c:v>91</c:v>
                </c:pt>
                <c:pt idx="1963">
                  <c:v>92</c:v>
                </c:pt>
                <c:pt idx="1964">
                  <c:v>108</c:v>
                </c:pt>
                <c:pt idx="1965">
                  <c:v>125</c:v>
                </c:pt>
                <c:pt idx="1966">
                  <c:v>118</c:v>
                </c:pt>
                <c:pt idx="1967">
                  <c:v>103</c:v>
                </c:pt>
                <c:pt idx="1968">
                  <c:v>128</c:v>
                </c:pt>
                <c:pt idx="1969">
                  <c:v>138</c:v>
                </c:pt>
                <c:pt idx="1970">
                  <c:v>107</c:v>
                </c:pt>
                <c:pt idx="1971">
                  <c:v>101</c:v>
                </c:pt>
                <c:pt idx="1972">
                  <c:v>100</c:v>
                </c:pt>
                <c:pt idx="1973">
                  <c:v>108</c:v>
                </c:pt>
                <c:pt idx="1974">
                  <c:v>113</c:v>
                </c:pt>
                <c:pt idx="1975">
                  <c:v>103</c:v>
                </c:pt>
                <c:pt idx="1976">
                  <c:v>104</c:v>
                </c:pt>
                <c:pt idx="1977">
                  <c:v>115</c:v>
                </c:pt>
                <c:pt idx="1978">
                  <c:v>100</c:v>
                </c:pt>
                <c:pt idx="1979">
                  <c:v>110</c:v>
                </c:pt>
                <c:pt idx="1980">
                  <c:v>106</c:v>
                </c:pt>
                <c:pt idx="1981">
                  <c:v>94</c:v>
                </c:pt>
                <c:pt idx="1982">
                  <c:v>111</c:v>
                </c:pt>
                <c:pt idx="1983">
                  <c:v>93</c:v>
                </c:pt>
                <c:pt idx="1984">
                  <c:v>101</c:v>
                </c:pt>
                <c:pt idx="1985">
                  <c:v>98</c:v>
                </c:pt>
                <c:pt idx="1986">
                  <c:v>107</c:v>
                </c:pt>
                <c:pt idx="1987">
                  <c:v>107</c:v>
                </c:pt>
                <c:pt idx="1988">
                  <c:v>98</c:v>
                </c:pt>
                <c:pt idx="1989">
                  <c:v>106</c:v>
                </c:pt>
                <c:pt idx="1990">
                  <c:v>121</c:v>
                </c:pt>
                <c:pt idx="1991">
                  <c:v>88</c:v>
                </c:pt>
                <c:pt idx="1992">
                  <c:v>110</c:v>
                </c:pt>
                <c:pt idx="1993">
                  <c:v>107</c:v>
                </c:pt>
                <c:pt idx="1994">
                  <c:v>117</c:v>
                </c:pt>
                <c:pt idx="1995">
                  <c:v>92</c:v>
                </c:pt>
                <c:pt idx="1996">
                  <c:v>95</c:v>
                </c:pt>
                <c:pt idx="1997">
                  <c:v>106</c:v>
                </c:pt>
                <c:pt idx="1998">
                  <c:v>97</c:v>
                </c:pt>
                <c:pt idx="1999">
                  <c:v>93</c:v>
                </c:pt>
                <c:pt idx="2000">
                  <c:v>95</c:v>
                </c:pt>
                <c:pt idx="2001">
                  <c:v>92</c:v>
                </c:pt>
                <c:pt idx="2002">
                  <c:v>124</c:v>
                </c:pt>
                <c:pt idx="2003">
                  <c:v>140</c:v>
                </c:pt>
                <c:pt idx="2004">
                  <c:v>105</c:v>
                </c:pt>
                <c:pt idx="2005">
                  <c:v>100</c:v>
                </c:pt>
                <c:pt idx="2006">
                  <c:v>93</c:v>
                </c:pt>
                <c:pt idx="2007">
                  <c:v>90</c:v>
                </c:pt>
                <c:pt idx="2008">
                  <c:v>95</c:v>
                </c:pt>
                <c:pt idx="2009">
                  <c:v>146</c:v>
                </c:pt>
                <c:pt idx="2010">
                  <c:v>116</c:v>
                </c:pt>
                <c:pt idx="2011">
                  <c:v>87</c:v>
                </c:pt>
                <c:pt idx="2012">
                  <c:v>100</c:v>
                </c:pt>
                <c:pt idx="2013">
                  <c:v>109</c:v>
                </c:pt>
                <c:pt idx="2014">
                  <c:v>109</c:v>
                </c:pt>
                <c:pt idx="2015">
                  <c:v>140</c:v>
                </c:pt>
                <c:pt idx="2016">
                  <c:v>117</c:v>
                </c:pt>
                <c:pt idx="2017">
                  <c:v>90</c:v>
                </c:pt>
                <c:pt idx="2018">
                  <c:v>81</c:v>
                </c:pt>
                <c:pt idx="2019">
                  <c:v>103</c:v>
                </c:pt>
                <c:pt idx="2020">
                  <c:v>109</c:v>
                </c:pt>
                <c:pt idx="2021">
                  <c:v>102</c:v>
                </c:pt>
                <c:pt idx="2022">
                  <c:v>124</c:v>
                </c:pt>
                <c:pt idx="2023">
                  <c:v>103</c:v>
                </c:pt>
                <c:pt idx="2024">
                  <c:v>84</c:v>
                </c:pt>
                <c:pt idx="2025">
                  <c:v>107</c:v>
                </c:pt>
                <c:pt idx="2026">
                  <c:v>95</c:v>
                </c:pt>
                <c:pt idx="2027">
                  <c:v>109</c:v>
                </c:pt>
                <c:pt idx="2028">
                  <c:v>100</c:v>
                </c:pt>
                <c:pt idx="2029">
                  <c:v>91</c:v>
                </c:pt>
                <c:pt idx="2030">
                  <c:v>148</c:v>
                </c:pt>
                <c:pt idx="2031">
                  <c:v>105</c:v>
                </c:pt>
                <c:pt idx="2032">
                  <c:v>100</c:v>
                </c:pt>
                <c:pt idx="2033">
                  <c:v>103</c:v>
                </c:pt>
                <c:pt idx="2034">
                  <c:v>82</c:v>
                </c:pt>
                <c:pt idx="2035">
                  <c:v>106</c:v>
                </c:pt>
                <c:pt idx="2036">
                  <c:v>99</c:v>
                </c:pt>
                <c:pt idx="2037">
                  <c:v>114</c:v>
                </c:pt>
                <c:pt idx="2038">
                  <c:v>107</c:v>
                </c:pt>
                <c:pt idx="2039">
                  <c:v>93</c:v>
                </c:pt>
                <c:pt idx="2040">
                  <c:v>107</c:v>
                </c:pt>
                <c:pt idx="2041">
                  <c:v>93</c:v>
                </c:pt>
                <c:pt idx="2042">
                  <c:v>94</c:v>
                </c:pt>
                <c:pt idx="2043">
                  <c:v>112</c:v>
                </c:pt>
                <c:pt idx="2044">
                  <c:v>103</c:v>
                </c:pt>
                <c:pt idx="2045">
                  <c:v>133</c:v>
                </c:pt>
                <c:pt idx="2046">
                  <c:v>82</c:v>
                </c:pt>
                <c:pt idx="2047">
                  <c:v>99</c:v>
                </c:pt>
                <c:pt idx="2048">
                  <c:v>109</c:v>
                </c:pt>
                <c:pt idx="2049">
                  <c:v>101</c:v>
                </c:pt>
                <c:pt idx="2050">
                  <c:v>88</c:v>
                </c:pt>
                <c:pt idx="2051">
                  <c:v>84</c:v>
                </c:pt>
                <c:pt idx="2052">
                  <c:v>107</c:v>
                </c:pt>
                <c:pt idx="2053">
                  <c:v>87</c:v>
                </c:pt>
                <c:pt idx="2054">
                  <c:v>105</c:v>
                </c:pt>
                <c:pt idx="2055">
                  <c:v>105</c:v>
                </c:pt>
                <c:pt idx="2056">
                  <c:v>85</c:v>
                </c:pt>
                <c:pt idx="2057">
                  <c:v>102</c:v>
                </c:pt>
                <c:pt idx="2058">
                  <c:v>107</c:v>
                </c:pt>
                <c:pt idx="2059">
                  <c:v>90</c:v>
                </c:pt>
                <c:pt idx="2060">
                  <c:v>97</c:v>
                </c:pt>
                <c:pt idx="2061">
                  <c:v>108</c:v>
                </c:pt>
                <c:pt idx="2062">
                  <c:v>88</c:v>
                </c:pt>
                <c:pt idx="2063">
                  <c:v>125</c:v>
                </c:pt>
                <c:pt idx="2064">
                  <c:v>92</c:v>
                </c:pt>
                <c:pt idx="2065">
                  <c:v>86</c:v>
                </c:pt>
                <c:pt idx="2066">
                  <c:v>97</c:v>
                </c:pt>
                <c:pt idx="2067">
                  <c:v>133</c:v>
                </c:pt>
                <c:pt idx="2068">
                  <c:v>105</c:v>
                </c:pt>
                <c:pt idx="2069">
                  <c:v>120</c:v>
                </c:pt>
                <c:pt idx="2070">
                  <c:v>116</c:v>
                </c:pt>
                <c:pt idx="2071">
                  <c:v>87</c:v>
                </c:pt>
                <c:pt idx="2072">
                  <c:v>101</c:v>
                </c:pt>
                <c:pt idx="2073">
                  <c:v>114</c:v>
                </c:pt>
                <c:pt idx="2074">
                  <c:v>100</c:v>
                </c:pt>
                <c:pt idx="2075">
                  <c:v>107</c:v>
                </c:pt>
                <c:pt idx="2076">
                  <c:v>94</c:v>
                </c:pt>
                <c:pt idx="2077">
                  <c:v>123</c:v>
                </c:pt>
                <c:pt idx="2078">
                  <c:v>103</c:v>
                </c:pt>
                <c:pt idx="2079">
                  <c:v>88</c:v>
                </c:pt>
                <c:pt idx="2080">
                  <c:v>94</c:v>
                </c:pt>
                <c:pt idx="2081">
                  <c:v>111</c:v>
                </c:pt>
                <c:pt idx="2082">
                  <c:v>95</c:v>
                </c:pt>
                <c:pt idx="2083">
                  <c:v>92</c:v>
                </c:pt>
                <c:pt idx="2084">
                  <c:v>86</c:v>
                </c:pt>
                <c:pt idx="2085">
                  <c:v>129</c:v>
                </c:pt>
                <c:pt idx="2086">
                  <c:v>91</c:v>
                </c:pt>
                <c:pt idx="2087">
                  <c:v>98</c:v>
                </c:pt>
                <c:pt idx="2088">
                  <c:v>105</c:v>
                </c:pt>
                <c:pt idx="2089">
                  <c:v>111</c:v>
                </c:pt>
                <c:pt idx="2090">
                  <c:v>90</c:v>
                </c:pt>
                <c:pt idx="2091">
                  <c:v>85</c:v>
                </c:pt>
                <c:pt idx="2092">
                  <c:v>107</c:v>
                </c:pt>
                <c:pt idx="2093">
                  <c:v>95</c:v>
                </c:pt>
                <c:pt idx="2094">
                  <c:v>133</c:v>
                </c:pt>
                <c:pt idx="2095">
                  <c:v>95</c:v>
                </c:pt>
                <c:pt idx="2096">
                  <c:v>107</c:v>
                </c:pt>
                <c:pt idx="2097">
                  <c:v>105</c:v>
                </c:pt>
                <c:pt idx="2098">
                  <c:v>106</c:v>
                </c:pt>
                <c:pt idx="2099">
                  <c:v>97</c:v>
                </c:pt>
                <c:pt idx="2100">
                  <c:v>98</c:v>
                </c:pt>
                <c:pt idx="2101">
                  <c:v>76</c:v>
                </c:pt>
                <c:pt idx="2102">
                  <c:v>120</c:v>
                </c:pt>
                <c:pt idx="2103">
                  <c:v>123</c:v>
                </c:pt>
                <c:pt idx="2104">
                  <c:v>146</c:v>
                </c:pt>
                <c:pt idx="2105">
                  <c:v>133</c:v>
                </c:pt>
                <c:pt idx="2106">
                  <c:v>100</c:v>
                </c:pt>
                <c:pt idx="2107">
                  <c:v>119</c:v>
                </c:pt>
                <c:pt idx="2108">
                  <c:v>98</c:v>
                </c:pt>
                <c:pt idx="2109">
                  <c:v>112</c:v>
                </c:pt>
                <c:pt idx="2110">
                  <c:v>103</c:v>
                </c:pt>
                <c:pt idx="2111">
                  <c:v>90</c:v>
                </c:pt>
                <c:pt idx="2112">
                  <c:v>108</c:v>
                </c:pt>
                <c:pt idx="2113">
                  <c:v>89</c:v>
                </c:pt>
                <c:pt idx="2114">
                  <c:v>101</c:v>
                </c:pt>
                <c:pt idx="2115">
                  <c:v>113</c:v>
                </c:pt>
                <c:pt idx="2116">
                  <c:v>103</c:v>
                </c:pt>
                <c:pt idx="2117">
                  <c:v>121</c:v>
                </c:pt>
                <c:pt idx="2118">
                  <c:v>116</c:v>
                </c:pt>
                <c:pt idx="2119">
                  <c:v>125</c:v>
                </c:pt>
                <c:pt idx="2120">
                  <c:v>108</c:v>
                </c:pt>
                <c:pt idx="2121">
                  <c:v>80</c:v>
                </c:pt>
                <c:pt idx="2122">
                  <c:v>98</c:v>
                </c:pt>
                <c:pt idx="2123">
                  <c:v>110</c:v>
                </c:pt>
                <c:pt idx="2124">
                  <c:v>89</c:v>
                </c:pt>
                <c:pt idx="2125">
                  <c:v>85</c:v>
                </c:pt>
                <c:pt idx="2126">
                  <c:v>118</c:v>
                </c:pt>
                <c:pt idx="2127">
                  <c:v>100</c:v>
                </c:pt>
                <c:pt idx="2128">
                  <c:v>89</c:v>
                </c:pt>
                <c:pt idx="2129">
                  <c:v>117</c:v>
                </c:pt>
                <c:pt idx="2130">
                  <c:v>110</c:v>
                </c:pt>
                <c:pt idx="2131">
                  <c:v>117</c:v>
                </c:pt>
                <c:pt idx="2132">
                  <c:v>108</c:v>
                </c:pt>
                <c:pt idx="2133">
                  <c:v>108</c:v>
                </c:pt>
                <c:pt idx="2134">
                  <c:v>133</c:v>
                </c:pt>
                <c:pt idx="2135">
                  <c:v>97</c:v>
                </c:pt>
                <c:pt idx="2136">
                  <c:v>108</c:v>
                </c:pt>
                <c:pt idx="2137">
                  <c:v>91</c:v>
                </c:pt>
                <c:pt idx="2138">
                  <c:v>94</c:v>
                </c:pt>
                <c:pt idx="2139">
                  <c:v>95</c:v>
                </c:pt>
                <c:pt idx="2140">
                  <c:v>92</c:v>
                </c:pt>
                <c:pt idx="2141">
                  <c:v>104</c:v>
                </c:pt>
                <c:pt idx="2142">
                  <c:v>93</c:v>
                </c:pt>
                <c:pt idx="2143">
                  <c:v>101</c:v>
                </c:pt>
                <c:pt idx="2144">
                  <c:v>100</c:v>
                </c:pt>
                <c:pt idx="2145">
                  <c:v>117</c:v>
                </c:pt>
                <c:pt idx="2146">
                  <c:v>97</c:v>
                </c:pt>
                <c:pt idx="2147">
                  <c:v>79</c:v>
                </c:pt>
                <c:pt idx="2148">
                  <c:v>90</c:v>
                </c:pt>
                <c:pt idx="2149">
                  <c:v>103</c:v>
                </c:pt>
                <c:pt idx="2150">
                  <c:v>121</c:v>
                </c:pt>
                <c:pt idx="2151">
                  <c:v>104</c:v>
                </c:pt>
                <c:pt idx="2152">
                  <c:v>122</c:v>
                </c:pt>
                <c:pt idx="2153">
                  <c:v>106</c:v>
                </c:pt>
                <c:pt idx="2154">
                  <c:v>107</c:v>
                </c:pt>
                <c:pt idx="2155">
                  <c:v>96</c:v>
                </c:pt>
                <c:pt idx="2156">
                  <c:v>102</c:v>
                </c:pt>
                <c:pt idx="2157">
                  <c:v>93</c:v>
                </c:pt>
                <c:pt idx="2158">
                  <c:v>96</c:v>
                </c:pt>
                <c:pt idx="2159">
                  <c:v>105</c:v>
                </c:pt>
                <c:pt idx="2160">
                  <c:v>107</c:v>
                </c:pt>
                <c:pt idx="2161">
                  <c:v>87</c:v>
                </c:pt>
                <c:pt idx="2162">
                  <c:v>115</c:v>
                </c:pt>
                <c:pt idx="2163">
                  <c:v>105</c:v>
                </c:pt>
                <c:pt idx="2164">
                  <c:v>96</c:v>
                </c:pt>
                <c:pt idx="2165">
                  <c:v>91</c:v>
                </c:pt>
                <c:pt idx="2166">
                  <c:v>89</c:v>
                </c:pt>
                <c:pt idx="2167">
                  <c:v>98</c:v>
                </c:pt>
                <c:pt idx="2168">
                  <c:v>91</c:v>
                </c:pt>
                <c:pt idx="2169">
                  <c:v>99</c:v>
                </c:pt>
                <c:pt idx="2170">
                  <c:v>103</c:v>
                </c:pt>
                <c:pt idx="2171">
                  <c:v>106</c:v>
                </c:pt>
                <c:pt idx="2172">
                  <c:v>124</c:v>
                </c:pt>
                <c:pt idx="2173">
                  <c:v>90</c:v>
                </c:pt>
                <c:pt idx="2174">
                  <c:v>109</c:v>
                </c:pt>
                <c:pt idx="2175">
                  <c:v>99</c:v>
                </c:pt>
                <c:pt idx="2176">
                  <c:v>90</c:v>
                </c:pt>
                <c:pt idx="2177">
                  <c:v>113</c:v>
                </c:pt>
                <c:pt idx="2178">
                  <c:v>97</c:v>
                </c:pt>
                <c:pt idx="2179">
                  <c:v>112</c:v>
                </c:pt>
                <c:pt idx="2180">
                  <c:v>100</c:v>
                </c:pt>
                <c:pt idx="2181">
                  <c:v>87</c:v>
                </c:pt>
                <c:pt idx="2182">
                  <c:v>110</c:v>
                </c:pt>
                <c:pt idx="2183">
                  <c:v>90</c:v>
                </c:pt>
                <c:pt idx="2184">
                  <c:v>91</c:v>
                </c:pt>
                <c:pt idx="2185">
                  <c:v>111</c:v>
                </c:pt>
                <c:pt idx="2186">
                  <c:v>92</c:v>
                </c:pt>
                <c:pt idx="2187">
                  <c:v>99</c:v>
                </c:pt>
                <c:pt idx="2188">
                  <c:v>95</c:v>
                </c:pt>
                <c:pt idx="2189">
                  <c:v>111</c:v>
                </c:pt>
                <c:pt idx="2190">
                  <c:v>93</c:v>
                </c:pt>
                <c:pt idx="2191">
                  <c:v>91</c:v>
                </c:pt>
                <c:pt idx="2192">
                  <c:v>95</c:v>
                </c:pt>
                <c:pt idx="2193">
                  <c:v>86</c:v>
                </c:pt>
                <c:pt idx="2194">
                  <c:v>80</c:v>
                </c:pt>
                <c:pt idx="2195">
                  <c:v>95</c:v>
                </c:pt>
                <c:pt idx="2196">
                  <c:v>93</c:v>
                </c:pt>
                <c:pt idx="2197">
                  <c:v>111</c:v>
                </c:pt>
                <c:pt idx="2198">
                  <c:v>119</c:v>
                </c:pt>
                <c:pt idx="2199">
                  <c:v>86</c:v>
                </c:pt>
                <c:pt idx="2200">
                  <c:v>82</c:v>
                </c:pt>
                <c:pt idx="2201">
                  <c:v>108</c:v>
                </c:pt>
                <c:pt idx="2202">
                  <c:v>94</c:v>
                </c:pt>
                <c:pt idx="2203">
                  <c:v>93</c:v>
                </c:pt>
                <c:pt idx="2204">
                  <c:v>95</c:v>
                </c:pt>
                <c:pt idx="2205">
                  <c:v>114</c:v>
                </c:pt>
                <c:pt idx="2206">
                  <c:v>93</c:v>
                </c:pt>
                <c:pt idx="2207">
                  <c:v>107</c:v>
                </c:pt>
                <c:pt idx="2208">
                  <c:v>91</c:v>
                </c:pt>
                <c:pt idx="2209">
                  <c:v>108</c:v>
                </c:pt>
                <c:pt idx="2210">
                  <c:v>105</c:v>
                </c:pt>
                <c:pt idx="2211">
                  <c:v>84</c:v>
                </c:pt>
                <c:pt idx="2212">
                  <c:v>117</c:v>
                </c:pt>
                <c:pt idx="2213">
                  <c:v>114</c:v>
                </c:pt>
                <c:pt idx="2214">
                  <c:v>88</c:v>
                </c:pt>
                <c:pt idx="2215">
                  <c:v>107</c:v>
                </c:pt>
                <c:pt idx="2216">
                  <c:v>109</c:v>
                </c:pt>
                <c:pt idx="2217">
                  <c:v>105</c:v>
                </c:pt>
                <c:pt idx="2218">
                  <c:v>104</c:v>
                </c:pt>
                <c:pt idx="2219">
                  <c:v>81</c:v>
                </c:pt>
                <c:pt idx="2220">
                  <c:v>97</c:v>
                </c:pt>
                <c:pt idx="2221">
                  <c:v>106</c:v>
                </c:pt>
                <c:pt idx="2222">
                  <c:v>86</c:v>
                </c:pt>
                <c:pt idx="2223">
                  <c:v>107</c:v>
                </c:pt>
                <c:pt idx="2224">
                  <c:v>116</c:v>
                </c:pt>
                <c:pt idx="2225">
                  <c:v>100</c:v>
                </c:pt>
                <c:pt idx="2226">
                  <c:v>88</c:v>
                </c:pt>
                <c:pt idx="2227">
                  <c:v>82</c:v>
                </c:pt>
                <c:pt idx="2228">
                  <c:v>95</c:v>
                </c:pt>
                <c:pt idx="2229">
                  <c:v>105</c:v>
                </c:pt>
                <c:pt idx="2230">
                  <c:v>118</c:v>
                </c:pt>
                <c:pt idx="2231">
                  <c:v>87</c:v>
                </c:pt>
                <c:pt idx="2232">
                  <c:v>104</c:v>
                </c:pt>
                <c:pt idx="2233">
                  <c:v>122</c:v>
                </c:pt>
                <c:pt idx="2234">
                  <c:v>110</c:v>
                </c:pt>
                <c:pt idx="2235">
                  <c:v>99</c:v>
                </c:pt>
                <c:pt idx="2236">
                  <c:v>93</c:v>
                </c:pt>
                <c:pt idx="2237">
                  <c:v>95</c:v>
                </c:pt>
                <c:pt idx="2238">
                  <c:v>91</c:v>
                </c:pt>
                <c:pt idx="2239">
                  <c:v>102</c:v>
                </c:pt>
                <c:pt idx="2240">
                  <c:v>111</c:v>
                </c:pt>
                <c:pt idx="2241">
                  <c:v>110</c:v>
                </c:pt>
                <c:pt idx="2242">
                  <c:v>40</c:v>
                </c:pt>
                <c:pt idx="2243">
                  <c:v>106</c:v>
                </c:pt>
                <c:pt idx="2244">
                  <c:v>111</c:v>
                </c:pt>
                <c:pt idx="2245">
                  <c:v>96</c:v>
                </c:pt>
                <c:pt idx="2246">
                  <c:v>97</c:v>
                </c:pt>
                <c:pt idx="2247">
                  <c:v>106</c:v>
                </c:pt>
                <c:pt idx="2248">
                  <c:v>86</c:v>
                </c:pt>
                <c:pt idx="2249">
                  <c:v>106</c:v>
                </c:pt>
                <c:pt idx="2250">
                  <c:v>120</c:v>
                </c:pt>
                <c:pt idx="2251">
                  <c:v>89</c:v>
                </c:pt>
                <c:pt idx="2252">
                  <c:v>120</c:v>
                </c:pt>
                <c:pt idx="2253">
                  <c:v>84</c:v>
                </c:pt>
                <c:pt idx="2254">
                  <c:v>131</c:v>
                </c:pt>
                <c:pt idx="2255">
                  <c:v>86</c:v>
                </c:pt>
                <c:pt idx="2256">
                  <c:v>104</c:v>
                </c:pt>
                <c:pt idx="2257">
                  <c:v>85</c:v>
                </c:pt>
                <c:pt idx="2258">
                  <c:v>92</c:v>
                </c:pt>
                <c:pt idx="2259">
                  <c:v>106</c:v>
                </c:pt>
                <c:pt idx="2260">
                  <c:v>112</c:v>
                </c:pt>
                <c:pt idx="2261">
                  <c:v>115</c:v>
                </c:pt>
                <c:pt idx="2262">
                  <c:v>87</c:v>
                </c:pt>
                <c:pt idx="2263">
                  <c:v>125</c:v>
                </c:pt>
                <c:pt idx="2264">
                  <c:v>139</c:v>
                </c:pt>
                <c:pt idx="2265">
                  <c:v>91</c:v>
                </c:pt>
                <c:pt idx="2266">
                  <c:v>104</c:v>
                </c:pt>
                <c:pt idx="2267">
                  <c:v>136</c:v>
                </c:pt>
                <c:pt idx="2268">
                  <c:v>101</c:v>
                </c:pt>
                <c:pt idx="2269">
                  <c:v>91</c:v>
                </c:pt>
                <c:pt idx="2270">
                  <c:v>102</c:v>
                </c:pt>
                <c:pt idx="2271">
                  <c:v>132</c:v>
                </c:pt>
                <c:pt idx="2272">
                  <c:v>113</c:v>
                </c:pt>
                <c:pt idx="2273">
                  <c:v>91</c:v>
                </c:pt>
                <c:pt idx="2274">
                  <c:v>112</c:v>
                </c:pt>
                <c:pt idx="2275">
                  <c:v>94</c:v>
                </c:pt>
                <c:pt idx="2276">
                  <c:v>114</c:v>
                </c:pt>
                <c:pt idx="2277">
                  <c:v>94</c:v>
                </c:pt>
                <c:pt idx="2278">
                  <c:v>83</c:v>
                </c:pt>
                <c:pt idx="2279">
                  <c:v>92</c:v>
                </c:pt>
                <c:pt idx="2280">
                  <c:v>90</c:v>
                </c:pt>
                <c:pt idx="2281">
                  <c:v>120</c:v>
                </c:pt>
                <c:pt idx="2282">
                  <c:v>106</c:v>
                </c:pt>
                <c:pt idx="2283">
                  <c:v>154</c:v>
                </c:pt>
                <c:pt idx="2284">
                  <c:v>109</c:v>
                </c:pt>
                <c:pt idx="2285">
                  <c:v>98</c:v>
                </c:pt>
                <c:pt idx="2286">
                  <c:v>102</c:v>
                </c:pt>
                <c:pt idx="2287">
                  <c:v>98</c:v>
                </c:pt>
                <c:pt idx="2288">
                  <c:v>90</c:v>
                </c:pt>
                <c:pt idx="2289">
                  <c:v>96</c:v>
                </c:pt>
                <c:pt idx="2290">
                  <c:v>130</c:v>
                </c:pt>
                <c:pt idx="2291">
                  <c:v>63</c:v>
                </c:pt>
                <c:pt idx="2292">
                  <c:v>109</c:v>
                </c:pt>
                <c:pt idx="2293">
                  <c:v>124</c:v>
                </c:pt>
                <c:pt idx="2294">
                  <c:v>98</c:v>
                </c:pt>
                <c:pt idx="2295">
                  <c:v>119</c:v>
                </c:pt>
                <c:pt idx="2296">
                  <c:v>118</c:v>
                </c:pt>
                <c:pt idx="2297">
                  <c:v>103</c:v>
                </c:pt>
                <c:pt idx="2298">
                  <c:v>112</c:v>
                </c:pt>
                <c:pt idx="2299">
                  <c:v>107</c:v>
                </c:pt>
                <c:pt idx="2300">
                  <c:v>105</c:v>
                </c:pt>
                <c:pt idx="2301">
                  <c:v>146</c:v>
                </c:pt>
                <c:pt idx="2302">
                  <c:v>93</c:v>
                </c:pt>
                <c:pt idx="2303">
                  <c:v>84</c:v>
                </c:pt>
                <c:pt idx="2304">
                  <c:v>83</c:v>
                </c:pt>
                <c:pt idx="2305">
                  <c:v>92</c:v>
                </c:pt>
                <c:pt idx="2306">
                  <c:v>91</c:v>
                </c:pt>
                <c:pt idx="2307">
                  <c:v>89</c:v>
                </c:pt>
                <c:pt idx="2308">
                  <c:v>89</c:v>
                </c:pt>
                <c:pt idx="2309">
                  <c:v>113</c:v>
                </c:pt>
                <c:pt idx="2310">
                  <c:v>107</c:v>
                </c:pt>
                <c:pt idx="2311">
                  <c:v>106</c:v>
                </c:pt>
                <c:pt idx="2312">
                  <c:v>90</c:v>
                </c:pt>
                <c:pt idx="2313">
                  <c:v>109</c:v>
                </c:pt>
                <c:pt idx="2314">
                  <c:v>87</c:v>
                </c:pt>
                <c:pt idx="2315">
                  <c:v>108</c:v>
                </c:pt>
                <c:pt idx="2316">
                  <c:v>90</c:v>
                </c:pt>
                <c:pt idx="2317">
                  <c:v>105</c:v>
                </c:pt>
                <c:pt idx="2318">
                  <c:v>90</c:v>
                </c:pt>
                <c:pt idx="2319">
                  <c:v>86</c:v>
                </c:pt>
                <c:pt idx="2320">
                  <c:v>100</c:v>
                </c:pt>
                <c:pt idx="2321">
                  <c:v>97</c:v>
                </c:pt>
                <c:pt idx="2322">
                  <c:v>106</c:v>
                </c:pt>
                <c:pt idx="2323">
                  <c:v>140</c:v>
                </c:pt>
                <c:pt idx="2324">
                  <c:v>93</c:v>
                </c:pt>
                <c:pt idx="2325">
                  <c:v>89</c:v>
                </c:pt>
                <c:pt idx="2326">
                  <c:v>110</c:v>
                </c:pt>
                <c:pt idx="2327">
                  <c:v>100</c:v>
                </c:pt>
                <c:pt idx="2328">
                  <c:v>124</c:v>
                </c:pt>
                <c:pt idx="2329">
                  <c:v>108</c:v>
                </c:pt>
                <c:pt idx="2330">
                  <c:v>106</c:v>
                </c:pt>
                <c:pt idx="2331">
                  <c:v>113</c:v>
                </c:pt>
                <c:pt idx="2332">
                  <c:v>133</c:v>
                </c:pt>
                <c:pt idx="2333">
                  <c:v>102</c:v>
                </c:pt>
                <c:pt idx="2334">
                  <c:v>107</c:v>
                </c:pt>
                <c:pt idx="2335">
                  <c:v>92</c:v>
                </c:pt>
                <c:pt idx="2336">
                  <c:v>129</c:v>
                </c:pt>
                <c:pt idx="2337">
                  <c:v>88</c:v>
                </c:pt>
                <c:pt idx="2338">
                  <c:v>100</c:v>
                </c:pt>
                <c:pt idx="2339">
                  <c:v>86</c:v>
                </c:pt>
                <c:pt idx="2340">
                  <c:v>92</c:v>
                </c:pt>
                <c:pt idx="2341">
                  <c:v>106</c:v>
                </c:pt>
                <c:pt idx="2342">
                  <c:v>101</c:v>
                </c:pt>
                <c:pt idx="2343">
                  <c:v>127</c:v>
                </c:pt>
                <c:pt idx="2344">
                  <c:v>100</c:v>
                </c:pt>
                <c:pt idx="2345">
                  <c:v>92</c:v>
                </c:pt>
                <c:pt idx="2346">
                  <c:v>103</c:v>
                </c:pt>
                <c:pt idx="2347">
                  <c:v>113</c:v>
                </c:pt>
                <c:pt idx="2348">
                  <c:v>105</c:v>
                </c:pt>
                <c:pt idx="2349">
                  <c:v>100</c:v>
                </c:pt>
                <c:pt idx="2350">
                  <c:v>100</c:v>
                </c:pt>
                <c:pt idx="2351">
                  <c:v>83</c:v>
                </c:pt>
                <c:pt idx="2352">
                  <c:v>110</c:v>
                </c:pt>
                <c:pt idx="2353">
                  <c:v>112</c:v>
                </c:pt>
                <c:pt idx="2354">
                  <c:v>101</c:v>
                </c:pt>
                <c:pt idx="2355">
                  <c:v>91</c:v>
                </c:pt>
                <c:pt idx="2356">
                  <c:v>105</c:v>
                </c:pt>
                <c:pt idx="2357">
                  <c:v>95</c:v>
                </c:pt>
                <c:pt idx="2358">
                  <c:v>90</c:v>
                </c:pt>
                <c:pt idx="2359">
                  <c:v>109</c:v>
                </c:pt>
                <c:pt idx="2360">
                  <c:v>120</c:v>
                </c:pt>
                <c:pt idx="2361">
                  <c:v>98</c:v>
                </c:pt>
                <c:pt idx="2362">
                  <c:v>130</c:v>
                </c:pt>
                <c:pt idx="2363">
                  <c:v>88</c:v>
                </c:pt>
                <c:pt idx="2364">
                  <c:v>129</c:v>
                </c:pt>
                <c:pt idx="2365">
                  <c:v>104</c:v>
                </c:pt>
                <c:pt idx="2366">
                  <c:v>90</c:v>
                </c:pt>
                <c:pt idx="2367">
                  <c:v>89</c:v>
                </c:pt>
                <c:pt idx="2368">
                  <c:v>120</c:v>
                </c:pt>
                <c:pt idx="2369">
                  <c:v>91</c:v>
                </c:pt>
                <c:pt idx="2370">
                  <c:v>110</c:v>
                </c:pt>
                <c:pt idx="2371">
                  <c:v>137</c:v>
                </c:pt>
                <c:pt idx="2372">
                  <c:v>117</c:v>
                </c:pt>
                <c:pt idx="2373">
                  <c:v>103</c:v>
                </c:pt>
                <c:pt idx="2374">
                  <c:v>97</c:v>
                </c:pt>
                <c:pt idx="2375">
                  <c:v>126</c:v>
                </c:pt>
                <c:pt idx="2376">
                  <c:v>98</c:v>
                </c:pt>
                <c:pt idx="2377">
                  <c:v>119</c:v>
                </c:pt>
                <c:pt idx="2378">
                  <c:v>113</c:v>
                </c:pt>
                <c:pt idx="2379">
                  <c:v>81</c:v>
                </c:pt>
                <c:pt idx="2380">
                  <c:v>115</c:v>
                </c:pt>
                <c:pt idx="2381">
                  <c:v>96</c:v>
                </c:pt>
                <c:pt idx="2382">
                  <c:v>129</c:v>
                </c:pt>
                <c:pt idx="2383">
                  <c:v>87</c:v>
                </c:pt>
                <c:pt idx="2384">
                  <c:v>94</c:v>
                </c:pt>
                <c:pt idx="2385">
                  <c:v>102</c:v>
                </c:pt>
                <c:pt idx="2386">
                  <c:v>133</c:v>
                </c:pt>
                <c:pt idx="2387">
                  <c:v>158</c:v>
                </c:pt>
                <c:pt idx="2388">
                  <c:v>107</c:v>
                </c:pt>
                <c:pt idx="2389">
                  <c:v>124</c:v>
                </c:pt>
                <c:pt idx="2390">
                  <c:v>99</c:v>
                </c:pt>
                <c:pt idx="2391">
                  <c:v>146</c:v>
                </c:pt>
                <c:pt idx="2392">
                  <c:v>89</c:v>
                </c:pt>
                <c:pt idx="2393">
                  <c:v>95</c:v>
                </c:pt>
                <c:pt idx="2394">
                  <c:v>93</c:v>
                </c:pt>
                <c:pt idx="2395">
                  <c:v>129</c:v>
                </c:pt>
                <c:pt idx="2396">
                  <c:v>100</c:v>
                </c:pt>
                <c:pt idx="2397">
                  <c:v>90</c:v>
                </c:pt>
                <c:pt idx="2398">
                  <c:v>117</c:v>
                </c:pt>
                <c:pt idx="2399">
                  <c:v>107</c:v>
                </c:pt>
                <c:pt idx="2400">
                  <c:v>127</c:v>
                </c:pt>
                <c:pt idx="2401">
                  <c:v>88</c:v>
                </c:pt>
                <c:pt idx="2402">
                  <c:v>96</c:v>
                </c:pt>
                <c:pt idx="2403">
                  <c:v>95</c:v>
                </c:pt>
                <c:pt idx="2404">
                  <c:v>113</c:v>
                </c:pt>
                <c:pt idx="2405">
                  <c:v>92</c:v>
                </c:pt>
                <c:pt idx="2406">
                  <c:v>108</c:v>
                </c:pt>
                <c:pt idx="2407">
                  <c:v>86</c:v>
                </c:pt>
                <c:pt idx="2408">
                  <c:v>81</c:v>
                </c:pt>
                <c:pt idx="2409">
                  <c:v>100</c:v>
                </c:pt>
                <c:pt idx="2410">
                  <c:v>107</c:v>
                </c:pt>
                <c:pt idx="2411">
                  <c:v>90</c:v>
                </c:pt>
                <c:pt idx="2412">
                  <c:v>106</c:v>
                </c:pt>
                <c:pt idx="2413">
                  <c:v>97</c:v>
                </c:pt>
                <c:pt idx="2414">
                  <c:v>101</c:v>
                </c:pt>
                <c:pt idx="2415">
                  <c:v>107</c:v>
                </c:pt>
                <c:pt idx="2416">
                  <c:v>101</c:v>
                </c:pt>
                <c:pt idx="2417">
                  <c:v>87</c:v>
                </c:pt>
                <c:pt idx="2418">
                  <c:v>101</c:v>
                </c:pt>
                <c:pt idx="2419">
                  <c:v>118</c:v>
                </c:pt>
                <c:pt idx="2420">
                  <c:v>112</c:v>
                </c:pt>
                <c:pt idx="2421">
                  <c:v>99</c:v>
                </c:pt>
                <c:pt idx="2422">
                  <c:v>89</c:v>
                </c:pt>
                <c:pt idx="2423">
                  <c:v>80</c:v>
                </c:pt>
                <c:pt idx="2424">
                  <c:v>98</c:v>
                </c:pt>
                <c:pt idx="2425">
                  <c:v>105</c:v>
                </c:pt>
                <c:pt idx="2426">
                  <c:v>106</c:v>
                </c:pt>
                <c:pt idx="2427">
                  <c:v>106</c:v>
                </c:pt>
                <c:pt idx="2428">
                  <c:v>83</c:v>
                </c:pt>
                <c:pt idx="2429">
                  <c:v>124</c:v>
                </c:pt>
                <c:pt idx="2430">
                  <c:v>105</c:v>
                </c:pt>
                <c:pt idx="2431">
                  <c:v>150</c:v>
                </c:pt>
                <c:pt idx="2432">
                  <c:v>104</c:v>
                </c:pt>
                <c:pt idx="2433">
                  <c:v>102</c:v>
                </c:pt>
                <c:pt idx="2434">
                  <c:v>99</c:v>
                </c:pt>
                <c:pt idx="2435">
                  <c:v>87</c:v>
                </c:pt>
                <c:pt idx="2436">
                  <c:v>90</c:v>
                </c:pt>
                <c:pt idx="2437">
                  <c:v>90</c:v>
                </c:pt>
                <c:pt idx="2438">
                  <c:v>129</c:v>
                </c:pt>
                <c:pt idx="2439">
                  <c:v>113</c:v>
                </c:pt>
                <c:pt idx="2440">
                  <c:v>85</c:v>
                </c:pt>
                <c:pt idx="2441">
                  <c:v>105</c:v>
                </c:pt>
                <c:pt idx="2442">
                  <c:v>96</c:v>
                </c:pt>
                <c:pt idx="2443">
                  <c:v>102</c:v>
                </c:pt>
                <c:pt idx="2444">
                  <c:v>93</c:v>
                </c:pt>
                <c:pt idx="2445">
                  <c:v>87</c:v>
                </c:pt>
                <c:pt idx="2446">
                  <c:v>86</c:v>
                </c:pt>
                <c:pt idx="2447">
                  <c:v>100</c:v>
                </c:pt>
                <c:pt idx="2448">
                  <c:v>90</c:v>
                </c:pt>
                <c:pt idx="2449">
                  <c:v>90</c:v>
                </c:pt>
                <c:pt idx="2450">
                  <c:v>88</c:v>
                </c:pt>
                <c:pt idx="2451">
                  <c:v>82</c:v>
                </c:pt>
                <c:pt idx="2452">
                  <c:v>92</c:v>
                </c:pt>
                <c:pt idx="2453">
                  <c:v>107</c:v>
                </c:pt>
                <c:pt idx="2454">
                  <c:v>88</c:v>
                </c:pt>
                <c:pt idx="2455">
                  <c:v>95</c:v>
                </c:pt>
                <c:pt idx="2456">
                  <c:v>97</c:v>
                </c:pt>
                <c:pt idx="2457">
                  <c:v>108</c:v>
                </c:pt>
                <c:pt idx="2458">
                  <c:v>90</c:v>
                </c:pt>
                <c:pt idx="2459">
                  <c:v>100</c:v>
                </c:pt>
                <c:pt idx="2460">
                  <c:v>83</c:v>
                </c:pt>
                <c:pt idx="2461">
                  <c:v>108</c:v>
                </c:pt>
                <c:pt idx="2462">
                  <c:v>118</c:v>
                </c:pt>
                <c:pt idx="2463">
                  <c:v>109</c:v>
                </c:pt>
                <c:pt idx="2464">
                  <c:v>125</c:v>
                </c:pt>
                <c:pt idx="2465">
                  <c:v>88</c:v>
                </c:pt>
                <c:pt idx="2466">
                  <c:v>87</c:v>
                </c:pt>
                <c:pt idx="2467">
                  <c:v>94</c:v>
                </c:pt>
                <c:pt idx="2468">
                  <c:v>93</c:v>
                </c:pt>
                <c:pt idx="2469">
                  <c:v>89</c:v>
                </c:pt>
                <c:pt idx="2470">
                  <c:v>102</c:v>
                </c:pt>
                <c:pt idx="2471">
                  <c:v>91</c:v>
                </c:pt>
                <c:pt idx="2472">
                  <c:v>107</c:v>
                </c:pt>
                <c:pt idx="2473">
                  <c:v>84</c:v>
                </c:pt>
                <c:pt idx="2474">
                  <c:v>94</c:v>
                </c:pt>
                <c:pt idx="2475">
                  <c:v>104</c:v>
                </c:pt>
                <c:pt idx="2476">
                  <c:v>115</c:v>
                </c:pt>
                <c:pt idx="2477">
                  <c:v>103</c:v>
                </c:pt>
                <c:pt idx="2478">
                  <c:v>94</c:v>
                </c:pt>
                <c:pt idx="2479">
                  <c:v>110</c:v>
                </c:pt>
                <c:pt idx="2480">
                  <c:v>110</c:v>
                </c:pt>
                <c:pt idx="2481">
                  <c:v>98</c:v>
                </c:pt>
                <c:pt idx="2482">
                  <c:v>114</c:v>
                </c:pt>
                <c:pt idx="2483">
                  <c:v>86</c:v>
                </c:pt>
                <c:pt idx="2484">
                  <c:v>90</c:v>
                </c:pt>
                <c:pt idx="2485">
                  <c:v>88</c:v>
                </c:pt>
                <c:pt idx="2486">
                  <c:v>91</c:v>
                </c:pt>
                <c:pt idx="2487">
                  <c:v>132</c:v>
                </c:pt>
                <c:pt idx="2488">
                  <c:v>101</c:v>
                </c:pt>
                <c:pt idx="2489">
                  <c:v>76</c:v>
                </c:pt>
                <c:pt idx="2490">
                  <c:v>113</c:v>
                </c:pt>
                <c:pt idx="2491">
                  <c:v>109</c:v>
                </c:pt>
                <c:pt idx="2492">
                  <c:v>142</c:v>
                </c:pt>
                <c:pt idx="2493">
                  <c:v>89</c:v>
                </c:pt>
                <c:pt idx="2494">
                  <c:v>106</c:v>
                </c:pt>
                <c:pt idx="2495">
                  <c:v>99</c:v>
                </c:pt>
                <c:pt idx="2496">
                  <c:v>113</c:v>
                </c:pt>
                <c:pt idx="2497">
                  <c:v>95</c:v>
                </c:pt>
                <c:pt idx="2498">
                  <c:v>108</c:v>
                </c:pt>
                <c:pt idx="2499">
                  <c:v>92</c:v>
                </c:pt>
                <c:pt idx="2500">
                  <c:v>101</c:v>
                </c:pt>
                <c:pt idx="2501">
                  <c:v>102</c:v>
                </c:pt>
                <c:pt idx="2502">
                  <c:v>110</c:v>
                </c:pt>
                <c:pt idx="2503">
                  <c:v>122</c:v>
                </c:pt>
                <c:pt idx="2504">
                  <c:v>92</c:v>
                </c:pt>
                <c:pt idx="2505">
                  <c:v>40</c:v>
                </c:pt>
                <c:pt idx="2506">
                  <c:v>144</c:v>
                </c:pt>
                <c:pt idx="2507">
                  <c:v>101</c:v>
                </c:pt>
                <c:pt idx="2508">
                  <c:v>110</c:v>
                </c:pt>
                <c:pt idx="2509">
                  <c:v>94</c:v>
                </c:pt>
                <c:pt idx="2510">
                  <c:v>124</c:v>
                </c:pt>
                <c:pt idx="2511">
                  <c:v>94</c:v>
                </c:pt>
                <c:pt idx="2512">
                  <c:v>88</c:v>
                </c:pt>
                <c:pt idx="2513">
                  <c:v>143</c:v>
                </c:pt>
                <c:pt idx="2514">
                  <c:v>83</c:v>
                </c:pt>
                <c:pt idx="2515">
                  <c:v>113</c:v>
                </c:pt>
                <c:pt idx="2516">
                  <c:v>85</c:v>
                </c:pt>
                <c:pt idx="2517">
                  <c:v>84</c:v>
                </c:pt>
                <c:pt idx="2518">
                  <c:v>83</c:v>
                </c:pt>
                <c:pt idx="2519">
                  <c:v>92</c:v>
                </c:pt>
                <c:pt idx="2520">
                  <c:v>105</c:v>
                </c:pt>
                <c:pt idx="2521">
                  <c:v>131</c:v>
                </c:pt>
                <c:pt idx="2522">
                  <c:v>110</c:v>
                </c:pt>
                <c:pt idx="2523">
                  <c:v>124</c:v>
                </c:pt>
                <c:pt idx="2524">
                  <c:v>103</c:v>
                </c:pt>
                <c:pt idx="2525">
                  <c:v>106</c:v>
                </c:pt>
                <c:pt idx="2526">
                  <c:v>127</c:v>
                </c:pt>
                <c:pt idx="2527">
                  <c:v>87</c:v>
                </c:pt>
                <c:pt idx="2528">
                  <c:v>124</c:v>
                </c:pt>
                <c:pt idx="2529">
                  <c:v>93</c:v>
                </c:pt>
                <c:pt idx="2530">
                  <c:v>91</c:v>
                </c:pt>
                <c:pt idx="2531">
                  <c:v>123</c:v>
                </c:pt>
                <c:pt idx="2532">
                  <c:v>116</c:v>
                </c:pt>
                <c:pt idx="2533">
                  <c:v>106</c:v>
                </c:pt>
                <c:pt idx="2534">
                  <c:v>105</c:v>
                </c:pt>
                <c:pt idx="2535">
                  <c:v>94</c:v>
                </c:pt>
                <c:pt idx="2536">
                  <c:v>101</c:v>
                </c:pt>
                <c:pt idx="2537">
                  <c:v>93</c:v>
                </c:pt>
                <c:pt idx="2538">
                  <c:v>102</c:v>
                </c:pt>
                <c:pt idx="2539">
                  <c:v>94</c:v>
                </c:pt>
                <c:pt idx="2540">
                  <c:v>114</c:v>
                </c:pt>
                <c:pt idx="2541">
                  <c:v>106</c:v>
                </c:pt>
                <c:pt idx="2542">
                  <c:v>114</c:v>
                </c:pt>
                <c:pt idx="2543">
                  <c:v>110</c:v>
                </c:pt>
                <c:pt idx="2544">
                  <c:v>136</c:v>
                </c:pt>
                <c:pt idx="2545">
                  <c:v>93</c:v>
                </c:pt>
                <c:pt idx="2546">
                  <c:v>93</c:v>
                </c:pt>
                <c:pt idx="2547">
                  <c:v>131</c:v>
                </c:pt>
                <c:pt idx="2548">
                  <c:v>109</c:v>
                </c:pt>
                <c:pt idx="2549">
                  <c:v>112</c:v>
                </c:pt>
                <c:pt idx="2550">
                  <c:v>92</c:v>
                </c:pt>
                <c:pt idx="2551">
                  <c:v>88</c:v>
                </c:pt>
                <c:pt idx="2552">
                  <c:v>85</c:v>
                </c:pt>
                <c:pt idx="2553">
                  <c:v>94</c:v>
                </c:pt>
                <c:pt idx="2554">
                  <c:v>106</c:v>
                </c:pt>
                <c:pt idx="2555">
                  <c:v>165</c:v>
                </c:pt>
                <c:pt idx="2556">
                  <c:v>99</c:v>
                </c:pt>
                <c:pt idx="2557">
                  <c:v>102</c:v>
                </c:pt>
                <c:pt idx="2558">
                  <c:v>118</c:v>
                </c:pt>
                <c:pt idx="2559">
                  <c:v>94</c:v>
                </c:pt>
                <c:pt idx="2560">
                  <c:v>92</c:v>
                </c:pt>
                <c:pt idx="2561">
                  <c:v>100</c:v>
                </c:pt>
                <c:pt idx="2562">
                  <c:v>98</c:v>
                </c:pt>
                <c:pt idx="2563">
                  <c:v>118</c:v>
                </c:pt>
                <c:pt idx="2564">
                  <c:v>93</c:v>
                </c:pt>
                <c:pt idx="2565">
                  <c:v>135</c:v>
                </c:pt>
                <c:pt idx="2566">
                  <c:v>85</c:v>
                </c:pt>
                <c:pt idx="2567">
                  <c:v>105</c:v>
                </c:pt>
                <c:pt idx="2568">
                  <c:v>92</c:v>
                </c:pt>
                <c:pt idx="2569">
                  <c:v>85</c:v>
                </c:pt>
                <c:pt idx="2570">
                  <c:v>116</c:v>
                </c:pt>
                <c:pt idx="2571">
                  <c:v>103</c:v>
                </c:pt>
                <c:pt idx="2572">
                  <c:v>100</c:v>
                </c:pt>
                <c:pt idx="2573">
                  <c:v>92</c:v>
                </c:pt>
                <c:pt idx="2574">
                  <c:v>95</c:v>
                </c:pt>
                <c:pt idx="2575">
                  <c:v>87</c:v>
                </c:pt>
                <c:pt idx="2576">
                  <c:v>82</c:v>
                </c:pt>
                <c:pt idx="2577">
                  <c:v>91</c:v>
                </c:pt>
                <c:pt idx="2578">
                  <c:v>116</c:v>
                </c:pt>
                <c:pt idx="2579">
                  <c:v>88</c:v>
                </c:pt>
                <c:pt idx="2580">
                  <c:v>92</c:v>
                </c:pt>
                <c:pt idx="2581">
                  <c:v>96</c:v>
                </c:pt>
                <c:pt idx="2582">
                  <c:v>104</c:v>
                </c:pt>
                <c:pt idx="2583">
                  <c:v>116</c:v>
                </c:pt>
                <c:pt idx="2584">
                  <c:v>87</c:v>
                </c:pt>
                <c:pt idx="2585">
                  <c:v>83</c:v>
                </c:pt>
                <c:pt idx="2586">
                  <c:v>106</c:v>
                </c:pt>
                <c:pt idx="2587">
                  <c:v>93</c:v>
                </c:pt>
                <c:pt idx="2588">
                  <c:v>102</c:v>
                </c:pt>
                <c:pt idx="2589">
                  <c:v>101</c:v>
                </c:pt>
                <c:pt idx="2590">
                  <c:v>107</c:v>
                </c:pt>
                <c:pt idx="2591">
                  <c:v>96</c:v>
                </c:pt>
                <c:pt idx="2592">
                  <c:v>89</c:v>
                </c:pt>
                <c:pt idx="2593">
                  <c:v>109</c:v>
                </c:pt>
                <c:pt idx="2594">
                  <c:v>101</c:v>
                </c:pt>
                <c:pt idx="2595">
                  <c:v>95</c:v>
                </c:pt>
                <c:pt idx="2596">
                  <c:v>144</c:v>
                </c:pt>
                <c:pt idx="2597">
                  <c:v>89</c:v>
                </c:pt>
                <c:pt idx="2598">
                  <c:v>102</c:v>
                </c:pt>
                <c:pt idx="2599">
                  <c:v>111</c:v>
                </c:pt>
                <c:pt idx="2600">
                  <c:v>95</c:v>
                </c:pt>
                <c:pt idx="2601">
                  <c:v>90</c:v>
                </c:pt>
                <c:pt idx="2602">
                  <c:v>88</c:v>
                </c:pt>
                <c:pt idx="2603">
                  <c:v>121</c:v>
                </c:pt>
                <c:pt idx="2604">
                  <c:v>119</c:v>
                </c:pt>
                <c:pt idx="2605">
                  <c:v>91</c:v>
                </c:pt>
                <c:pt idx="2606">
                  <c:v>79</c:v>
                </c:pt>
                <c:pt idx="2607">
                  <c:v>87</c:v>
                </c:pt>
                <c:pt idx="2608">
                  <c:v>97</c:v>
                </c:pt>
                <c:pt idx="2609">
                  <c:v>112</c:v>
                </c:pt>
                <c:pt idx="2610">
                  <c:v>95</c:v>
                </c:pt>
                <c:pt idx="2611">
                  <c:v>105</c:v>
                </c:pt>
                <c:pt idx="2612">
                  <c:v>107</c:v>
                </c:pt>
                <c:pt idx="2613">
                  <c:v>110</c:v>
                </c:pt>
                <c:pt idx="2614">
                  <c:v>102</c:v>
                </c:pt>
                <c:pt idx="2615">
                  <c:v>120</c:v>
                </c:pt>
                <c:pt idx="2616">
                  <c:v>111</c:v>
                </c:pt>
                <c:pt idx="2617">
                  <c:v>110</c:v>
                </c:pt>
                <c:pt idx="2618">
                  <c:v>107</c:v>
                </c:pt>
                <c:pt idx="2619">
                  <c:v>86</c:v>
                </c:pt>
                <c:pt idx="2620">
                  <c:v>101</c:v>
                </c:pt>
                <c:pt idx="2621">
                  <c:v>85</c:v>
                </c:pt>
                <c:pt idx="2622">
                  <c:v>88</c:v>
                </c:pt>
                <c:pt idx="2623">
                  <c:v>114</c:v>
                </c:pt>
                <c:pt idx="2624">
                  <c:v>86</c:v>
                </c:pt>
                <c:pt idx="2625">
                  <c:v>116</c:v>
                </c:pt>
                <c:pt idx="2626">
                  <c:v>172</c:v>
                </c:pt>
                <c:pt idx="2627">
                  <c:v>93</c:v>
                </c:pt>
                <c:pt idx="2628">
                  <c:v>95</c:v>
                </c:pt>
                <c:pt idx="2629">
                  <c:v>138</c:v>
                </c:pt>
                <c:pt idx="2630">
                  <c:v>85</c:v>
                </c:pt>
                <c:pt idx="2631">
                  <c:v>95</c:v>
                </c:pt>
                <c:pt idx="2632">
                  <c:v>101</c:v>
                </c:pt>
                <c:pt idx="2633">
                  <c:v>92</c:v>
                </c:pt>
                <c:pt idx="2634">
                  <c:v>97</c:v>
                </c:pt>
                <c:pt idx="2635">
                  <c:v>98</c:v>
                </c:pt>
                <c:pt idx="2636">
                  <c:v>143</c:v>
                </c:pt>
                <c:pt idx="2637">
                  <c:v>95</c:v>
                </c:pt>
                <c:pt idx="2638">
                  <c:v>115</c:v>
                </c:pt>
                <c:pt idx="2639">
                  <c:v>150</c:v>
                </c:pt>
                <c:pt idx="2640">
                  <c:v>95</c:v>
                </c:pt>
                <c:pt idx="2641">
                  <c:v>88</c:v>
                </c:pt>
                <c:pt idx="2642">
                  <c:v>84</c:v>
                </c:pt>
                <c:pt idx="2643">
                  <c:v>97</c:v>
                </c:pt>
                <c:pt idx="2644">
                  <c:v>93</c:v>
                </c:pt>
                <c:pt idx="2645">
                  <c:v>127</c:v>
                </c:pt>
                <c:pt idx="2646">
                  <c:v>147</c:v>
                </c:pt>
                <c:pt idx="2647">
                  <c:v>105</c:v>
                </c:pt>
                <c:pt idx="2648">
                  <c:v>82</c:v>
                </c:pt>
                <c:pt idx="2649">
                  <c:v>82</c:v>
                </c:pt>
                <c:pt idx="2650">
                  <c:v>97</c:v>
                </c:pt>
                <c:pt idx="2651">
                  <c:v>94</c:v>
                </c:pt>
                <c:pt idx="2652">
                  <c:v>105</c:v>
                </c:pt>
                <c:pt idx="2653">
                  <c:v>96</c:v>
                </c:pt>
                <c:pt idx="2654">
                  <c:v>81</c:v>
                </c:pt>
                <c:pt idx="2655">
                  <c:v>169</c:v>
                </c:pt>
                <c:pt idx="2656">
                  <c:v>75</c:v>
                </c:pt>
                <c:pt idx="2657">
                  <c:v>98</c:v>
                </c:pt>
                <c:pt idx="2658">
                  <c:v>95</c:v>
                </c:pt>
                <c:pt idx="2659">
                  <c:v>130</c:v>
                </c:pt>
                <c:pt idx="2660">
                  <c:v>134</c:v>
                </c:pt>
                <c:pt idx="2661">
                  <c:v>91</c:v>
                </c:pt>
                <c:pt idx="2662">
                  <c:v>165</c:v>
                </c:pt>
                <c:pt idx="2663">
                  <c:v>105</c:v>
                </c:pt>
                <c:pt idx="2664">
                  <c:v>158</c:v>
                </c:pt>
                <c:pt idx="2665">
                  <c:v>122</c:v>
                </c:pt>
                <c:pt idx="2666">
                  <c:v>106</c:v>
                </c:pt>
                <c:pt idx="2667">
                  <c:v>114</c:v>
                </c:pt>
                <c:pt idx="2668">
                  <c:v>157</c:v>
                </c:pt>
                <c:pt idx="2669">
                  <c:v>99</c:v>
                </c:pt>
                <c:pt idx="2670">
                  <c:v>95</c:v>
                </c:pt>
                <c:pt idx="2671">
                  <c:v>92</c:v>
                </c:pt>
                <c:pt idx="2672">
                  <c:v>93</c:v>
                </c:pt>
                <c:pt idx="2673">
                  <c:v>95</c:v>
                </c:pt>
                <c:pt idx="2674">
                  <c:v>95</c:v>
                </c:pt>
                <c:pt idx="2675">
                  <c:v>95</c:v>
                </c:pt>
                <c:pt idx="2676">
                  <c:v>112</c:v>
                </c:pt>
                <c:pt idx="2677">
                  <c:v>84</c:v>
                </c:pt>
                <c:pt idx="2678">
                  <c:v>90</c:v>
                </c:pt>
                <c:pt idx="2679">
                  <c:v>105</c:v>
                </c:pt>
                <c:pt idx="2680">
                  <c:v>86</c:v>
                </c:pt>
                <c:pt idx="2681">
                  <c:v>94</c:v>
                </c:pt>
                <c:pt idx="2682">
                  <c:v>97</c:v>
                </c:pt>
                <c:pt idx="2683">
                  <c:v>81</c:v>
                </c:pt>
                <c:pt idx="2684">
                  <c:v>101</c:v>
                </c:pt>
                <c:pt idx="2685">
                  <c:v>101</c:v>
                </c:pt>
                <c:pt idx="2686">
                  <c:v>80</c:v>
                </c:pt>
                <c:pt idx="2687">
                  <c:v>140</c:v>
                </c:pt>
                <c:pt idx="2688">
                  <c:v>125</c:v>
                </c:pt>
                <c:pt idx="2689">
                  <c:v>105</c:v>
                </c:pt>
                <c:pt idx="2690">
                  <c:v>106</c:v>
                </c:pt>
                <c:pt idx="2691">
                  <c:v>97</c:v>
                </c:pt>
                <c:pt idx="2692">
                  <c:v>130</c:v>
                </c:pt>
                <c:pt idx="2693">
                  <c:v>99</c:v>
                </c:pt>
                <c:pt idx="2694">
                  <c:v>83</c:v>
                </c:pt>
                <c:pt idx="2695">
                  <c:v>130</c:v>
                </c:pt>
                <c:pt idx="2696">
                  <c:v>86</c:v>
                </c:pt>
                <c:pt idx="2697">
                  <c:v>115</c:v>
                </c:pt>
                <c:pt idx="2698">
                  <c:v>121</c:v>
                </c:pt>
                <c:pt idx="2699">
                  <c:v>118</c:v>
                </c:pt>
                <c:pt idx="2700">
                  <c:v>90</c:v>
                </c:pt>
                <c:pt idx="2701">
                  <c:v>88</c:v>
                </c:pt>
                <c:pt idx="2702">
                  <c:v>92</c:v>
                </c:pt>
                <c:pt idx="2703">
                  <c:v>101</c:v>
                </c:pt>
                <c:pt idx="2704">
                  <c:v>109</c:v>
                </c:pt>
                <c:pt idx="2705">
                  <c:v>86</c:v>
                </c:pt>
                <c:pt idx="2706">
                  <c:v>99</c:v>
                </c:pt>
                <c:pt idx="2707">
                  <c:v>103</c:v>
                </c:pt>
                <c:pt idx="2708">
                  <c:v>105</c:v>
                </c:pt>
                <c:pt idx="2709">
                  <c:v>122</c:v>
                </c:pt>
                <c:pt idx="2710">
                  <c:v>98</c:v>
                </c:pt>
                <c:pt idx="2711">
                  <c:v>112</c:v>
                </c:pt>
                <c:pt idx="2712">
                  <c:v>99</c:v>
                </c:pt>
                <c:pt idx="2713">
                  <c:v>89</c:v>
                </c:pt>
                <c:pt idx="2714">
                  <c:v>95</c:v>
                </c:pt>
                <c:pt idx="2715">
                  <c:v>128</c:v>
                </c:pt>
                <c:pt idx="2716">
                  <c:v>101</c:v>
                </c:pt>
                <c:pt idx="2717">
                  <c:v>95</c:v>
                </c:pt>
                <c:pt idx="2718">
                  <c:v>89</c:v>
                </c:pt>
                <c:pt idx="2719">
                  <c:v>89</c:v>
                </c:pt>
                <c:pt idx="2720">
                  <c:v>85</c:v>
                </c:pt>
                <c:pt idx="2721">
                  <c:v>100</c:v>
                </c:pt>
                <c:pt idx="2722">
                  <c:v>86</c:v>
                </c:pt>
                <c:pt idx="2723">
                  <c:v>113</c:v>
                </c:pt>
                <c:pt idx="2724">
                  <c:v>107</c:v>
                </c:pt>
                <c:pt idx="2725">
                  <c:v>107</c:v>
                </c:pt>
                <c:pt idx="2726">
                  <c:v>109</c:v>
                </c:pt>
                <c:pt idx="2727">
                  <c:v>93</c:v>
                </c:pt>
                <c:pt idx="2728">
                  <c:v>88</c:v>
                </c:pt>
                <c:pt idx="2729">
                  <c:v>84</c:v>
                </c:pt>
                <c:pt idx="2730">
                  <c:v>88</c:v>
                </c:pt>
                <c:pt idx="2731">
                  <c:v>94</c:v>
                </c:pt>
                <c:pt idx="2732">
                  <c:v>118</c:v>
                </c:pt>
                <c:pt idx="2733">
                  <c:v>88</c:v>
                </c:pt>
                <c:pt idx="2734">
                  <c:v>108</c:v>
                </c:pt>
                <c:pt idx="2735">
                  <c:v>98</c:v>
                </c:pt>
                <c:pt idx="2736">
                  <c:v>106</c:v>
                </c:pt>
                <c:pt idx="2737">
                  <c:v>111</c:v>
                </c:pt>
                <c:pt idx="2738">
                  <c:v>115</c:v>
                </c:pt>
                <c:pt idx="2739">
                  <c:v>98</c:v>
                </c:pt>
                <c:pt idx="2740">
                  <c:v>124</c:v>
                </c:pt>
                <c:pt idx="2741">
                  <c:v>96</c:v>
                </c:pt>
                <c:pt idx="2742">
                  <c:v>89</c:v>
                </c:pt>
                <c:pt idx="2743">
                  <c:v>109</c:v>
                </c:pt>
                <c:pt idx="2744">
                  <c:v>97</c:v>
                </c:pt>
                <c:pt idx="2745">
                  <c:v>112</c:v>
                </c:pt>
                <c:pt idx="2746">
                  <c:v>106</c:v>
                </c:pt>
                <c:pt idx="2747">
                  <c:v>88</c:v>
                </c:pt>
                <c:pt idx="2748">
                  <c:v>98</c:v>
                </c:pt>
                <c:pt idx="2749">
                  <c:v>93</c:v>
                </c:pt>
                <c:pt idx="2750">
                  <c:v>114</c:v>
                </c:pt>
                <c:pt idx="2751">
                  <c:v>99</c:v>
                </c:pt>
                <c:pt idx="2752">
                  <c:v>84</c:v>
                </c:pt>
                <c:pt idx="2753">
                  <c:v>101</c:v>
                </c:pt>
                <c:pt idx="2754">
                  <c:v>130</c:v>
                </c:pt>
                <c:pt idx="2755">
                  <c:v>118</c:v>
                </c:pt>
                <c:pt idx="2756">
                  <c:v>96</c:v>
                </c:pt>
                <c:pt idx="2757">
                  <c:v>94</c:v>
                </c:pt>
                <c:pt idx="2758">
                  <c:v>100</c:v>
                </c:pt>
                <c:pt idx="2759">
                  <c:v>107</c:v>
                </c:pt>
                <c:pt idx="2760">
                  <c:v>98</c:v>
                </c:pt>
                <c:pt idx="2761">
                  <c:v>119</c:v>
                </c:pt>
                <c:pt idx="2762">
                  <c:v>100</c:v>
                </c:pt>
                <c:pt idx="2763">
                  <c:v>101</c:v>
                </c:pt>
                <c:pt idx="2764">
                  <c:v>110</c:v>
                </c:pt>
                <c:pt idx="2765">
                  <c:v>125</c:v>
                </c:pt>
                <c:pt idx="2766">
                  <c:v>111</c:v>
                </c:pt>
                <c:pt idx="2767">
                  <c:v>90</c:v>
                </c:pt>
                <c:pt idx="2768">
                  <c:v>91</c:v>
                </c:pt>
                <c:pt idx="2769">
                  <c:v>102</c:v>
                </c:pt>
                <c:pt idx="2770">
                  <c:v>118</c:v>
                </c:pt>
                <c:pt idx="2771">
                  <c:v>86</c:v>
                </c:pt>
                <c:pt idx="2772">
                  <c:v>128</c:v>
                </c:pt>
                <c:pt idx="2773">
                  <c:v>124</c:v>
                </c:pt>
                <c:pt idx="2774">
                  <c:v>113</c:v>
                </c:pt>
                <c:pt idx="2775">
                  <c:v>80</c:v>
                </c:pt>
                <c:pt idx="2776">
                  <c:v>129</c:v>
                </c:pt>
                <c:pt idx="2777">
                  <c:v>108</c:v>
                </c:pt>
                <c:pt idx="2778">
                  <c:v>89</c:v>
                </c:pt>
                <c:pt idx="2779">
                  <c:v>90</c:v>
                </c:pt>
                <c:pt idx="2780">
                  <c:v>130</c:v>
                </c:pt>
                <c:pt idx="2781">
                  <c:v>93</c:v>
                </c:pt>
                <c:pt idx="2782">
                  <c:v>95</c:v>
                </c:pt>
                <c:pt idx="2783">
                  <c:v>143</c:v>
                </c:pt>
                <c:pt idx="2784">
                  <c:v>132</c:v>
                </c:pt>
                <c:pt idx="2785">
                  <c:v>90</c:v>
                </c:pt>
                <c:pt idx="2786">
                  <c:v>100</c:v>
                </c:pt>
                <c:pt idx="2787">
                  <c:v>130</c:v>
                </c:pt>
                <c:pt idx="2788">
                  <c:v>100</c:v>
                </c:pt>
                <c:pt idx="2789">
                  <c:v>115</c:v>
                </c:pt>
                <c:pt idx="2790">
                  <c:v>96</c:v>
                </c:pt>
                <c:pt idx="2791">
                  <c:v>119</c:v>
                </c:pt>
                <c:pt idx="2792">
                  <c:v>85</c:v>
                </c:pt>
                <c:pt idx="2793">
                  <c:v>107</c:v>
                </c:pt>
                <c:pt idx="2794">
                  <c:v>143</c:v>
                </c:pt>
                <c:pt idx="2795">
                  <c:v>109</c:v>
                </c:pt>
                <c:pt idx="2796">
                  <c:v>90</c:v>
                </c:pt>
                <c:pt idx="2797">
                  <c:v>104</c:v>
                </c:pt>
                <c:pt idx="2798">
                  <c:v>116</c:v>
                </c:pt>
                <c:pt idx="2799">
                  <c:v>90</c:v>
                </c:pt>
                <c:pt idx="2800">
                  <c:v>100</c:v>
                </c:pt>
                <c:pt idx="2801">
                  <c:v>90</c:v>
                </c:pt>
                <c:pt idx="2802">
                  <c:v>117</c:v>
                </c:pt>
                <c:pt idx="2803">
                  <c:v>100</c:v>
                </c:pt>
                <c:pt idx="2804">
                  <c:v>116</c:v>
                </c:pt>
                <c:pt idx="2805">
                  <c:v>120</c:v>
                </c:pt>
                <c:pt idx="2806">
                  <c:v>131</c:v>
                </c:pt>
                <c:pt idx="2807">
                  <c:v>98</c:v>
                </c:pt>
                <c:pt idx="2808">
                  <c:v>75</c:v>
                </c:pt>
                <c:pt idx="2809">
                  <c:v>149</c:v>
                </c:pt>
                <c:pt idx="2810">
                  <c:v>105</c:v>
                </c:pt>
                <c:pt idx="2811">
                  <c:v>130</c:v>
                </c:pt>
                <c:pt idx="2812">
                  <c:v>101</c:v>
                </c:pt>
                <c:pt idx="2813">
                  <c:v>131</c:v>
                </c:pt>
                <c:pt idx="2814">
                  <c:v>96</c:v>
                </c:pt>
                <c:pt idx="2815">
                  <c:v>98</c:v>
                </c:pt>
                <c:pt idx="2816">
                  <c:v>116</c:v>
                </c:pt>
                <c:pt idx="2817">
                  <c:v>112</c:v>
                </c:pt>
                <c:pt idx="2818">
                  <c:v>96</c:v>
                </c:pt>
                <c:pt idx="2819">
                  <c:v>90</c:v>
                </c:pt>
                <c:pt idx="2820">
                  <c:v>85</c:v>
                </c:pt>
                <c:pt idx="2821">
                  <c:v>104</c:v>
                </c:pt>
                <c:pt idx="2822">
                  <c:v>126</c:v>
                </c:pt>
                <c:pt idx="2823">
                  <c:v>103</c:v>
                </c:pt>
                <c:pt idx="2824">
                  <c:v>105</c:v>
                </c:pt>
                <c:pt idx="2825">
                  <c:v>93</c:v>
                </c:pt>
                <c:pt idx="2826">
                  <c:v>109</c:v>
                </c:pt>
                <c:pt idx="2827">
                  <c:v>99</c:v>
                </c:pt>
                <c:pt idx="2828">
                  <c:v>106</c:v>
                </c:pt>
                <c:pt idx="2829">
                  <c:v>110</c:v>
                </c:pt>
                <c:pt idx="2830">
                  <c:v>93</c:v>
                </c:pt>
                <c:pt idx="2831">
                  <c:v>109</c:v>
                </c:pt>
                <c:pt idx="2832">
                  <c:v>91</c:v>
                </c:pt>
                <c:pt idx="2833">
                  <c:v>128</c:v>
                </c:pt>
                <c:pt idx="2834">
                  <c:v>103</c:v>
                </c:pt>
                <c:pt idx="2835">
                  <c:v>106</c:v>
                </c:pt>
                <c:pt idx="2836">
                  <c:v>132</c:v>
                </c:pt>
                <c:pt idx="2837">
                  <c:v>96</c:v>
                </c:pt>
                <c:pt idx="2838">
                  <c:v>130</c:v>
                </c:pt>
                <c:pt idx="2839">
                  <c:v>98</c:v>
                </c:pt>
                <c:pt idx="2840">
                  <c:v>109</c:v>
                </c:pt>
                <c:pt idx="2841">
                  <c:v>95</c:v>
                </c:pt>
                <c:pt idx="2842">
                  <c:v>85</c:v>
                </c:pt>
                <c:pt idx="2843">
                  <c:v>90</c:v>
                </c:pt>
                <c:pt idx="2844">
                  <c:v>92</c:v>
                </c:pt>
                <c:pt idx="2845">
                  <c:v>88</c:v>
                </c:pt>
                <c:pt idx="2846">
                  <c:v>120</c:v>
                </c:pt>
                <c:pt idx="2847">
                  <c:v>102</c:v>
                </c:pt>
                <c:pt idx="2848">
                  <c:v>86</c:v>
                </c:pt>
                <c:pt idx="2849">
                  <c:v>119</c:v>
                </c:pt>
                <c:pt idx="2850">
                  <c:v>105</c:v>
                </c:pt>
                <c:pt idx="2851">
                  <c:v>107</c:v>
                </c:pt>
                <c:pt idx="2852">
                  <c:v>93</c:v>
                </c:pt>
                <c:pt idx="2853">
                  <c:v>111</c:v>
                </c:pt>
                <c:pt idx="2854">
                  <c:v>101</c:v>
                </c:pt>
                <c:pt idx="2855">
                  <c:v>95</c:v>
                </c:pt>
                <c:pt idx="2856">
                  <c:v>103</c:v>
                </c:pt>
                <c:pt idx="2857">
                  <c:v>106</c:v>
                </c:pt>
                <c:pt idx="2858">
                  <c:v>94</c:v>
                </c:pt>
                <c:pt idx="2859">
                  <c:v>104</c:v>
                </c:pt>
                <c:pt idx="2860">
                  <c:v>110</c:v>
                </c:pt>
                <c:pt idx="2861">
                  <c:v>104</c:v>
                </c:pt>
                <c:pt idx="2862">
                  <c:v>99</c:v>
                </c:pt>
                <c:pt idx="2863">
                  <c:v>153</c:v>
                </c:pt>
                <c:pt idx="2864">
                  <c:v>100</c:v>
                </c:pt>
                <c:pt idx="2865">
                  <c:v>103</c:v>
                </c:pt>
                <c:pt idx="2866">
                  <c:v>90</c:v>
                </c:pt>
                <c:pt idx="2867">
                  <c:v>96</c:v>
                </c:pt>
                <c:pt idx="2868">
                  <c:v>123</c:v>
                </c:pt>
                <c:pt idx="2869">
                  <c:v>97</c:v>
                </c:pt>
                <c:pt idx="2870">
                  <c:v>95</c:v>
                </c:pt>
                <c:pt idx="2871">
                  <c:v>93</c:v>
                </c:pt>
                <c:pt idx="2872">
                  <c:v>89</c:v>
                </c:pt>
                <c:pt idx="2873">
                  <c:v>80</c:v>
                </c:pt>
                <c:pt idx="2874">
                  <c:v>91</c:v>
                </c:pt>
                <c:pt idx="2875">
                  <c:v>93</c:v>
                </c:pt>
                <c:pt idx="2876">
                  <c:v>102</c:v>
                </c:pt>
                <c:pt idx="2877">
                  <c:v>91</c:v>
                </c:pt>
                <c:pt idx="2878">
                  <c:v>134</c:v>
                </c:pt>
                <c:pt idx="2879">
                  <c:v>93</c:v>
                </c:pt>
                <c:pt idx="2880">
                  <c:v>107</c:v>
                </c:pt>
                <c:pt idx="2881">
                  <c:v>124</c:v>
                </c:pt>
                <c:pt idx="2882">
                  <c:v>99</c:v>
                </c:pt>
                <c:pt idx="2883">
                  <c:v>115</c:v>
                </c:pt>
                <c:pt idx="2884">
                  <c:v>83</c:v>
                </c:pt>
                <c:pt idx="2885">
                  <c:v>100</c:v>
                </c:pt>
                <c:pt idx="2886">
                  <c:v>128</c:v>
                </c:pt>
                <c:pt idx="2887">
                  <c:v>110</c:v>
                </c:pt>
                <c:pt idx="2888">
                  <c:v>92</c:v>
                </c:pt>
                <c:pt idx="2889">
                  <c:v>117</c:v>
                </c:pt>
                <c:pt idx="2890">
                  <c:v>103</c:v>
                </c:pt>
                <c:pt idx="2891">
                  <c:v>105</c:v>
                </c:pt>
                <c:pt idx="2892">
                  <c:v>111</c:v>
                </c:pt>
                <c:pt idx="2893">
                  <c:v>96</c:v>
                </c:pt>
                <c:pt idx="2894">
                  <c:v>90</c:v>
                </c:pt>
                <c:pt idx="2895">
                  <c:v>127</c:v>
                </c:pt>
                <c:pt idx="2896">
                  <c:v>95</c:v>
                </c:pt>
                <c:pt idx="2897">
                  <c:v>91</c:v>
                </c:pt>
                <c:pt idx="2898">
                  <c:v>82</c:v>
                </c:pt>
                <c:pt idx="2899">
                  <c:v>81</c:v>
                </c:pt>
                <c:pt idx="2900">
                  <c:v>105</c:v>
                </c:pt>
                <c:pt idx="2901">
                  <c:v>112</c:v>
                </c:pt>
                <c:pt idx="2902">
                  <c:v>124</c:v>
                </c:pt>
                <c:pt idx="2903">
                  <c:v>100</c:v>
                </c:pt>
                <c:pt idx="2904">
                  <c:v>123</c:v>
                </c:pt>
                <c:pt idx="2905">
                  <c:v>102</c:v>
                </c:pt>
                <c:pt idx="2906">
                  <c:v>94</c:v>
                </c:pt>
                <c:pt idx="2907">
                  <c:v>112</c:v>
                </c:pt>
                <c:pt idx="2908">
                  <c:v>146</c:v>
                </c:pt>
                <c:pt idx="2909">
                  <c:v>105</c:v>
                </c:pt>
                <c:pt idx="2910">
                  <c:v>117</c:v>
                </c:pt>
                <c:pt idx="2911">
                  <c:v>100</c:v>
                </c:pt>
                <c:pt idx="2912">
                  <c:v>93</c:v>
                </c:pt>
                <c:pt idx="2913">
                  <c:v>102</c:v>
                </c:pt>
                <c:pt idx="2914">
                  <c:v>104</c:v>
                </c:pt>
                <c:pt idx="2915">
                  <c:v>131</c:v>
                </c:pt>
                <c:pt idx="2916">
                  <c:v>96</c:v>
                </c:pt>
                <c:pt idx="2917">
                  <c:v>118</c:v>
                </c:pt>
                <c:pt idx="2918">
                  <c:v>116</c:v>
                </c:pt>
                <c:pt idx="2919">
                  <c:v>98</c:v>
                </c:pt>
                <c:pt idx="2920">
                  <c:v>100</c:v>
                </c:pt>
                <c:pt idx="2921">
                  <c:v>161</c:v>
                </c:pt>
                <c:pt idx="2922">
                  <c:v>119</c:v>
                </c:pt>
                <c:pt idx="2923">
                  <c:v>138</c:v>
                </c:pt>
                <c:pt idx="2924">
                  <c:v>87</c:v>
                </c:pt>
                <c:pt idx="2925">
                  <c:v>125</c:v>
                </c:pt>
                <c:pt idx="2926">
                  <c:v>180</c:v>
                </c:pt>
                <c:pt idx="2927">
                  <c:v>118</c:v>
                </c:pt>
                <c:pt idx="2928">
                  <c:v>114</c:v>
                </c:pt>
                <c:pt idx="2929">
                  <c:v>90</c:v>
                </c:pt>
                <c:pt idx="2930">
                  <c:v>121</c:v>
                </c:pt>
                <c:pt idx="2931">
                  <c:v>104</c:v>
                </c:pt>
                <c:pt idx="2932">
                  <c:v>85</c:v>
                </c:pt>
                <c:pt idx="2933">
                  <c:v>126</c:v>
                </c:pt>
                <c:pt idx="2934">
                  <c:v>121</c:v>
                </c:pt>
                <c:pt idx="2935">
                  <c:v>92</c:v>
                </c:pt>
                <c:pt idx="2936">
                  <c:v>103</c:v>
                </c:pt>
                <c:pt idx="2937">
                  <c:v>106</c:v>
                </c:pt>
                <c:pt idx="2938">
                  <c:v>115</c:v>
                </c:pt>
                <c:pt idx="2939">
                  <c:v>111</c:v>
                </c:pt>
                <c:pt idx="2940">
                  <c:v>99</c:v>
                </c:pt>
                <c:pt idx="2941">
                  <c:v>90</c:v>
                </c:pt>
                <c:pt idx="2942">
                  <c:v>97</c:v>
                </c:pt>
                <c:pt idx="2943">
                  <c:v>89</c:v>
                </c:pt>
                <c:pt idx="2944">
                  <c:v>98</c:v>
                </c:pt>
                <c:pt idx="2945">
                  <c:v>91</c:v>
                </c:pt>
                <c:pt idx="2946">
                  <c:v>108</c:v>
                </c:pt>
                <c:pt idx="2947">
                  <c:v>103</c:v>
                </c:pt>
                <c:pt idx="2948">
                  <c:v>89</c:v>
                </c:pt>
                <c:pt idx="2949">
                  <c:v>92</c:v>
                </c:pt>
                <c:pt idx="2950">
                  <c:v>107</c:v>
                </c:pt>
                <c:pt idx="2951">
                  <c:v>90</c:v>
                </c:pt>
                <c:pt idx="2952">
                  <c:v>104</c:v>
                </c:pt>
                <c:pt idx="2953">
                  <c:v>117</c:v>
                </c:pt>
                <c:pt idx="2954">
                  <c:v>110</c:v>
                </c:pt>
                <c:pt idx="2955">
                  <c:v>85</c:v>
                </c:pt>
                <c:pt idx="2956">
                  <c:v>112</c:v>
                </c:pt>
                <c:pt idx="2957">
                  <c:v>97</c:v>
                </c:pt>
                <c:pt idx="2958">
                  <c:v>101</c:v>
                </c:pt>
                <c:pt idx="2959">
                  <c:v>99</c:v>
                </c:pt>
                <c:pt idx="2960">
                  <c:v>91</c:v>
                </c:pt>
                <c:pt idx="2961">
                  <c:v>88</c:v>
                </c:pt>
                <c:pt idx="2962">
                  <c:v>100</c:v>
                </c:pt>
                <c:pt idx="2963">
                  <c:v>117</c:v>
                </c:pt>
                <c:pt idx="2964">
                  <c:v>111</c:v>
                </c:pt>
                <c:pt idx="2965">
                  <c:v>120</c:v>
                </c:pt>
                <c:pt idx="2966">
                  <c:v>85</c:v>
                </c:pt>
                <c:pt idx="2967">
                  <c:v>104</c:v>
                </c:pt>
                <c:pt idx="2968">
                  <c:v>88</c:v>
                </c:pt>
                <c:pt idx="2969">
                  <c:v>90</c:v>
                </c:pt>
                <c:pt idx="2970">
                  <c:v>126</c:v>
                </c:pt>
                <c:pt idx="2971">
                  <c:v>83</c:v>
                </c:pt>
                <c:pt idx="2972">
                  <c:v>100</c:v>
                </c:pt>
                <c:pt idx="2973">
                  <c:v>86</c:v>
                </c:pt>
                <c:pt idx="2974">
                  <c:v>107</c:v>
                </c:pt>
                <c:pt idx="2975">
                  <c:v>104</c:v>
                </c:pt>
                <c:pt idx="2976">
                  <c:v>98</c:v>
                </c:pt>
                <c:pt idx="2977">
                  <c:v>101</c:v>
                </c:pt>
                <c:pt idx="2978">
                  <c:v>90</c:v>
                </c:pt>
                <c:pt idx="2979">
                  <c:v>89</c:v>
                </c:pt>
                <c:pt idx="2980">
                  <c:v>118</c:v>
                </c:pt>
                <c:pt idx="2981">
                  <c:v>101</c:v>
                </c:pt>
                <c:pt idx="2982">
                  <c:v>137</c:v>
                </c:pt>
                <c:pt idx="2983">
                  <c:v>94</c:v>
                </c:pt>
                <c:pt idx="2984">
                  <c:v>85</c:v>
                </c:pt>
                <c:pt idx="2985">
                  <c:v>89</c:v>
                </c:pt>
                <c:pt idx="2986">
                  <c:v>84</c:v>
                </c:pt>
                <c:pt idx="2987">
                  <c:v>90</c:v>
                </c:pt>
                <c:pt idx="2988">
                  <c:v>99</c:v>
                </c:pt>
                <c:pt idx="2989">
                  <c:v>89</c:v>
                </c:pt>
                <c:pt idx="2990">
                  <c:v>105</c:v>
                </c:pt>
                <c:pt idx="2991">
                  <c:v>99</c:v>
                </c:pt>
                <c:pt idx="2992">
                  <c:v>85</c:v>
                </c:pt>
                <c:pt idx="2993">
                  <c:v>95</c:v>
                </c:pt>
                <c:pt idx="2994">
                  <c:v>92</c:v>
                </c:pt>
                <c:pt idx="2995">
                  <c:v>94</c:v>
                </c:pt>
                <c:pt idx="2996">
                  <c:v>100</c:v>
                </c:pt>
                <c:pt idx="2997">
                  <c:v>118</c:v>
                </c:pt>
                <c:pt idx="2998">
                  <c:v>104</c:v>
                </c:pt>
                <c:pt idx="2999">
                  <c:v>117</c:v>
                </c:pt>
                <c:pt idx="3000">
                  <c:v>104</c:v>
                </c:pt>
                <c:pt idx="3001">
                  <c:v>100</c:v>
                </c:pt>
                <c:pt idx="3002">
                  <c:v>118</c:v>
                </c:pt>
                <c:pt idx="3003">
                  <c:v>117</c:v>
                </c:pt>
                <c:pt idx="3004">
                  <c:v>105</c:v>
                </c:pt>
                <c:pt idx="3005">
                  <c:v>138</c:v>
                </c:pt>
                <c:pt idx="3006">
                  <c:v>106</c:v>
                </c:pt>
                <c:pt idx="3007">
                  <c:v>92</c:v>
                </c:pt>
                <c:pt idx="3008">
                  <c:v>102</c:v>
                </c:pt>
                <c:pt idx="3009">
                  <c:v>92</c:v>
                </c:pt>
                <c:pt idx="3010">
                  <c:v>95</c:v>
                </c:pt>
                <c:pt idx="3011">
                  <c:v>107</c:v>
                </c:pt>
                <c:pt idx="3012">
                  <c:v>132</c:v>
                </c:pt>
                <c:pt idx="3013">
                  <c:v>111</c:v>
                </c:pt>
                <c:pt idx="3014">
                  <c:v>108</c:v>
                </c:pt>
                <c:pt idx="3015">
                  <c:v>107</c:v>
                </c:pt>
                <c:pt idx="3016">
                  <c:v>139</c:v>
                </c:pt>
                <c:pt idx="3017">
                  <c:v>113</c:v>
                </c:pt>
                <c:pt idx="3018">
                  <c:v>110</c:v>
                </c:pt>
                <c:pt idx="3019">
                  <c:v>138</c:v>
                </c:pt>
                <c:pt idx="3020">
                  <c:v>102</c:v>
                </c:pt>
                <c:pt idx="3021">
                  <c:v>109</c:v>
                </c:pt>
                <c:pt idx="3022">
                  <c:v>136</c:v>
                </c:pt>
                <c:pt idx="3023">
                  <c:v>110</c:v>
                </c:pt>
                <c:pt idx="3024">
                  <c:v>93</c:v>
                </c:pt>
                <c:pt idx="3025">
                  <c:v>101</c:v>
                </c:pt>
                <c:pt idx="3026">
                  <c:v>150</c:v>
                </c:pt>
                <c:pt idx="3027">
                  <c:v>97</c:v>
                </c:pt>
                <c:pt idx="3028">
                  <c:v>99</c:v>
                </c:pt>
                <c:pt idx="3029">
                  <c:v>78</c:v>
                </c:pt>
                <c:pt idx="3030">
                  <c:v>119</c:v>
                </c:pt>
                <c:pt idx="3031">
                  <c:v>86</c:v>
                </c:pt>
                <c:pt idx="3032">
                  <c:v>75</c:v>
                </c:pt>
                <c:pt idx="3033">
                  <c:v>81</c:v>
                </c:pt>
                <c:pt idx="3034">
                  <c:v>116</c:v>
                </c:pt>
                <c:pt idx="3035">
                  <c:v>109</c:v>
                </c:pt>
                <c:pt idx="3036">
                  <c:v>98</c:v>
                </c:pt>
                <c:pt idx="3037">
                  <c:v>117</c:v>
                </c:pt>
                <c:pt idx="3038">
                  <c:v>95</c:v>
                </c:pt>
                <c:pt idx="3039">
                  <c:v>142</c:v>
                </c:pt>
                <c:pt idx="3040">
                  <c:v>98</c:v>
                </c:pt>
                <c:pt idx="3041">
                  <c:v>97</c:v>
                </c:pt>
                <c:pt idx="3042">
                  <c:v>93</c:v>
                </c:pt>
                <c:pt idx="3043">
                  <c:v>124</c:v>
                </c:pt>
                <c:pt idx="3044">
                  <c:v>123</c:v>
                </c:pt>
                <c:pt idx="3045">
                  <c:v>117</c:v>
                </c:pt>
                <c:pt idx="3046">
                  <c:v>132</c:v>
                </c:pt>
                <c:pt idx="3047">
                  <c:v>116</c:v>
                </c:pt>
                <c:pt idx="3048">
                  <c:v>97</c:v>
                </c:pt>
                <c:pt idx="3049">
                  <c:v>113</c:v>
                </c:pt>
                <c:pt idx="3050">
                  <c:v>126</c:v>
                </c:pt>
                <c:pt idx="3051">
                  <c:v>99</c:v>
                </c:pt>
                <c:pt idx="3052">
                  <c:v>102</c:v>
                </c:pt>
                <c:pt idx="3053">
                  <c:v>112</c:v>
                </c:pt>
                <c:pt idx="3054">
                  <c:v>134</c:v>
                </c:pt>
                <c:pt idx="3055">
                  <c:v>106</c:v>
                </c:pt>
                <c:pt idx="3056">
                  <c:v>103</c:v>
                </c:pt>
                <c:pt idx="3057">
                  <c:v>122</c:v>
                </c:pt>
                <c:pt idx="3058">
                  <c:v>89</c:v>
                </c:pt>
                <c:pt idx="3059">
                  <c:v>82</c:v>
                </c:pt>
                <c:pt idx="3060">
                  <c:v>107</c:v>
                </c:pt>
                <c:pt idx="3061">
                  <c:v>165</c:v>
                </c:pt>
                <c:pt idx="3062">
                  <c:v>91</c:v>
                </c:pt>
                <c:pt idx="3063">
                  <c:v>118</c:v>
                </c:pt>
                <c:pt idx="3064">
                  <c:v>105</c:v>
                </c:pt>
                <c:pt idx="3065">
                  <c:v>97</c:v>
                </c:pt>
                <c:pt idx="3066">
                  <c:v>120</c:v>
                </c:pt>
                <c:pt idx="3067">
                  <c:v>97</c:v>
                </c:pt>
                <c:pt idx="3068">
                  <c:v>130</c:v>
                </c:pt>
                <c:pt idx="3069">
                  <c:v>89</c:v>
                </c:pt>
                <c:pt idx="3070">
                  <c:v>94</c:v>
                </c:pt>
                <c:pt idx="3071">
                  <c:v>91</c:v>
                </c:pt>
                <c:pt idx="3072">
                  <c:v>103</c:v>
                </c:pt>
                <c:pt idx="3073">
                  <c:v>90</c:v>
                </c:pt>
                <c:pt idx="3074">
                  <c:v>98</c:v>
                </c:pt>
                <c:pt idx="3075">
                  <c:v>106</c:v>
                </c:pt>
                <c:pt idx="3076">
                  <c:v>101</c:v>
                </c:pt>
                <c:pt idx="3077">
                  <c:v>104</c:v>
                </c:pt>
                <c:pt idx="3078">
                  <c:v>103</c:v>
                </c:pt>
                <c:pt idx="3079">
                  <c:v>121</c:v>
                </c:pt>
                <c:pt idx="3080">
                  <c:v>122</c:v>
                </c:pt>
                <c:pt idx="3081">
                  <c:v>101</c:v>
                </c:pt>
                <c:pt idx="3082">
                  <c:v>91</c:v>
                </c:pt>
                <c:pt idx="3083">
                  <c:v>112</c:v>
                </c:pt>
                <c:pt idx="3084">
                  <c:v>88</c:v>
                </c:pt>
                <c:pt idx="3085">
                  <c:v>89</c:v>
                </c:pt>
                <c:pt idx="3086">
                  <c:v>104</c:v>
                </c:pt>
                <c:pt idx="3087">
                  <c:v>126</c:v>
                </c:pt>
                <c:pt idx="3088">
                  <c:v>165</c:v>
                </c:pt>
                <c:pt idx="3089">
                  <c:v>90</c:v>
                </c:pt>
                <c:pt idx="3090">
                  <c:v>107</c:v>
                </c:pt>
                <c:pt idx="3091">
                  <c:v>108</c:v>
                </c:pt>
                <c:pt idx="3092">
                  <c:v>96</c:v>
                </c:pt>
                <c:pt idx="3093">
                  <c:v>84</c:v>
                </c:pt>
                <c:pt idx="3094">
                  <c:v>90</c:v>
                </c:pt>
                <c:pt idx="3095">
                  <c:v>107</c:v>
                </c:pt>
                <c:pt idx="3096">
                  <c:v>39</c:v>
                </c:pt>
                <c:pt idx="3097">
                  <c:v>93</c:v>
                </c:pt>
                <c:pt idx="3098">
                  <c:v>99</c:v>
                </c:pt>
                <c:pt idx="3099">
                  <c:v>87</c:v>
                </c:pt>
                <c:pt idx="3100">
                  <c:v>84</c:v>
                </c:pt>
                <c:pt idx="3101">
                  <c:v>107</c:v>
                </c:pt>
                <c:pt idx="3102">
                  <c:v>106</c:v>
                </c:pt>
                <c:pt idx="3103">
                  <c:v>88</c:v>
                </c:pt>
                <c:pt idx="3104">
                  <c:v>103</c:v>
                </c:pt>
                <c:pt idx="3105">
                  <c:v>106</c:v>
                </c:pt>
                <c:pt idx="3106">
                  <c:v>113</c:v>
                </c:pt>
                <c:pt idx="3107">
                  <c:v>88</c:v>
                </c:pt>
                <c:pt idx="3108">
                  <c:v>91</c:v>
                </c:pt>
                <c:pt idx="3109">
                  <c:v>132</c:v>
                </c:pt>
                <c:pt idx="3110">
                  <c:v>116</c:v>
                </c:pt>
                <c:pt idx="3111">
                  <c:v>86</c:v>
                </c:pt>
                <c:pt idx="3112">
                  <c:v>96</c:v>
                </c:pt>
                <c:pt idx="3113">
                  <c:v>84</c:v>
                </c:pt>
                <c:pt idx="3114">
                  <c:v>110</c:v>
                </c:pt>
                <c:pt idx="3115">
                  <c:v>99</c:v>
                </c:pt>
                <c:pt idx="3116">
                  <c:v>104</c:v>
                </c:pt>
                <c:pt idx="3117">
                  <c:v>100</c:v>
                </c:pt>
                <c:pt idx="3118">
                  <c:v>77</c:v>
                </c:pt>
                <c:pt idx="3119">
                  <c:v>112</c:v>
                </c:pt>
                <c:pt idx="3120">
                  <c:v>141</c:v>
                </c:pt>
                <c:pt idx="3121">
                  <c:v>106</c:v>
                </c:pt>
                <c:pt idx="3122">
                  <c:v>89</c:v>
                </c:pt>
                <c:pt idx="3123">
                  <c:v>118</c:v>
                </c:pt>
                <c:pt idx="3124">
                  <c:v>117</c:v>
                </c:pt>
                <c:pt idx="3125">
                  <c:v>134</c:v>
                </c:pt>
                <c:pt idx="3126">
                  <c:v>104</c:v>
                </c:pt>
                <c:pt idx="3127">
                  <c:v>81</c:v>
                </c:pt>
                <c:pt idx="3128">
                  <c:v>90</c:v>
                </c:pt>
                <c:pt idx="3129">
                  <c:v>102</c:v>
                </c:pt>
                <c:pt idx="3130">
                  <c:v>98</c:v>
                </c:pt>
                <c:pt idx="3131">
                  <c:v>92</c:v>
                </c:pt>
                <c:pt idx="3132">
                  <c:v>102</c:v>
                </c:pt>
                <c:pt idx="3133">
                  <c:v>93</c:v>
                </c:pt>
                <c:pt idx="3134">
                  <c:v>102</c:v>
                </c:pt>
                <c:pt idx="3135">
                  <c:v>91</c:v>
                </c:pt>
                <c:pt idx="3136">
                  <c:v>94</c:v>
                </c:pt>
                <c:pt idx="3137">
                  <c:v>119</c:v>
                </c:pt>
                <c:pt idx="3138">
                  <c:v>110</c:v>
                </c:pt>
                <c:pt idx="3139">
                  <c:v>109</c:v>
                </c:pt>
                <c:pt idx="3140">
                  <c:v>80</c:v>
                </c:pt>
                <c:pt idx="3141">
                  <c:v>116</c:v>
                </c:pt>
                <c:pt idx="3142">
                  <c:v>123</c:v>
                </c:pt>
                <c:pt idx="3143">
                  <c:v>107</c:v>
                </c:pt>
                <c:pt idx="3144">
                  <c:v>92</c:v>
                </c:pt>
                <c:pt idx="3145">
                  <c:v>101</c:v>
                </c:pt>
                <c:pt idx="3146">
                  <c:v>110</c:v>
                </c:pt>
                <c:pt idx="3147">
                  <c:v>96</c:v>
                </c:pt>
                <c:pt idx="3148">
                  <c:v>150</c:v>
                </c:pt>
                <c:pt idx="3149">
                  <c:v>98</c:v>
                </c:pt>
                <c:pt idx="3150">
                  <c:v>118</c:v>
                </c:pt>
                <c:pt idx="3151">
                  <c:v>115</c:v>
                </c:pt>
                <c:pt idx="3152">
                  <c:v>125</c:v>
                </c:pt>
                <c:pt idx="3153">
                  <c:v>114</c:v>
                </c:pt>
                <c:pt idx="3154">
                  <c:v>111</c:v>
                </c:pt>
                <c:pt idx="3155">
                  <c:v>98</c:v>
                </c:pt>
                <c:pt idx="3156">
                  <c:v>90</c:v>
                </c:pt>
                <c:pt idx="3157">
                  <c:v>108</c:v>
                </c:pt>
                <c:pt idx="3158">
                  <c:v>132</c:v>
                </c:pt>
                <c:pt idx="3159">
                  <c:v>86</c:v>
                </c:pt>
                <c:pt idx="3160">
                  <c:v>114</c:v>
                </c:pt>
                <c:pt idx="3161">
                  <c:v>76</c:v>
                </c:pt>
                <c:pt idx="3162">
                  <c:v>125</c:v>
                </c:pt>
                <c:pt idx="3163">
                  <c:v>121</c:v>
                </c:pt>
                <c:pt idx="3164">
                  <c:v>95</c:v>
                </c:pt>
                <c:pt idx="3165">
                  <c:v>103</c:v>
                </c:pt>
                <c:pt idx="3166">
                  <c:v>86</c:v>
                </c:pt>
                <c:pt idx="3167">
                  <c:v>101</c:v>
                </c:pt>
                <c:pt idx="3168">
                  <c:v>105</c:v>
                </c:pt>
                <c:pt idx="3169">
                  <c:v>114</c:v>
                </c:pt>
                <c:pt idx="3170">
                  <c:v>109</c:v>
                </c:pt>
                <c:pt idx="3171">
                  <c:v>111</c:v>
                </c:pt>
                <c:pt idx="3172">
                  <c:v>84</c:v>
                </c:pt>
                <c:pt idx="3173">
                  <c:v>85</c:v>
                </c:pt>
                <c:pt idx="3174">
                  <c:v>97</c:v>
                </c:pt>
                <c:pt idx="3175">
                  <c:v>117</c:v>
                </c:pt>
                <c:pt idx="3176">
                  <c:v>124</c:v>
                </c:pt>
                <c:pt idx="3177">
                  <c:v>90</c:v>
                </c:pt>
                <c:pt idx="3178">
                  <c:v>91</c:v>
                </c:pt>
                <c:pt idx="3179">
                  <c:v>83</c:v>
                </c:pt>
                <c:pt idx="3180">
                  <c:v>96</c:v>
                </c:pt>
                <c:pt idx="3181">
                  <c:v>92</c:v>
                </c:pt>
                <c:pt idx="3182">
                  <c:v>87</c:v>
                </c:pt>
                <c:pt idx="3183">
                  <c:v>104</c:v>
                </c:pt>
                <c:pt idx="3184">
                  <c:v>102</c:v>
                </c:pt>
                <c:pt idx="3185">
                  <c:v>93</c:v>
                </c:pt>
                <c:pt idx="3186">
                  <c:v>100</c:v>
                </c:pt>
                <c:pt idx="3187">
                  <c:v>94</c:v>
                </c:pt>
                <c:pt idx="3188">
                  <c:v>121</c:v>
                </c:pt>
                <c:pt idx="3189">
                  <c:v>90</c:v>
                </c:pt>
                <c:pt idx="3190">
                  <c:v>133</c:v>
                </c:pt>
                <c:pt idx="3191">
                  <c:v>90</c:v>
                </c:pt>
                <c:pt idx="3192">
                  <c:v>88</c:v>
                </c:pt>
                <c:pt idx="3193">
                  <c:v>99</c:v>
                </c:pt>
                <c:pt idx="3194">
                  <c:v>127</c:v>
                </c:pt>
                <c:pt idx="3195">
                  <c:v>129</c:v>
                </c:pt>
                <c:pt idx="3196">
                  <c:v>101</c:v>
                </c:pt>
                <c:pt idx="3197">
                  <c:v>93</c:v>
                </c:pt>
                <c:pt idx="3198">
                  <c:v>105</c:v>
                </c:pt>
                <c:pt idx="3199">
                  <c:v>91</c:v>
                </c:pt>
                <c:pt idx="3200">
                  <c:v>92</c:v>
                </c:pt>
                <c:pt idx="3201">
                  <c:v>120</c:v>
                </c:pt>
                <c:pt idx="3202">
                  <c:v>122</c:v>
                </c:pt>
                <c:pt idx="3203">
                  <c:v>92</c:v>
                </c:pt>
                <c:pt idx="3204">
                  <c:v>105</c:v>
                </c:pt>
                <c:pt idx="3205">
                  <c:v>119</c:v>
                </c:pt>
                <c:pt idx="3206">
                  <c:v>120</c:v>
                </c:pt>
                <c:pt idx="3207">
                  <c:v>94</c:v>
                </c:pt>
                <c:pt idx="3208">
                  <c:v>100</c:v>
                </c:pt>
                <c:pt idx="3209">
                  <c:v>103</c:v>
                </c:pt>
                <c:pt idx="3210">
                  <c:v>113</c:v>
                </c:pt>
                <c:pt idx="3211">
                  <c:v>106</c:v>
                </c:pt>
                <c:pt idx="3212">
                  <c:v>109</c:v>
                </c:pt>
                <c:pt idx="3213">
                  <c:v>94</c:v>
                </c:pt>
                <c:pt idx="3214">
                  <c:v>99</c:v>
                </c:pt>
                <c:pt idx="3215">
                  <c:v>137</c:v>
                </c:pt>
                <c:pt idx="3216">
                  <c:v>81</c:v>
                </c:pt>
                <c:pt idx="3217">
                  <c:v>112</c:v>
                </c:pt>
                <c:pt idx="3218">
                  <c:v>106</c:v>
                </c:pt>
                <c:pt idx="3219">
                  <c:v>96</c:v>
                </c:pt>
                <c:pt idx="3220">
                  <c:v>141</c:v>
                </c:pt>
                <c:pt idx="3221">
                  <c:v>87</c:v>
                </c:pt>
                <c:pt idx="3222">
                  <c:v>95</c:v>
                </c:pt>
                <c:pt idx="3223">
                  <c:v>101</c:v>
                </c:pt>
                <c:pt idx="3224">
                  <c:v>120</c:v>
                </c:pt>
                <c:pt idx="3225">
                  <c:v>115</c:v>
                </c:pt>
                <c:pt idx="3226">
                  <c:v>119</c:v>
                </c:pt>
                <c:pt idx="3227">
                  <c:v>130</c:v>
                </c:pt>
                <c:pt idx="3228">
                  <c:v>93</c:v>
                </c:pt>
                <c:pt idx="3229">
                  <c:v>105</c:v>
                </c:pt>
                <c:pt idx="3230">
                  <c:v>97</c:v>
                </c:pt>
                <c:pt idx="3231">
                  <c:v>124</c:v>
                </c:pt>
                <c:pt idx="3232">
                  <c:v>105</c:v>
                </c:pt>
                <c:pt idx="3233">
                  <c:v>103</c:v>
                </c:pt>
                <c:pt idx="3234">
                  <c:v>79</c:v>
                </c:pt>
                <c:pt idx="3235">
                  <c:v>86</c:v>
                </c:pt>
                <c:pt idx="3236">
                  <c:v>115</c:v>
                </c:pt>
                <c:pt idx="3237">
                  <c:v>115</c:v>
                </c:pt>
              </c:numCache>
            </c:numRef>
          </c:xVal>
          <c:yVal>
            <c:numRef>
              <c:f>Movies!$I$2:$I$3239</c:f>
              <c:numCache>
                <c:formatCode>General</c:formatCode>
                <c:ptCount val="3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27112832"/>
        <c:axId val="227111296"/>
      </c:scatterChart>
      <c:valAx>
        <c:axId val="2271128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crossAx val="227111296"/>
        <c:crosses val="autoZero"/>
        <c:crossBetween val="midCat"/>
      </c:valAx>
      <c:valAx>
        <c:axId val="22711129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227112832"/>
        <c:crosses val="autoZero"/>
        <c:crossBetween val="midCat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Distribution of Movie</a:t>
            </a:r>
            <a:r>
              <a:rPr lang="en-US" sz="1800" b="1" baseline="0">
                <a:effectLst/>
              </a:rPr>
              <a:t> Runtime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Runtime in minutes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>
                  <a:alpha val="40000"/>
                </a:schemeClr>
              </a:solidFill>
            </c:spPr>
          </c:marker>
          <c:xVal>
            <c:numRef>
              <c:f>Movies!$D$2:$D$3239</c:f>
              <c:numCache>
                <c:formatCode>0</c:formatCode>
                <c:ptCount val="3238"/>
                <c:pt idx="0">
                  <c:v>98</c:v>
                </c:pt>
                <c:pt idx="1">
                  <c:v>39</c:v>
                </c:pt>
                <c:pt idx="2">
                  <c:v>155</c:v>
                </c:pt>
                <c:pt idx="3">
                  <c:v>82</c:v>
                </c:pt>
                <c:pt idx="4">
                  <c:v>99</c:v>
                </c:pt>
                <c:pt idx="5">
                  <c:v>118</c:v>
                </c:pt>
                <c:pt idx="6">
                  <c:v>99</c:v>
                </c:pt>
                <c:pt idx="7">
                  <c:v>84</c:v>
                </c:pt>
                <c:pt idx="8">
                  <c:v>116</c:v>
                </c:pt>
                <c:pt idx="9">
                  <c:v>165</c:v>
                </c:pt>
                <c:pt idx="10">
                  <c:v>92</c:v>
                </c:pt>
                <c:pt idx="11">
                  <c:v>104</c:v>
                </c:pt>
                <c:pt idx="12">
                  <c:v>104</c:v>
                </c:pt>
                <c:pt idx="13">
                  <c:v>130</c:v>
                </c:pt>
                <c:pt idx="14">
                  <c:v>85</c:v>
                </c:pt>
                <c:pt idx="15">
                  <c:v>106</c:v>
                </c:pt>
                <c:pt idx="16">
                  <c:v>100</c:v>
                </c:pt>
                <c:pt idx="17">
                  <c:v>112</c:v>
                </c:pt>
                <c:pt idx="18">
                  <c:v>130</c:v>
                </c:pt>
                <c:pt idx="19">
                  <c:v>118</c:v>
                </c:pt>
                <c:pt idx="20">
                  <c:v>107</c:v>
                </c:pt>
                <c:pt idx="21">
                  <c:v>107</c:v>
                </c:pt>
                <c:pt idx="22">
                  <c:v>115</c:v>
                </c:pt>
                <c:pt idx="23">
                  <c:v>117</c:v>
                </c:pt>
                <c:pt idx="24">
                  <c:v>88</c:v>
                </c:pt>
                <c:pt idx="25">
                  <c:v>98</c:v>
                </c:pt>
                <c:pt idx="26">
                  <c:v>87</c:v>
                </c:pt>
                <c:pt idx="27">
                  <c:v>82</c:v>
                </c:pt>
                <c:pt idx="28">
                  <c:v>86</c:v>
                </c:pt>
                <c:pt idx="29">
                  <c:v>86</c:v>
                </c:pt>
                <c:pt idx="30">
                  <c:v>97</c:v>
                </c:pt>
                <c:pt idx="31">
                  <c:v>110</c:v>
                </c:pt>
                <c:pt idx="32">
                  <c:v>119</c:v>
                </c:pt>
                <c:pt idx="33">
                  <c:v>119</c:v>
                </c:pt>
                <c:pt idx="34">
                  <c:v>112</c:v>
                </c:pt>
                <c:pt idx="35">
                  <c:v>122</c:v>
                </c:pt>
                <c:pt idx="36">
                  <c:v>97</c:v>
                </c:pt>
                <c:pt idx="37">
                  <c:v>92</c:v>
                </c:pt>
                <c:pt idx="38">
                  <c:v>112</c:v>
                </c:pt>
                <c:pt idx="39">
                  <c:v>113</c:v>
                </c:pt>
                <c:pt idx="40">
                  <c:v>110</c:v>
                </c:pt>
                <c:pt idx="41">
                  <c:v>140</c:v>
                </c:pt>
                <c:pt idx="42">
                  <c:v>82</c:v>
                </c:pt>
                <c:pt idx="43">
                  <c:v>102</c:v>
                </c:pt>
                <c:pt idx="44">
                  <c:v>108</c:v>
                </c:pt>
                <c:pt idx="45">
                  <c:v>97</c:v>
                </c:pt>
                <c:pt idx="46">
                  <c:v>122</c:v>
                </c:pt>
                <c:pt idx="47">
                  <c:v>126</c:v>
                </c:pt>
                <c:pt idx="48">
                  <c:v>84</c:v>
                </c:pt>
                <c:pt idx="49">
                  <c:v>135</c:v>
                </c:pt>
                <c:pt idx="50">
                  <c:v>93</c:v>
                </c:pt>
                <c:pt idx="51">
                  <c:v>90</c:v>
                </c:pt>
                <c:pt idx="52">
                  <c:v>123</c:v>
                </c:pt>
                <c:pt idx="53">
                  <c:v>95</c:v>
                </c:pt>
                <c:pt idx="54">
                  <c:v>105</c:v>
                </c:pt>
                <c:pt idx="55">
                  <c:v>98</c:v>
                </c:pt>
                <c:pt idx="56">
                  <c:v>126</c:v>
                </c:pt>
                <c:pt idx="57">
                  <c:v>106</c:v>
                </c:pt>
                <c:pt idx="58">
                  <c:v>129</c:v>
                </c:pt>
                <c:pt idx="59">
                  <c:v>90</c:v>
                </c:pt>
                <c:pt idx="60">
                  <c:v>104</c:v>
                </c:pt>
                <c:pt idx="61">
                  <c:v>123</c:v>
                </c:pt>
                <c:pt idx="62">
                  <c:v>100</c:v>
                </c:pt>
                <c:pt idx="63">
                  <c:v>109</c:v>
                </c:pt>
                <c:pt idx="64">
                  <c:v>124</c:v>
                </c:pt>
                <c:pt idx="65">
                  <c:v>107</c:v>
                </c:pt>
                <c:pt idx="66">
                  <c:v>135</c:v>
                </c:pt>
                <c:pt idx="67">
                  <c:v>78</c:v>
                </c:pt>
                <c:pt idx="68">
                  <c:v>127</c:v>
                </c:pt>
                <c:pt idx="69">
                  <c:v>102</c:v>
                </c:pt>
                <c:pt idx="70">
                  <c:v>83</c:v>
                </c:pt>
                <c:pt idx="71">
                  <c:v>109</c:v>
                </c:pt>
                <c:pt idx="72">
                  <c:v>125</c:v>
                </c:pt>
                <c:pt idx="73">
                  <c:v>111</c:v>
                </c:pt>
                <c:pt idx="74">
                  <c:v>124</c:v>
                </c:pt>
                <c:pt idx="75">
                  <c:v>116</c:v>
                </c:pt>
                <c:pt idx="76">
                  <c:v>147</c:v>
                </c:pt>
                <c:pt idx="77">
                  <c:v>105</c:v>
                </c:pt>
                <c:pt idx="78">
                  <c:v>120</c:v>
                </c:pt>
                <c:pt idx="79">
                  <c:v>136</c:v>
                </c:pt>
                <c:pt idx="80">
                  <c:v>145</c:v>
                </c:pt>
                <c:pt idx="81">
                  <c:v>111</c:v>
                </c:pt>
                <c:pt idx="82">
                  <c:v>121</c:v>
                </c:pt>
                <c:pt idx="83">
                  <c:v>102</c:v>
                </c:pt>
                <c:pt idx="84">
                  <c:v>92</c:v>
                </c:pt>
                <c:pt idx="85">
                  <c:v>106</c:v>
                </c:pt>
                <c:pt idx="86">
                  <c:v>133</c:v>
                </c:pt>
                <c:pt idx="87">
                  <c:v>103</c:v>
                </c:pt>
                <c:pt idx="88">
                  <c:v>122</c:v>
                </c:pt>
                <c:pt idx="89">
                  <c:v>113</c:v>
                </c:pt>
                <c:pt idx="90">
                  <c:v>130</c:v>
                </c:pt>
                <c:pt idx="91">
                  <c:v>109</c:v>
                </c:pt>
                <c:pt idx="92">
                  <c:v>97</c:v>
                </c:pt>
                <c:pt idx="93">
                  <c:v>78</c:v>
                </c:pt>
                <c:pt idx="94">
                  <c:v>88</c:v>
                </c:pt>
                <c:pt idx="95">
                  <c:v>88</c:v>
                </c:pt>
                <c:pt idx="96">
                  <c:v>109</c:v>
                </c:pt>
                <c:pt idx="97">
                  <c:v>124</c:v>
                </c:pt>
                <c:pt idx="98">
                  <c:v>104</c:v>
                </c:pt>
                <c:pt idx="99">
                  <c:v>81</c:v>
                </c:pt>
                <c:pt idx="100">
                  <c:v>86</c:v>
                </c:pt>
                <c:pt idx="101">
                  <c:v>96</c:v>
                </c:pt>
                <c:pt idx="102">
                  <c:v>131</c:v>
                </c:pt>
                <c:pt idx="103">
                  <c:v>90</c:v>
                </c:pt>
                <c:pt idx="104">
                  <c:v>82</c:v>
                </c:pt>
                <c:pt idx="105">
                  <c:v>87</c:v>
                </c:pt>
                <c:pt idx="106">
                  <c:v>119</c:v>
                </c:pt>
                <c:pt idx="107">
                  <c:v>38</c:v>
                </c:pt>
                <c:pt idx="108">
                  <c:v>93</c:v>
                </c:pt>
                <c:pt idx="109">
                  <c:v>125</c:v>
                </c:pt>
                <c:pt idx="110">
                  <c:v>82</c:v>
                </c:pt>
                <c:pt idx="111">
                  <c:v>94</c:v>
                </c:pt>
                <c:pt idx="112">
                  <c:v>123</c:v>
                </c:pt>
                <c:pt idx="113">
                  <c:v>87</c:v>
                </c:pt>
                <c:pt idx="114">
                  <c:v>120</c:v>
                </c:pt>
                <c:pt idx="115">
                  <c:v>83</c:v>
                </c:pt>
                <c:pt idx="116">
                  <c:v>98</c:v>
                </c:pt>
                <c:pt idx="117">
                  <c:v>131</c:v>
                </c:pt>
                <c:pt idx="118">
                  <c:v>101</c:v>
                </c:pt>
                <c:pt idx="119">
                  <c:v>95</c:v>
                </c:pt>
                <c:pt idx="120">
                  <c:v>123</c:v>
                </c:pt>
                <c:pt idx="121">
                  <c:v>106</c:v>
                </c:pt>
                <c:pt idx="122">
                  <c:v>88</c:v>
                </c:pt>
                <c:pt idx="123">
                  <c:v>97</c:v>
                </c:pt>
                <c:pt idx="124">
                  <c:v>124</c:v>
                </c:pt>
                <c:pt idx="125">
                  <c:v>104</c:v>
                </c:pt>
                <c:pt idx="126">
                  <c:v>91</c:v>
                </c:pt>
                <c:pt idx="127">
                  <c:v>98</c:v>
                </c:pt>
                <c:pt idx="128">
                  <c:v>94</c:v>
                </c:pt>
                <c:pt idx="129">
                  <c:v>92</c:v>
                </c:pt>
                <c:pt idx="130">
                  <c:v>87</c:v>
                </c:pt>
                <c:pt idx="131">
                  <c:v>90</c:v>
                </c:pt>
                <c:pt idx="132">
                  <c:v>116</c:v>
                </c:pt>
                <c:pt idx="133">
                  <c:v>104</c:v>
                </c:pt>
                <c:pt idx="134">
                  <c:v>93</c:v>
                </c:pt>
                <c:pt idx="135">
                  <c:v>130</c:v>
                </c:pt>
                <c:pt idx="136">
                  <c:v>109</c:v>
                </c:pt>
                <c:pt idx="137">
                  <c:v>132</c:v>
                </c:pt>
                <c:pt idx="138">
                  <c:v>90</c:v>
                </c:pt>
                <c:pt idx="139">
                  <c:v>183</c:v>
                </c:pt>
                <c:pt idx="140">
                  <c:v>127</c:v>
                </c:pt>
                <c:pt idx="141">
                  <c:v>84</c:v>
                </c:pt>
                <c:pt idx="142">
                  <c:v>94</c:v>
                </c:pt>
                <c:pt idx="143">
                  <c:v>107</c:v>
                </c:pt>
                <c:pt idx="144">
                  <c:v>101</c:v>
                </c:pt>
                <c:pt idx="145">
                  <c:v>99</c:v>
                </c:pt>
                <c:pt idx="146">
                  <c:v>95</c:v>
                </c:pt>
                <c:pt idx="147">
                  <c:v>100</c:v>
                </c:pt>
                <c:pt idx="148">
                  <c:v>87</c:v>
                </c:pt>
                <c:pt idx="149">
                  <c:v>106</c:v>
                </c:pt>
                <c:pt idx="150">
                  <c:v>130</c:v>
                </c:pt>
                <c:pt idx="151">
                  <c:v>81</c:v>
                </c:pt>
                <c:pt idx="152">
                  <c:v>115</c:v>
                </c:pt>
                <c:pt idx="153">
                  <c:v>99</c:v>
                </c:pt>
                <c:pt idx="154">
                  <c:v>146</c:v>
                </c:pt>
                <c:pt idx="155">
                  <c:v>87</c:v>
                </c:pt>
                <c:pt idx="156">
                  <c:v>98</c:v>
                </c:pt>
                <c:pt idx="157">
                  <c:v>106</c:v>
                </c:pt>
                <c:pt idx="158">
                  <c:v>124</c:v>
                </c:pt>
                <c:pt idx="159">
                  <c:v>92</c:v>
                </c:pt>
                <c:pt idx="160">
                  <c:v>102</c:v>
                </c:pt>
                <c:pt idx="161">
                  <c:v>119</c:v>
                </c:pt>
                <c:pt idx="162">
                  <c:v>115</c:v>
                </c:pt>
                <c:pt idx="163">
                  <c:v>116</c:v>
                </c:pt>
                <c:pt idx="164">
                  <c:v>90</c:v>
                </c:pt>
                <c:pt idx="165">
                  <c:v>104</c:v>
                </c:pt>
                <c:pt idx="166">
                  <c:v>108</c:v>
                </c:pt>
                <c:pt idx="167">
                  <c:v>95</c:v>
                </c:pt>
                <c:pt idx="168">
                  <c:v>131</c:v>
                </c:pt>
                <c:pt idx="169">
                  <c:v>112</c:v>
                </c:pt>
                <c:pt idx="170">
                  <c:v>94</c:v>
                </c:pt>
                <c:pt idx="171">
                  <c:v>102</c:v>
                </c:pt>
                <c:pt idx="172">
                  <c:v>103</c:v>
                </c:pt>
                <c:pt idx="173">
                  <c:v>84</c:v>
                </c:pt>
                <c:pt idx="174">
                  <c:v>98</c:v>
                </c:pt>
                <c:pt idx="175">
                  <c:v>108</c:v>
                </c:pt>
                <c:pt idx="176">
                  <c:v>104</c:v>
                </c:pt>
                <c:pt idx="177">
                  <c:v>95</c:v>
                </c:pt>
                <c:pt idx="178">
                  <c:v>90</c:v>
                </c:pt>
                <c:pt idx="179">
                  <c:v>102</c:v>
                </c:pt>
                <c:pt idx="180">
                  <c:v>95</c:v>
                </c:pt>
                <c:pt idx="181">
                  <c:v>101</c:v>
                </c:pt>
                <c:pt idx="182">
                  <c:v>95</c:v>
                </c:pt>
                <c:pt idx="183">
                  <c:v>84</c:v>
                </c:pt>
                <c:pt idx="184">
                  <c:v>104</c:v>
                </c:pt>
                <c:pt idx="185">
                  <c:v>90</c:v>
                </c:pt>
                <c:pt idx="186">
                  <c:v>106</c:v>
                </c:pt>
                <c:pt idx="187">
                  <c:v>104</c:v>
                </c:pt>
                <c:pt idx="188">
                  <c:v>104</c:v>
                </c:pt>
                <c:pt idx="189">
                  <c:v>111</c:v>
                </c:pt>
                <c:pt idx="190">
                  <c:v>101</c:v>
                </c:pt>
                <c:pt idx="191">
                  <c:v>93</c:v>
                </c:pt>
                <c:pt idx="192">
                  <c:v>113</c:v>
                </c:pt>
                <c:pt idx="193">
                  <c:v>89</c:v>
                </c:pt>
                <c:pt idx="194">
                  <c:v>111</c:v>
                </c:pt>
                <c:pt idx="195">
                  <c:v>86</c:v>
                </c:pt>
                <c:pt idx="196">
                  <c:v>97</c:v>
                </c:pt>
                <c:pt idx="197">
                  <c:v>90</c:v>
                </c:pt>
                <c:pt idx="198">
                  <c:v>122</c:v>
                </c:pt>
                <c:pt idx="199">
                  <c:v>123</c:v>
                </c:pt>
                <c:pt idx="200">
                  <c:v>86</c:v>
                </c:pt>
                <c:pt idx="201">
                  <c:v>131</c:v>
                </c:pt>
                <c:pt idx="202">
                  <c:v>147</c:v>
                </c:pt>
                <c:pt idx="203">
                  <c:v>132</c:v>
                </c:pt>
                <c:pt idx="204">
                  <c:v>122</c:v>
                </c:pt>
                <c:pt idx="205">
                  <c:v>96</c:v>
                </c:pt>
                <c:pt idx="206">
                  <c:v>91</c:v>
                </c:pt>
                <c:pt idx="207">
                  <c:v>120</c:v>
                </c:pt>
                <c:pt idx="208">
                  <c:v>89</c:v>
                </c:pt>
                <c:pt idx="209">
                  <c:v>92</c:v>
                </c:pt>
                <c:pt idx="210">
                  <c:v>87</c:v>
                </c:pt>
                <c:pt idx="211">
                  <c:v>87</c:v>
                </c:pt>
                <c:pt idx="212">
                  <c:v>109</c:v>
                </c:pt>
                <c:pt idx="213">
                  <c:v>125</c:v>
                </c:pt>
                <c:pt idx="214">
                  <c:v>114</c:v>
                </c:pt>
                <c:pt idx="215">
                  <c:v>93</c:v>
                </c:pt>
                <c:pt idx="216">
                  <c:v>152</c:v>
                </c:pt>
                <c:pt idx="217">
                  <c:v>116</c:v>
                </c:pt>
                <c:pt idx="218">
                  <c:v>99</c:v>
                </c:pt>
                <c:pt idx="219">
                  <c:v>126</c:v>
                </c:pt>
                <c:pt idx="220">
                  <c:v>95</c:v>
                </c:pt>
                <c:pt idx="221">
                  <c:v>89</c:v>
                </c:pt>
                <c:pt idx="222">
                  <c:v>108</c:v>
                </c:pt>
                <c:pt idx="223">
                  <c:v>106</c:v>
                </c:pt>
                <c:pt idx="224">
                  <c:v>116</c:v>
                </c:pt>
                <c:pt idx="225">
                  <c:v>136</c:v>
                </c:pt>
                <c:pt idx="226">
                  <c:v>95</c:v>
                </c:pt>
                <c:pt idx="227">
                  <c:v>89</c:v>
                </c:pt>
                <c:pt idx="228">
                  <c:v>178</c:v>
                </c:pt>
                <c:pt idx="229">
                  <c:v>82</c:v>
                </c:pt>
                <c:pt idx="230">
                  <c:v>152</c:v>
                </c:pt>
                <c:pt idx="231">
                  <c:v>93</c:v>
                </c:pt>
                <c:pt idx="232">
                  <c:v>84</c:v>
                </c:pt>
                <c:pt idx="233">
                  <c:v>92</c:v>
                </c:pt>
                <c:pt idx="234">
                  <c:v>157</c:v>
                </c:pt>
                <c:pt idx="235">
                  <c:v>118</c:v>
                </c:pt>
                <c:pt idx="236">
                  <c:v>135</c:v>
                </c:pt>
                <c:pt idx="237">
                  <c:v>95</c:v>
                </c:pt>
                <c:pt idx="238">
                  <c:v>110</c:v>
                </c:pt>
                <c:pt idx="239">
                  <c:v>104</c:v>
                </c:pt>
                <c:pt idx="240">
                  <c:v>111</c:v>
                </c:pt>
                <c:pt idx="241">
                  <c:v>137</c:v>
                </c:pt>
                <c:pt idx="242">
                  <c:v>144</c:v>
                </c:pt>
                <c:pt idx="243">
                  <c:v>132</c:v>
                </c:pt>
                <c:pt idx="244">
                  <c:v>93</c:v>
                </c:pt>
                <c:pt idx="245">
                  <c:v>130</c:v>
                </c:pt>
                <c:pt idx="246">
                  <c:v>100</c:v>
                </c:pt>
                <c:pt idx="247">
                  <c:v>111</c:v>
                </c:pt>
                <c:pt idx="248">
                  <c:v>91</c:v>
                </c:pt>
                <c:pt idx="249">
                  <c:v>117</c:v>
                </c:pt>
                <c:pt idx="250">
                  <c:v>97</c:v>
                </c:pt>
                <c:pt idx="251">
                  <c:v>113</c:v>
                </c:pt>
                <c:pt idx="252">
                  <c:v>103</c:v>
                </c:pt>
                <c:pt idx="253">
                  <c:v>100</c:v>
                </c:pt>
                <c:pt idx="254">
                  <c:v>96</c:v>
                </c:pt>
                <c:pt idx="255">
                  <c:v>114</c:v>
                </c:pt>
                <c:pt idx="256">
                  <c:v>91</c:v>
                </c:pt>
                <c:pt idx="257">
                  <c:v>114</c:v>
                </c:pt>
                <c:pt idx="258">
                  <c:v>91</c:v>
                </c:pt>
                <c:pt idx="259">
                  <c:v>88</c:v>
                </c:pt>
                <c:pt idx="260">
                  <c:v>119</c:v>
                </c:pt>
                <c:pt idx="261">
                  <c:v>104</c:v>
                </c:pt>
                <c:pt idx="262">
                  <c:v>100</c:v>
                </c:pt>
                <c:pt idx="263">
                  <c:v>91</c:v>
                </c:pt>
                <c:pt idx="264">
                  <c:v>96</c:v>
                </c:pt>
                <c:pt idx="265">
                  <c:v>92</c:v>
                </c:pt>
                <c:pt idx="266">
                  <c:v>75</c:v>
                </c:pt>
                <c:pt idx="267">
                  <c:v>106</c:v>
                </c:pt>
                <c:pt idx="268">
                  <c:v>115</c:v>
                </c:pt>
                <c:pt idx="269">
                  <c:v>121</c:v>
                </c:pt>
                <c:pt idx="270">
                  <c:v>97</c:v>
                </c:pt>
                <c:pt idx="271">
                  <c:v>82</c:v>
                </c:pt>
                <c:pt idx="272">
                  <c:v>99</c:v>
                </c:pt>
                <c:pt idx="273">
                  <c:v>88</c:v>
                </c:pt>
                <c:pt idx="274">
                  <c:v>81</c:v>
                </c:pt>
                <c:pt idx="275">
                  <c:v>131</c:v>
                </c:pt>
                <c:pt idx="276">
                  <c:v>119</c:v>
                </c:pt>
                <c:pt idx="277">
                  <c:v>101</c:v>
                </c:pt>
                <c:pt idx="278">
                  <c:v>102</c:v>
                </c:pt>
                <c:pt idx="279">
                  <c:v>86</c:v>
                </c:pt>
                <c:pt idx="280">
                  <c:v>88</c:v>
                </c:pt>
                <c:pt idx="281">
                  <c:v>108</c:v>
                </c:pt>
                <c:pt idx="282">
                  <c:v>98</c:v>
                </c:pt>
                <c:pt idx="283">
                  <c:v>125</c:v>
                </c:pt>
                <c:pt idx="284">
                  <c:v>93</c:v>
                </c:pt>
                <c:pt idx="285">
                  <c:v>116</c:v>
                </c:pt>
                <c:pt idx="286">
                  <c:v>72</c:v>
                </c:pt>
                <c:pt idx="287">
                  <c:v>97</c:v>
                </c:pt>
                <c:pt idx="288">
                  <c:v>104</c:v>
                </c:pt>
                <c:pt idx="289">
                  <c:v>101</c:v>
                </c:pt>
                <c:pt idx="290">
                  <c:v>138</c:v>
                </c:pt>
                <c:pt idx="291">
                  <c:v>95</c:v>
                </c:pt>
                <c:pt idx="292">
                  <c:v>96</c:v>
                </c:pt>
                <c:pt idx="293">
                  <c:v>95</c:v>
                </c:pt>
                <c:pt idx="294">
                  <c:v>81</c:v>
                </c:pt>
                <c:pt idx="295">
                  <c:v>100</c:v>
                </c:pt>
                <c:pt idx="296">
                  <c:v>117</c:v>
                </c:pt>
                <c:pt idx="297">
                  <c:v>93</c:v>
                </c:pt>
                <c:pt idx="298">
                  <c:v>94</c:v>
                </c:pt>
                <c:pt idx="299">
                  <c:v>127</c:v>
                </c:pt>
                <c:pt idx="300">
                  <c:v>109</c:v>
                </c:pt>
                <c:pt idx="301">
                  <c:v>112</c:v>
                </c:pt>
                <c:pt idx="302">
                  <c:v>92</c:v>
                </c:pt>
                <c:pt idx="303">
                  <c:v>85</c:v>
                </c:pt>
                <c:pt idx="304">
                  <c:v>88</c:v>
                </c:pt>
                <c:pt idx="305">
                  <c:v>98</c:v>
                </c:pt>
                <c:pt idx="306">
                  <c:v>92</c:v>
                </c:pt>
                <c:pt idx="307">
                  <c:v>103</c:v>
                </c:pt>
                <c:pt idx="308">
                  <c:v>112</c:v>
                </c:pt>
                <c:pt idx="309">
                  <c:v>96</c:v>
                </c:pt>
                <c:pt idx="310">
                  <c:v>88</c:v>
                </c:pt>
                <c:pt idx="311">
                  <c:v>124</c:v>
                </c:pt>
                <c:pt idx="312">
                  <c:v>142</c:v>
                </c:pt>
                <c:pt idx="313">
                  <c:v>103</c:v>
                </c:pt>
                <c:pt idx="314">
                  <c:v>101</c:v>
                </c:pt>
                <c:pt idx="315">
                  <c:v>115</c:v>
                </c:pt>
                <c:pt idx="316">
                  <c:v>118</c:v>
                </c:pt>
                <c:pt idx="317">
                  <c:v>83</c:v>
                </c:pt>
                <c:pt idx="318">
                  <c:v>95</c:v>
                </c:pt>
                <c:pt idx="319">
                  <c:v>86</c:v>
                </c:pt>
                <c:pt idx="320">
                  <c:v>124</c:v>
                </c:pt>
                <c:pt idx="321">
                  <c:v>116</c:v>
                </c:pt>
                <c:pt idx="322">
                  <c:v>116</c:v>
                </c:pt>
                <c:pt idx="323">
                  <c:v>134</c:v>
                </c:pt>
                <c:pt idx="324">
                  <c:v>119</c:v>
                </c:pt>
                <c:pt idx="325">
                  <c:v>86</c:v>
                </c:pt>
                <c:pt idx="326">
                  <c:v>108</c:v>
                </c:pt>
                <c:pt idx="327">
                  <c:v>145</c:v>
                </c:pt>
                <c:pt idx="328">
                  <c:v>91</c:v>
                </c:pt>
                <c:pt idx="329">
                  <c:v>85</c:v>
                </c:pt>
                <c:pt idx="330">
                  <c:v>76</c:v>
                </c:pt>
                <c:pt idx="331">
                  <c:v>96</c:v>
                </c:pt>
                <c:pt idx="332">
                  <c:v>88</c:v>
                </c:pt>
                <c:pt idx="333">
                  <c:v>73</c:v>
                </c:pt>
                <c:pt idx="334">
                  <c:v>99</c:v>
                </c:pt>
                <c:pt idx="335">
                  <c:v>90</c:v>
                </c:pt>
                <c:pt idx="336">
                  <c:v>117</c:v>
                </c:pt>
                <c:pt idx="337">
                  <c:v>101</c:v>
                </c:pt>
                <c:pt idx="338">
                  <c:v>141</c:v>
                </c:pt>
                <c:pt idx="339">
                  <c:v>94</c:v>
                </c:pt>
                <c:pt idx="340">
                  <c:v>99</c:v>
                </c:pt>
                <c:pt idx="341">
                  <c:v>138</c:v>
                </c:pt>
                <c:pt idx="342">
                  <c:v>77</c:v>
                </c:pt>
                <c:pt idx="343">
                  <c:v>88</c:v>
                </c:pt>
                <c:pt idx="344">
                  <c:v>94</c:v>
                </c:pt>
                <c:pt idx="345">
                  <c:v>80</c:v>
                </c:pt>
                <c:pt idx="346">
                  <c:v>95</c:v>
                </c:pt>
                <c:pt idx="347">
                  <c:v>106</c:v>
                </c:pt>
                <c:pt idx="348">
                  <c:v>113</c:v>
                </c:pt>
                <c:pt idx="349">
                  <c:v>100</c:v>
                </c:pt>
                <c:pt idx="350">
                  <c:v>110</c:v>
                </c:pt>
                <c:pt idx="351">
                  <c:v>124</c:v>
                </c:pt>
                <c:pt idx="352">
                  <c:v>95</c:v>
                </c:pt>
                <c:pt idx="353">
                  <c:v>104</c:v>
                </c:pt>
                <c:pt idx="354">
                  <c:v>117</c:v>
                </c:pt>
                <c:pt idx="355">
                  <c:v>99</c:v>
                </c:pt>
                <c:pt idx="356">
                  <c:v>101</c:v>
                </c:pt>
                <c:pt idx="357">
                  <c:v>102</c:v>
                </c:pt>
                <c:pt idx="358">
                  <c:v>108</c:v>
                </c:pt>
                <c:pt idx="359">
                  <c:v>85</c:v>
                </c:pt>
                <c:pt idx="360">
                  <c:v>85</c:v>
                </c:pt>
                <c:pt idx="361">
                  <c:v>102</c:v>
                </c:pt>
                <c:pt idx="362">
                  <c:v>119</c:v>
                </c:pt>
                <c:pt idx="363">
                  <c:v>91</c:v>
                </c:pt>
                <c:pt idx="364">
                  <c:v>103</c:v>
                </c:pt>
                <c:pt idx="365">
                  <c:v>106</c:v>
                </c:pt>
                <c:pt idx="366">
                  <c:v>98</c:v>
                </c:pt>
                <c:pt idx="367">
                  <c:v>132</c:v>
                </c:pt>
                <c:pt idx="368">
                  <c:v>103</c:v>
                </c:pt>
                <c:pt idx="369">
                  <c:v>108</c:v>
                </c:pt>
                <c:pt idx="370">
                  <c:v>98</c:v>
                </c:pt>
                <c:pt idx="371">
                  <c:v>117</c:v>
                </c:pt>
                <c:pt idx="372">
                  <c:v>98</c:v>
                </c:pt>
                <c:pt idx="373">
                  <c:v>82</c:v>
                </c:pt>
                <c:pt idx="374">
                  <c:v>124</c:v>
                </c:pt>
                <c:pt idx="375">
                  <c:v>102</c:v>
                </c:pt>
                <c:pt idx="376">
                  <c:v>92</c:v>
                </c:pt>
                <c:pt idx="377">
                  <c:v>109</c:v>
                </c:pt>
                <c:pt idx="378">
                  <c:v>110</c:v>
                </c:pt>
                <c:pt idx="379">
                  <c:v>104</c:v>
                </c:pt>
                <c:pt idx="380">
                  <c:v>90</c:v>
                </c:pt>
                <c:pt idx="381">
                  <c:v>109</c:v>
                </c:pt>
                <c:pt idx="382">
                  <c:v>86</c:v>
                </c:pt>
                <c:pt idx="383">
                  <c:v>89</c:v>
                </c:pt>
                <c:pt idx="384">
                  <c:v>115</c:v>
                </c:pt>
                <c:pt idx="385">
                  <c:v>99</c:v>
                </c:pt>
                <c:pt idx="386">
                  <c:v>87</c:v>
                </c:pt>
                <c:pt idx="387">
                  <c:v>91</c:v>
                </c:pt>
                <c:pt idx="388">
                  <c:v>104</c:v>
                </c:pt>
                <c:pt idx="389">
                  <c:v>97</c:v>
                </c:pt>
                <c:pt idx="390">
                  <c:v>104</c:v>
                </c:pt>
                <c:pt idx="391">
                  <c:v>82</c:v>
                </c:pt>
                <c:pt idx="392">
                  <c:v>105</c:v>
                </c:pt>
                <c:pt idx="393">
                  <c:v>95</c:v>
                </c:pt>
                <c:pt idx="394">
                  <c:v>110</c:v>
                </c:pt>
                <c:pt idx="395">
                  <c:v>90</c:v>
                </c:pt>
                <c:pt idx="396">
                  <c:v>120</c:v>
                </c:pt>
                <c:pt idx="397">
                  <c:v>161</c:v>
                </c:pt>
                <c:pt idx="398">
                  <c:v>98</c:v>
                </c:pt>
                <c:pt idx="399">
                  <c:v>123</c:v>
                </c:pt>
                <c:pt idx="400">
                  <c:v>85</c:v>
                </c:pt>
                <c:pt idx="401">
                  <c:v>109</c:v>
                </c:pt>
                <c:pt idx="402">
                  <c:v>106</c:v>
                </c:pt>
                <c:pt idx="403">
                  <c:v>133</c:v>
                </c:pt>
                <c:pt idx="404">
                  <c:v>89</c:v>
                </c:pt>
                <c:pt idx="405">
                  <c:v>99</c:v>
                </c:pt>
                <c:pt idx="406">
                  <c:v>76</c:v>
                </c:pt>
                <c:pt idx="407">
                  <c:v>95</c:v>
                </c:pt>
                <c:pt idx="408">
                  <c:v>108</c:v>
                </c:pt>
                <c:pt idx="409">
                  <c:v>96</c:v>
                </c:pt>
                <c:pt idx="410">
                  <c:v>90</c:v>
                </c:pt>
                <c:pt idx="411">
                  <c:v>118</c:v>
                </c:pt>
                <c:pt idx="412">
                  <c:v>104</c:v>
                </c:pt>
                <c:pt idx="413">
                  <c:v>105</c:v>
                </c:pt>
                <c:pt idx="414">
                  <c:v>116</c:v>
                </c:pt>
                <c:pt idx="415">
                  <c:v>179</c:v>
                </c:pt>
                <c:pt idx="416">
                  <c:v>85</c:v>
                </c:pt>
                <c:pt idx="417">
                  <c:v>101</c:v>
                </c:pt>
                <c:pt idx="418">
                  <c:v>167</c:v>
                </c:pt>
                <c:pt idx="419">
                  <c:v>94</c:v>
                </c:pt>
                <c:pt idx="420">
                  <c:v>108</c:v>
                </c:pt>
                <c:pt idx="421">
                  <c:v>141</c:v>
                </c:pt>
                <c:pt idx="422">
                  <c:v>125</c:v>
                </c:pt>
                <c:pt idx="423">
                  <c:v>135</c:v>
                </c:pt>
                <c:pt idx="424">
                  <c:v>120</c:v>
                </c:pt>
                <c:pt idx="425">
                  <c:v>107</c:v>
                </c:pt>
                <c:pt idx="426">
                  <c:v>105</c:v>
                </c:pt>
                <c:pt idx="427">
                  <c:v>99</c:v>
                </c:pt>
                <c:pt idx="428">
                  <c:v>113</c:v>
                </c:pt>
                <c:pt idx="429">
                  <c:v>113</c:v>
                </c:pt>
                <c:pt idx="430">
                  <c:v>101</c:v>
                </c:pt>
                <c:pt idx="431">
                  <c:v>114</c:v>
                </c:pt>
                <c:pt idx="432">
                  <c:v>114</c:v>
                </c:pt>
                <c:pt idx="433">
                  <c:v>94</c:v>
                </c:pt>
                <c:pt idx="434">
                  <c:v>118</c:v>
                </c:pt>
                <c:pt idx="435">
                  <c:v>99</c:v>
                </c:pt>
                <c:pt idx="436">
                  <c:v>94</c:v>
                </c:pt>
                <c:pt idx="437">
                  <c:v>116</c:v>
                </c:pt>
                <c:pt idx="438">
                  <c:v>86</c:v>
                </c:pt>
                <c:pt idx="439">
                  <c:v>103</c:v>
                </c:pt>
                <c:pt idx="440">
                  <c:v>81</c:v>
                </c:pt>
                <c:pt idx="441">
                  <c:v>101</c:v>
                </c:pt>
                <c:pt idx="442">
                  <c:v>88</c:v>
                </c:pt>
                <c:pt idx="443">
                  <c:v>132</c:v>
                </c:pt>
                <c:pt idx="444">
                  <c:v>97</c:v>
                </c:pt>
                <c:pt idx="445">
                  <c:v>132</c:v>
                </c:pt>
                <c:pt idx="446">
                  <c:v>91</c:v>
                </c:pt>
                <c:pt idx="447">
                  <c:v>112</c:v>
                </c:pt>
                <c:pt idx="448">
                  <c:v>104</c:v>
                </c:pt>
                <c:pt idx="449">
                  <c:v>114</c:v>
                </c:pt>
                <c:pt idx="450">
                  <c:v>93</c:v>
                </c:pt>
                <c:pt idx="451">
                  <c:v>113</c:v>
                </c:pt>
                <c:pt idx="452">
                  <c:v>88</c:v>
                </c:pt>
                <c:pt idx="453">
                  <c:v>97</c:v>
                </c:pt>
                <c:pt idx="454">
                  <c:v>101</c:v>
                </c:pt>
                <c:pt idx="455">
                  <c:v>88</c:v>
                </c:pt>
                <c:pt idx="456">
                  <c:v>86</c:v>
                </c:pt>
                <c:pt idx="457">
                  <c:v>115</c:v>
                </c:pt>
                <c:pt idx="458">
                  <c:v>90</c:v>
                </c:pt>
                <c:pt idx="459">
                  <c:v>101</c:v>
                </c:pt>
                <c:pt idx="460">
                  <c:v>110</c:v>
                </c:pt>
                <c:pt idx="461">
                  <c:v>116</c:v>
                </c:pt>
                <c:pt idx="462">
                  <c:v>105</c:v>
                </c:pt>
                <c:pt idx="463">
                  <c:v>114</c:v>
                </c:pt>
                <c:pt idx="464">
                  <c:v>103</c:v>
                </c:pt>
                <c:pt idx="465">
                  <c:v>72</c:v>
                </c:pt>
                <c:pt idx="466">
                  <c:v>219</c:v>
                </c:pt>
                <c:pt idx="467">
                  <c:v>88</c:v>
                </c:pt>
                <c:pt idx="468">
                  <c:v>130</c:v>
                </c:pt>
                <c:pt idx="469">
                  <c:v>101</c:v>
                </c:pt>
                <c:pt idx="470">
                  <c:v>121</c:v>
                </c:pt>
                <c:pt idx="471">
                  <c:v>105</c:v>
                </c:pt>
                <c:pt idx="472">
                  <c:v>100</c:v>
                </c:pt>
                <c:pt idx="473">
                  <c:v>94</c:v>
                </c:pt>
                <c:pt idx="474">
                  <c:v>102</c:v>
                </c:pt>
                <c:pt idx="475">
                  <c:v>75</c:v>
                </c:pt>
                <c:pt idx="476">
                  <c:v>134</c:v>
                </c:pt>
                <c:pt idx="477">
                  <c:v>87</c:v>
                </c:pt>
                <c:pt idx="478">
                  <c:v>98</c:v>
                </c:pt>
                <c:pt idx="479">
                  <c:v>95</c:v>
                </c:pt>
                <c:pt idx="480">
                  <c:v>135</c:v>
                </c:pt>
                <c:pt idx="481">
                  <c:v>109</c:v>
                </c:pt>
                <c:pt idx="482">
                  <c:v>105</c:v>
                </c:pt>
                <c:pt idx="483">
                  <c:v>89</c:v>
                </c:pt>
                <c:pt idx="484">
                  <c:v>106</c:v>
                </c:pt>
                <c:pt idx="485">
                  <c:v>89</c:v>
                </c:pt>
                <c:pt idx="486">
                  <c:v>104</c:v>
                </c:pt>
                <c:pt idx="487">
                  <c:v>80</c:v>
                </c:pt>
                <c:pt idx="488">
                  <c:v>59</c:v>
                </c:pt>
                <c:pt idx="489">
                  <c:v>117</c:v>
                </c:pt>
                <c:pt idx="490">
                  <c:v>86</c:v>
                </c:pt>
                <c:pt idx="491">
                  <c:v>97</c:v>
                </c:pt>
                <c:pt idx="492">
                  <c:v>90</c:v>
                </c:pt>
                <c:pt idx="493">
                  <c:v>96</c:v>
                </c:pt>
                <c:pt idx="494">
                  <c:v>109</c:v>
                </c:pt>
                <c:pt idx="495">
                  <c:v>94</c:v>
                </c:pt>
                <c:pt idx="496">
                  <c:v>134</c:v>
                </c:pt>
                <c:pt idx="497">
                  <c:v>92</c:v>
                </c:pt>
                <c:pt idx="498">
                  <c:v>91</c:v>
                </c:pt>
                <c:pt idx="499">
                  <c:v>138</c:v>
                </c:pt>
                <c:pt idx="500">
                  <c:v>96</c:v>
                </c:pt>
                <c:pt idx="501">
                  <c:v>101</c:v>
                </c:pt>
                <c:pt idx="502">
                  <c:v>98</c:v>
                </c:pt>
                <c:pt idx="503">
                  <c:v>84</c:v>
                </c:pt>
                <c:pt idx="504">
                  <c:v>100</c:v>
                </c:pt>
                <c:pt idx="505">
                  <c:v>111</c:v>
                </c:pt>
                <c:pt idx="506">
                  <c:v>107</c:v>
                </c:pt>
                <c:pt idx="507">
                  <c:v>116</c:v>
                </c:pt>
                <c:pt idx="508">
                  <c:v>80</c:v>
                </c:pt>
                <c:pt idx="509">
                  <c:v>85</c:v>
                </c:pt>
                <c:pt idx="510">
                  <c:v>138</c:v>
                </c:pt>
                <c:pt idx="511">
                  <c:v>81</c:v>
                </c:pt>
                <c:pt idx="512">
                  <c:v>96</c:v>
                </c:pt>
                <c:pt idx="513">
                  <c:v>106</c:v>
                </c:pt>
                <c:pt idx="514">
                  <c:v>109</c:v>
                </c:pt>
                <c:pt idx="515">
                  <c:v>95</c:v>
                </c:pt>
                <c:pt idx="516">
                  <c:v>86</c:v>
                </c:pt>
                <c:pt idx="517">
                  <c:v>143</c:v>
                </c:pt>
                <c:pt idx="518">
                  <c:v>110</c:v>
                </c:pt>
                <c:pt idx="519">
                  <c:v>101</c:v>
                </c:pt>
                <c:pt idx="520">
                  <c:v>147</c:v>
                </c:pt>
                <c:pt idx="521">
                  <c:v>87</c:v>
                </c:pt>
                <c:pt idx="522">
                  <c:v>84</c:v>
                </c:pt>
                <c:pt idx="523">
                  <c:v>140</c:v>
                </c:pt>
                <c:pt idx="524">
                  <c:v>117</c:v>
                </c:pt>
                <c:pt idx="525">
                  <c:v>96</c:v>
                </c:pt>
                <c:pt idx="526">
                  <c:v>108</c:v>
                </c:pt>
                <c:pt idx="527">
                  <c:v>103</c:v>
                </c:pt>
                <c:pt idx="528">
                  <c:v>97</c:v>
                </c:pt>
                <c:pt idx="529">
                  <c:v>112</c:v>
                </c:pt>
                <c:pt idx="530">
                  <c:v>117</c:v>
                </c:pt>
                <c:pt idx="531">
                  <c:v>92</c:v>
                </c:pt>
                <c:pt idx="532">
                  <c:v>97</c:v>
                </c:pt>
                <c:pt idx="533">
                  <c:v>139</c:v>
                </c:pt>
                <c:pt idx="534">
                  <c:v>105</c:v>
                </c:pt>
                <c:pt idx="535">
                  <c:v>84</c:v>
                </c:pt>
                <c:pt idx="536">
                  <c:v>88</c:v>
                </c:pt>
                <c:pt idx="537">
                  <c:v>117</c:v>
                </c:pt>
                <c:pt idx="538">
                  <c:v>88</c:v>
                </c:pt>
                <c:pt idx="539">
                  <c:v>114</c:v>
                </c:pt>
                <c:pt idx="540">
                  <c:v>104</c:v>
                </c:pt>
                <c:pt idx="541">
                  <c:v>102</c:v>
                </c:pt>
                <c:pt idx="542">
                  <c:v>98</c:v>
                </c:pt>
                <c:pt idx="543">
                  <c:v>102</c:v>
                </c:pt>
                <c:pt idx="544">
                  <c:v>116</c:v>
                </c:pt>
                <c:pt idx="545">
                  <c:v>101</c:v>
                </c:pt>
                <c:pt idx="546">
                  <c:v>108</c:v>
                </c:pt>
                <c:pt idx="547">
                  <c:v>123</c:v>
                </c:pt>
                <c:pt idx="548">
                  <c:v>118</c:v>
                </c:pt>
                <c:pt idx="549">
                  <c:v>121</c:v>
                </c:pt>
                <c:pt idx="550">
                  <c:v>109</c:v>
                </c:pt>
                <c:pt idx="551">
                  <c:v>100</c:v>
                </c:pt>
                <c:pt idx="552">
                  <c:v>113</c:v>
                </c:pt>
                <c:pt idx="553">
                  <c:v>123</c:v>
                </c:pt>
                <c:pt idx="554">
                  <c:v>104</c:v>
                </c:pt>
                <c:pt idx="555">
                  <c:v>101</c:v>
                </c:pt>
                <c:pt idx="556">
                  <c:v>108</c:v>
                </c:pt>
                <c:pt idx="557">
                  <c:v>90</c:v>
                </c:pt>
                <c:pt idx="558">
                  <c:v>100</c:v>
                </c:pt>
                <c:pt idx="559">
                  <c:v>87</c:v>
                </c:pt>
                <c:pt idx="560">
                  <c:v>138</c:v>
                </c:pt>
                <c:pt idx="561">
                  <c:v>127</c:v>
                </c:pt>
                <c:pt idx="562">
                  <c:v>98</c:v>
                </c:pt>
                <c:pt idx="563">
                  <c:v>98</c:v>
                </c:pt>
                <c:pt idx="564">
                  <c:v>84</c:v>
                </c:pt>
                <c:pt idx="565">
                  <c:v>109</c:v>
                </c:pt>
                <c:pt idx="566">
                  <c:v>104</c:v>
                </c:pt>
                <c:pt idx="567">
                  <c:v>127</c:v>
                </c:pt>
                <c:pt idx="568">
                  <c:v>119</c:v>
                </c:pt>
                <c:pt idx="569">
                  <c:v>85</c:v>
                </c:pt>
                <c:pt idx="570">
                  <c:v>129</c:v>
                </c:pt>
                <c:pt idx="571">
                  <c:v>97</c:v>
                </c:pt>
                <c:pt idx="572">
                  <c:v>135</c:v>
                </c:pt>
                <c:pt idx="573">
                  <c:v>138</c:v>
                </c:pt>
                <c:pt idx="574">
                  <c:v>109</c:v>
                </c:pt>
                <c:pt idx="575">
                  <c:v>81</c:v>
                </c:pt>
                <c:pt idx="576">
                  <c:v>91</c:v>
                </c:pt>
                <c:pt idx="577">
                  <c:v>112</c:v>
                </c:pt>
                <c:pt idx="578">
                  <c:v>82</c:v>
                </c:pt>
                <c:pt idx="579">
                  <c:v>98</c:v>
                </c:pt>
                <c:pt idx="580">
                  <c:v>116</c:v>
                </c:pt>
                <c:pt idx="581">
                  <c:v>88</c:v>
                </c:pt>
                <c:pt idx="582">
                  <c:v>94</c:v>
                </c:pt>
                <c:pt idx="583">
                  <c:v>137</c:v>
                </c:pt>
                <c:pt idx="584">
                  <c:v>80</c:v>
                </c:pt>
                <c:pt idx="585">
                  <c:v>104</c:v>
                </c:pt>
                <c:pt idx="586">
                  <c:v>154</c:v>
                </c:pt>
                <c:pt idx="587">
                  <c:v>94</c:v>
                </c:pt>
                <c:pt idx="588">
                  <c:v>128</c:v>
                </c:pt>
                <c:pt idx="589">
                  <c:v>100</c:v>
                </c:pt>
                <c:pt idx="590">
                  <c:v>201</c:v>
                </c:pt>
                <c:pt idx="591">
                  <c:v>117</c:v>
                </c:pt>
                <c:pt idx="592">
                  <c:v>119</c:v>
                </c:pt>
                <c:pt idx="593">
                  <c:v>45</c:v>
                </c:pt>
                <c:pt idx="594">
                  <c:v>113</c:v>
                </c:pt>
                <c:pt idx="595">
                  <c:v>98</c:v>
                </c:pt>
                <c:pt idx="596">
                  <c:v>108</c:v>
                </c:pt>
                <c:pt idx="597">
                  <c:v>95</c:v>
                </c:pt>
                <c:pt idx="598">
                  <c:v>126</c:v>
                </c:pt>
                <c:pt idx="599">
                  <c:v>125</c:v>
                </c:pt>
                <c:pt idx="600">
                  <c:v>120</c:v>
                </c:pt>
                <c:pt idx="601">
                  <c:v>124</c:v>
                </c:pt>
                <c:pt idx="602">
                  <c:v>101</c:v>
                </c:pt>
                <c:pt idx="603">
                  <c:v>109</c:v>
                </c:pt>
                <c:pt idx="604">
                  <c:v>146</c:v>
                </c:pt>
                <c:pt idx="605">
                  <c:v>95</c:v>
                </c:pt>
                <c:pt idx="606">
                  <c:v>106</c:v>
                </c:pt>
                <c:pt idx="607">
                  <c:v>88</c:v>
                </c:pt>
                <c:pt idx="608">
                  <c:v>99</c:v>
                </c:pt>
                <c:pt idx="609">
                  <c:v>130</c:v>
                </c:pt>
                <c:pt idx="610">
                  <c:v>103</c:v>
                </c:pt>
                <c:pt idx="611">
                  <c:v>112</c:v>
                </c:pt>
                <c:pt idx="612">
                  <c:v>110</c:v>
                </c:pt>
                <c:pt idx="613">
                  <c:v>95</c:v>
                </c:pt>
                <c:pt idx="614">
                  <c:v>107</c:v>
                </c:pt>
                <c:pt idx="615">
                  <c:v>79</c:v>
                </c:pt>
                <c:pt idx="616">
                  <c:v>90</c:v>
                </c:pt>
                <c:pt idx="617">
                  <c:v>83</c:v>
                </c:pt>
                <c:pt idx="618">
                  <c:v>109</c:v>
                </c:pt>
                <c:pt idx="619">
                  <c:v>90</c:v>
                </c:pt>
                <c:pt idx="620">
                  <c:v>108</c:v>
                </c:pt>
                <c:pt idx="621">
                  <c:v>83</c:v>
                </c:pt>
                <c:pt idx="622">
                  <c:v>105</c:v>
                </c:pt>
                <c:pt idx="623">
                  <c:v>87</c:v>
                </c:pt>
                <c:pt idx="624">
                  <c:v>90</c:v>
                </c:pt>
                <c:pt idx="625">
                  <c:v>84</c:v>
                </c:pt>
                <c:pt idx="626">
                  <c:v>74</c:v>
                </c:pt>
                <c:pt idx="627">
                  <c:v>113</c:v>
                </c:pt>
                <c:pt idx="628">
                  <c:v>95</c:v>
                </c:pt>
                <c:pt idx="629">
                  <c:v>88</c:v>
                </c:pt>
                <c:pt idx="630">
                  <c:v>93</c:v>
                </c:pt>
                <c:pt idx="631">
                  <c:v>91</c:v>
                </c:pt>
                <c:pt idx="632">
                  <c:v>106</c:v>
                </c:pt>
                <c:pt idx="633">
                  <c:v>135</c:v>
                </c:pt>
                <c:pt idx="634">
                  <c:v>99</c:v>
                </c:pt>
                <c:pt idx="635">
                  <c:v>80</c:v>
                </c:pt>
                <c:pt idx="636">
                  <c:v>112</c:v>
                </c:pt>
                <c:pt idx="637">
                  <c:v>110</c:v>
                </c:pt>
                <c:pt idx="638">
                  <c:v>89</c:v>
                </c:pt>
                <c:pt idx="639">
                  <c:v>111</c:v>
                </c:pt>
                <c:pt idx="640">
                  <c:v>127</c:v>
                </c:pt>
                <c:pt idx="641">
                  <c:v>97</c:v>
                </c:pt>
                <c:pt idx="642">
                  <c:v>104</c:v>
                </c:pt>
                <c:pt idx="643">
                  <c:v>86</c:v>
                </c:pt>
                <c:pt idx="644">
                  <c:v>97</c:v>
                </c:pt>
                <c:pt idx="645">
                  <c:v>101</c:v>
                </c:pt>
                <c:pt idx="646">
                  <c:v>136</c:v>
                </c:pt>
                <c:pt idx="647">
                  <c:v>100</c:v>
                </c:pt>
                <c:pt idx="648">
                  <c:v>40</c:v>
                </c:pt>
                <c:pt idx="649">
                  <c:v>96</c:v>
                </c:pt>
                <c:pt idx="650">
                  <c:v>106</c:v>
                </c:pt>
                <c:pt idx="651">
                  <c:v>101</c:v>
                </c:pt>
                <c:pt idx="652">
                  <c:v>103</c:v>
                </c:pt>
                <c:pt idx="653">
                  <c:v>108</c:v>
                </c:pt>
                <c:pt idx="654">
                  <c:v>93</c:v>
                </c:pt>
                <c:pt idx="655">
                  <c:v>88</c:v>
                </c:pt>
                <c:pt idx="656">
                  <c:v>86</c:v>
                </c:pt>
                <c:pt idx="657">
                  <c:v>122</c:v>
                </c:pt>
                <c:pt idx="658">
                  <c:v>76</c:v>
                </c:pt>
                <c:pt idx="659">
                  <c:v>111</c:v>
                </c:pt>
                <c:pt idx="660">
                  <c:v>97</c:v>
                </c:pt>
                <c:pt idx="661">
                  <c:v>98</c:v>
                </c:pt>
                <c:pt idx="662">
                  <c:v>96</c:v>
                </c:pt>
                <c:pt idx="663">
                  <c:v>108</c:v>
                </c:pt>
                <c:pt idx="664">
                  <c:v>98</c:v>
                </c:pt>
                <c:pt idx="665">
                  <c:v>124</c:v>
                </c:pt>
                <c:pt idx="666">
                  <c:v>98</c:v>
                </c:pt>
                <c:pt idx="667">
                  <c:v>146</c:v>
                </c:pt>
                <c:pt idx="668">
                  <c:v>73</c:v>
                </c:pt>
                <c:pt idx="669">
                  <c:v>97</c:v>
                </c:pt>
                <c:pt idx="670">
                  <c:v>102</c:v>
                </c:pt>
                <c:pt idx="671">
                  <c:v>99</c:v>
                </c:pt>
                <c:pt idx="672">
                  <c:v>120</c:v>
                </c:pt>
                <c:pt idx="673">
                  <c:v>91</c:v>
                </c:pt>
                <c:pt idx="674">
                  <c:v>163</c:v>
                </c:pt>
                <c:pt idx="675">
                  <c:v>85</c:v>
                </c:pt>
                <c:pt idx="676">
                  <c:v>93</c:v>
                </c:pt>
                <c:pt idx="677">
                  <c:v>100</c:v>
                </c:pt>
                <c:pt idx="678">
                  <c:v>86</c:v>
                </c:pt>
                <c:pt idx="679">
                  <c:v>119</c:v>
                </c:pt>
                <c:pt idx="680">
                  <c:v>124</c:v>
                </c:pt>
                <c:pt idx="681">
                  <c:v>142</c:v>
                </c:pt>
                <c:pt idx="682">
                  <c:v>80</c:v>
                </c:pt>
                <c:pt idx="683">
                  <c:v>92</c:v>
                </c:pt>
                <c:pt idx="684">
                  <c:v>119</c:v>
                </c:pt>
                <c:pt idx="685">
                  <c:v>93</c:v>
                </c:pt>
                <c:pt idx="686">
                  <c:v>120</c:v>
                </c:pt>
                <c:pt idx="687">
                  <c:v>128</c:v>
                </c:pt>
                <c:pt idx="688">
                  <c:v>92</c:v>
                </c:pt>
                <c:pt idx="689">
                  <c:v>109</c:v>
                </c:pt>
                <c:pt idx="690">
                  <c:v>122</c:v>
                </c:pt>
                <c:pt idx="691">
                  <c:v>127</c:v>
                </c:pt>
                <c:pt idx="692">
                  <c:v>126</c:v>
                </c:pt>
                <c:pt idx="693">
                  <c:v>89</c:v>
                </c:pt>
                <c:pt idx="694">
                  <c:v>94</c:v>
                </c:pt>
                <c:pt idx="695">
                  <c:v>95</c:v>
                </c:pt>
                <c:pt idx="696">
                  <c:v>95</c:v>
                </c:pt>
                <c:pt idx="697">
                  <c:v>104</c:v>
                </c:pt>
                <c:pt idx="698">
                  <c:v>108</c:v>
                </c:pt>
                <c:pt idx="699">
                  <c:v>138</c:v>
                </c:pt>
                <c:pt idx="700">
                  <c:v>80</c:v>
                </c:pt>
                <c:pt idx="701">
                  <c:v>95</c:v>
                </c:pt>
                <c:pt idx="702">
                  <c:v>108</c:v>
                </c:pt>
                <c:pt idx="703">
                  <c:v>129</c:v>
                </c:pt>
                <c:pt idx="704">
                  <c:v>88</c:v>
                </c:pt>
                <c:pt idx="705">
                  <c:v>103</c:v>
                </c:pt>
                <c:pt idx="706">
                  <c:v>111</c:v>
                </c:pt>
                <c:pt idx="707">
                  <c:v>111</c:v>
                </c:pt>
                <c:pt idx="708">
                  <c:v>101</c:v>
                </c:pt>
                <c:pt idx="709">
                  <c:v>120</c:v>
                </c:pt>
                <c:pt idx="710">
                  <c:v>125</c:v>
                </c:pt>
                <c:pt idx="711">
                  <c:v>113</c:v>
                </c:pt>
                <c:pt idx="712">
                  <c:v>105</c:v>
                </c:pt>
                <c:pt idx="713">
                  <c:v>101</c:v>
                </c:pt>
                <c:pt idx="714">
                  <c:v>89</c:v>
                </c:pt>
                <c:pt idx="715">
                  <c:v>102</c:v>
                </c:pt>
                <c:pt idx="716">
                  <c:v>97</c:v>
                </c:pt>
                <c:pt idx="717">
                  <c:v>114</c:v>
                </c:pt>
                <c:pt idx="718">
                  <c:v>95</c:v>
                </c:pt>
                <c:pt idx="719">
                  <c:v>96</c:v>
                </c:pt>
                <c:pt idx="720">
                  <c:v>97</c:v>
                </c:pt>
                <c:pt idx="721">
                  <c:v>88</c:v>
                </c:pt>
                <c:pt idx="722">
                  <c:v>99</c:v>
                </c:pt>
                <c:pt idx="723">
                  <c:v>141</c:v>
                </c:pt>
                <c:pt idx="724">
                  <c:v>101</c:v>
                </c:pt>
                <c:pt idx="725">
                  <c:v>84</c:v>
                </c:pt>
                <c:pt idx="726">
                  <c:v>97</c:v>
                </c:pt>
                <c:pt idx="727">
                  <c:v>114</c:v>
                </c:pt>
                <c:pt idx="728">
                  <c:v>85</c:v>
                </c:pt>
                <c:pt idx="729">
                  <c:v>94</c:v>
                </c:pt>
                <c:pt idx="730">
                  <c:v>94</c:v>
                </c:pt>
                <c:pt idx="731">
                  <c:v>104</c:v>
                </c:pt>
                <c:pt idx="732">
                  <c:v>106</c:v>
                </c:pt>
                <c:pt idx="733">
                  <c:v>98</c:v>
                </c:pt>
                <c:pt idx="734">
                  <c:v>106</c:v>
                </c:pt>
                <c:pt idx="735">
                  <c:v>87</c:v>
                </c:pt>
                <c:pt idx="736">
                  <c:v>91</c:v>
                </c:pt>
                <c:pt idx="737">
                  <c:v>99</c:v>
                </c:pt>
                <c:pt idx="738">
                  <c:v>90</c:v>
                </c:pt>
                <c:pt idx="739">
                  <c:v>90</c:v>
                </c:pt>
                <c:pt idx="740">
                  <c:v>87</c:v>
                </c:pt>
                <c:pt idx="741">
                  <c:v>97</c:v>
                </c:pt>
                <c:pt idx="742">
                  <c:v>118</c:v>
                </c:pt>
                <c:pt idx="743">
                  <c:v>103</c:v>
                </c:pt>
                <c:pt idx="744">
                  <c:v>97</c:v>
                </c:pt>
                <c:pt idx="745">
                  <c:v>98</c:v>
                </c:pt>
                <c:pt idx="746">
                  <c:v>105</c:v>
                </c:pt>
                <c:pt idx="747">
                  <c:v>106</c:v>
                </c:pt>
                <c:pt idx="748">
                  <c:v>95</c:v>
                </c:pt>
                <c:pt idx="749">
                  <c:v>126</c:v>
                </c:pt>
                <c:pt idx="750">
                  <c:v>94</c:v>
                </c:pt>
                <c:pt idx="751">
                  <c:v>92</c:v>
                </c:pt>
                <c:pt idx="752">
                  <c:v>107</c:v>
                </c:pt>
                <c:pt idx="753">
                  <c:v>91</c:v>
                </c:pt>
                <c:pt idx="754">
                  <c:v>95</c:v>
                </c:pt>
                <c:pt idx="755">
                  <c:v>152</c:v>
                </c:pt>
                <c:pt idx="756">
                  <c:v>103</c:v>
                </c:pt>
                <c:pt idx="757">
                  <c:v>100</c:v>
                </c:pt>
                <c:pt idx="758">
                  <c:v>96</c:v>
                </c:pt>
                <c:pt idx="759">
                  <c:v>93</c:v>
                </c:pt>
                <c:pt idx="760">
                  <c:v>103</c:v>
                </c:pt>
                <c:pt idx="761">
                  <c:v>109</c:v>
                </c:pt>
                <c:pt idx="762">
                  <c:v>100</c:v>
                </c:pt>
                <c:pt idx="763">
                  <c:v>97</c:v>
                </c:pt>
                <c:pt idx="764">
                  <c:v>87</c:v>
                </c:pt>
                <c:pt idx="765">
                  <c:v>108</c:v>
                </c:pt>
                <c:pt idx="766">
                  <c:v>87</c:v>
                </c:pt>
                <c:pt idx="767">
                  <c:v>131</c:v>
                </c:pt>
                <c:pt idx="768">
                  <c:v>175</c:v>
                </c:pt>
                <c:pt idx="769">
                  <c:v>99</c:v>
                </c:pt>
                <c:pt idx="770">
                  <c:v>104</c:v>
                </c:pt>
                <c:pt idx="771">
                  <c:v>101</c:v>
                </c:pt>
                <c:pt idx="772">
                  <c:v>113</c:v>
                </c:pt>
                <c:pt idx="773">
                  <c:v>104</c:v>
                </c:pt>
                <c:pt idx="774">
                  <c:v>125</c:v>
                </c:pt>
                <c:pt idx="775">
                  <c:v>131</c:v>
                </c:pt>
                <c:pt idx="776">
                  <c:v>113</c:v>
                </c:pt>
                <c:pt idx="777">
                  <c:v>108</c:v>
                </c:pt>
                <c:pt idx="778">
                  <c:v>143</c:v>
                </c:pt>
                <c:pt idx="779">
                  <c:v>115</c:v>
                </c:pt>
                <c:pt idx="780">
                  <c:v>93</c:v>
                </c:pt>
                <c:pt idx="781">
                  <c:v>170</c:v>
                </c:pt>
                <c:pt idx="782">
                  <c:v>118</c:v>
                </c:pt>
                <c:pt idx="783">
                  <c:v>118</c:v>
                </c:pt>
                <c:pt idx="784">
                  <c:v>133</c:v>
                </c:pt>
                <c:pt idx="785">
                  <c:v>90</c:v>
                </c:pt>
                <c:pt idx="786">
                  <c:v>109</c:v>
                </c:pt>
                <c:pt idx="787">
                  <c:v>85</c:v>
                </c:pt>
                <c:pt idx="788">
                  <c:v>118</c:v>
                </c:pt>
                <c:pt idx="789">
                  <c:v>119</c:v>
                </c:pt>
                <c:pt idx="790">
                  <c:v>126</c:v>
                </c:pt>
                <c:pt idx="791">
                  <c:v>132</c:v>
                </c:pt>
                <c:pt idx="792">
                  <c:v>98</c:v>
                </c:pt>
                <c:pt idx="793">
                  <c:v>121</c:v>
                </c:pt>
                <c:pt idx="794">
                  <c:v>97</c:v>
                </c:pt>
                <c:pt idx="795">
                  <c:v>104</c:v>
                </c:pt>
                <c:pt idx="796">
                  <c:v>138</c:v>
                </c:pt>
                <c:pt idx="797">
                  <c:v>91</c:v>
                </c:pt>
                <c:pt idx="798">
                  <c:v>122</c:v>
                </c:pt>
                <c:pt idx="799">
                  <c:v>85</c:v>
                </c:pt>
                <c:pt idx="800">
                  <c:v>99</c:v>
                </c:pt>
                <c:pt idx="801">
                  <c:v>97</c:v>
                </c:pt>
                <c:pt idx="802">
                  <c:v>90</c:v>
                </c:pt>
                <c:pt idx="803">
                  <c:v>112</c:v>
                </c:pt>
                <c:pt idx="804">
                  <c:v>93</c:v>
                </c:pt>
                <c:pt idx="805">
                  <c:v>77</c:v>
                </c:pt>
                <c:pt idx="806">
                  <c:v>91</c:v>
                </c:pt>
                <c:pt idx="807">
                  <c:v>100</c:v>
                </c:pt>
                <c:pt idx="808">
                  <c:v>90</c:v>
                </c:pt>
                <c:pt idx="809">
                  <c:v>120</c:v>
                </c:pt>
                <c:pt idx="810">
                  <c:v>90</c:v>
                </c:pt>
                <c:pt idx="811">
                  <c:v>82</c:v>
                </c:pt>
                <c:pt idx="812">
                  <c:v>115</c:v>
                </c:pt>
                <c:pt idx="813">
                  <c:v>105</c:v>
                </c:pt>
                <c:pt idx="814">
                  <c:v>98</c:v>
                </c:pt>
                <c:pt idx="815">
                  <c:v>101</c:v>
                </c:pt>
                <c:pt idx="816">
                  <c:v>90</c:v>
                </c:pt>
                <c:pt idx="817">
                  <c:v>101</c:v>
                </c:pt>
                <c:pt idx="818">
                  <c:v>136</c:v>
                </c:pt>
                <c:pt idx="819">
                  <c:v>102</c:v>
                </c:pt>
                <c:pt idx="820">
                  <c:v>97</c:v>
                </c:pt>
                <c:pt idx="821">
                  <c:v>109</c:v>
                </c:pt>
                <c:pt idx="822">
                  <c:v>95</c:v>
                </c:pt>
                <c:pt idx="823">
                  <c:v>96</c:v>
                </c:pt>
                <c:pt idx="824">
                  <c:v>101</c:v>
                </c:pt>
                <c:pt idx="825">
                  <c:v>89</c:v>
                </c:pt>
                <c:pt idx="826">
                  <c:v>90</c:v>
                </c:pt>
                <c:pt idx="827">
                  <c:v>68</c:v>
                </c:pt>
                <c:pt idx="828">
                  <c:v>118</c:v>
                </c:pt>
                <c:pt idx="829">
                  <c:v>96</c:v>
                </c:pt>
                <c:pt idx="830">
                  <c:v>94</c:v>
                </c:pt>
                <c:pt idx="831">
                  <c:v>121</c:v>
                </c:pt>
                <c:pt idx="832">
                  <c:v>106</c:v>
                </c:pt>
                <c:pt idx="833">
                  <c:v>100</c:v>
                </c:pt>
                <c:pt idx="834">
                  <c:v>116</c:v>
                </c:pt>
                <c:pt idx="835">
                  <c:v>118</c:v>
                </c:pt>
                <c:pt idx="836">
                  <c:v>103</c:v>
                </c:pt>
                <c:pt idx="837">
                  <c:v>95</c:v>
                </c:pt>
                <c:pt idx="838">
                  <c:v>91</c:v>
                </c:pt>
                <c:pt idx="839">
                  <c:v>113</c:v>
                </c:pt>
                <c:pt idx="840">
                  <c:v>98</c:v>
                </c:pt>
                <c:pt idx="841">
                  <c:v>110</c:v>
                </c:pt>
                <c:pt idx="842">
                  <c:v>115</c:v>
                </c:pt>
                <c:pt idx="843">
                  <c:v>105</c:v>
                </c:pt>
                <c:pt idx="844">
                  <c:v>105</c:v>
                </c:pt>
                <c:pt idx="845">
                  <c:v>118</c:v>
                </c:pt>
                <c:pt idx="846">
                  <c:v>104</c:v>
                </c:pt>
                <c:pt idx="847">
                  <c:v>124</c:v>
                </c:pt>
                <c:pt idx="848">
                  <c:v>112</c:v>
                </c:pt>
                <c:pt idx="849">
                  <c:v>94</c:v>
                </c:pt>
                <c:pt idx="850">
                  <c:v>90</c:v>
                </c:pt>
                <c:pt idx="851">
                  <c:v>90</c:v>
                </c:pt>
                <c:pt idx="852">
                  <c:v>128</c:v>
                </c:pt>
                <c:pt idx="853">
                  <c:v>107</c:v>
                </c:pt>
                <c:pt idx="854">
                  <c:v>87</c:v>
                </c:pt>
                <c:pt idx="855">
                  <c:v>97</c:v>
                </c:pt>
                <c:pt idx="856">
                  <c:v>99</c:v>
                </c:pt>
                <c:pt idx="857">
                  <c:v>95</c:v>
                </c:pt>
                <c:pt idx="858">
                  <c:v>101</c:v>
                </c:pt>
                <c:pt idx="859">
                  <c:v>94</c:v>
                </c:pt>
                <c:pt idx="860">
                  <c:v>101</c:v>
                </c:pt>
                <c:pt idx="861">
                  <c:v>113</c:v>
                </c:pt>
                <c:pt idx="862">
                  <c:v>144</c:v>
                </c:pt>
                <c:pt idx="863">
                  <c:v>97</c:v>
                </c:pt>
                <c:pt idx="864">
                  <c:v>95</c:v>
                </c:pt>
                <c:pt idx="865">
                  <c:v>103</c:v>
                </c:pt>
                <c:pt idx="866">
                  <c:v>101</c:v>
                </c:pt>
                <c:pt idx="867">
                  <c:v>140</c:v>
                </c:pt>
                <c:pt idx="868">
                  <c:v>117</c:v>
                </c:pt>
                <c:pt idx="869">
                  <c:v>100</c:v>
                </c:pt>
                <c:pt idx="870">
                  <c:v>86</c:v>
                </c:pt>
                <c:pt idx="871">
                  <c:v>113</c:v>
                </c:pt>
                <c:pt idx="872">
                  <c:v>119</c:v>
                </c:pt>
                <c:pt idx="873">
                  <c:v>144</c:v>
                </c:pt>
                <c:pt idx="874">
                  <c:v>107</c:v>
                </c:pt>
                <c:pt idx="875">
                  <c:v>120</c:v>
                </c:pt>
                <c:pt idx="876">
                  <c:v>90</c:v>
                </c:pt>
                <c:pt idx="877">
                  <c:v>140</c:v>
                </c:pt>
                <c:pt idx="878">
                  <c:v>100</c:v>
                </c:pt>
                <c:pt idx="879">
                  <c:v>101</c:v>
                </c:pt>
                <c:pt idx="880">
                  <c:v>93</c:v>
                </c:pt>
                <c:pt idx="881">
                  <c:v>102</c:v>
                </c:pt>
                <c:pt idx="882">
                  <c:v>86</c:v>
                </c:pt>
                <c:pt idx="883">
                  <c:v>116</c:v>
                </c:pt>
                <c:pt idx="884">
                  <c:v>103</c:v>
                </c:pt>
                <c:pt idx="885">
                  <c:v>105</c:v>
                </c:pt>
                <c:pt idx="886">
                  <c:v>106</c:v>
                </c:pt>
                <c:pt idx="887">
                  <c:v>105</c:v>
                </c:pt>
                <c:pt idx="888">
                  <c:v>93</c:v>
                </c:pt>
                <c:pt idx="889">
                  <c:v>119</c:v>
                </c:pt>
                <c:pt idx="890">
                  <c:v>115</c:v>
                </c:pt>
                <c:pt idx="891">
                  <c:v>116</c:v>
                </c:pt>
                <c:pt idx="892">
                  <c:v>107</c:v>
                </c:pt>
                <c:pt idx="893">
                  <c:v>80</c:v>
                </c:pt>
                <c:pt idx="894">
                  <c:v>136</c:v>
                </c:pt>
                <c:pt idx="895">
                  <c:v>98</c:v>
                </c:pt>
                <c:pt idx="896">
                  <c:v>100</c:v>
                </c:pt>
                <c:pt idx="897">
                  <c:v>128</c:v>
                </c:pt>
                <c:pt idx="898">
                  <c:v>121</c:v>
                </c:pt>
                <c:pt idx="899">
                  <c:v>99</c:v>
                </c:pt>
                <c:pt idx="900">
                  <c:v>91</c:v>
                </c:pt>
                <c:pt idx="901">
                  <c:v>104</c:v>
                </c:pt>
                <c:pt idx="902">
                  <c:v>88</c:v>
                </c:pt>
                <c:pt idx="903">
                  <c:v>83</c:v>
                </c:pt>
                <c:pt idx="904">
                  <c:v>104</c:v>
                </c:pt>
                <c:pt idx="905">
                  <c:v>132</c:v>
                </c:pt>
                <c:pt idx="906">
                  <c:v>80</c:v>
                </c:pt>
                <c:pt idx="907">
                  <c:v>85</c:v>
                </c:pt>
                <c:pt idx="908">
                  <c:v>116</c:v>
                </c:pt>
                <c:pt idx="909">
                  <c:v>76</c:v>
                </c:pt>
                <c:pt idx="910">
                  <c:v>122</c:v>
                </c:pt>
                <c:pt idx="911">
                  <c:v>100</c:v>
                </c:pt>
                <c:pt idx="912">
                  <c:v>106</c:v>
                </c:pt>
                <c:pt idx="913">
                  <c:v>97</c:v>
                </c:pt>
                <c:pt idx="914">
                  <c:v>97</c:v>
                </c:pt>
                <c:pt idx="915">
                  <c:v>129</c:v>
                </c:pt>
                <c:pt idx="916">
                  <c:v>95</c:v>
                </c:pt>
                <c:pt idx="917">
                  <c:v>103</c:v>
                </c:pt>
                <c:pt idx="918">
                  <c:v>101</c:v>
                </c:pt>
                <c:pt idx="919">
                  <c:v>115</c:v>
                </c:pt>
                <c:pt idx="920">
                  <c:v>83</c:v>
                </c:pt>
                <c:pt idx="921">
                  <c:v>90</c:v>
                </c:pt>
                <c:pt idx="922">
                  <c:v>109</c:v>
                </c:pt>
                <c:pt idx="923">
                  <c:v>90</c:v>
                </c:pt>
                <c:pt idx="924">
                  <c:v>122</c:v>
                </c:pt>
                <c:pt idx="925">
                  <c:v>108</c:v>
                </c:pt>
                <c:pt idx="926">
                  <c:v>95</c:v>
                </c:pt>
                <c:pt idx="927">
                  <c:v>106</c:v>
                </c:pt>
                <c:pt idx="928">
                  <c:v>85</c:v>
                </c:pt>
                <c:pt idx="929">
                  <c:v>77</c:v>
                </c:pt>
                <c:pt idx="930">
                  <c:v>98</c:v>
                </c:pt>
                <c:pt idx="931">
                  <c:v>96</c:v>
                </c:pt>
                <c:pt idx="932">
                  <c:v>110</c:v>
                </c:pt>
                <c:pt idx="933">
                  <c:v>120</c:v>
                </c:pt>
                <c:pt idx="934">
                  <c:v>119</c:v>
                </c:pt>
                <c:pt idx="935">
                  <c:v>96</c:v>
                </c:pt>
                <c:pt idx="936">
                  <c:v>85</c:v>
                </c:pt>
                <c:pt idx="937">
                  <c:v>94</c:v>
                </c:pt>
                <c:pt idx="938">
                  <c:v>130</c:v>
                </c:pt>
                <c:pt idx="939">
                  <c:v>100</c:v>
                </c:pt>
                <c:pt idx="940">
                  <c:v>96</c:v>
                </c:pt>
                <c:pt idx="941">
                  <c:v>122</c:v>
                </c:pt>
                <c:pt idx="942">
                  <c:v>105</c:v>
                </c:pt>
                <c:pt idx="943">
                  <c:v>123</c:v>
                </c:pt>
                <c:pt idx="944">
                  <c:v>106</c:v>
                </c:pt>
                <c:pt idx="945">
                  <c:v>100</c:v>
                </c:pt>
                <c:pt idx="946">
                  <c:v>126</c:v>
                </c:pt>
                <c:pt idx="947">
                  <c:v>100</c:v>
                </c:pt>
                <c:pt idx="948">
                  <c:v>106</c:v>
                </c:pt>
                <c:pt idx="949">
                  <c:v>90</c:v>
                </c:pt>
                <c:pt idx="950">
                  <c:v>99</c:v>
                </c:pt>
                <c:pt idx="951">
                  <c:v>105</c:v>
                </c:pt>
                <c:pt idx="952">
                  <c:v>93</c:v>
                </c:pt>
                <c:pt idx="953">
                  <c:v>102</c:v>
                </c:pt>
                <c:pt idx="954">
                  <c:v>105</c:v>
                </c:pt>
                <c:pt idx="955">
                  <c:v>129</c:v>
                </c:pt>
                <c:pt idx="956">
                  <c:v>125</c:v>
                </c:pt>
                <c:pt idx="957">
                  <c:v>93</c:v>
                </c:pt>
                <c:pt idx="958">
                  <c:v>106</c:v>
                </c:pt>
                <c:pt idx="959">
                  <c:v>81</c:v>
                </c:pt>
                <c:pt idx="960">
                  <c:v>117</c:v>
                </c:pt>
                <c:pt idx="961">
                  <c:v>108</c:v>
                </c:pt>
                <c:pt idx="962">
                  <c:v>101</c:v>
                </c:pt>
                <c:pt idx="963">
                  <c:v>157</c:v>
                </c:pt>
                <c:pt idx="964">
                  <c:v>136</c:v>
                </c:pt>
                <c:pt idx="965">
                  <c:v>103</c:v>
                </c:pt>
                <c:pt idx="966">
                  <c:v>104</c:v>
                </c:pt>
                <c:pt idx="967">
                  <c:v>96</c:v>
                </c:pt>
                <c:pt idx="968">
                  <c:v>135</c:v>
                </c:pt>
                <c:pt idx="969">
                  <c:v>129</c:v>
                </c:pt>
                <c:pt idx="970">
                  <c:v>95</c:v>
                </c:pt>
                <c:pt idx="971">
                  <c:v>90</c:v>
                </c:pt>
                <c:pt idx="972">
                  <c:v>110</c:v>
                </c:pt>
                <c:pt idx="973">
                  <c:v>93</c:v>
                </c:pt>
                <c:pt idx="974">
                  <c:v>143</c:v>
                </c:pt>
                <c:pt idx="975">
                  <c:v>128</c:v>
                </c:pt>
                <c:pt idx="976">
                  <c:v>114</c:v>
                </c:pt>
                <c:pt idx="977">
                  <c:v>187</c:v>
                </c:pt>
                <c:pt idx="978">
                  <c:v>81</c:v>
                </c:pt>
                <c:pt idx="979">
                  <c:v>103</c:v>
                </c:pt>
                <c:pt idx="980">
                  <c:v>94</c:v>
                </c:pt>
                <c:pt idx="981">
                  <c:v>90</c:v>
                </c:pt>
                <c:pt idx="982">
                  <c:v>94</c:v>
                </c:pt>
                <c:pt idx="983">
                  <c:v>145</c:v>
                </c:pt>
                <c:pt idx="984">
                  <c:v>97</c:v>
                </c:pt>
                <c:pt idx="985">
                  <c:v>134</c:v>
                </c:pt>
                <c:pt idx="986">
                  <c:v>90</c:v>
                </c:pt>
                <c:pt idx="987">
                  <c:v>95</c:v>
                </c:pt>
                <c:pt idx="988">
                  <c:v>94</c:v>
                </c:pt>
                <c:pt idx="989">
                  <c:v>164</c:v>
                </c:pt>
                <c:pt idx="990">
                  <c:v>112</c:v>
                </c:pt>
                <c:pt idx="991">
                  <c:v>103</c:v>
                </c:pt>
                <c:pt idx="992">
                  <c:v>134</c:v>
                </c:pt>
                <c:pt idx="993">
                  <c:v>80</c:v>
                </c:pt>
                <c:pt idx="994">
                  <c:v>98</c:v>
                </c:pt>
                <c:pt idx="995">
                  <c:v>124</c:v>
                </c:pt>
                <c:pt idx="996">
                  <c:v>135</c:v>
                </c:pt>
                <c:pt idx="997">
                  <c:v>108</c:v>
                </c:pt>
                <c:pt idx="998">
                  <c:v>96</c:v>
                </c:pt>
                <c:pt idx="999">
                  <c:v>97</c:v>
                </c:pt>
                <c:pt idx="1000">
                  <c:v>114</c:v>
                </c:pt>
                <c:pt idx="1001">
                  <c:v>103</c:v>
                </c:pt>
                <c:pt idx="1002">
                  <c:v>121</c:v>
                </c:pt>
                <c:pt idx="1003">
                  <c:v>101</c:v>
                </c:pt>
                <c:pt idx="1004">
                  <c:v>103</c:v>
                </c:pt>
                <c:pt idx="1005">
                  <c:v>103</c:v>
                </c:pt>
                <c:pt idx="1006">
                  <c:v>132</c:v>
                </c:pt>
                <c:pt idx="1007">
                  <c:v>127</c:v>
                </c:pt>
                <c:pt idx="1008">
                  <c:v>135</c:v>
                </c:pt>
                <c:pt idx="1009">
                  <c:v>111</c:v>
                </c:pt>
                <c:pt idx="1010">
                  <c:v>86</c:v>
                </c:pt>
                <c:pt idx="1011">
                  <c:v>92</c:v>
                </c:pt>
                <c:pt idx="1012">
                  <c:v>103</c:v>
                </c:pt>
                <c:pt idx="1013">
                  <c:v>110</c:v>
                </c:pt>
                <c:pt idx="1014">
                  <c:v>89</c:v>
                </c:pt>
                <c:pt idx="1015">
                  <c:v>104</c:v>
                </c:pt>
                <c:pt idx="1016">
                  <c:v>83</c:v>
                </c:pt>
                <c:pt idx="1017">
                  <c:v>91</c:v>
                </c:pt>
                <c:pt idx="1018">
                  <c:v>121</c:v>
                </c:pt>
                <c:pt idx="1019">
                  <c:v>118</c:v>
                </c:pt>
                <c:pt idx="1020">
                  <c:v>104</c:v>
                </c:pt>
                <c:pt idx="1021">
                  <c:v>144</c:v>
                </c:pt>
                <c:pt idx="1022">
                  <c:v>107</c:v>
                </c:pt>
                <c:pt idx="1023">
                  <c:v>97</c:v>
                </c:pt>
                <c:pt idx="1024">
                  <c:v>93</c:v>
                </c:pt>
                <c:pt idx="1025">
                  <c:v>97</c:v>
                </c:pt>
                <c:pt idx="1026">
                  <c:v>105</c:v>
                </c:pt>
                <c:pt idx="1027">
                  <c:v>96</c:v>
                </c:pt>
                <c:pt idx="1028">
                  <c:v>105</c:v>
                </c:pt>
                <c:pt idx="1029">
                  <c:v>103</c:v>
                </c:pt>
                <c:pt idx="1030">
                  <c:v>100</c:v>
                </c:pt>
                <c:pt idx="1031">
                  <c:v>81</c:v>
                </c:pt>
                <c:pt idx="1032">
                  <c:v>116</c:v>
                </c:pt>
                <c:pt idx="1033">
                  <c:v>93</c:v>
                </c:pt>
                <c:pt idx="1034">
                  <c:v>99</c:v>
                </c:pt>
                <c:pt idx="1035">
                  <c:v>99</c:v>
                </c:pt>
                <c:pt idx="1036">
                  <c:v>128</c:v>
                </c:pt>
                <c:pt idx="1037">
                  <c:v>110</c:v>
                </c:pt>
                <c:pt idx="1038">
                  <c:v>87</c:v>
                </c:pt>
                <c:pt idx="1039">
                  <c:v>94</c:v>
                </c:pt>
                <c:pt idx="1040">
                  <c:v>125</c:v>
                </c:pt>
                <c:pt idx="1041">
                  <c:v>112</c:v>
                </c:pt>
                <c:pt idx="1042">
                  <c:v>106</c:v>
                </c:pt>
                <c:pt idx="1043">
                  <c:v>108</c:v>
                </c:pt>
                <c:pt idx="1044">
                  <c:v>99</c:v>
                </c:pt>
                <c:pt idx="1045">
                  <c:v>40</c:v>
                </c:pt>
                <c:pt idx="1046">
                  <c:v>99</c:v>
                </c:pt>
                <c:pt idx="1047">
                  <c:v>87</c:v>
                </c:pt>
                <c:pt idx="1048">
                  <c:v>131</c:v>
                </c:pt>
                <c:pt idx="1049">
                  <c:v>86</c:v>
                </c:pt>
                <c:pt idx="1050">
                  <c:v>93</c:v>
                </c:pt>
                <c:pt idx="1051">
                  <c:v>105</c:v>
                </c:pt>
                <c:pt idx="1052">
                  <c:v>93</c:v>
                </c:pt>
                <c:pt idx="1053">
                  <c:v>120</c:v>
                </c:pt>
                <c:pt idx="1054">
                  <c:v>102</c:v>
                </c:pt>
                <c:pt idx="1055">
                  <c:v>83</c:v>
                </c:pt>
                <c:pt idx="1056">
                  <c:v>113</c:v>
                </c:pt>
                <c:pt idx="1057">
                  <c:v>78</c:v>
                </c:pt>
                <c:pt idx="1058">
                  <c:v>107</c:v>
                </c:pt>
                <c:pt idx="1059">
                  <c:v>122</c:v>
                </c:pt>
                <c:pt idx="1060">
                  <c:v>105</c:v>
                </c:pt>
                <c:pt idx="1061">
                  <c:v>88</c:v>
                </c:pt>
                <c:pt idx="1062">
                  <c:v>41</c:v>
                </c:pt>
                <c:pt idx="1063">
                  <c:v>104</c:v>
                </c:pt>
                <c:pt idx="1064">
                  <c:v>98</c:v>
                </c:pt>
                <c:pt idx="1065">
                  <c:v>97</c:v>
                </c:pt>
                <c:pt idx="1066">
                  <c:v>107</c:v>
                </c:pt>
                <c:pt idx="1067">
                  <c:v>90</c:v>
                </c:pt>
                <c:pt idx="1068">
                  <c:v>91</c:v>
                </c:pt>
                <c:pt idx="1069">
                  <c:v>125</c:v>
                </c:pt>
                <c:pt idx="1070">
                  <c:v>89</c:v>
                </c:pt>
                <c:pt idx="1071">
                  <c:v>129</c:v>
                </c:pt>
                <c:pt idx="1072">
                  <c:v>85</c:v>
                </c:pt>
                <c:pt idx="1073">
                  <c:v>114</c:v>
                </c:pt>
                <c:pt idx="1074">
                  <c:v>91</c:v>
                </c:pt>
                <c:pt idx="1075">
                  <c:v>105</c:v>
                </c:pt>
                <c:pt idx="1076">
                  <c:v>95</c:v>
                </c:pt>
                <c:pt idx="1077">
                  <c:v>99</c:v>
                </c:pt>
                <c:pt idx="1078">
                  <c:v>118</c:v>
                </c:pt>
                <c:pt idx="1079">
                  <c:v>80</c:v>
                </c:pt>
                <c:pt idx="1080">
                  <c:v>117</c:v>
                </c:pt>
                <c:pt idx="1081">
                  <c:v>94</c:v>
                </c:pt>
                <c:pt idx="1082">
                  <c:v>83</c:v>
                </c:pt>
                <c:pt idx="1083">
                  <c:v>107</c:v>
                </c:pt>
                <c:pt idx="1084">
                  <c:v>135</c:v>
                </c:pt>
                <c:pt idx="1085">
                  <c:v>125</c:v>
                </c:pt>
                <c:pt idx="1086">
                  <c:v>108</c:v>
                </c:pt>
                <c:pt idx="1087">
                  <c:v>112</c:v>
                </c:pt>
                <c:pt idx="1088">
                  <c:v>88</c:v>
                </c:pt>
                <c:pt idx="1089">
                  <c:v>111</c:v>
                </c:pt>
                <c:pt idx="1090">
                  <c:v>99</c:v>
                </c:pt>
                <c:pt idx="1091">
                  <c:v>103</c:v>
                </c:pt>
                <c:pt idx="1092">
                  <c:v>126</c:v>
                </c:pt>
                <c:pt idx="1093">
                  <c:v>91</c:v>
                </c:pt>
                <c:pt idx="1094">
                  <c:v>102</c:v>
                </c:pt>
                <c:pt idx="1095">
                  <c:v>103</c:v>
                </c:pt>
                <c:pt idx="1096">
                  <c:v>98</c:v>
                </c:pt>
                <c:pt idx="1097">
                  <c:v>149</c:v>
                </c:pt>
                <c:pt idx="1098">
                  <c:v>83</c:v>
                </c:pt>
                <c:pt idx="1099">
                  <c:v>84</c:v>
                </c:pt>
                <c:pt idx="1100">
                  <c:v>104</c:v>
                </c:pt>
                <c:pt idx="1101">
                  <c:v>90</c:v>
                </c:pt>
                <c:pt idx="1102">
                  <c:v>106</c:v>
                </c:pt>
                <c:pt idx="1103">
                  <c:v>110</c:v>
                </c:pt>
                <c:pt idx="1104">
                  <c:v>105</c:v>
                </c:pt>
                <c:pt idx="1105">
                  <c:v>117</c:v>
                </c:pt>
                <c:pt idx="1106">
                  <c:v>78</c:v>
                </c:pt>
                <c:pt idx="1107">
                  <c:v>104</c:v>
                </c:pt>
                <c:pt idx="1108">
                  <c:v>99</c:v>
                </c:pt>
                <c:pt idx="1109">
                  <c:v>92</c:v>
                </c:pt>
                <c:pt idx="1110">
                  <c:v>107</c:v>
                </c:pt>
                <c:pt idx="1111">
                  <c:v>97</c:v>
                </c:pt>
                <c:pt idx="1112">
                  <c:v>120</c:v>
                </c:pt>
                <c:pt idx="1113">
                  <c:v>76</c:v>
                </c:pt>
                <c:pt idx="1114">
                  <c:v>154</c:v>
                </c:pt>
                <c:pt idx="1115">
                  <c:v>109</c:v>
                </c:pt>
                <c:pt idx="1116">
                  <c:v>100</c:v>
                </c:pt>
                <c:pt idx="1117">
                  <c:v>90</c:v>
                </c:pt>
                <c:pt idx="1118">
                  <c:v>151</c:v>
                </c:pt>
                <c:pt idx="1119">
                  <c:v>108</c:v>
                </c:pt>
                <c:pt idx="1120">
                  <c:v>98</c:v>
                </c:pt>
                <c:pt idx="1121">
                  <c:v>99</c:v>
                </c:pt>
                <c:pt idx="1122">
                  <c:v>94</c:v>
                </c:pt>
                <c:pt idx="1123">
                  <c:v>110</c:v>
                </c:pt>
                <c:pt idx="1124">
                  <c:v>95</c:v>
                </c:pt>
                <c:pt idx="1125">
                  <c:v>97</c:v>
                </c:pt>
                <c:pt idx="1126">
                  <c:v>91</c:v>
                </c:pt>
                <c:pt idx="1127">
                  <c:v>96</c:v>
                </c:pt>
                <c:pt idx="1128">
                  <c:v>100</c:v>
                </c:pt>
                <c:pt idx="1129">
                  <c:v>89</c:v>
                </c:pt>
                <c:pt idx="1130">
                  <c:v>134</c:v>
                </c:pt>
                <c:pt idx="1131">
                  <c:v>88</c:v>
                </c:pt>
                <c:pt idx="1132">
                  <c:v>91</c:v>
                </c:pt>
                <c:pt idx="1133">
                  <c:v>92</c:v>
                </c:pt>
                <c:pt idx="1134">
                  <c:v>108</c:v>
                </c:pt>
                <c:pt idx="1135">
                  <c:v>90</c:v>
                </c:pt>
                <c:pt idx="1136">
                  <c:v>129</c:v>
                </c:pt>
                <c:pt idx="1137">
                  <c:v>92</c:v>
                </c:pt>
                <c:pt idx="1138">
                  <c:v>104</c:v>
                </c:pt>
                <c:pt idx="1139">
                  <c:v>90</c:v>
                </c:pt>
                <c:pt idx="1140">
                  <c:v>83</c:v>
                </c:pt>
                <c:pt idx="1141">
                  <c:v>93</c:v>
                </c:pt>
                <c:pt idx="1142">
                  <c:v>97</c:v>
                </c:pt>
                <c:pt idx="1143">
                  <c:v>101</c:v>
                </c:pt>
                <c:pt idx="1144">
                  <c:v>105</c:v>
                </c:pt>
                <c:pt idx="1145">
                  <c:v>121</c:v>
                </c:pt>
                <c:pt idx="1146">
                  <c:v>110</c:v>
                </c:pt>
                <c:pt idx="1147">
                  <c:v>98</c:v>
                </c:pt>
                <c:pt idx="1148">
                  <c:v>105</c:v>
                </c:pt>
                <c:pt idx="1149">
                  <c:v>110</c:v>
                </c:pt>
                <c:pt idx="1150">
                  <c:v>88</c:v>
                </c:pt>
                <c:pt idx="1151">
                  <c:v>95</c:v>
                </c:pt>
                <c:pt idx="1152">
                  <c:v>126</c:v>
                </c:pt>
                <c:pt idx="1153">
                  <c:v>97</c:v>
                </c:pt>
                <c:pt idx="1154">
                  <c:v>105</c:v>
                </c:pt>
                <c:pt idx="1155">
                  <c:v>125</c:v>
                </c:pt>
                <c:pt idx="1156">
                  <c:v>104</c:v>
                </c:pt>
                <c:pt idx="1157">
                  <c:v>121</c:v>
                </c:pt>
                <c:pt idx="1158">
                  <c:v>86</c:v>
                </c:pt>
                <c:pt idx="1159">
                  <c:v>88</c:v>
                </c:pt>
                <c:pt idx="1160">
                  <c:v>92</c:v>
                </c:pt>
                <c:pt idx="1161">
                  <c:v>140</c:v>
                </c:pt>
                <c:pt idx="1162">
                  <c:v>106</c:v>
                </c:pt>
                <c:pt idx="1163">
                  <c:v>139</c:v>
                </c:pt>
                <c:pt idx="1164">
                  <c:v>100</c:v>
                </c:pt>
                <c:pt idx="1165">
                  <c:v>83</c:v>
                </c:pt>
                <c:pt idx="1166">
                  <c:v>111</c:v>
                </c:pt>
                <c:pt idx="1167">
                  <c:v>91</c:v>
                </c:pt>
                <c:pt idx="1168">
                  <c:v>151</c:v>
                </c:pt>
                <c:pt idx="1169">
                  <c:v>103</c:v>
                </c:pt>
                <c:pt idx="1170">
                  <c:v>102</c:v>
                </c:pt>
                <c:pt idx="1171">
                  <c:v>115</c:v>
                </c:pt>
                <c:pt idx="1172">
                  <c:v>93</c:v>
                </c:pt>
                <c:pt idx="1173">
                  <c:v>110</c:v>
                </c:pt>
                <c:pt idx="1174">
                  <c:v>100</c:v>
                </c:pt>
                <c:pt idx="1175">
                  <c:v>123</c:v>
                </c:pt>
                <c:pt idx="1176">
                  <c:v>92</c:v>
                </c:pt>
                <c:pt idx="1177">
                  <c:v>100</c:v>
                </c:pt>
                <c:pt idx="1178">
                  <c:v>130</c:v>
                </c:pt>
                <c:pt idx="1179">
                  <c:v>135</c:v>
                </c:pt>
                <c:pt idx="1180">
                  <c:v>123</c:v>
                </c:pt>
                <c:pt idx="1181">
                  <c:v>95</c:v>
                </c:pt>
                <c:pt idx="1182">
                  <c:v>122</c:v>
                </c:pt>
                <c:pt idx="1183">
                  <c:v>108</c:v>
                </c:pt>
                <c:pt idx="1184">
                  <c:v>116</c:v>
                </c:pt>
                <c:pt idx="1185">
                  <c:v>108</c:v>
                </c:pt>
                <c:pt idx="1186">
                  <c:v>109</c:v>
                </c:pt>
                <c:pt idx="1187">
                  <c:v>101</c:v>
                </c:pt>
                <c:pt idx="1188">
                  <c:v>136</c:v>
                </c:pt>
                <c:pt idx="1189">
                  <c:v>84</c:v>
                </c:pt>
                <c:pt idx="1190">
                  <c:v>97</c:v>
                </c:pt>
                <c:pt idx="1191">
                  <c:v>85</c:v>
                </c:pt>
                <c:pt idx="1192">
                  <c:v>113</c:v>
                </c:pt>
                <c:pt idx="1193">
                  <c:v>143</c:v>
                </c:pt>
                <c:pt idx="1194">
                  <c:v>85</c:v>
                </c:pt>
                <c:pt idx="1195">
                  <c:v>113</c:v>
                </c:pt>
                <c:pt idx="1196">
                  <c:v>117</c:v>
                </c:pt>
                <c:pt idx="1197">
                  <c:v>120</c:v>
                </c:pt>
                <c:pt idx="1198">
                  <c:v>84</c:v>
                </c:pt>
                <c:pt idx="1199">
                  <c:v>144</c:v>
                </c:pt>
                <c:pt idx="1200">
                  <c:v>116</c:v>
                </c:pt>
                <c:pt idx="1201">
                  <c:v>103</c:v>
                </c:pt>
                <c:pt idx="1202">
                  <c:v>108</c:v>
                </c:pt>
                <c:pt idx="1203">
                  <c:v>96</c:v>
                </c:pt>
                <c:pt idx="1204">
                  <c:v>93</c:v>
                </c:pt>
                <c:pt idx="1205">
                  <c:v>126</c:v>
                </c:pt>
                <c:pt idx="1206">
                  <c:v>86</c:v>
                </c:pt>
                <c:pt idx="1207">
                  <c:v>93</c:v>
                </c:pt>
                <c:pt idx="1208">
                  <c:v>120</c:v>
                </c:pt>
                <c:pt idx="1209">
                  <c:v>97</c:v>
                </c:pt>
                <c:pt idx="1210">
                  <c:v>101</c:v>
                </c:pt>
                <c:pt idx="1211">
                  <c:v>93</c:v>
                </c:pt>
                <c:pt idx="1212">
                  <c:v>99</c:v>
                </c:pt>
                <c:pt idx="1213">
                  <c:v>143</c:v>
                </c:pt>
                <c:pt idx="1214">
                  <c:v>138</c:v>
                </c:pt>
                <c:pt idx="1215">
                  <c:v>90</c:v>
                </c:pt>
                <c:pt idx="1216">
                  <c:v>139</c:v>
                </c:pt>
                <c:pt idx="1217">
                  <c:v>117</c:v>
                </c:pt>
                <c:pt idx="1218">
                  <c:v>97</c:v>
                </c:pt>
                <c:pt idx="1219">
                  <c:v>102</c:v>
                </c:pt>
                <c:pt idx="1220">
                  <c:v>108</c:v>
                </c:pt>
                <c:pt idx="1221">
                  <c:v>167</c:v>
                </c:pt>
                <c:pt idx="1222">
                  <c:v>131</c:v>
                </c:pt>
                <c:pt idx="1223">
                  <c:v>130</c:v>
                </c:pt>
                <c:pt idx="1224">
                  <c:v>109</c:v>
                </c:pt>
                <c:pt idx="1225">
                  <c:v>101</c:v>
                </c:pt>
                <c:pt idx="1226">
                  <c:v>87</c:v>
                </c:pt>
                <c:pt idx="1227">
                  <c:v>122</c:v>
                </c:pt>
                <c:pt idx="1228">
                  <c:v>89</c:v>
                </c:pt>
                <c:pt idx="1229">
                  <c:v>125</c:v>
                </c:pt>
                <c:pt idx="1230">
                  <c:v>105</c:v>
                </c:pt>
                <c:pt idx="1231">
                  <c:v>118</c:v>
                </c:pt>
                <c:pt idx="1232">
                  <c:v>84</c:v>
                </c:pt>
                <c:pt idx="1233">
                  <c:v>124</c:v>
                </c:pt>
                <c:pt idx="1234">
                  <c:v>108</c:v>
                </c:pt>
                <c:pt idx="1235">
                  <c:v>141</c:v>
                </c:pt>
                <c:pt idx="1236">
                  <c:v>82</c:v>
                </c:pt>
                <c:pt idx="1237">
                  <c:v>90</c:v>
                </c:pt>
                <c:pt idx="1238">
                  <c:v>94</c:v>
                </c:pt>
                <c:pt idx="1239">
                  <c:v>104</c:v>
                </c:pt>
                <c:pt idx="1240">
                  <c:v>118</c:v>
                </c:pt>
                <c:pt idx="1241">
                  <c:v>116</c:v>
                </c:pt>
                <c:pt idx="1242">
                  <c:v>104</c:v>
                </c:pt>
                <c:pt idx="1243">
                  <c:v>92</c:v>
                </c:pt>
                <c:pt idx="1244">
                  <c:v>117</c:v>
                </c:pt>
                <c:pt idx="1245">
                  <c:v>92</c:v>
                </c:pt>
                <c:pt idx="1246">
                  <c:v>114</c:v>
                </c:pt>
                <c:pt idx="1247">
                  <c:v>101</c:v>
                </c:pt>
                <c:pt idx="1248">
                  <c:v>122</c:v>
                </c:pt>
                <c:pt idx="1249">
                  <c:v>115</c:v>
                </c:pt>
                <c:pt idx="1250">
                  <c:v>87</c:v>
                </c:pt>
                <c:pt idx="1251">
                  <c:v>95</c:v>
                </c:pt>
                <c:pt idx="1252">
                  <c:v>89</c:v>
                </c:pt>
                <c:pt idx="1253">
                  <c:v>110</c:v>
                </c:pt>
                <c:pt idx="1254">
                  <c:v>100</c:v>
                </c:pt>
                <c:pt idx="1255">
                  <c:v>102</c:v>
                </c:pt>
                <c:pt idx="1256">
                  <c:v>87</c:v>
                </c:pt>
                <c:pt idx="1257">
                  <c:v>120</c:v>
                </c:pt>
                <c:pt idx="1258">
                  <c:v>106</c:v>
                </c:pt>
                <c:pt idx="1259">
                  <c:v>91</c:v>
                </c:pt>
                <c:pt idx="1260">
                  <c:v>110</c:v>
                </c:pt>
                <c:pt idx="1261">
                  <c:v>97</c:v>
                </c:pt>
                <c:pt idx="1262">
                  <c:v>118</c:v>
                </c:pt>
                <c:pt idx="1263">
                  <c:v>91</c:v>
                </c:pt>
                <c:pt idx="1264">
                  <c:v>145</c:v>
                </c:pt>
                <c:pt idx="1265">
                  <c:v>100</c:v>
                </c:pt>
                <c:pt idx="1266">
                  <c:v>104</c:v>
                </c:pt>
                <c:pt idx="1267">
                  <c:v>93</c:v>
                </c:pt>
                <c:pt idx="1268">
                  <c:v>120</c:v>
                </c:pt>
                <c:pt idx="1269">
                  <c:v>117</c:v>
                </c:pt>
                <c:pt idx="1270">
                  <c:v>98</c:v>
                </c:pt>
                <c:pt idx="1271">
                  <c:v>85</c:v>
                </c:pt>
                <c:pt idx="1272">
                  <c:v>99</c:v>
                </c:pt>
                <c:pt idx="1273">
                  <c:v>111</c:v>
                </c:pt>
                <c:pt idx="1274">
                  <c:v>123</c:v>
                </c:pt>
                <c:pt idx="1275">
                  <c:v>84</c:v>
                </c:pt>
                <c:pt idx="1276">
                  <c:v>94</c:v>
                </c:pt>
                <c:pt idx="1277">
                  <c:v>109</c:v>
                </c:pt>
                <c:pt idx="1278">
                  <c:v>93</c:v>
                </c:pt>
                <c:pt idx="1279">
                  <c:v>84</c:v>
                </c:pt>
                <c:pt idx="1280">
                  <c:v>86</c:v>
                </c:pt>
                <c:pt idx="1281">
                  <c:v>98</c:v>
                </c:pt>
                <c:pt idx="1282">
                  <c:v>102</c:v>
                </c:pt>
                <c:pt idx="1283">
                  <c:v>90</c:v>
                </c:pt>
                <c:pt idx="1284">
                  <c:v>117</c:v>
                </c:pt>
                <c:pt idx="1285">
                  <c:v>102</c:v>
                </c:pt>
                <c:pt idx="1286">
                  <c:v>96</c:v>
                </c:pt>
                <c:pt idx="1287">
                  <c:v>100</c:v>
                </c:pt>
                <c:pt idx="1288">
                  <c:v>110</c:v>
                </c:pt>
                <c:pt idx="1289">
                  <c:v>114</c:v>
                </c:pt>
                <c:pt idx="1290">
                  <c:v>96</c:v>
                </c:pt>
                <c:pt idx="1291">
                  <c:v>101</c:v>
                </c:pt>
                <c:pt idx="1292">
                  <c:v>84</c:v>
                </c:pt>
                <c:pt idx="1293">
                  <c:v>100</c:v>
                </c:pt>
                <c:pt idx="1294">
                  <c:v>157</c:v>
                </c:pt>
                <c:pt idx="1295">
                  <c:v>85</c:v>
                </c:pt>
                <c:pt idx="1296">
                  <c:v>96</c:v>
                </c:pt>
                <c:pt idx="1297">
                  <c:v>89</c:v>
                </c:pt>
                <c:pt idx="1298">
                  <c:v>90</c:v>
                </c:pt>
                <c:pt idx="1299">
                  <c:v>89</c:v>
                </c:pt>
                <c:pt idx="1300">
                  <c:v>104</c:v>
                </c:pt>
                <c:pt idx="1301">
                  <c:v>87</c:v>
                </c:pt>
                <c:pt idx="1302">
                  <c:v>124</c:v>
                </c:pt>
                <c:pt idx="1303">
                  <c:v>124</c:v>
                </c:pt>
                <c:pt idx="1304">
                  <c:v>93</c:v>
                </c:pt>
                <c:pt idx="1305">
                  <c:v>99</c:v>
                </c:pt>
                <c:pt idx="1306">
                  <c:v>95</c:v>
                </c:pt>
                <c:pt idx="1307">
                  <c:v>111</c:v>
                </c:pt>
                <c:pt idx="1308">
                  <c:v>92</c:v>
                </c:pt>
                <c:pt idx="1309">
                  <c:v>99</c:v>
                </c:pt>
                <c:pt idx="1310">
                  <c:v>191</c:v>
                </c:pt>
                <c:pt idx="1311">
                  <c:v>86</c:v>
                </c:pt>
                <c:pt idx="1312">
                  <c:v>105</c:v>
                </c:pt>
                <c:pt idx="1313">
                  <c:v>86</c:v>
                </c:pt>
                <c:pt idx="1314">
                  <c:v>99</c:v>
                </c:pt>
                <c:pt idx="1315">
                  <c:v>109</c:v>
                </c:pt>
                <c:pt idx="1316">
                  <c:v>95</c:v>
                </c:pt>
                <c:pt idx="1317">
                  <c:v>85</c:v>
                </c:pt>
                <c:pt idx="1318">
                  <c:v>113</c:v>
                </c:pt>
                <c:pt idx="1319">
                  <c:v>97</c:v>
                </c:pt>
                <c:pt idx="1320">
                  <c:v>121</c:v>
                </c:pt>
                <c:pt idx="1321">
                  <c:v>88</c:v>
                </c:pt>
                <c:pt idx="1322">
                  <c:v>96</c:v>
                </c:pt>
                <c:pt idx="1323">
                  <c:v>113</c:v>
                </c:pt>
                <c:pt idx="1324">
                  <c:v>102</c:v>
                </c:pt>
                <c:pt idx="1325">
                  <c:v>124</c:v>
                </c:pt>
                <c:pt idx="1326">
                  <c:v>139</c:v>
                </c:pt>
                <c:pt idx="1327">
                  <c:v>84</c:v>
                </c:pt>
                <c:pt idx="1328">
                  <c:v>90</c:v>
                </c:pt>
                <c:pt idx="1329">
                  <c:v>97</c:v>
                </c:pt>
                <c:pt idx="1330">
                  <c:v>113</c:v>
                </c:pt>
                <c:pt idx="1331">
                  <c:v>93</c:v>
                </c:pt>
                <c:pt idx="1332">
                  <c:v>169</c:v>
                </c:pt>
                <c:pt idx="1333">
                  <c:v>108</c:v>
                </c:pt>
                <c:pt idx="1334">
                  <c:v>92</c:v>
                </c:pt>
                <c:pt idx="1335">
                  <c:v>95</c:v>
                </c:pt>
                <c:pt idx="1336">
                  <c:v>120</c:v>
                </c:pt>
                <c:pt idx="1337">
                  <c:v>85</c:v>
                </c:pt>
                <c:pt idx="1338">
                  <c:v>94</c:v>
                </c:pt>
                <c:pt idx="1339">
                  <c:v>122</c:v>
                </c:pt>
                <c:pt idx="1340">
                  <c:v>91</c:v>
                </c:pt>
                <c:pt idx="1341">
                  <c:v>92</c:v>
                </c:pt>
                <c:pt idx="1342">
                  <c:v>99</c:v>
                </c:pt>
                <c:pt idx="1343">
                  <c:v>104</c:v>
                </c:pt>
                <c:pt idx="1344">
                  <c:v>108</c:v>
                </c:pt>
                <c:pt idx="1345">
                  <c:v>96</c:v>
                </c:pt>
                <c:pt idx="1346">
                  <c:v>128</c:v>
                </c:pt>
                <c:pt idx="1347">
                  <c:v>111</c:v>
                </c:pt>
                <c:pt idx="1348">
                  <c:v>117</c:v>
                </c:pt>
                <c:pt idx="1349">
                  <c:v>123</c:v>
                </c:pt>
                <c:pt idx="1350">
                  <c:v>91</c:v>
                </c:pt>
                <c:pt idx="1351">
                  <c:v>88</c:v>
                </c:pt>
                <c:pt idx="1352">
                  <c:v>97</c:v>
                </c:pt>
                <c:pt idx="1353">
                  <c:v>138</c:v>
                </c:pt>
                <c:pt idx="1354">
                  <c:v>106</c:v>
                </c:pt>
                <c:pt idx="1355">
                  <c:v>96</c:v>
                </c:pt>
                <c:pt idx="1356">
                  <c:v>93</c:v>
                </c:pt>
                <c:pt idx="1357">
                  <c:v>115</c:v>
                </c:pt>
                <c:pt idx="1358">
                  <c:v>117</c:v>
                </c:pt>
                <c:pt idx="1359">
                  <c:v>87</c:v>
                </c:pt>
                <c:pt idx="1360">
                  <c:v>93</c:v>
                </c:pt>
                <c:pt idx="1361">
                  <c:v>105</c:v>
                </c:pt>
                <c:pt idx="1362">
                  <c:v>104</c:v>
                </c:pt>
                <c:pt idx="1363">
                  <c:v>110</c:v>
                </c:pt>
                <c:pt idx="1364">
                  <c:v>88</c:v>
                </c:pt>
                <c:pt idx="1365">
                  <c:v>84</c:v>
                </c:pt>
                <c:pt idx="1366">
                  <c:v>115</c:v>
                </c:pt>
                <c:pt idx="1367">
                  <c:v>118</c:v>
                </c:pt>
                <c:pt idx="1368">
                  <c:v>93</c:v>
                </c:pt>
                <c:pt idx="1369">
                  <c:v>108</c:v>
                </c:pt>
                <c:pt idx="1370">
                  <c:v>91</c:v>
                </c:pt>
                <c:pt idx="1371">
                  <c:v>127</c:v>
                </c:pt>
                <c:pt idx="1372">
                  <c:v>99</c:v>
                </c:pt>
                <c:pt idx="1373">
                  <c:v>113</c:v>
                </c:pt>
                <c:pt idx="1374">
                  <c:v>96</c:v>
                </c:pt>
                <c:pt idx="1375">
                  <c:v>108</c:v>
                </c:pt>
                <c:pt idx="1376">
                  <c:v>112</c:v>
                </c:pt>
                <c:pt idx="1377">
                  <c:v>111</c:v>
                </c:pt>
                <c:pt idx="1378">
                  <c:v>78</c:v>
                </c:pt>
                <c:pt idx="1379">
                  <c:v>90</c:v>
                </c:pt>
                <c:pt idx="1380">
                  <c:v>98</c:v>
                </c:pt>
                <c:pt idx="1381">
                  <c:v>105</c:v>
                </c:pt>
                <c:pt idx="1382">
                  <c:v>109</c:v>
                </c:pt>
                <c:pt idx="1383">
                  <c:v>93</c:v>
                </c:pt>
                <c:pt idx="1384">
                  <c:v>122</c:v>
                </c:pt>
                <c:pt idx="1385">
                  <c:v>86</c:v>
                </c:pt>
                <c:pt idx="1386">
                  <c:v>116</c:v>
                </c:pt>
                <c:pt idx="1387">
                  <c:v>87</c:v>
                </c:pt>
                <c:pt idx="1388">
                  <c:v>122</c:v>
                </c:pt>
                <c:pt idx="1389">
                  <c:v>96</c:v>
                </c:pt>
                <c:pt idx="1390">
                  <c:v>101</c:v>
                </c:pt>
                <c:pt idx="1391">
                  <c:v>100</c:v>
                </c:pt>
                <c:pt idx="1392">
                  <c:v>94</c:v>
                </c:pt>
                <c:pt idx="1393">
                  <c:v>108</c:v>
                </c:pt>
                <c:pt idx="1394">
                  <c:v>121</c:v>
                </c:pt>
                <c:pt idx="1395">
                  <c:v>101</c:v>
                </c:pt>
                <c:pt idx="1396">
                  <c:v>101</c:v>
                </c:pt>
                <c:pt idx="1397">
                  <c:v>110</c:v>
                </c:pt>
                <c:pt idx="1398">
                  <c:v>110</c:v>
                </c:pt>
                <c:pt idx="1399">
                  <c:v>86</c:v>
                </c:pt>
                <c:pt idx="1400">
                  <c:v>122</c:v>
                </c:pt>
                <c:pt idx="1401">
                  <c:v>116</c:v>
                </c:pt>
                <c:pt idx="1402">
                  <c:v>106</c:v>
                </c:pt>
                <c:pt idx="1403">
                  <c:v>95</c:v>
                </c:pt>
                <c:pt idx="1404">
                  <c:v>117</c:v>
                </c:pt>
                <c:pt idx="1405">
                  <c:v>114</c:v>
                </c:pt>
                <c:pt idx="1406">
                  <c:v>133</c:v>
                </c:pt>
                <c:pt idx="1407">
                  <c:v>119</c:v>
                </c:pt>
                <c:pt idx="1408">
                  <c:v>119</c:v>
                </c:pt>
                <c:pt idx="1409">
                  <c:v>120</c:v>
                </c:pt>
                <c:pt idx="1410">
                  <c:v>118</c:v>
                </c:pt>
                <c:pt idx="1411">
                  <c:v>88</c:v>
                </c:pt>
                <c:pt idx="1412">
                  <c:v>81</c:v>
                </c:pt>
                <c:pt idx="1413">
                  <c:v>148</c:v>
                </c:pt>
                <c:pt idx="1414">
                  <c:v>122</c:v>
                </c:pt>
                <c:pt idx="1415">
                  <c:v>160</c:v>
                </c:pt>
                <c:pt idx="1416">
                  <c:v>113</c:v>
                </c:pt>
                <c:pt idx="1417">
                  <c:v>114</c:v>
                </c:pt>
                <c:pt idx="1418">
                  <c:v>84</c:v>
                </c:pt>
                <c:pt idx="1419">
                  <c:v>85</c:v>
                </c:pt>
                <c:pt idx="1420">
                  <c:v>91</c:v>
                </c:pt>
                <c:pt idx="1421">
                  <c:v>98</c:v>
                </c:pt>
                <c:pt idx="1422">
                  <c:v>93</c:v>
                </c:pt>
                <c:pt idx="1423">
                  <c:v>124</c:v>
                </c:pt>
                <c:pt idx="1424">
                  <c:v>106</c:v>
                </c:pt>
                <c:pt idx="1425">
                  <c:v>91</c:v>
                </c:pt>
                <c:pt idx="1426">
                  <c:v>157</c:v>
                </c:pt>
                <c:pt idx="1427">
                  <c:v>98</c:v>
                </c:pt>
                <c:pt idx="1428">
                  <c:v>106</c:v>
                </c:pt>
                <c:pt idx="1429">
                  <c:v>100</c:v>
                </c:pt>
                <c:pt idx="1430">
                  <c:v>92</c:v>
                </c:pt>
                <c:pt idx="1431">
                  <c:v>116</c:v>
                </c:pt>
                <c:pt idx="1432">
                  <c:v>98</c:v>
                </c:pt>
                <c:pt idx="1433">
                  <c:v>93</c:v>
                </c:pt>
                <c:pt idx="1434">
                  <c:v>90</c:v>
                </c:pt>
                <c:pt idx="1435">
                  <c:v>139</c:v>
                </c:pt>
                <c:pt idx="1436">
                  <c:v>115</c:v>
                </c:pt>
                <c:pt idx="1437">
                  <c:v>91</c:v>
                </c:pt>
                <c:pt idx="1438">
                  <c:v>122</c:v>
                </c:pt>
                <c:pt idx="1439">
                  <c:v>117</c:v>
                </c:pt>
                <c:pt idx="1440">
                  <c:v>126</c:v>
                </c:pt>
                <c:pt idx="1441">
                  <c:v>114</c:v>
                </c:pt>
                <c:pt idx="1442">
                  <c:v>107</c:v>
                </c:pt>
                <c:pt idx="1443">
                  <c:v>86</c:v>
                </c:pt>
                <c:pt idx="1444">
                  <c:v>84</c:v>
                </c:pt>
                <c:pt idx="1445">
                  <c:v>90</c:v>
                </c:pt>
                <c:pt idx="1446">
                  <c:v>113</c:v>
                </c:pt>
                <c:pt idx="1447">
                  <c:v>135</c:v>
                </c:pt>
                <c:pt idx="1448">
                  <c:v>117</c:v>
                </c:pt>
                <c:pt idx="1449">
                  <c:v>96</c:v>
                </c:pt>
                <c:pt idx="1450">
                  <c:v>92</c:v>
                </c:pt>
                <c:pt idx="1451">
                  <c:v>91</c:v>
                </c:pt>
                <c:pt idx="1452">
                  <c:v>101</c:v>
                </c:pt>
                <c:pt idx="1453">
                  <c:v>102</c:v>
                </c:pt>
                <c:pt idx="1454">
                  <c:v>124</c:v>
                </c:pt>
                <c:pt idx="1455">
                  <c:v>96</c:v>
                </c:pt>
                <c:pt idx="1456">
                  <c:v>116</c:v>
                </c:pt>
                <c:pt idx="1457">
                  <c:v>94</c:v>
                </c:pt>
                <c:pt idx="1458">
                  <c:v>96</c:v>
                </c:pt>
                <c:pt idx="1459">
                  <c:v>97</c:v>
                </c:pt>
                <c:pt idx="1460">
                  <c:v>128</c:v>
                </c:pt>
                <c:pt idx="1461">
                  <c:v>123</c:v>
                </c:pt>
                <c:pt idx="1462">
                  <c:v>127</c:v>
                </c:pt>
                <c:pt idx="1463">
                  <c:v>108</c:v>
                </c:pt>
                <c:pt idx="1464">
                  <c:v>94</c:v>
                </c:pt>
                <c:pt idx="1465">
                  <c:v>158</c:v>
                </c:pt>
                <c:pt idx="1466">
                  <c:v>113</c:v>
                </c:pt>
                <c:pt idx="1467">
                  <c:v>112</c:v>
                </c:pt>
                <c:pt idx="1468">
                  <c:v>97</c:v>
                </c:pt>
                <c:pt idx="1469">
                  <c:v>95</c:v>
                </c:pt>
                <c:pt idx="1470">
                  <c:v>85</c:v>
                </c:pt>
                <c:pt idx="1471">
                  <c:v>96</c:v>
                </c:pt>
                <c:pt idx="1472">
                  <c:v>79</c:v>
                </c:pt>
                <c:pt idx="1473">
                  <c:v>87</c:v>
                </c:pt>
                <c:pt idx="1474">
                  <c:v>100</c:v>
                </c:pt>
                <c:pt idx="1475">
                  <c:v>91</c:v>
                </c:pt>
                <c:pt idx="1476">
                  <c:v>94</c:v>
                </c:pt>
                <c:pt idx="1477">
                  <c:v>106</c:v>
                </c:pt>
                <c:pt idx="1478">
                  <c:v>111</c:v>
                </c:pt>
                <c:pt idx="1479">
                  <c:v>108</c:v>
                </c:pt>
                <c:pt idx="1480">
                  <c:v>93</c:v>
                </c:pt>
                <c:pt idx="1481">
                  <c:v>100</c:v>
                </c:pt>
                <c:pt idx="1482">
                  <c:v>104</c:v>
                </c:pt>
                <c:pt idx="1483">
                  <c:v>96</c:v>
                </c:pt>
                <c:pt idx="1484">
                  <c:v>93</c:v>
                </c:pt>
                <c:pt idx="1485">
                  <c:v>99</c:v>
                </c:pt>
                <c:pt idx="1486">
                  <c:v>96</c:v>
                </c:pt>
                <c:pt idx="1487">
                  <c:v>90</c:v>
                </c:pt>
                <c:pt idx="1488">
                  <c:v>107</c:v>
                </c:pt>
                <c:pt idx="1489">
                  <c:v>124</c:v>
                </c:pt>
                <c:pt idx="1490">
                  <c:v>98</c:v>
                </c:pt>
                <c:pt idx="1491">
                  <c:v>110</c:v>
                </c:pt>
                <c:pt idx="1492">
                  <c:v>105</c:v>
                </c:pt>
                <c:pt idx="1493">
                  <c:v>90</c:v>
                </c:pt>
                <c:pt idx="1494">
                  <c:v>85</c:v>
                </c:pt>
                <c:pt idx="1495">
                  <c:v>99</c:v>
                </c:pt>
                <c:pt idx="1496">
                  <c:v>86</c:v>
                </c:pt>
                <c:pt idx="1497">
                  <c:v>87</c:v>
                </c:pt>
                <c:pt idx="1498">
                  <c:v>85</c:v>
                </c:pt>
                <c:pt idx="1499">
                  <c:v>111</c:v>
                </c:pt>
                <c:pt idx="1500">
                  <c:v>85</c:v>
                </c:pt>
                <c:pt idx="1501">
                  <c:v>104</c:v>
                </c:pt>
                <c:pt idx="1502">
                  <c:v>105</c:v>
                </c:pt>
                <c:pt idx="1503">
                  <c:v>95</c:v>
                </c:pt>
                <c:pt idx="1504">
                  <c:v>92</c:v>
                </c:pt>
                <c:pt idx="1505">
                  <c:v>101</c:v>
                </c:pt>
                <c:pt idx="1506">
                  <c:v>86</c:v>
                </c:pt>
                <c:pt idx="1507">
                  <c:v>95</c:v>
                </c:pt>
                <c:pt idx="1508">
                  <c:v>87</c:v>
                </c:pt>
                <c:pt idx="1509">
                  <c:v>74</c:v>
                </c:pt>
                <c:pt idx="1510">
                  <c:v>98</c:v>
                </c:pt>
                <c:pt idx="1511">
                  <c:v>112</c:v>
                </c:pt>
                <c:pt idx="1512">
                  <c:v>114</c:v>
                </c:pt>
                <c:pt idx="1513">
                  <c:v>98</c:v>
                </c:pt>
                <c:pt idx="1514">
                  <c:v>96</c:v>
                </c:pt>
                <c:pt idx="1515">
                  <c:v>112</c:v>
                </c:pt>
                <c:pt idx="1516">
                  <c:v>88</c:v>
                </c:pt>
                <c:pt idx="1517">
                  <c:v>102</c:v>
                </c:pt>
                <c:pt idx="1518">
                  <c:v>97</c:v>
                </c:pt>
                <c:pt idx="1519">
                  <c:v>90</c:v>
                </c:pt>
                <c:pt idx="1520">
                  <c:v>115</c:v>
                </c:pt>
                <c:pt idx="1521">
                  <c:v>107</c:v>
                </c:pt>
                <c:pt idx="1522">
                  <c:v>91</c:v>
                </c:pt>
                <c:pt idx="1523">
                  <c:v>92</c:v>
                </c:pt>
                <c:pt idx="1524">
                  <c:v>83</c:v>
                </c:pt>
                <c:pt idx="1525">
                  <c:v>109</c:v>
                </c:pt>
                <c:pt idx="1526">
                  <c:v>111</c:v>
                </c:pt>
                <c:pt idx="1527">
                  <c:v>105</c:v>
                </c:pt>
                <c:pt idx="1528">
                  <c:v>86</c:v>
                </c:pt>
                <c:pt idx="1529">
                  <c:v>110</c:v>
                </c:pt>
                <c:pt idx="1530">
                  <c:v>110</c:v>
                </c:pt>
                <c:pt idx="1531">
                  <c:v>100</c:v>
                </c:pt>
                <c:pt idx="1532">
                  <c:v>85</c:v>
                </c:pt>
                <c:pt idx="1533">
                  <c:v>112</c:v>
                </c:pt>
                <c:pt idx="1534">
                  <c:v>75</c:v>
                </c:pt>
                <c:pt idx="1535">
                  <c:v>123</c:v>
                </c:pt>
                <c:pt idx="1536">
                  <c:v>122</c:v>
                </c:pt>
                <c:pt idx="1537">
                  <c:v>114</c:v>
                </c:pt>
                <c:pt idx="1538">
                  <c:v>90</c:v>
                </c:pt>
                <c:pt idx="1539">
                  <c:v>96</c:v>
                </c:pt>
                <c:pt idx="1540">
                  <c:v>88</c:v>
                </c:pt>
                <c:pt idx="1541">
                  <c:v>95</c:v>
                </c:pt>
                <c:pt idx="1542">
                  <c:v>109</c:v>
                </c:pt>
                <c:pt idx="1543">
                  <c:v>104</c:v>
                </c:pt>
                <c:pt idx="1544">
                  <c:v>90</c:v>
                </c:pt>
                <c:pt idx="1545">
                  <c:v>111</c:v>
                </c:pt>
                <c:pt idx="1546">
                  <c:v>99</c:v>
                </c:pt>
                <c:pt idx="1547">
                  <c:v>107</c:v>
                </c:pt>
                <c:pt idx="1548">
                  <c:v>104</c:v>
                </c:pt>
                <c:pt idx="1549">
                  <c:v>126</c:v>
                </c:pt>
                <c:pt idx="1550">
                  <c:v>101</c:v>
                </c:pt>
                <c:pt idx="1551">
                  <c:v>99</c:v>
                </c:pt>
                <c:pt idx="1552">
                  <c:v>99</c:v>
                </c:pt>
                <c:pt idx="1553">
                  <c:v>135</c:v>
                </c:pt>
                <c:pt idx="1554">
                  <c:v>90</c:v>
                </c:pt>
                <c:pt idx="1555">
                  <c:v>150</c:v>
                </c:pt>
                <c:pt idx="1556">
                  <c:v>122</c:v>
                </c:pt>
                <c:pt idx="1557">
                  <c:v>145</c:v>
                </c:pt>
                <c:pt idx="1558">
                  <c:v>86</c:v>
                </c:pt>
                <c:pt idx="1559">
                  <c:v>113</c:v>
                </c:pt>
                <c:pt idx="1560">
                  <c:v>92</c:v>
                </c:pt>
                <c:pt idx="1561">
                  <c:v>90</c:v>
                </c:pt>
                <c:pt idx="1562">
                  <c:v>112</c:v>
                </c:pt>
                <c:pt idx="1563">
                  <c:v>91</c:v>
                </c:pt>
                <c:pt idx="1564">
                  <c:v>125</c:v>
                </c:pt>
                <c:pt idx="1565">
                  <c:v>86</c:v>
                </c:pt>
                <c:pt idx="1566">
                  <c:v>107</c:v>
                </c:pt>
                <c:pt idx="1567">
                  <c:v>87</c:v>
                </c:pt>
                <c:pt idx="1568">
                  <c:v>110</c:v>
                </c:pt>
                <c:pt idx="1569">
                  <c:v>98</c:v>
                </c:pt>
                <c:pt idx="1570">
                  <c:v>110</c:v>
                </c:pt>
                <c:pt idx="1571">
                  <c:v>92</c:v>
                </c:pt>
                <c:pt idx="1572">
                  <c:v>101</c:v>
                </c:pt>
                <c:pt idx="1573">
                  <c:v>96</c:v>
                </c:pt>
                <c:pt idx="1574">
                  <c:v>90</c:v>
                </c:pt>
                <c:pt idx="1575">
                  <c:v>93</c:v>
                </c:pt>
                <c:pt idx="1576">
                  <c:v>115</c:v>
                </c:pt>
                <c:pt idx="1577">
                  <c:v>120</c:v>
                </c:pt>
                <c:pt idx="1578">
                  <c:v>120</c:v>
                </c:pt>
                <c:pt idx="1579">
                  <c:v>81</c:v>
                </c:pt>
                <c:pt idx="1580">
                  <c:v>152</c:v>
                </c:pt>
                <c:pt idx="1581">
                  <c:v>120</c:v>
                </c:pt>
                <c:pt idx="1582">
                  <c:v>108</c:v>
                </c:pt>
                <c:pt idx="1583">
                  <c:v>104</c:v>
                </c:pt>
                <c:pt idx="1584">
                  <c:v>98</c:v>
                </c:pt>
                <c:pt idx="1585">
                  <c:v>120</c:v>
                </c:pt>
                <c:pt idx="1586">
                  <c:v>112</c:v>
                </c:pt>
                <c:pt idx="1587">
                  <c:v>99</c:v>
                </c:pt>
                <c:pt idx="1588">
                  <c:v>117</c:v>
                </c:pt>
                <c:pt idx="1589">
                  <c:v>100</c:v>
                </c:pt>
                <c:pt idx="1590">
                  <c:v>86</c:v>
                </c:pt>
                <c:pt idx="1591">
                  <c:v>107</c:v>
                </c:pt>
                <c:pt idx="1592">
                  <c:v>99</c:v>
                </c:pt>
                <c:pt idx="1593">
                  <c:v>96</c:v>
                </c:pt>
                <c:pt idx="1594">
                  <c:v>95</c:v>
                </c:pt>
                <c:pt idx="1595">
                  <c:v>110</c:v>
                </c:pt>
                <c:pt idx="1596">
                  <c:v>98</c:v>
                </c:pt>
                <c:pt idx="1597">
                  <c:v>102</c:v>
                </c:pt>
                <c:pt idx="1598">
                  <c:v>105</c:v>
                </c:pt>
                <c:pt idx="1599">
                  <c:v>97</c:v>
                </c:pt>
                <c:pt idx="1600">
                  <c:v>94</c:v>
                </c:pt>
                <c:pt idx="1601">
                  <c:v>114</c:v>
                </c:pt>
                <c:pt idx="1602">
                  <c:v>92</c:v>
                </c:pt>
                <c:pt idx="1603">
                  <c:v>84</c:v>
                </c:pt>
                <c:pt idx="1604">
                  <c:v>94</c:v>
                </c:pt>
                <c:pt idx="1605">
                  <c:v>87</c:v>
                </c:pt>
                <c:pt idx="1606">
                  <c:v>112</c:v>
                </c:pt>
                <c:pt idx="1607">
                  <c:v>94</c:v>
                </c:pt>
                <c:pt idx="1608">
                  <c:v>97</c:v>
                </c:pt>
                <c:pt idx="1609">
                  <c:v>99</c:v>
                </c:pt>
                <c:pt idx="1610">
                  <c:v>110</c:v>
                </c:pt>
                <c:pt idx="1611">
                  <c:v>111</c:v>
                </c:pt>
                <c:pt idx="1612">
                  <c:v>114</c:v>
                </c:pt>
                <c:pt idx="1613">
                  <c:v>96</c:v>
                </c:pt>
                <c:pt idx="1614">
                  <c:v>101</c:v>
                </c:pt>
                <c:pt idx="1615">
                  <c:v>101</c:v>
                </c:pt>
                <c:pt idx="1616">
                  <c:v>87</c:v>
                </c:pt>
                <c:pt idx="1617">
                  <c:v>102</c:v>
                </c:pt>
                <c:pt idx="1618">
                  <c:v>110</c:v>
                </c:pt>
                <c:pt idx="1619">
                  <c:v>92</c:v>
                </c:pt>
                <c:pt idx="1620">
                  <c:v>118</c:v>
                </c:pt>
                <c:pt idx="1621">
                  <c:v>112</c:v>
                </c:pt>
                <c:pt idx="1622">
                  <c:v>97</c:v>
                </c:pt>
                <c:pt idx="1623">
                  <c:v>122</c:v>
                </c:pt>
                <c:pt idx="1624">
                  <c:v>160</c:v>
                </c:pt>
                <c:pt idx="1625">
                  <c:v>115</c:v>
                </c:pt>
                <c:pt idx="1626">
                  <c:v>83</c:v>
                </c:pt>
                <c:pt idx="1627">
                  <c:v>91</c:v>
                </c:pt>
                <c:pt idx="1628">
                  <c:v>90</c:v>
                </c:pt>
                <c:pt idx="1629">
                  <c:v>119</c:v>
                </c:pt>
                <c:pt idx="1630">
                  <c:v>115</c:v>
                </c:pt>
                <c:pt idx="1631">
                  <c:v>101</c:v>
                </c:pt>
                <c:pt idx="1632">
                  <c:v>128</c:v>
                </c:pt>
                <c:pt idx="1633">
                  <c:v>130</c:v>
                </c:pt>
                <c:pt idx="1634">
                  <c:v>89</c:v>
                </c:pt>
                <c:pt idx="1635">
                  <c:v>98</c:v>
                </c:pt>
                <c:pt idx="1636">
                  <c:v>90</c:v>
                </c:pt>
                <c:pt idx="1637">
                  <c:v>110</c:v>
                </c:pt>
                <c:pt idx="1638">
                  <c:v>100</c:v>
                </c:pt>
                <c:pt idx="1639">
                  <c:v>109</c:v>
                </c:pt>
                <c:pt idx="1640">
                  <c:v>114</c:v>
                </c:pt>
                <c:pt idx="1641">
                  <c:v>129</c:v>
                </c:pt>
                <c:pt idx="1642">
                  <c:v>93</c:v>
                </c:pt>
                <c:pt idx="1643">
                  <c:v>112</c:v>
                </c:pt>
                <c:pt idx="1644">
                  <c:v>101</c:v>
                </c:pt>
                <c:pt idx="1645">
                  <c:v>130</c:v>
                </c:pt>
                <c:pt idx="1646">
                  <c:v>93</c:v>
                </c:pt>
                <c:pt idx="1647">
                  <c:v>92</c:v>
                </c:pt>
                <c:pt idx="1648">
                  <c:v>82</c:v>
                </c:pt>
                <c:pt idx="1649">
                  <c:v>141</c:v>
                </c:pt>
                <c:pt idx="1650">
                  <c:v>104</c:v>
                </c:pt>
                <c:pt idx="1651">
                  <c:v>101</c:v>
                </c:pt>
                <c:pt idx="1652">
                  <c:v>114</c:v>
                </c:pt>
                <c:pt idx="1653">
                  <c:v>89</c:v>
                </c:pt>
                <c:pt idx="1654">
                  <c:v>99</c:v>
                </c:pt>
                <c:pt idx="1655">
                  <c:v>88</c:v>
                </c:pt>
                <c:pt idx="1656">
                  <c:v>113</c:v>
                </c:pt>
                <c:pt idx="1657">
                  <c:v>100</c:v>
                </c:pt>
                <c:pt idx="1658">
                  <c:v>85</c:v>
                </c:pt>
                <c:pt idx="1659">
                  <c:v>106</c:v>
                </c:pt>
                <c:pt idx="1660">
                  <c:v>96</c:v>
                </c:pt>
                <c:pt idx="1661">
                  <c:v>124</c:v>
                </c:pt>
                <c:pt idx="1662">
                  <c:v>122</c:v>
                </c:pt>
                <c:pt idx="1663">
                  <c:v>88</c:v>
                </c:pt>
                <c:pt idx="1664">
                  <c:v>94</c:v>
                </c:pt>
                <c:pt idx="1665">
                  <c:v>104</c:v>
                </c:pt>
                <c:pt idx="1666">
                  <c:v>165</c:v>
                </c:pt>
                <c:pt idx="1667">
                  <c:v>103</c:v>
                </c:pt>
                <c:pt idx="1668">
                  <c:v>109</c:v>
                </c:pt>
                <c:pt idx="1669">
                  <c:v>90</c:v>
                </c:pt>
                <c:pt idx="1670">
                  <c:v>94</c:v>
                </c:pt>
                <c:pt idx="1671">
                  <c:v>98</c:v>
                </c:pt>
                <c:pt idx="1672">
                  <c:v>104</c:v>
                </c:pt>
                <c:pt idx="1673">
                  <c:v>104</c:v>
                </c:pt>
                <c:pt idx="1674">
                  <c:v>123</c:v>
                </c:pt>
                <c:pt idx="1675">
                  <c:v>93</c:v>
                </c:pt>
                <c:pt idx="1676">
                  <c:v>94</c:v>
                </c:pt>
                <c:pt idx="1677">
                  <c:v>115</c:v>
                </c:pt>
                <c:pt idx="1678">
                  <c:v>103</c:v>
                </c:pt>
                <c:pt idx="1679">
                  <c:v>121</c:v>
                </c:pt>
                <c:pt idx="1680">
                  <c:v>104</c:v>
                </c:pt>
                <c:pt idx="1681">
                  <c:v>166</c:v>
                </c:pt>
                <c:pt idx="1682">
                  <c:v>99</c:v>
                </c:pt>
                <c:pt idx="1683">
                  <c:v>120</c:v>
                </c:pt>
                <c:pt idx="1684">
                  <c:v>116</c:v>
                </c:pt>
                <c:pt idx="1685">
                  <c:v>137</c:v>
                </c:pt>
                <c:pt idx="1686">
                  <c:v>93</c:v>
                </c:pt>
                <c:pt idx="1687">
                  <c:v>84</c:v>
                </c:pt>
                <c:pt idx="1688">
                  <c:v>119</c:v>
                </c:pt>
                <c:pt idx="1689">
                  <c:v>106</c:v>
                </c:pt>
                <c:pt idx="1690">
                  <c:v>122</c:v>
                </c:pt>
                <c:pt idx="1691">
                  <c:v>124</c:v>
                </c:pt>
                <c:pt idx="1692">
                  <c:v>109</c:v>
                </c:pt>
                <c:pt idx="1693">
                  <c:v>128</c:v>
                </c:pt>
                <c:pt idx="1694">
                  <c:v>106</c:v>
                </c:pt>
                <c:pt idx="1695">
                  <c:v>80</c:v>
                </c:pt>
                <c:pt idx="1696">
                  <c:v>97</c:v>
                </c:pt>
                <c:pt idx="1697">
                  <c:v>110</c:v>
                </c:pt>
                <c:pt idx="1698">
                  <c:v>90</c:v>
                </c:pt>
                <c:pt idx="1699">
                  <c:v>91</c:v>
                </c:pt>
                <c:pt idx="1700">
                  <c:v>103</c:v>
                </c:pt>
                <c:pt idx="1701">
                  <c:v>114</c:v>
                </c:pt>
                <c:pt idx="1702">
                  <c:v>96</c:v>
                </c:pt>
                <c:pt idx="1703">
                  <c:v>90</c:v>
                </c:pt>
                <c:pt idx="1704">
                  <c:v>94</c:v>
                </c:pt>
                <c:pt idx="1705">
                  <c:v>103</c:v>
                </c:pt>
                <c:pt idx="1706">
                  <c:v>92</c:v>
                </c:pt>
                <c:pt idx="1707">
                  <c:v>96</c:v>
                </c:pt>
                <c:pt idx="1708">
                  <c:v>114</c:v>
                </c:pt>
                <c:pt idx="1709">
                  <c:v>131</c:v>
                </c:pt>
                <c:pt idx="1710">
                  <c:v>94</c:v>
                </c:pt>
                <c:pt idx="1711">
                  <c:v>91</c:v>
                </c:pt>
                <c:pt idx="1712">
                  <c:v>98</c:v>
                </c:pt>
                <c:pt idx="1713">
                  <c:v>96</c:v>
                </c:pt>
                <c:pt idx="1714">
                  <c:v>114</c:v>
                </c:pt>
                <c:pt idx="1715">
                  <c:v>102</c:v>
                </c:pt>
                <c:pt idx="1716">
                  <c:v>103</c:v>
                </c:pt>
                <c:pt idx="1717">
                  <c:v>105</c:v>
                </c:pt>
                <c:pt idx="1718">
                  <c:v>107</c:v>
                </c:pt>
                <c:pt idx="1719">
                  <c:v>102</c:v>
                </c:pt>
                <c:pt idx="1720">
                  <c:v>110</c:v>
                </c:pt>
                <c:pt idx="1721">
                  <c:v>114</c:v>
                </c:pt>
                <c:pt idx="1722">
                  <c:v>92</c:v>
                </c:pt>
                <c:pt idx="1723">
                  <c:v>102</c:v>
                </c:pt>
                <c:pt idx="1724">
                  <c:v>96</c:v>
                </c:pt>
                <c:pt idx="1725">
                  <c:v>101</c:v>
                </c:pt>
                <c:pt idx="1726">
                  <c:v>88</c:v>
                </c:pt>
                <c:pt idx="1727">
                  <c:v>90</c:v>
                </c:pt>
                <c:pt idx="1728">
                  <c:v>88</c:v>
                </c:pt>
                <c:pt idx="1729">
                  <c:v>89</c:v>
                </c:pt>
                <c:pt idx="1730">
                  <c:v>99</c:v>
                </c:pt>
                <c:pt idx="1731">
                  <c:v>122</c:v>
                </c:pt>
                <c:pt idx="1732">
                  <c:v>154</c:v>
                </c:pt>
                <c:pt idx="1733">
                  <c:v>91</c:v>
                </c:pt>
                <c:pt idx="1734">
                  <c:v>100</c:v>
                </c:pt>
                <c:pt idx="1735">
                  <c:v>101</c:v>
                </c:pt>
                <c:pt idx="1736">
                  <c:v>90</c:v>
                </c:pt>
                <c:pt idx="1737">
                  <c:v>117</c:v>
                </c:pt>
                <c:pt idx="1738">
                  <c:v>92</c:v>
                </c:pt>
                <c:pt idx="1739">
                  <c:v>87</c:v>
                </c:pt>
                <c:pt idx="1740">
                  <c:v>97</c:v>
                </c:pt>
                <c:pt idx="1741">
                  <c:v>129</c:v>
                </c:pt>
                <c:pt idx="1742">
                  <c:v>92</c:v>
                </c:pt>
                <c:pt idx="1743">
                  <c:v>111</c:v>
                </c:pt>
                <c:pt idx="1744">
                  <c:v>100</c:v>
                </c:pt>
                <c:pt idx="1745">
                  <c:v>40</c:v>
                </c:pt>
                <c:pt idx="1746">
                  <c:v>104</c:v>
                </c:pt>
                <c:pt idx="1747">
                  <c:v>118</c:v>
                </c:pt>
                <c:pt idx="1748">
                  <c:v>90</c:v>
                </c:pt>
                <c:pt idx="1749">
                  <c:v>97</c:v>
                </c:pt>
                <c:pt idx="1750">
                  <c:v>103</c:v>
                </c:pt>
                <c:pt idx="1751">
                  <c:v>90</c:v>
                </c:pt>
                <c:pt idx="1752">
                  <c:v>113</c:v>
                </c:pt>
                <c:pt idx="1753">
                  <c:v>96</c:v>
                </c:pt>
                <c:pt idx="1754">
                  <c:v>105</c:v>
                </c:pt>
                <c:pt idx="1755">
                  <c:v>76</c:v>
                </c:pt>
                <c:pt idx="1756">
                  <c:v>162</c:v>
                </c:pt>
                <c:pt idx="1757">
                  <c:v>110</c:v>
                </c:pt>
                <c:pt idx="1758">
                  <c:v>90</c:v>
                </c:pt>
                <c:pt idx="1759">
                  <c:v>110</c:v>
                </c:pt>
                <c:pt idx="1760">
                  <c:v>98</c:v>
                </c:pt>
                <c:pt idx="1761">
                  <c:v>109</c:v>
                </c:pt>
                <c:pt idx="1762">
                  <c:v>105</c:v>
                </c:pt>
                <c:pt idx="1763">
                  <c:v>121</c:v>
                </c:pt>
                <c:pt idx="1764">
                  <c:v>125</c:v>
                </c:pt>
                <c:pt idx="1765">
                  <c:v>92</c:v>
                </c:pt>
                <c:pt idx="1766">
                  <c:v>108</c:v>
                </c:pt>
                <c:pt idx="1767">
                  <c:v>94</c:v>
                </c:pt>
                <c:pt idx="1768">
                  <c:v>90</c:v>
                </c:pt>
                <c:pt idx="1769">
                  <c:v>107</c:v>
                </c:pt>
                <c:pt idx="1770">
                  <c:v>107</c:v>
                </c:pt>
                <c:pt idx="1771">
                  <c:v>85</c:v>
                </c:pt>
                <c:pt idx="1772">
                  <c:v>86</c:v>
                </c:pt>
                <c:pt idx="1773">
                  <c:v>102</c:v>
                </c:pt>
                <c:pt idx="1774">
                  <c:v>96</c:v>
                </c:pt>
                <c:pt idx="1775">
                  <c:v>102</c:v>
                </c:pt>
                <c:pt idx="1776">
                  <c:v>96</c:v>
                </c:pt>
                <c:pt idx="1777">
                  <c:v>127</c:v>
                </c:pt>
                <c:pt idx="1778">
                  <c:v>108</c:v>
                </c:pt>
                <c:pt idx="1779">
                  <c:v>105</c:v>
                </c:pt>
                <c:pt idx="1780">
                  <c:v>117</c:v>
                </c:pt>
                <c:pt idx="1781">
                  <c:v>90</c:v>
                </c:pt>
                <c:pt idx="1782">
                  <c:v>100</c:v>
                </c:pt>
                <c:pt idx="1783">
                  <c:v>107</c:v>
                </c:pt>
                <c:pt idx="1784">
                  <c:v>127</c:v>
                </c:pt>
                <c:pt idx="1785">
                  <c:v>84</c:v>
                </c:pt>
                <c:pt idx="1786">
                  <c:v>138</c:v>
                </c:pt>
                <c:pt idx="1787">
                  <c:v>115</c:v>
                </c:pt>
                <c:pt idx="1788">
                  <c:v>83</c:v>
                </c:pt>
                <c:pt idx="1789">
                  <c:v>105</c:v>
                </c:pt>
                <c:pt idx="1790">
                  <c:v>96</c:v>
                </c:pt>
                <c:pt idx="1791">
                  <c:v>99</c:v>
                </c:pt>
                <c:pt idx="1792">
                  <c:v>95</c:v>
                </c:pt>
                <c:pt idx="1793">
                  <c:v>100</c:v>
                </c:pt>
                <c:pt idx="1794">
                  <c:v>102</c:v>
                </c:pt>
                <c:pt idx="1795">
                  <c:v>85</c:v>
                </c:pt>
                <c:pt idx="1796">
                  <c:v>107</c:v>
                </c:pt>
                <c:pt idx="1797">
                  <c:v>106</c:v>
                </c:pt>
                <c:pt idx="1798">
                  <c:v>96</c:v>
                </c:pt>
                <c:pt idx="1799">
                  <c:v>97</c:v>
                </c:pt>
                <c:pt idx="1800">
                  <c:v>108</c:v>
                </c:pt>
                <c:pt idx="1801">
                  <c:v>150</c:v>
                </c:pt>
                <c:pt idx="1802">
                  <c:v>98</c:v>
                </c:pt>
                <c:pt idx="1803">
                  <c:v>127</c:v>
                </c:pt>
                <c:pt idx="1804">
                  <c:v>109</c:v>
                </c:pt>
                <c:pt idx="1805">
                  <c:v>94</c:v>
                </c:pt>
                <c:pt idx="1806">
                  <c:v>140</c:v>
                </c:pt>
                <c:pt idx="1807">
                  <c:v>92</c:v>
                </c:pt>
                <c:pt idx="1808">
                  <c:v>97</c:v>
                </c:pt>
                <c:pt idx="1809">
                  <c:v>77</c:v>
                </c:pt>
                <c:pt idx="1810">
                  <c:v>102</c:v>
                </c:pt>
                <c:pt idx="1811">
                  <c:v>81</c:v>
                </c:pt>
                <c:pt idx="1812">
                  <c:v>153</c:v>
                </c:pt>
                <c:pt idx="1813">
                  <c:v>123</c:v>
                </c:pt>
                <c:pt idx="1814">
                  <c:v>96</c:v>
                </c:pt>
                <c:pt idx="1815">
                  <c:v>88</c:v>
                </c:pt>
                <c:pt idx="1816">
                  <c:v>90</c:v>
                </c:pt>
                <c:pt idx="1817">
                  <c:v>86</c:v>
                </c:pt>
                <c:pt idx="1818">
                  <c:v>146</c:v>
                </c:pt>
                <c:pt idx="1819">
                  <c:v>104</c:v>
                </c:pt>
                <c:pt idx="1820">
                  <c:v>98</c:v>
                </c:pt>
                <c:pt idx="1821">
                  <c:v>95</c:v>
                </c:pt>
                <c:pt idx="1822">
                  <c:v>118</c:v>
                </c:pt>
                <c:pt idx="1823">
                  <c:v>123</c:v>
                </c:pt>
                <c:pt idx="1824">
                  <c:v>92</c:v>
                </c:pt>
                <c:pt idx="1825">
                  <c:v>107</c:v>
                </c:pt>
                <c:pt idx="1826">
                  <c:v>112</c:v>
                </c:pt>
                <c:pt idx="1827">
                  <c:v>111</c:v>
                </c:pt>
                <c:pt idx="1828">
                  <c:v>89</c:v>
                </c:pt>
                <c:pt idx="1829">
                  <c:v>153</c:v>
                </c:pt>
                <c:pt idx="1830">
                  <c:v>92</c:v>
                </c:pt>
                <c:pt idx="1831">
                  <c:v>89</c:v>
                </c:pt>
                <c:pt idx="1832">
                  <c:v>88</c:v>
                </c:pt>
                <c:pt idx="1833">
                  <c:v>120</c:v>
                </c:pt>
                <c:pt idx="1834">
                  <c:v>105</c:v>
                </c:pt>
                <c:pt idx="1835">
                  <c:v>105</c:v>
                </c:pt>
                <c:pt idx="1836">
                  <c:v>99</c:v>
                </c:pt>
                <c:pt idx="1837">
                  <c:v>82</c:v>
                </c:pt>
                <c:pt idx="1838">
                  <c:v>90</c:v>
                </c:pt>
                <c:pt idx="1839">
                  <c:v>88</c:v>
                </c:pt>
                <c:pt idx="1840">
                  <c:v>84</c:v>
                </c:pt>
                <c:pt idx="1841">
                  <c:v>92</c:v>
                </c:pt>
                <c:pt idx="1842">
                  <c:v>99</c:v>
                </c:pt>
                <c:pt idx="1843">
                  <c:v>95</c:v>
                </c:pt>
                <c:pt idx="1844">
                  <c:v>79</c:v>
                </c:pt>
                <c:pt idx="1845">
                  <c:v>101</c:v>
                </c:pt>
                <c:pt idx="1846">
                  <c:v>113</c:v>
                </c:pt>
                <c:pt idx="1847">
                  <c:v>101</c:v>
                </c:pt>
                <c:pt idx="1848">
                  <c:v>94</c:v>
                </c:pt>
                <c:pt idx="1849">
                  <c:v>90</c:v>
                </c:pt>
                <c:pt idx="1850">
                  <c:v>102</c:v>
                </c:pt>
                <c:pt idx="1851">
                  <c:v>109</c:v>
                </c:pt>
                <c:pt idx="1852">
                  <c:v>108</c:v>
                </c:pt>
                <c:pt idx="1853">
                  <c:v>116</c:v>
                </c:pt>
                <c:pt idx="1854">
                  <c:v>107</c:v>
                </c:pt>
                <c:pt idx="1855">
                  <c:v>89</c:v>
                </c:pt>
                <c:pt idx="1856">
                  <c:v>90</c:v>
                </c:pt>
                <c:pt idx="1857">
                  <c:v>105</c:v>
                </c:pt>
                <c:pt idx="1858">
                  <c:v>108</c:v>
                </c:pt>
                <c:pt idx="1859">
                  <c:v>127</c:v>
                </c:pt>
                <c:pt idx="1860">
                  <c:v>88</c:v>
                </c:pt>
                <c:pt idx="1861">
                  <c:v>100</c:v>
                </c:pt>
                <c:pt idx="1862">
                  <c:v>111</c:v>
                </c:pt>
                <c:pt idx="1863">
                  <c:v>96</c:v>
                </c:pt>
                <c:pt idx="1864">
                  <c:v>113</c:v>
                </c:pt>
                <c:pt idx="1865">
                  <c:v>101</c:v>
                </c:pt>
                <c:pt idx="1866">
                  <c:v>101</c:v>
                </c:pt>
                <c:pt idx="1867">
                  <c:v>109</c:v>
                </c:pt>
                <c:pt idx="1868">
                  <c:v>90</c:v>
                </c:pt>
                <c:pt idx="1869">
                  <c:v>96</c:v>
                </c:pt>
                <c:pt idx="1870">
                  <c:v>109</c:v>
                </c:pt>
                <c:pt idx="1871">
                  <c:v>111</c:v>
                </c:pt>
                <c:pt idx="1872">
                  <c:v>94</c:v>
                </c:pt>
                <c:pt idx="1873">
                  <c:v>111</c:v>
                </c:pt>
                <c:pt idx="1874">
                  <c:v>96</c:v>
                </c:pt>
                <c:pt idx="1875">
                  <c:v>94</c:v>
                </c:pt>
                <c:pt idx="1876">
                  <c:v>106</c:v>
                </c:pt>
                <c:pt idx="1877">
                  <c:v>115</c:v>
                </c:pt>
                <c:pt idx="1878">
                  <c:v>98</c:v>
                </c:pt>
                <c:pt idx="1879">
                  <c:v>99</c:v>
                </c:pt>
                <c:pt idx="1880">
                  <c:v>158</c:v>
                </c:pt>
                <c:pt idx="1881">
                  <c:v>91</c:v>
                </c:pt>
                <c:pt idx="1882">
                  <c:v>129</c:v>
                </c:pt>
                <c:pt idx="1883">
                  <c:v>110</c:v>
                </c:pt>
                <c:pt idx="1884">
                  <c:v>130</c:v>
                </c:pt>
                <c:pt idx="1885">
                  <c:v>99</c:v>
                </c:pt>
                <c:pt idx="1886">
                  <c:v>88</c:v>
                </c:pt>
                <c:pt idx="1887">
                  <c:v>87</c:v>
                </c:pt>
                <c:pt idx="1888">
                  <c:v>99</c:v>
                </c:pt>
                <c:pt idx="1889">
                  <c:v>88</c:v>
                </c:pt>
                <c:pt idx="1890">
                  <c:v>113</c:v>
                </c:pt>
                <c:pt idx="1891">
                  <c:v>105</c:v>
                </c:pt>
                <c:pt idx="1892">
                  <c:v>122</c:v>
                </c:pt>
                <c:pt idx="1893">
                  <c:v>134</c:v>
                </c:pt>
                <c:pt idx="1894">
                  <c:v>118</c:v>
                </c:pt>
                <c:pt idx="1895">
                  <c:v>97</c:v>
                </c:pt>
                <c:pt idx="1896">
                  <c:v>162</c:v>
                </c:pt>
                <c:pt idx="1897">
                  <c:v>103</c:v>
                </c:pt>
                <c:pt idx="1898">
                  <c:v>111</c:v>
                </c:pt>
                <c:pt idx="1899">
                  <c:v>109</c:v>
                </c:pt>
                <c:pt idx="1900">
                  <c:v>88</c:v>
                </c:pt>
                <c:pt idx="1901">
                  <c:v>128</c:v>
                </c:pt>
                <c:pt idx="1902">
                  <c:v>118</c:v>
                </c:pt>
                <c:pt idx="1903">
                  <c:v>120</c:v>
                </c:pt>
                <c:pt idx="1904">
                  <c:v>105</c:v>
                </c:pt>
                <c:pt idx="1905">
                  <c:v>90</c:v>
                </c:pt>
                <c:pt idx="1906">
                  <c:v>98</c:v>
                </c:pt>
                <c:pt idx="1907">
                  <c:v>84</c:v>
                </c:pt>
                <c:pt idx="1908">
                  <c:v>135</c:v>
                </c:pt>
                <c:pt idx="1909">
                  <c:v>120</c:v>
                </c:pt>
                <c:pt idx="1910">
                  <c:v>99</c:v>
                </c:pt>
                <c:pt idx="1911">
                  <c:v>112</c:v>
                </c:pt>
                <c:pt idx="1912">
                  <c:v>100</c:v>
                </c:pt>
                <c:pt idx="1913">
                  <c:v>90</c:v>
                </c:pt>
                <c:pt idx="1914">
                  <c:v>111</c:v>
                </c:pt>
                <c:pt idx="1915">
                  <c:v>132</c:v>
                </c:pt>
                <c:pt idx="1916">
                  <c:v>96</c:v>
                </c:pt>
                <c:pt idx="1917">
                  <c:v>98</c:v>
                </c:pt>
                <c:pt idx="1918">
                  <c:v>118</c:v>
                </c:pt>
                <c:pt idx="1919">
                  <c:v>84</c:v>
                </c:pt>
                <c:pt idx="1920">
                  <c:v>96</c:v>
                </c:pt>
                <c:pt idx="1921">
                  <c:v>104</c:v>
                </c:pt>
                <c:pt idx="1922">
                  <c:v>101</c:v>
                </c:pt>
                <c:pt idx="1923">
                  <c:v>97</c:v>
                </c:pt>
                <c:pt idx="1924">
                  <c:v>104</c:v>
                </c:pt>
                <c:pt idx="1925">
                  <c:v>117</c:v>
                </c:pt>
                <c:pt idx="1926">
                  <c:v>90</c:v>
                </c:pt>
                <c:pt idx="1927">
                  <c:v>125</c:v>
                </c:pt>
                <c:pt idx="1928">
                  <c:v>90</c:v>
                </c:pt>
                <c:pt idx="1929">
                  <c:v>105</c:v>
                </c:pt>
                <c:pt idx="1930">
                  <c:v>103</c:v>
                </c:pt>
                <c:pt idx="1931">
                  <c:v>105</c:v>
                </c:pt>
                <c:pt idx="1932">
                  <c:v>99</c:v>
                </c:pt>
                <c:pt idx="1933">
                  <c:v>100</c:v>
                </c:pt>
                <c:pt idx="1934">
                  <c:v>109</c:v>
                </c:pt>
                <c:pt idx="1935">
                  <c:v>86</c:v>
                </c:pt>
                <c:pt idx="1936">
                  <c:v>102</c:v>
                </c:pt>
                <c:pt idx="1937">
                  <c:v>96</c:v>
                </c:pt>
                <c:pt idx="1938">
                  <c:v>90</c:v>
                </c:pt>
                <c:pt idx="1939">
                  <c:v>98</c:v>
                </c:pt>
                <c:pt idx="1940">
                  <c:v>92</c:v>
                </c:pt>
                <c:pt idx="1941">
                  <c:v>96</c:v>
                </c:pt>
                <c:pt idx="1942">
                  <c:v>99</c:v>
                </c:pt>
                <c:pt idx="1943">
                  <c:v>96</c:v>
                </c:pt>
                <c:pt idx="1944">
                  <c:v>102</c:v>
                </c:pt>
                <c:pt idx="1945">
                  <c:v>89</c:v>
                </c:pt>
                <c:pt idx="1946">
                  <c:v>94</c:v>
                </c:pt>
                <c:pt idx="1947">
                  <c:v>92</c:v>
                </c:pt>
                <c:pt idx="1948">
                  <c:v>87</c:v>
                </c:pt>
                <c:pt idx="1949">
                  <c:v>85</c:v>
                </c:pt>
                <c:pt idx="1950">
                  <c:v>96</c:v>
                </c:pt>
                <c:pt idx="1951">
                  <c:v>100</c:v>
                </c:pt>
                <c:pt idx="1952">
                  <c:v>118</c:v>
                </c:pt>
                <c:pt idx="1953">
                  <c:v>94</c:v>
                </c:pt>
                <c:pt idx="1954">
                  <c:v>100</c:v>
                </c:pt>
                <c:pt idx="1955">
                  <c:v>106</c:v>
                </c:pt>
                <c:pt idx="1956">
                  <c:v>101</c:v>
                </c:pt>
                <c:pt idx="1957">
                  <c:v>94</c:v>
                </c:pt>
                <c:pt idx="1958">
                  <c:v>92</c:v>
                </c:pt>
                <c:pt idx="1959">
                  <c:v>80</c:v>
                </c:pt>
                <c:pt idx="1960">
                  <c:v>117</c:v>
                </c:pt>
                <c:pt idx="1961">
                  <c:v>110</c:v>
                </c:pt>
                <c:pt idx="1962">
                  <c:v>91</c:v>
                </c:pt>
                <c:pt idx="1963">
                  <c:v>92</c:v>
                </c:pt>
                <c:pt idx="1964">
                  <c:v>108</c:v>
                </c:pt>
                <c:pt idx="1965">
                  <c:v>125</c:v>
                </c:pt>
                <c:pt idx="1966">
                  <c:v>118</c:v>
                </c:pt>
                <c:pt idx="1967">
                  <c:v>103</c:v>
                </c:pt>
                <c:pt idx="1968">
                  <c:v>128</c:v>
                </c:pt>
                <c:pt idx="1969">
                  <c:v>138</c:v>
                </c:pt>
                <c:pt idx="1970">
                  <c:v>107</c:v>
                </c:pt>
                <c:pt idx="1971">
                  <c:v>101</c:v>
                </c:pt>
                <c:pt idx="1972">
                  <c:v>100</c:v>
                </c:pt>
                <c:pt idx="1973">
                  <c:v>108</c:v>
                </c:pt>
                <c:pt idx="1974">
                  <c:v>113</c:v>
                </c:pt>
                <c:pt idx="1975">
                  <c:v>103</c:v>
                </c:pt>
                <c:pt idx="1976">
                  <c:v>104</c:v>
                </c:pt>
                <c:pt idx="1977">
                  <c:v>115</c:v>
                </c:pt>
                <c:pt idx="1978">
                  <c:v>100</c:v>
                </c:pt>
                <c:pt idx="1979">
                  <c:v>110</c:v>
                </c:pt>
                <c:pt idx="1980">
                  <c:v>106</c:v>
                </c:pt>
                <c:pt idx="1981">
                  <c:v>94</c:v>
                </c:pt>
                <c:pt idx="1982">
                  <c:v>111</c:v>
                </c:pt>
                <c:pt idx="1983">
                  <c:v>93</c:v>
                </c:pt>
                <c:pt idx="1984">
                  <c:v>101</c:v>
                </c:pt>
                <c:pt idx="1985">
                  <c:v>98</c:v>
                </c:pt>
                <c:pt idx="1986">
                  <c:v>107</c:v>
                </c:pt>
                <c:pt idx="1987">
                  <c:v>107</c:v>
                </c:pt>
                <c:pt idx="1988">
                  <c:v>98</c:v>
                </c:pt>
                <c:pt idx="1989">
                  <c:v>106</c:v>
                </c:pt>
                <c:pt idx="1990">
                  <c:v>121</c:v>
                </c:pt>
                <c:pt idx="1991">
                  <c:v>88</c:v>
                </c:pt>
                <c:pt idx="1992">
                  <c:v>110</c:v>
                </c:pt>
                <c:pt idx="1993">
                  <c:v>107</c:v>
                </c:pt>
                <c:pt idx="1994">
                  <c:v>117</c:v>
                </c:pt>
                <c:pt idx="1995">
                  <c:v>92</c:v>
                </c:pt>
                <c:pt idx="1996">
                  <c:v>95</c:v>
                </c:pt>
                <c:pt idx="1997">
                  <c:v>106</c:v>
                </c:pt>
                <c:pt idx="1998">
                  <c:v>97</c:v>
                </c:pt>
                <c:pt idx="1999">
                  <c:v>93</c:v>
                </c:pt>
                <c:pt idx="2000">
                  <c:v>95</c:v>
                </c:pt>
                <c:pt idx="2001">
                  <c:v>92</c:v>
                </c:pt>
                <c:pt idx="2002">
                  <c:v>124</c:v>
                </c:pt>
                <c:pt idx="2003">
                  <c:v>140</c:v>
                </c:pt>
                <c:pt idx="2004">
                  <c:v>105</c:v>
                </c:pt>
                <c:pt idx="2005">
                  <c:v>100</c:v>
                </c:pt>
                <c:pt idx="2006">
                  <c:v>93</c:v>
                </c:pt>
                <c:pt idx="2007">
                  <c:v>90</c:v>
                </c:pt>
                <c:pt idx="2008">
                  <c:v>95</c:v>
                </c:pt>
                <c:pt idx="2009">
                  <c:v>146</c:v>
                </c:pt>
                <c:pt idx="2010">
                  <c:v>116</c:v>
                </c:pt>
                <c:pt idx="2011">
                  <c:v>87</c:v>
                </c:pt>
                <c:pt idx="2012">
                  <c:v>100</c:v>
                </c:pt>
                <c:pt idx="2013">
                  <c:v>109</c:v>
                </c:pt>
                <c:pt idx="2014">
                  <c:v>109</c:v>
                </c:pt>
                <c:pt idx="2015">
                  <c:v>140</c:v>
                </c:pt>
                <c:pt idx="2016">
                  <c:v>117</c:v>
                </c:pt>
                <c:pt idx="2017">
                  <c:v>90</c:v>
                </c:pt>
                <c:pt idx="2018">
                  <c:v>81</c:v>
                </c:pt>
                <c:pt idx="2019">
                  <c:v>103</c:v>
                </c:pt>
                <c:pt idx="2020">
                  <c:v>109</c:v>
                </c:pt>
                <c:pt idx="2021">
                  <c:v>102</c:v>
                </c:pt>
                <c:pt idx="2022">
                  <c:v>124</c:v>
                </c:pt>
                <c:pt idx="2023">
                  <c:v>103</c:v>
                </c:pt>
                <c:pt idx="2024">
                  <c:v>84</c:v>
                </c:pt>
                <c:pt idx="2025">
                  <c:v>107</c:v>
                </c:pt>
                <c:pt idx="2026">
                  <c:v>95</c:v>
                </c:pt>
                <c:pt idx="2027">
                  <c:v>109</c:v>
                </c:pt>
                <c:pt idx="2028">
                  <c:v>100</c:v>
                </c:pt>
                <c:pt idx="2029">
                  <c:v>91</c:v>
                </c:pt>
                <c:pt idx="2030">
                  <c:v>148</c:v>
                </c:pt>
                <c:pt idx="2031">
                  <c:v>105</c:v>
                </c:pt>
                <c:pt idx="2032">
                  <c:v>100</c:v>
                </c:pt>
                <c:pt idx="2033">
                  <c:v>103</c:v>
                </c:pt>
                <c:pt idx="2034">
                  <c:v>82</c:v>
                </c:pt>
                <c:pt idx="2035">
                  <c:v>106</c:v>
                </c:pt>
                <c:pt idx="2036">
                  <c:v>99</c:v>
                </c:pt>
                <c:pt idx="2037">
                  <c:v>114</c:v>
                </c:pt>
                <c:pt idx="2038">
                  <c:v>107</c:v>
                </c:pt>
                <c:pt idx="2039">
                  <c:v>93</c:v>
                </c:pt>
                <c:pt idx="2040">
                  <c:v>107</c:v>
                </c:pt>
                <c:pt idx="2041">
                  <c:v>93</c:v>
                </c:pt>
                <c:pt idx="2042">
                  <c:v>94</c:v>
                </c:pt>
                <c:pt idx="2043">
                  <c:v>112</c:v>
                </c:pt>
                <c:pt idx="2044">
                  <c:v>103</c:v>
                </c:pt>
                <c:pt idx="2045">
                  <c:v>133</c:v>
                </c:pt>
                <c:pt idx="2046">
                  <c:v>82</c:v>
                </c:pt>
                <c:pt idx="2047">
                  <c:v>99</c:v>
                </c:pt>
                <c:pt idx="2048">
                  <c:v>109</c:v>
                </c:pt>
                <c:pt idx="2049">
                  <c:v>101</c:v>
                </c:pt>
                <c:pt idx="2050">
                  <c:v>88</c:v>
                </c:pt>
                <c:pt idx="2051">
                  <c:v>84</c:v>
                </c:pt>
                <c:pt idx="2052">
                  <c:v>107</c:v>
                </c:pt>
                <c:pt idx="2053">
                  <c:v>87</c:v>
                </c:pt>
                <c:pt idx="2054">
                  <c:v>105</c:v>
                </c:pt>
                <c:pt idx="2055">
                  <c:v>105</c:v>
                </c:pt>
                <c:pt idx="2056">
                  <c:v>85</c:v>
                </c:pt>
                <c:pt idx="2057">
                  <c:v>102</c:v>
                </c:pt>
                <c:pt idx="2058">
                  <c:v>107</c:v>
                </c:pt>
                <c:pt idx="2059">
                  <c:v>90</c:v>
                </c:pt>
                <c:pt idx="2060">
                  <c:v>97</c:v>
                </c:pt>
                <c:pt idx="2061">
                  <c:v>108</c:v>
                </c:pt>
                <c:pt idx="2062">
                  <c:v>88</c:v>
                </c:pt>
                <c:pt idx="2063">
                  <c:v>125</c:v>
                </c:pt>
                <c:pt idx="2064">
                  <c:v>92</c:v>
                </c:pt>
                <c:pt idx="2065">
                  <c:v>86</c:v>
                </c:pt>
                <c:pt idx="2066">
                  <c:v>97</c:v>
                </c:pt>
                <c:pt idx="2067">
                  <c:v>133</c:v>
                </c:pt>
                <c:pt idx="2068">
                  <c:v>105</c:v>
                </c:pt>
                <c:pt idx="2069">
                  <c:v>120</c:v>
                </c:pt>
                <c:pt idx="2070">
                  <c:v>116</c:v>
                </c:pt>
                <c:pt idx="2071">
                  <c:v>87</c:v>
                </c:pt>
                <c:pt idx="2072">
                  <c:v>101</c:v>
                </c:pt>
                <c:pt idx="2073">
                  <c:v>114</c:v>
                </c:pt>
                <c:pt idx="2074">
                  <c:v>100</c:v>
                </c:pt>
                <c:pt idx="2075">
                  <c:v>107</c:v>
                </c:pt>
                <c:pt idx="2076">
                  <c:v>94</c:v>
                </c:pt>
                <c:pt idx="2077">
                  <c:v>123</c:v>
                </c:pt>
                <c:pt idx="2078">
                  <c:v>103</c:v>
                </c:pt>
                <c:pt idx="2079">
                  <c:v>88</c:v>
                </c:pt>
                <c:pt idx="2080">
                  <c:v>94</c:v>
                </c:pt>
                <c:pt idx="2081">
                  <c:v>111</c:v>
                </c:pt>
                <c:pt idx="2082">
                  <c:v>95</c:v>
                </c:pt>
                <c:pt idx="2083">
                  <c:v>92</c:v>
                </c:pt>
                <c:pt idx="2084">
                  <c:v>86</c:v>
                </c:pt>
                <c:pt idx="2085">
                  <c:v>129</c:v>
                </c:pt>
                <c:pt idx="2086">
                  <c:v>91</c:v>
                </c:pt>
                <c:pt idx="2087">
                  <c:v>98</c:v>
                </c:pt>
                <c:pt idx="2088">
                  <c:v>105</c:v>
                </c:pt>
                <c:pt idx="2089">
                  <c:v>111</c:v>
                </c:pt>
                <c:pt idx="2090">
                  <c:v>90</c:v>
                </c:pt>
                <c:pt idx="2091">
                  <c:v>85</c:v>
                </c:pt>
                <c:pt idx="2092">
                  <c:v>107</c:v>
                </c:pt>
                <c:pt idx="2093">
                  <c:v>95</c:v>
                </c:pt>
                <c:pt idx="2094">
                  <c:v>133</c:v>
                </c:pt>
                <c:pt idx="2095">
                  <c:v>95</c:v>
                </c:pt>
                <c:pt idx="2096">
                  <c:v>107</c:v>
                </c:pt>
                <c:pt idx="2097">
                  <c:v>105</c:v>
                </c:pt>
                <c:pt idx="2098">
                  <c:v>106</c:v>
                </c:pt>
                <c:pt idx="2099">
                  <c:v>97</c:v>
                </c:pt>
                <c:pt idx="2100">
                  <c:v>98</c:v>
                </c:pt>
                <c:pt idx="2101">
                  <c:v>76</c:v>
                </c:pt>
                <c:pt idx="2102">
                  <c:v>120</c:v>
                </c:pt>
                <c:pt idx="2103">
                  <c:v>123</c:v>
                </c:pt>
                <c:pt idx="2104">
                  <c:v>146</c:v>
                </c:pt>
                <c:pt idx="2105">
                  <c:v>133</c:v>
                </c:pt>
                <c:pt idx="2106">
                  <c:v>100</c:v>
                </c:pt>
                <c:pt idx="2107">
                  <c:v>119</c:v>
                </c:pt>
                <c:pt idx="2108">
                  <c:v>98</c:v>
                </c:pt>
                <c:pt idx="2109">
                  <c:v>112</c:v>
                </c:pt>
                <c:pt idx="2110">
                  <c:v>103</c:v>
                </c:pt>
                <c:pt idx="2111">
                  <c:v>90</c:v>
                </c:pt>
                <c:pt idx="2112">
                  <c:v>108</c:v>
                </c:pt>
                <c:pt idx="2113">
                  <c:v>89</c:v>
                </c:pt>
                <c:pt idx="2114">
                  <c:v>101</c:v>
                </c:pt>
                <c:pt idx="2115">
                  <c:v>113</c:v>
                </c:pt>
                <c:pt idx="2116">
                  <c:v>103</c:v>
                </c:pt>
                <c:pt idx="2117">
                  <c:v>121</c:v>
                </c:pt>
                <c:pt idx="2118">
                  <c:v>116</c:v>
                </c:pt>
                <c:pt idx="2119">
                  <c:v>125</c:v>
                </c:pt>
                <c:pt idx="2120">
                  <c:v>108</c:v>
                </c:pt>
                <c:pt idx="2121">
                  <c:v>80</c:v>
                </c:pt>
                <c:pt idx="2122">
                  <c:v>98</c:v>
                </c:pt>
                <c:pt idx="2123">
                  <c:v>110</c:v>
                </c:pt>
                <c:pt idx="2124">
                  <c:v>89</c:v>
                </c:pt>
                <c:pt idx="2125">
                  <c:v>85</c:v>
                </c:pt>
                <c:pt idx="2126">
                  <c:v>118</c:v>
                </c:pt>
                <c:pt idx="2127">
                  <c:v>100</c:v>
                </c:pt>
                <c:pt idx="2128">
                  <c:v>89</c:v>
                </c:pt>
                <c:pt idx="2129">
                  <c:v>117</c:v>
                </c:pt>
                <c:pt idx="2130">
                  <c:v>110</c:v>
                </c:pt>
                <c:pt idx="2131">
                  <c:v>117</c:v>
                </c:pt>
                <c:pt idx="2132">
                  <c:v>108</c:v>
                </c:pt>
                <c:pt idx="2133">
                  <c:v>108</c:v>
                </c:pt>
                <c:pt idx="2134">
                  <c:v>133</c:v>
                </c:pt>
                <c:pt idx="2135">
                  <c:v>97</c:v>
                </c:pt>
                <c:pt idx="2136">
                  <c:v>108</c:v>
                </c:pt>
                <c:pt idx="2137">
                  <c:v>91</c:v>
                </c:pt>
                <c:pt idx="2138">
                  <c:v>94</c:v>
                </c:pt>
                <c:pt idx="2139">
                  <c:v>95</c:v>
                </c:pt>
                <c:pt idx="2140">
                  <c:v>92</c:v>
                </c:pt>
                <c:pt idx="2141">
                  <c:v>104</c:v>
                </c:pt>
                <c:pt idx="2142">
                  <c:v>93</c:v>
                </c:pt>
                <c:pt idx="2143">
                  <c:v>101</c:v>
                </c:pt>
                <c:pt idx="2144">
                  <c:v>100</c:v>
                </c:pt>
                <c:pt idx="2145">
                  <c:v>117</c:v>
                </c:pt>
                <c:pt idx="2146">
                  <c:v>97</c:v>
                </c:pt>
                <c:pt idx="2147">
                  <c:v>79</c:v>
                </c:pt>
                <c:pt idx="2148">
                  <c:v>90</c:v>
                </c:pt>
                <c:pt idx="2149">
                  <c:v>103</c:v>
                </c:pt>
                <c:pt idx="2150">
                  <c:v>121</c:v>
                </c:pt>
                <c:pt idx="2151">
                  <c:v>104</c:v>
                </c:pt>
                <c:pt idx="2152">
                  <c:v>122</c:v>
                </c:pt>
                <c:pt idx="2153">
                  <c:v>106</c:v>
                </c:pt>
                <c:pt idx="2154">
                  <c:v>107</c:v>
                </c:pt>
                <c:pt idx="2155">
                  <c:v>96</c:v>
                </c:pt>
                <c:pt idx="2156">
                  <c:v>102</c:v>
                </c:pt>
                <c:pt idx="2157">
                  <c:v>93</c:v>
                </c:pt>
                <c:pt idx="2158">
                  <c:v>96</c:v>
                </c:pt>
                <c:pt idx="2159">
                  <c:v>105</c:v>
                </c:pt>
                <c:pt idx="2160">
                  <c:v>107</c:v>
                </c:pt>
                <c:pt idx="2161">
                  <c:v>87</c:v>
                </c:pt>
                <c:pt idx="2162">
                  <c:v>115</c:v>
                </c:pt>
                <c:pt idx="2163">
                  <c:v>105</c:v>
                </c:pt>
                <c:pt idx="2164">
                  <c:v>96</c:v>
                </c:pt>
                <c:pt idx="2165">
                  <c:v>91</c:v>
                </c:pt>
                <c:pt idx="2166">
                  <c:v>89</c:v>
                </c:pt>
                <c:pt idx="2167">
                  <c:v>98</c:v>
                </c:pt>
                <c:pt idx="2168">
                  <c:v>91</c:v>
                </c:pt>
                <c:pt idx="2169">
                  <c:v>99</c:v>
                </c:pt>
                <c:pt idx="2170">
                  <c:v>103</c:v>
                </c:pt>
                <c:pt idx="2171">
                  <c:v>106</c:v>
                </c:pt>
                <c:pt idx="2172">
                  <c:v>124</c:v>
                </c:pt>
                <c:pt idx="2173">
                  <c:v>90</c:v>
                </c:pt>
                <c:pt idx="2174">
                  <c:v>109</c:v>
                </c:pt>
                <c:pt idx="2175">
                  <c:v>99</c:v>
                </c:pt>
                <c:pt idx="2176">
                  <c:v>90</c:v>
                </c:pt>
                <c:pt idx="2177">
                  <c:v>113</c:v>
                </c:pt>
                <c:pt idx="2178">
                  <c:v>97</c:v>
                </c:pt>
                <c:pt idx="2179">
                  <c:v>112</c:v>
                </c:pt>
                <c:pt idx="2180">
                  <c:v>100</c:v>
                </c:pt>
                <c:pt idx="2181">
                  <c:v>87</c:v>
                </c:pt>
                <c:pt idx="2182">
                  <c:v>110</c:v>
                </c:pt>
                <c:pt idx="2183">
                  <c:v>90</c:v>
                </c:pt>
                <c:pt idx="2184">
                  <c:v>91</c:v>
                </c:pt>
                <c:pt idx="2185">
                  <c:v>111</c:v>
                </c:pt>
                <c:pt idx="2186">
                  <c:v>92</c:v>
                </c:pt>
                <c:pt idx="2187">
                  <c:v>99</c:v>
                </c:pt>
                <c:pt idx="2188">
                  <c:v>95</c:v>
                </c:pt>
                <c:pt idx="2189">
                  <c:v>111</c:v>
                </c:pt>
                <c:pt idx="2190">
                  <c:v>93</c:v>
                </c:pt>
                <c:pt idx="2191">
                  <c:v>91</c:v>
                </c:pt>
                <c:pt idx="2192">
                  <c:v>95</c:v>
                </c:pt>
                <c:pt idx="2193">
                  <c:v>86</c:v>
                </c:pt>
                <c:pt idx="2194">
                  <c:v>80</c:v>
                </c:pt>
                <c:pt idx="2195">
                  <c:v>95</c:v>
                </c:pt>
                <c:pt idx="2196">
                  <c:v>93</c:v>
                </c:pt>
                <c:pt idx="2197">
                  <c:v>111</c:v>
                </c:pt>
                <c:pt idx="2198">
                  <c:v>119</c:v>
                </c:pt>
                <c:pt idx="2199">
                  <c:v>86</c:v>
                </c:pt>
                <c:pt idx="2200">
                  <c:v>82</c:v>
                </c:pt>
                <c:pt idx="2201">
                  <c:v>108</c:v>
                </c:pt>
                <c:pt idx="2202">
                  <c:v>94</c:v>
                </c:pt>
                <c:pt idx="2203">
                  <c:v>93</c:v>
                </c:pt>
                <c:pt idx="2204">
                  <c:v>95</c:v>
                </c:pt>
                <c:pt idx="2205">
                  <c:v>114</c:v>
                </c:pt>
                <c:pt idx="2206">
                  <c:v>93</c:v>
                </c:pt>
                <c:pt idx="2207">
                  <c:v>107</c:v>
                </c:pt>
                <c:pt idx="2208">
                  <c:v>91</c:v>
                </c:pt>
                <c:pt idx="2209">
                  <c:v>108</c:v>
                </c:pt>
                <c:pt idx="2210">
                  <c:v>105</c:v>
                </c:pt>
                <c:pt idx="2211">
                  <c:v>84</c:v>
                </c:pt>
                <c:pt idx="2212">
                  <c:v>117</c:v>
                </c:pt>
                <c:pt idx="2213">
                  <c:v>114</c:v>
                </c:pt>
                <c:pt idx="2214">
                  <c:v>88</c:v>
                </c:pt>
                <c:pt idx="2215">
                  <c:v>107</c:v>
                </c:pt>
                <c:pt idx="2216">
                  <c:v>109</c:v>
                </c:pt>
                <c:pt idx="2217">
                  <c:v>105</c:v>
                </c:pt>
                <c:pt idx="2218">
                  <c:v>104</c:v>
                </c:pt>
                <c:pt idx="2219">
                  <c:v>81</c:v>
                </c:pt>
                <c:pt idx="2220">
                  <c:v>97</c:v>
                </c:pt>
                <c:pt idx="2221">
                  <c:v>106</c:v>
                </c:pt>
                <c:pt idx="2222">
                  <c:v>86</c:v>
                </c:pt>
                <c:pt idx="2223">
                  <c:v>107</c:v>
                </c:pt>
                <c:pt idx="2224">
                  <c:v>116</c:v>
                </c:pt>
                <c:pt idx="2225">
                  <c:v>100</c:v>
                </c:pt>
                <c:pt idx="2226">
                  <c:v>88</c:v>
                </c:pt>
                <c:pt idx="2227">
                  <c:v>82</c:v>
                </c:pt>
                <c:pt idx="2228">
                  <c:v>95</c:v>
                </c:pt>
                <c:pt idx="2229">
                  <c:v>105</c:v>
                </c:pt>
                <c:pt idx="2230">
                  <c:v>118</c:v>
                </c:pt>
                <c:pt idx="2231">
                  <c:v>87</c:v>
                </c:pt>
                <c:pt idx="2232">
                  <c:v>104</c:v>
                </c:pt>
                <c:pt idx="2233">
                  <c:v>122</c:v>
                </c:pt>
                <c:pt idx="2234">
                  <c:v>110</c:v>
                </c:pt>
                <c:pt idx="2235">
                  <c:v>99</c:v>
                </c:pt>
                <c:pt idx="2236">
                  <c:v>93</c:v>
                </c:pt>
                <c:pt idx="2237">
                  <c:v>95</c:v>
                </c:pt>
                <c:pt idx="2238">
                  <c:v>91</c:v>
                </c:pt>
                <c:pt idx="2239">
                  <c:v>102</c:v>
                </c:pt>
                <c:pt idx="2240">
                  <c:v>111</c:v>
                </c:pt>
                <c:pt idx="2241">
                  <c:v>110</c:v>
                </c:pt>
                <c:pt idx="2242">
                  <c:v>40</c:v>
                </c:pt>
                <c:pt idx="2243">
                  <c:v>106</c:v>
                </c:pt>
                <c:pt idx="2244">
                  <c:v>111</c:v>
                </c:pt>
                <c:pt idx="2245">
                  <c:v>96</c:v>
                </c:pt>
                <c:pt idx="2246">
                  <c:v>97</c:v>
                </c:pt>
                <c:pt idx="2247">
                  <c:v>106</c:v>
                </c:pt>
                <c:pt idx="2248">
                  <c:v>86</c:v>
                </c:pt>
                <c:pt idx="2249">
                  <c:v>106</c:v>
                </c:pt>
                <c:pt idx="2250">
                  <c:v>120</c:v>
                </c:pt>
                <c:pt idx="2251">
                  <c:v>89</c:v>
                </c:pt>
                <c:pt idx="2252">
                  <c:v>120</c:v>
                </c:pt>
                <c:pt idx="2253">
                  <c:v>84</c:v>
                </c:pt>
                <c:pt idx="2254">
                  <c:v>131</c:v>
                </c:pt>
                <c:pt idx="2255">
                  <c:v>86</c:v>
                </c:pt>
                <c:pt idx="2256">
                  <c:v>104</c:v>
                </c:pt>
                <c:pt idx="2257">
                  <c:v>85</c:v>
                </c:pt>
                <c:pt idx="2258">
                  <c:v>92</c:v>
                </c:pt>
                <c:pt idx="2259">
                  <c:v>106</c:v>
                </c:pt>
                <c:pt idx="2260">
                  <c:v>112</c:v>
                </c:pt>
                <c:pt idx="2261">
                  <c:v>115</c:v>
                </c:pt>
                <c:pt idx="2262">
                  <c:v>87</c:v>
                </c:pt>
                <c:pt idx="2263">
                  <c:v>125</c:v>
                </c:pt>
                <c:pt idx="2264">
                  <c:v>139</c:v>
                </c:pt>
                <c:pt idx="2265">
                  <c:v>91</c:v>
                </c:pt>
                <c:pt idx="2266">
                  <c:v>104</c:v>
                </c:pt>
                <c:pt idx="2267">
                  <c:v>136</c:v>
                </c:pt>
                <c:pt idx="2268">
                  <c:v>101</c:v>
                </c:pt>
                <c:pt idx="2269">
                  <c:v>91</c:v>
                </c:pt>
                <c:pt idx="2270">
                  <c:v>102</c:v>
                </c:pt>
                <c:pt idx="2271">
                  <c:v>132</c:v>
                </c:pt>
                <c:pt idx="2272">
                  <c:v>113</c:v>
                </c:pt>
                <c:pt idx="2273">
                  <c:v>91</c:v>
                </c:pt>
                <c:pt idx="2274">
                  <c:v>112</c:v>
                </c:pt>
                <c:pt idx="2275">
                  <c:v>94</c:v>
                </c:pt>
                <c:pt idx="2276">
                  <c:v>114</c:v>
                </c:pt>
                <c:pt idx="2277">
                  <c:v>94</c:v>
                </c:pt>
                <c:pt idx="2278">
                  <c:v>83</c:v>
                </c:pt>
                <c:pt idx="2279">
                  <c:v>92</c:v>
                </c:pt>
                <c:pt idx="2280">
                  <c:v>90</c:v>
                </c:pt>
                <c:pt idx="2281">
                  <c:v>120</c:v>
                </c:pt>
                <c:pt idx="2282">
                  <c:v>106</c:v>
                </c:pt>
                <c:pt idx="2283">
                  <c:v>154</c:v>
                </c:pt>
                <c:pt idx="2284">
                  <c:v>109</c:v>
                </c:pt>
                <c:pt idx="2285">
                  <c:v>98</c:v>
                </c:pt>
                <c:pt idx="2286">
                  <c:v>102</c:v>
                </c:pt>
                <c:pt idx="2287">
                  <c:v>98</c:v>
                </c:pt>
                <c:pt idx="2288">
                  <c:v>90</c:v>
                </c:pt>
                <c:pt idx="2289">
                  <c:v>96</c:v>
                </c:pt>
                <c:pt idx="2290">
                  <c:v>130</c:v>
                </c:pt>
                <c:pt idx="2291">
                  <c:v>63</c:v>
                </c:pt>
                <c:pt idx="2292">
                  <c:v>109</c:v>
                </c:pt>
                <c:pt idx="2293">
                  <c:v>124</c:v>
                </c:pt>
                <c:pt idx="2294">
                  <c:v>98</c:v>
                </c:pt>
                <c:pt idx="2295">
                  <c:v>119</c:v>
                </c:pt>
                <c:pt idx="2296">
                  <c:v>118</c:v>
                </c:pt>
                <c:pt idx="2297">
                  <c:v>103</c:v>
                </c:pt>
                <c:pt idx="2298">
                  <c:v>112</c:v>
                </c:pt>
                <c:pt idx="2299">
                  <c:v>107</c:v>
                </c:pt>
                <c:pt idx="2300">
                  <c:v>105</c:v>
                </c:pt>
                <c:pt idx="2301">
                  <c:v>146</c:v>
                </c:pt>
                <c:pt idx="2302">
                  <c:v>93</c:v>
                </c:pt>
                <c:pt idx="2303">
                  <c:v>84</c:v>
                </c:pt>
                <c:pt idx="2304">
                  <c:v>83</c:v>
                </c:pt>
                <c:pt idx="2305">
                  <c:v>92</c:v>
                </c:pt>
                <c:pt idx="2306">
                  <c:v>91</c:v>
                </c:pt>
                <c:pt idx="2307">
                  <c:v>89</c:v>
                </c:pt>
                <c:pt idx="2308">
                  <c:v>89</c:v>
                </c:pt>
                <c:pt idx="2309">
                  <c:v>113</c:v>
                </c:pt>
                <c:pt idx="2310">
                  <c:v>107</c:v>
                </c:pt>
                <c:pt idx="2311">
                  <c:v>106</c:v>
                </c:pt>
                <c:pt idx="2312">
                  <c:v>90</c:v>
                </c:pt>
                <c:pt idx="2313">
                  <c:v>109</c:v>
                </c:pt>
                <c:pt idx="2314">
                  <c:v>87</c:v>
                </c:pt>
                <c:pt idx="2315">
                  <c:v>108</c:v>
                </c:pt>
                <c:pt idx="2316">
                  <c:v>90</c:v>
                </c:pt>
                <c:pt idx="2317">
                  <c:v>105</c:v>
                </c:pt>
                <c:pt idx="2318">
                  <c:v>90</c:v>
                </c:pt>
                <c:pt idx="2319">
                  <c:v>86</c:v>
                </c:pt>
                <c:pt idx="2320">
                  <c:v>100</c:v>
                </c:pt>
                <c:pt idx="2321">
                  <c:v>97</c:v>
                </c:pt>
                <c:pt idx="2322">
                  <c:v>106</c:v>
                </c:pt>
                <c:pt idx="2323">
                  <c:v>140</c:v>
                </c:pt>
                <c:pt idx="2324">
                  <c:v>93</c:v>
                </c:pt>
                <c:pt idx="2325">
                  <c:v>89</c:v>
                </c:pt>
                <c:pt idx="2326">
                  <c:v>110</c:v>
                </c:pt>
                <c:pt idx="2327">
                  <c:v>100</c:v>
                </c:pt>
                <c:pt idx="2328">
                  <c:v>124</c:v>
                </c:pt>
                <c:pt idx="2329">
                  <c:v>108</c:v>
                </c:pt>
                <c:pt idx="2330">
                  <c:v>106</c:v>
                </c:pt>
                <c:pt idx="2331">
                  <c:v>113</c:v>
                </c:pt>
                <c:pt idx="2332">
                  <c:v>133</c:v>
                </c:pt>
                <c:pt idx="2333">
                  <c:v>102</c:v>
                </c:pt>
                <c:pt idx="2334">
                  <c:v>107</c:v>
                </c:pt>
                <c:pt idx="2335">
                  <c:v>92</c:v>
                </c:pt>
                <c:pt idx="2336">
                  <c:v>129</c:v>
                </c:pt>
                <c:pt idx="2337">
                  <c:v>88</c:v>
                </c:pt>
                <c:pt idx="2338">
                  <c:v>100</c:v>
                </c:pt>
                <c:pt idx="2339">
                  <c:v>86</c:v>
                </c:pt>
                <c:pt idx="2340">
                  <c:v>92</c:v>
                </c:pt>
                <c:pt idx="2341">
                  <c:v>106</c:v>
                </c:pt>
                <c:pt idx="2342">
                  <c:v>101</c:v>
                </c:pt>
                <c:pt idx="2343">
                  <c:v>127</c:v>
                </c:pt>
                <c:pt idx="2344">
                  <c:v>100</c:v>
                </c:pt>
                <c:pt idx="2345">
                  <c:v>92</c:v>
                </c:pt>
                <c:pt idx="2346">
                  <c:v>103</c:v>
                </c:pt>
                <c:pt idx="2347">
                  <c:v>113</c:v>
                </c:pt>
                <c:pt idx="2348">
                  <c:v>105</c:v>
                </c:pt>
                <c:pt idx="2349">
                  <c:v>100</c:v>
                </c:pt>
                <c:pt idx="2350">
                  <c:v>100</c:v>
                </c:pt>
                <c:pt idx="2351">
                  <c:v>83</c:v>
                </c:pt>
                <c:pt idx="2352">
                  <c:v>110</c:v>
                </c:pt>
                <c:pt idx="2353">
                  <c:v>112</c:v>
                </c:pt>
                <c:pt idx="2354">
                  <c:v>101</c:v>
                </c:pt>
                <c:pt idx="2355">
                  <c:v>91</c:v>
                </c:pt>
                <c:pt idx="2356">
                  <c:v>105</c:v>
                </c:pt>
                <c:pt idx="2357">
                  <c:v>95</c:v>
                </c:pt>
                <c:pt idx="2358">
                  <c:v>90</c:v>
                </c:pt>
                <c:pt idx="2359">
                  <c:v>109</c:v>
                </c:pt>
                <c:pt idx="2360">
                  <c:v>120</c:v>
                </c:pt>
                <c:pt idx="2361">
                  <c:v>98</c:v>
                </c:pt>
                <c:pt idx="2362">
                  <c:v>130</c:v>
                </c:pt>
                <c:pt idx="2363">
                  <c:v>88</c:v>
                </c:pt>
                <c:pt idx="2364">
                  <c:v>129</c:v>
                </c:pt>
                <c:pt idx="2365">
                  <c:v>104</c:v>
                </c:pt>
                <c:pt idx="2366">
                  <c:v>90</c:v>
                </c:pt>
                <c:pt idx="2367">
                  <c:v>89</c:v>
                </c:pt>
                <c:pt idx="2368">
                  <c:v>120</c:v>
                </c:pt>
                <c:pt idx="2369">
                  <c:v>91</c:v>
                </c:pt>
                <c:pt idx="2370">
                  <c:v>110</c:v>
                </c:pt>
                <c:pt idx="2371">
                  <c:v>137</c:v>
                </c:pt>
                <c:pt idx="2372">
                  <c:v>117</c:v>
                </c:pt>
                <c:pt idx="2373">
                  <c:v>103</c:v>
                </c:pt>
                <c:pt idx="2374">
                  <c:v>97</c:v>
                </c:pt>
                <c:pt idx="2375">
                  <c:v>126</c:v>
                </c:pt>
                <c:pt idx="2376">
                  <c:v>98</c:v>
                </c:pt>
                <c:pt idx="2377">
                  <c:v>119</c:v>
                </c:pt>
                <c:pt idx="2378">
                  <c:v>113</c:v>
                </c:pt>
                <c:pt idx="2379">
                  <c:v>81</c:v>
                </c:pt>
                <c:pt idx="2380">
                  <c:v>115</c:v>
                </c:pt>
                <c:pt idx="2381">
                  <c:v>96</c:v>
                </c:pt>
                <c:pt idx="2382">
                  <c:v>129</c:v>
                </c:pt>
                <c:pt idx="2383">
                  <c:v>87</c:v>
                </c:pt>
                <c:pt idx="2384">
                  <c:v>94</c:v>
                </c:pt>
                <c:pt idx="2385">
                  <c:v>102</c:v>
                </c:pt>
                <c:pt idx="2386">
                  <c:v>133</c:v>
                </c:pt>
                <c:pt idx="2387">
                  <c:v>158</c:v>
                </c:pt>
                <c:pt idx="2388">
                  <c:v>107</c:v>
                </c:pt>
                <c:pt idx="2389">
                  <c:v>124</c:v>
                </c:pt>
                <c:pt idx="2390">
                  <c:v>99</c:v>
                </c:pt>
                <c:pt idx="2391">
                  <c:v>146</c:v>
                </c:pt>
                <c:pt idx="2392">
                  <c:v>89</c:v>
                </c:pt>
                <c:pt idx="2393">
                  <c:v>95</c:v>
                </c:pt>
                <c:pt idx="2394">
                  <c:v>93</c:v>
                </c:pt>
                <c:pt idx="2395">
                  <c:v>129</c:v>
                </c:pt>
                <c:pt idx="2396">
                  <c:v>100</c:v>
                </c:pt>
                <c:pt idx="2397">
                  <c:v>90</c:v>
                </c:pt>
                <c:pt idx="2398">
                  <c:v>117</c:v>
                </c:pt>
                <c:pt idx="2399">
                  <c:v>107</c:v>
                </c:pt>
                <c:pt idx="2400">
                  <c:v>127</c:v>
                </c:pt>
                <c:pt idx="2401">
                  <c:v>88</c:v>
                </c:pt>
                <c:pt idx="2402">
                  <c:v>96</c:v>
                </c:pt>
                <c:pt idx="2403">
                  <c:v>95</c:v>
                </c:pt>
                <c:pt idx="2404">
                  <c:v>113</c:v>
                </c:pt>
                <c:pt idx="2405">
                  <c:v>92</c:v>
                </c:pt>
                <c:pt idx="2406">
                  <c:v>108</c:v>
                </c:pt>
                <c:pt idx="2407">
                  <c:v>86</c:v>
                </c:pt>
                <c:pt idx="2408">
                  <c:v>81</c:v>
                </c:pt>
                <c:pt idx="2409">
                  <c:v>100</c:v>
                </c:pt>
                <c:pt idx="2410">
                  <c:v>107</c:v>
                </c:pt>
                <c:pt idx="2411">
                  <c:v>90</c:v>
                </c:pt>
                <c:pt idx="2412">
                  <c:v>106</c:v>
                </c:pt>
                <c:pt idx="2413">
                  <c:v>97</c:v>
                </c:pt>
                <c:pt idx="2414">
                  <c:v>101</c:v>
                </c:pt>
                <c:pt idx="2415">
                  <c:v>107</c:v>
                </c:pt>
                <c:pt idx="2416">
                  <c:v>101</c:v>
                </c:pt>
                <c:pt idx="2417">
                  <c:v>87</c:v>
                </c:pt>
                <c:pt idx="2418">
                  <c:v>101</c:v>
                </c:pt>
                <c:pt idx="2419">
                  <c:v>118</c:v>
                </c:pt>
                <c:pt idx="2420">
                  <c:v>112</c:v>
                </c:pt>
                <c:pt idx="2421">
                  <c:v>99</c:v>
                </c:pt>
                <c:pt idx="2422">
                  <c:v>89</c:v>
                </c:pt>
                <c:pt idx="2423">
                  <c:v>80</c:v>
                </c:pt>
                <c:pt idx="2424">
                  <c:v>98</c:v>
                </c:pt>
                <c:pt idx="2425">
                  <c:v>105</c:v>
                </c:pt>
                <c:pt idx="2426">
                  <c:v>106</c:v>
                </c:pt>
                <c:pt idx="2427">
                  <c:v>106</c:v>
                </c:pt>
                <c:pt idx="2428">
                  <c:v>83</c:v>
                </c:pt>
                <c:pt idx="2429">
                  <c:v>124</c:v>
                </c:pt>
                <c:pt idx="2430">
                  <c:v>105</c:v>
                </c:pt>
                <c:pt idx="2431">
                  <c:v>150</c:v>
                </c:pt>
                <c:pt idx="2432">
                  <c:v>104</c:v>
                </c:pt>
                <c:pt idx="2433">
                  <c:v>102</c:v>
                </c:pt>
                <c:pt idx="2434">
                  <c:v>99</c:v>
                </c:pt>
                <c:pt idx="2435">
                  <c:v>87</c:v>
                </c:pt>
                <c:pt idx="2436">
                  <c:v>90</c:v>
                </c:pt>
                <c:pt idx="2437">
                  <c:v>90</c:v>
                </c:pt>
                <c:pt idx="2438">
                  <c:v>129</c:v>
                </c:pt>
                <c:pt idx="2439">
                  <c:v>113</c:v>
                </c:pt>
                <c:pt idx="2440">
                  <c:v>85</c:v>
                </c:pt>
                <c:pt idx="2441">
                  <c:v>105</c:v>
                </c:pt>
                <c:pt idx="2442">
                  <c:v>96</c:v>
                </c:pt>
                <c:pt idx="2443">
                  <c:v>102</c:v>
                </c:pt>
                <c:pt idx="2444">
                  <c:v>93</c:v>
                </c:pt>
                <c:pt idx="2445">
                  <c:v>87</c:v>
                </c:pt>
                <c:pt idx="2446">
                  <c:v>86</c:v>
                </c:pt>
                <c:pt idx="2447">
                  <c:v>100</c:v>
                </c:pt>
                <c:pt idx="2448">
                  <c:v>90</c:v>
                </c:pt>
                <c:pt idx="2449">
                  <c:v>90</c:v>
                </c:pt>
                <c:pt idx="2450">
                  <c:v>88</c:v>
                </c:pt>
                <c:pt idx="2451">
                  <c:v>82</c:v>
                </c:pt>
                <c:pt idx="2452">
                  <c:v>92</c:v>
                </c:pt>
                <c:pt idx="2453">
                  <c:v>107</c:v>
                </c:pt>
                <c:pt idx="2454">
                  <c:v>88</c:v>
                </c:pt>
                <c:pt idx="2455">
                  <c:v>95</c:v>
                </c:pt>
                <c:pt idx="2456">
                  <c:v>97</c:v>
                </c:pt>
                <c:pt idx="2457">
                  <c:v>108</c:v>
                </c:pt>
                <c:pt idx="2458">
                  <c:v>90</c:v>
                </c:pt>
                <c:pt idx="2459">
                  <c:v>100</c:v>
                </c:pt>
                <c:pt idx="2460">
                  <c:v>83</c:v>
                </c:pt>
                <c:pt idx="2461">
                  <c:v>108</c:v>
                </c:pt>
                <c:pt idx="2462">
                  <c:v>118</c:v>
                </c:pt>
                <c:pt idx="2463">
                  <c:v>109</c:v>
                </c:pt>
                <c:pt idx="2464">
                  <c:v>125</c:v>
                </c:pt>
                <c:pt idx="2465">
                  <c:v>88</c:v>
                </c:pt>
                <c:pt idx="2466">
                  <c:v>87</c:v>
                </c:pt>
                <c:pt idx="2467">
                  <c:v>94</c:v>
                </c:pt>
                <c:pt idx="2468">
                  <c:v>93</c:v>
                </c:pt>
                <c:pt idx="2469">
                  <c:v>89</c:v>
                </c:pt>
                <c:pt idx="2470">
                  <c:v>102</c:v>
                </c:pt>
                <c:pt idx="2471">
                  <c:v>91</c:v>
                </c:pt>
                <c:pt idx="2472">
                  <c:v>107</c:v>
                </c:pt>
                <c:pt idx="2473">
                  <c:v>84</c:v>
                </c:pt>
                <c:pt idx="2474">
                  <c:v>94</c:v>
                </c:pt>
                <c:pt idx="2475">
                  <c:v>104</c:v>
                </c:pt>
                <c:pt idx="2476">
                  <c:v>115</c:v>
                </c:pt>
                <c:pt idx="2477">
                  <c:v>103</c:v>
                </c:pt>
                <c:pt idx="2478">
                  <c:v>94</c:v>
                </c:pt>
                <c:pt idx="2479">
                  <c:v>110</c:v>
                </c:pt>
                <c:pt idx="2480">
                  <c:v>110</c:v>
                </c:pt>
                <c:pt idx="2481">
                  <c:v>98</c:v>
                </c:pt>
                <c:pt idx="2482">
                  <c:v>114</c:v>
                </c:pt>
                <c:pt idx="2483">
                  <c:v>86</c:v>
                </c:pt>
                <c:pt idx="2484">
                  <c:v>90</c:v>
                </c:pt>
                <c:pt idx="2485">
                  <c:v>88</c:v>
                </c:pt>
                <c:pt idx="2486">
                  <c:v>91</c:v>
                </c:pt>
                <c:pt idx="2487">
                  <c:v>132</c:v>
                </c:pt>
                <c:pt idx="2488">
                  <c:v>101</c:v>
                </c:pt>
                <c:pt idx="2489">
                  <c:v>76</c:v>
                </c:pt>
                <c:pt idx="2490">
                  <c:v>113</c:v>
                </c:pt>
                <c:pt idx="2491">
                  <c:v>109</c:v>
                </c:pt>
                <c:pt idx="2492">
                  <c:v>142</c:v>
                </c:pt>
                <c:pt idx="2493">
                  <c:v>89</c:v>
                </c:pt>
                <c:pt idx="2494">
                  <c:v>106</c:v>
                </c:pt>
                <c:pt idx="2495">
                  <c:v>99</c:v>
                </c:pt>
                <c:pt idx="2496">
                  <c:v>113</c:v>
                </c:pt>
                <c:pt idx="2497">
                  <c:v>95</c:v>
                </c:pt>
                <c:pt idx="2498">
                  <c:v>108</c:v>
                </c:pt>
                <c:pt idx="2499">
                  <c:v>92</c:v>
                </c:pt>
                <c:pt idx="2500">
                  <c:v>101</c:v>
                </c:pt>
                <c:pt idx="2501">
                  <c:v>102</c:v>
                </c:pt>
                <c:pt idx="2502">
                  <c:v>110</c:v>
                </c:pt>
                <c:pt idx="2503">
                  <c:v>122</c:v>
                </c:pt>
                <c:pt idx="2504">
                  <c:v>92</c:v>
                </c:pt>
                <c:pt idx="2505">
                  <c:v>40</c:v>
                </c:pt>
                <c:pt idx="2506">
                  <c:v>144</c:v>
                </c:pt>
                <c:pt idx="2507">
                  <c:v>101</c:v>
                </c:pt>
                <c:pt idx="2508">
                  <c:v>110</c:v>
                </c:pt>
                <c:pt idx="2509">
                  <c:v>94</c:v>
                </c:pt>
                <c:pt idx="2510">
                  <c:v>124</c:v>
                </c:pt>
                <c:pt idx="2511">
                  <c:v>94</c:v>
                </c:pt>
                <c:pt idx="2512">
                  <c:v>88</c:v>
                </c:pt>
                <c:pt idx="2513">
                  <c:v>143</c:v>
                </c:pt>
                <c:pt idx="2514">
                  <c:v>83</c:v>
                </c:pt>
                <c:pt idx="2515">
                  <c:v>113</c:v>
                </c:pt>
                <c:pt idx="2516">
                  <c:v>85</c:v>
                </c:pt>
                <c:pt idx="2517">
                  <c:v>84</c:v>
                </c:pt>
                <c:pt idx="2518">
                  <c:v>83</c:v>
                </c:pt>
                <c:pt idx="2519">
                  <c:v>92</c:v>
                </c:pt>
                <c:pt idx="2520">
                  <c:v>105</c:v>
                </c:pt>
                <c:pt idx="2521">
                  <c:v>131</c:v>
                </c:pt>
                <c:pt idx="2522">
                  <c:v>110</c:v>
                </c:pt>
                <c:pt idx="2523">
                  <c:v>124</c:v>
                </c:pt>
                <c:pt idx="2524">
                  <c:v>103</c:v>
                </c:pt>
                <c:pt idx="2525">
                  <c:v>106</c:v>
                </c:pt>
                <c:pt idx="2526">
                  <c:v>127</c:v>
                </c:pt>
                <c:pt idx="2527">
                  <c:v>87</c:v>
                </c:pt>
                <c:pt idx="2528">
                  <c:v>124</c:v>
                </c:pt>
                <c:pt idx="2529">
                  <c:v>93</c:v>
                </c:pt>
                <c:pt idx="2530">
                  <c:v>91</c:v>
                </c:pt>
                <c:pt idx="2531">
                  <c:v>123</c:v>
                </c:pt>
                <c:pt idx="2532">
                  <c:v>116</c:v>
                </c:pt>
                <c:pt idx="2533">
                  <c:v>106</c:v>
                </c:pt>
                <c:pt idx="2534">
                  <c:v>105</c:v>
                </c:pt>
                <c:pt idx="2535">
                  <c:v>94</c:v>
                </c:pt>
                <c:pt idx="2536">
                  <c:v>101</c:v>
                </c:pt>
                <c:pt idx="2537">
                  <c:v>93</c:v>
                </c:pt>
                <c:pt idx="2538">
                  <c:v>102</c:v>
                </c:pt>
                <c:pt idx="2539">
                  <c:v>94</c:v>
                </c:pt>
                <c:pt idx="2540">
                  <c:v>114</c:v>
                </c:pt>
                <c:pt idx="2541">
                  <c:v>106</c:v>
                </c:pt>
                <c:pt idx="2542">
                  <c:v>114</c:v>
                </c:pt>
                <c:pt idx="2543">
                  <c:v>110</c:v>
                </c:pt>
                <c:pt idx="2544">
                  <c:v>136</c:v>
                </c:pt>
                <c:pt idx="2545">
                  <c:v>93</c:v>
                </c:pt>
                <c:pt idx="2546">
                  <c:v>93</c:v>
                </c:pt>
                <c:pt idx="2547">
                  <c:v>131</c:v>
                </c:pt>
                <c:pt idx="2548">
                  <c:v>109</c:v>
                </c:pt>
                <c:pt idx="2549">
                  <c:v>112</c:v>
                </c:pt>
                <c:pt idx="2550">
                  <c:v>92</c:v>
                </c:pt>
                <c:pt idx="2551">
                  <c:v>88</c:v>
                </c:pt>
                <c:pt idx="2552">
                  <c:v>85</c:v>
                </c:pt>
                <c:pt idx="2553">
                  <c:v>94</c:v>
                </c:pt>
                <c:pt idx="2554">
                  <c:v>106</c:v>
                </c:pt>
                <c:pt idx="2555">
                  <c:v>165</c:v>
                </c:pt>
                <c:pt idx="2556">
                  <c:v>99</c:v>
                </c:pt>
                <c:pt idx="2557">
                  <c:v>102</c:v>
                </c:pt>
                <c:pt idx="2558">
                  <c:v>118</c:v>
                </c:pt>
                <c:pt idx="2559">
                  <c:v>94</c:v>
                </c:pt>
                <c:pt idx="2560">
                  <c:v>92</c:v>
                </c:pt>
                <c:pt idx="2561">
                  <c:v>100</c:v>
                </c:pt>
                <c:pt idx="2562">
                  <c:v>98</c:v>
                </c:pt>
                <c:pt idx="2563">
                  <c:v>118</c:v>
                </c:pt>
                <c:pt idx="2564">
                  <c:v>93</c:v>
                </c:pt>
                <c:pt idx="2565">
                  <c:v>135</c:v>
                </c:pt>
                <c:pt idx="2566">
                  <c:v>85</c:v>
                </c:pt>
                <c:pt idx="2567">
                  <c:v>105</c:v>
                </c:pt>
                <c:pt idx="2568">
                  <c:v>92</c:v>
                </c:pt>
                <c:pt idx="2569">
                  <c:v>85</c:v>
                </c:pt>
                <c:pt idx="2570">
                  <c:v>116</c:v>
                </c:pt>
                <c:pt idx="2571">
                  <c:v>103</c:v>
                </c:pt>
                <c:pt idx="2572">
                  <c:v>100</c:v>
                </c:pt>
                <c:pt idx="2573">
                  <c:v>92</c:v>
                </c:pt>
                <c:pt idx="2574">
                  <c:v>95</c:v>
                </c:pt>
                <c:pt idx="2575">
                  <c:v>87</c:v>
                </c:pt>
                <c:pt idx="2576">
                  <c:v>82</c:v>
                </c:pt>
                <c:pt idx="2577">
                  <c:v>91</c:v>
                </c:pt>
                <c:pt idx="2578">
                  <c:v>116</c:v>
                </c:pt>
                <c:pt idx="2579">
                  <c:v>88</c:v>
                </c:pt>
                <c:pt idx="2580">
                  <c:v>92</c:v>
                </c:pt>
                <c:pt idx="2581">
                  <c:v>96</c:v>
                </c:pt>
                <c:pt idx="2582">
                  <c:v>104</c:v>
                </c:pt>
                <c:pt idx="2583">
                  <c:v>116</c:v>
                </c:pt>
                <c:pt idx="2584">
                  <c:v>87</c:v>
                </c:pt>
                <c:pt idx="2585">
                  <c:v>83</c:v>
                </c:pt>
                <c:pt idx="2586">
                  <c:v>106</c:v>
                </c:pt>
                <c:pt idx="2587">
                  <c:v>93</c:v>
                </c:pt>
                <c:pt idx="2588">
                  <c:v>102</c:v>
                </c:pt>
                <c:pt idx="2589">
                  <c:v>101</c:v>
                </c:pt>
                <c:pt idx="2590">
                  <c:v>107</c:v>
                </c:pt>
                <c:pt idx="2591">
                  <c:v>96</c:v>
                </c:pt>
                <c:pt idx="2592">
                  <c:v>89</c:v>
                </c:pt>
                <c:pt idx="2593">
                  <c:v>109</c:v>
                </c:pt>
                <c:pt idx="2594">
                  <c:v>101</c:v>
                </c:pt>
                <c:pt idx="2595">
                  <c:v>95</c:v>
                </c:pt>
                <c:pt idx="2596">
                  <c:v>144</c:v>
                </c:pt>
                <c:pt idx="2597">
                  <c:v>89</c:v>
                </c:pt>
                <c:pt idx="2598">
                  <c:v>102</c:v>
                </c:pt>
                <c:pt idx="2599">
                  <c:v>111</c:v>
                </c:pt>
                <c:pt idx="2600">
                  <c:v>95</c:v>
                </c:pt>
                <c:pt idx="2601">
                  <c:v>90</c:v>
                </c:pt>
                <c:pt idx="2602">
                  <c:v>88</c:v>
                </c:pt>
                <c:pt idx="2603">
                  <c:v>121</c:v>
                </c:pt>
                <c:pt idx="2604">
                  <c:v>119</c:v>
                </c:pt>
                <c:pt idx="2605">
                  <c:v>91</c:v>
                </c:pt>
                <c:pt idx="2606">
                  <c:v>79</c:v>
                </c:pt>
                <c:pt idx="2607">
                  <c:v>87</c:v>
                </c:pt>
                <c:pt idx="2608">
                  <c:v>97</c:v>
                </c:pt>
                <c:pt idx="2609">
                  <c:v>112</c:v>
                </c:pt>
                <c:pt idx="2610">
                  <c:v>95</c:v>
                </c:pt>
                <c:pt idx="2611">
                  <c:v>105</c:v>
                </c:pt>
                <c:pt idx="2612">
                  <c:v>107</c:v>
                </c:pt>
                <c:pt idx="2613">
                  <c:v>110</c:v>
                </c:pt>
                <c:pt idx="2614">
                  <c:v>102</c:v>
                </c:pt>
                <c:pt idx="2615">
                  <c:v>120</c:v>
                </c:pt>
                <c:pt idx="2616">
                  <c:v>111</c:v>
                </c:pt>
                <c:pt idx="2617">
                  <c:v>110</c:v>
                </c:pt>
                <c:pt idx="2618">
                  <c:v>107</c:v>
                </c:pt>
                <c:pt idx="2619">
                  <c:v>86</c:v>
                </c:pt>
                <c:pt idx="2620">
                  <c:v>101</c:v>
                </c:pt>
                <c:pt idx="2621">
                  <c:v>85</c:v>
                </c:pt>
                <c:pt idx="2622">
                  <c:v>88</c:v>
                </c:pt>
                <c:pt idx="2623">
                  <c:v>114</c:v>
                </c:pt>
                <c:pt idx="2624">
                  <c:v>86</c:v>
                </c:pt>
                <c:pt idx="2625">
                  <c:v>116</c:v>
                </c:pt>
                <c:pt idx="2626">
                  <c:v>172</c:v>
                </c:pt>
                <c:pt idx="2627">
                  <c:v>93</c:v>
                </c:pt>
                <c:pt idx="2628">
                  <c:v>95</c:v>
                </c:pt>
                <c:pt idx="2629">
                  <c:v>138</c:v>
                </c:pt>
                <c:pt idx="2630">
                  <c:v>85</c:v>
                </c:pt>
                <c:pt idx="2631">
                  <c:v>95</c:v>
                </c:pt>
                <c:pt idx="2632">
                  <c:v>101</c:v>
                </c:pt>
                <c:pt idx="2633">
                  <c:v>92</c:v>
                </c:pt>
                <c:pt idx="2634">
                  <c:v>97</c:v>
                </c:pt>
                <c:pt idx="2635">
                  <c:v>98</c:v>
                </c:pt>
                <c:pt idx="2636">
                  <c:v>143</c:v>
                </c:pt>
                <c:pt idx="2637">
                  <c:v>95</c:v>
                </c:pt>
                <c:pt idx="2638">
                  <c:v>115</c:v>
                </c:pt>
                <c:pt idx="2639">
                  <c:v>150</c:v>
                </c:pt>
                <c:pt idx="2640">
                  <c:v>95</c:v>
                </c:pt>
                <c:pt idx="2641">
                  <c:v>88</c:v>
                </c:pt>
                <c:pt idx="2642">
                  <c:v>84</c:v>
                </c:pt>
                <c:pt idx="2643">
                  <c:v>97</c:v>
                </c:pt>
                <c:pt idx="2644">
                  <c:v>93</c:v>
                </c:pt>
                <c:pt idx="2645">
                  <c:v>127</c:v>
                </c:pt>
                <c:pt idx="2646">
                  <c:v>147</c:v>
                </c:pt>
                <c:pt idx="2647">
                  <c:v>105</c:v>
                </c:pt>
                <c:pt idx="2648">
                  <c:v>82</c:v>
                </c:pt>
                <c:pt idx="2649">
                  <c:v>82</c:v>
                </c:pt>
                <c:pt idx="2650">
                  <c:v>97</c:v>
                </c:pt>
                <c:pt idx="2651">
                  <c:v>94</c:v>
                </c:pt>
                <c:pt idx="2652">
                  <c:v>105</c:v>
                </c:pt>
                <c:pt idx="2653">
                  <c:v>96</c:v>
                </c:pt>
                <c:pt idx="2654">
                  <c:v>81</c:v>
                </c:pt>
                <c:pt idx="2655">
                  <c:v>169</c:v>
                </c:pt>
                <c:pt idx="2656">
                  <c:v>75</c:v>
                </c:pt>
                <c:pt idx="2657">
                  <c:v>98</c:v>
                </c:pt>
                <c:pt idx="2658">
                  <c:v>95</c:v>
                </c:pt>
                <c:pt idx="2659">
                  <c:v>130</c:v>
                </c:pt>
                <c:pt idx="2660">
                  <c:v>134</c:v>
                </c:pt>
                <c:pt idx="2661">
                  <c:v>91</c:v>
                </c:pt>
                <c:pt idx="2662">
                  <c:v>165</c:v>
                </c:pt>
                <c:pt idx="2663">
                  <c:v>105</c:v>
                </c:pt>
                <c:pt idx="2664">
                  <c:v>158</c:v>
                </c:pt>
                <c:pt idx="2665">
                  <c:v>122</c:v>
                </c:pt>
                <c:pt idx="2666">
                  <c:v>106</c:v>
                </c:pt>
                <c:pt idx="2667">
                  <c:v>114</c:v>
                </c:pt>
                <c:pt idx="2668">
                  <c:v>157</c:v>
                </c:pt>
                <c:pt idx="2669">
                  <c:v>99</c:v>
                </c:pt>
                <c:pt idx="2670">
                  <c:v>95</c:v>
                </c:pt>
                <c:pt idx="2671">
                  <c:v>92</c:v>
                </c:pt>
                <c:pt idx="2672">
                  <c:v>93</c:v>
                </c:pt>
                <c:pt idx="2673">
                  <c:v>95</c:v>
                </c:pt>
                <c:pt idx="2674">
                  <c:v>95</c:v>
                </c:pt>
                <c:pt idx="2675">
                  <c:v>95</c:v>
                </c:pt>
                <c:pt idx="2676">
                  <c:v>112</c:v>
                </c:pt>
                <c:pt idx="2677">
                  <c:v>84</c:v>
                </c:pt>
                <c:pt idx="2678">
                  <c:v>90</c:v>
                </c:pt>
                <c:pt idx="2679">
                  <c:v>105</c:v>
                </c:pt>
                <c:pt idx="2680">
                  <c:v>86</c:v>
                </c:pt>
                <c:pt idx="2681">
                  <c:v>94</c:v>
                </c:pt>
                <c:pt idx="2682">
                  <c:v>97</c:v>
                </c:pt>
                <c:pt idx="2683">
                  <c:v>81</c:v>
                </c:pt>
                <c:pt idx="2684">
                  <c:v>101</c:v>
                </c:pt>
                <c:pt idx="2685">
                  <c:v>101</c:v>
                </c:pt>
                <c:pt idx="2686">
                  <c:v>80</c:v>
                </c:pt>
                <c:pt idx="2687">
                  <c:v>140</c:v>
                </c:pt>
                <c:pt idx="2688">
                  <c:v>125</c:v>
                </c:pt>
                <c:pt idx="2689">
                  <c:v>105</c:v>
                </c:pt>
                <c:pt idx="2690">
                  <c:v>106</c:v>
                </c:pt>
                <c:pt idx="2691">
                  <c:v>97</c:v>
                </c:pt>
                <c:pt idx="2692">
                  <c:v>130</c:v>
                </c:pt>
                <c:pt idx="2693">
                  <c:v>99</c:v>
                </c:pt>
                <c:pt idx="2694">
                  <c:v>83</c:v>
                </c:pt>
                <c:pt idx="2695">
                  <c:v>130</c:v>
                </c:pt>
                <c:pt idx="2696">
                  <c:v>86</c:v>
                </c:pt>
                <c:pt idx="2697">
                  <c:v>115</c:v>
                </c:pt>
                <c:pt idx="2698">
                  <c:v>121</c:v>
                </c:pt>
                <c:pt idx="2699">
                  <c:v>118</c:v>
                </c:pt>
                <c:pt idx="2700">
                  <c:v>90</c:v>
                </c:pt>
                <c:pt idx="2701">
                  <c:v>88</c:v>
                </c:pt>
                <c:pt idx="2702">
                  <c:v>92</c:v>
                </c:pt>
                <c:pt idx="2703">
                  <c:v>101</c:v>
                </c:pt>
                <c:pt idx="2704">
                  <c:v>109</c:v>
                </c:pt>
                <c:pt idx="2705">
                  <c:v>86</c:v>
                </c:pt>
                <c:pt idx="2706">
                  <c:v>99</c:v>
                </c:pt>
                <c:pt idx="2707">
                  <c:v>103</c:v>
                </c:pt>
                <c:pt idx="2708">
                  <c:v>105</c:v>
                </c:pt>
                <c:pt idx="2709">
                  <c:v>122</c:v>
                </c:pt>
                <c:pt idx="2710">
                  <c:v>98</c:v>
                </c:pt>
                <c:pt idx="2711">
                  <c:v>112</c:v>
                </c:pt>
                <c:pt idx="2712">
                  <c:v>99</c:v>
                </c:pt>
                <c:pt idx="2713">
                  <c:v>89</c:v>
                </c:pt>
                <c:pt idx="2714">
                  <c:v>95</c:v>
                </c:pt>
                <c:pt idx="2715">
                  <c:v>128</c:v>
                </c:pt>
                <c:pt idx="2716">
                  <c:v>101</c:v>
                </c:pt>
                <c:pt idx="2717">
                  <c:v>95</c:v>
                </c:pt>
                <c:pt idx="2718">
                  <c:v>89</c:v>
                </c:pt>
                <c:pt idx="2719">
                  <c:v>89</c:v>
                </c:pt>
                <c:pt idx="2720">
                  <c:v>85</c:v>
                </c:pt>
                <c:pt idx="2721">
                  <c:v>100</c:v>
                </c:pt>
                <c:pt idx="2722">
                  <c:v>86</c:v>
                </c:pt>
                <c:pt idx="2723">
                  <c:v>113</c:v>
                </c:pt>
                <c:pt idx="2724">
                  <c:v>107</c:v>
                </c:pt>
                <c:pt idx="2725">
                  <c:v>107</c:v>
                </c:pt>
                <c:pt idx="2726">
                  <c:v>109</c:v>
                </c:pt>
                <c:pt idx="2727">
                  <c:v>93</c:v>
                </c:pt>
                <c:pt idx="2728">
                  <c:v>88</c:v>
                </c:pt>
                <c:pt idx="2729">
                  <c:v>84</c:v>
                </c:pt>
                <c:pt idx="2730">
                  <c:v>88</c:v>
                </c:pt>
                <c:pt idx="2731">
                  <c:v>94</c:v>
                </c:pt>
                <c:pt idx="2732">
                  <c:v>118</c:v>
                </c:pt>
                <c:pt idx="2733">
                  <c:v>88</c:v>
                </c:pt>
                <c:pt idx="2734">
                  <c:v>108</c:v>
                </c:pt>
                <c:pt idx="2735">
                  <c:v>98</c:v>
                </c:pt>
                <c:pt idx="2736">
                  <c:v>106</c:v>
                </c:pt>
                <c:pt idx="2737">
                  <c:v>111</c:v>
                </c:pt>
                <c:pt idx="2738">
                  <c:v>115</c:v>
                </c:pt>
                <c:pt idx="2739">
                  <c:v>98</c:v>
                </c:pt>
                <c:pt idx="2740">
                  <c:v>124</c:v>
                </c:pt>
                <c:pt idx="2741">
                  <c:v>96</c:v>
                </c:pt>
                <c:pt idx="2742">
                  <c:v>89</c:v>
                </c:pt>
                <c:pt idx="2743">
                  <c:v>109</c:v>
                </c:pt>
                <c:pt idx="2744">
                  <c:v>97</c:v>
                </c:pt>
                <c:pt idx="2745">
                  <c:v>112</c:v>
                </c:pt>
                <c:pt idx="2746">
                  <c:v>106</c:v>
                </c:pt>
                <c:pt idx="2747">
                  <c:v>88</c:v>
                </c:pt>
                <c:pt idx="2748">
                  <c:v>98</c:v>
                </c:pt>
                <c:pt idx="2749">
                  <c:v>93</c:v>
                </c:pt>
                <c:pt idx="2750">
                  <c:v>114</c:v>
                </c:pt>
                <c:pt idx="2751">
                  <c:v>99</c:v>
                </c:pt>
                <c:pt idx="2752">
                  <c:v>84</c:v>
                </c:pt>
                <c:pt idx="2753">
                  <c:v>101</c:v>
                </c:pt>
                <c:pt idx="2754">
                  <c:v>130</c:v>
                </c:pt>
                <c:pt idx="2755">
                  <c:v>118</c:v>
                </c:pt>
                <c:pt idx="2756">
                  <c:v>96</c:v>
                </c:pt>
                <c:pt idx="2757">
                  <c:v>94</c:v>
                </c:pt>
                <c:pt idx="2758">
                  <c:v>100</c:v>
                </c:pt>
                <c:pt idx="2759">
                  <c:v>107</c:v>
                </c:pt>
                <c:pt idx="2760">
                  <c:v>98</c:v>
                </c:pt>
                <c:pt idx="2761">
                  <c:v>119</c:v>
                </c:pt>
                <c:pt idx="2762">
                  <c:v>100</c:v>
                </c:pt>
                <c:pt idx="2763">
                  <c:v>101</c:v>
                </c:pt>
                <c:pt idx="2764">
                  <c:v>110</c:v>
                </c:pt>
                <c:pt idx="2765">
                  <c:v>125</c:v>
                </c:pt>
                <c:pt idx="2766">
                  <c:v>111</c:v>
                </c:pt>
                <c:pt idx="2767">
                  <c:v>90</c:v>
                </c:pt>
                <c:pt idx="2768">
                  <c:v>91</c:v>
                </c:pt>
                <c:pt idx="2769">
                  <c:v>102</c:v>
                </c:pt>
                <c:pt idx="2770">
                  <c:v>118</c:v>
                </c:pt>
                <c:pt idx="2771">
                  <c:v>86</c:v>
                </c:pt>
                <c:pt idx="2772">
                  <c:v>128</c:v>
                </c:pt>
                <c:pt idx="2773">
                  <c:v>124</c:v>
                </c:pt>
                <c:pt idx="2774">
                  <c:v>113</c:v>
                </c:pt>
                <c:pt idx="2775">
                  <c:v>80</c:v>
                </c:pt>
                <c:pt idx="2776">
                  <c:v>129</c:v>
                </c:pt>
                <c:pt idx="2777">
                  <c:v>108</c:v>
                </c:pt>
                <c:pt idx="2778">
                  <c:v>89</c:v>
                </c:pt>
                <c:pt idx="2779">
                  <c:v>90</c:v>
                </c:pt>
                <c:pt idx="2780">
                  <c:v>130</c:v>
                </c:pt>
                <c:pt idx="2781">
                  <c:v>93</c:v>
                </c:pt>
                <c:pt idx="2782">
                  <c:v>95</c:v>
                </c:pt>
                <c:pt idx="2783">
                  <c:v>143</c:v>
                </c:pt>
                <c:pt idx="2784">
                  <c:v>132</c:v>
                </c:pt>
                <c:pt idx="2785">
                  <c:v>90</c:v>
                </c:pt>
                <c:pt idx="2786">
                  <c:v>100</c:v>
                </c:pt>
                <c:pt idx="2787">
                  <c:v>130</c:v>
                </c:pt>
                <c:pt idx="2788">
                  <c:v>100</c:v>
                </c:pt>
                <c:pt idx="2789">
                  <c:v>115</c:v>
                </c:pt>
                <c:pt idx="2790">
                  <c:v>96</c:v>
                </c:pt>
                <c:pt idx="2791">
                  <c:v>119</c:v>
                </c:pt>
                <c:pt idx="2792">
                  <c:v>85</c:v>
                </c:pt>
                <c:pt idx="2793">
                  <c:v>107</c:v>
                </c:pt>
                <c:pt idx="2794">
                  <c:v>143</c:v>
                </c:pt>
                <c:pt idx="2795">
                  <c:v>109</c:v>
                </c:pt>
                <c:pt idx="2796">
                  <c:v>90</c:v>
                </c:pt>
                <c:pt idx="2797">
                  <c:v>104</c:v>
                </c:pt>
                <c:pt idx="2798">
                  <c:v>116</c:v>
                </c:pt>
                <c:pt idx="2799">
                  <c:v>90</c:v>
                </c:pt>
                <c:pt idx="2800">
                  <c:v>100</c:v>
                </c:pt>
                <c:pt idx="2801">
                  <c:v>90</c:v>
                </c:pt>
                <c:pt idx="2802">
                  <c:v>117</c:v>
                </c:pt>
                <c:pt idx="2803">
                  <c:v>100</c:v>
                </c:pt>
                <c:pt idx="2804">
                  <c:v>116</c:v>
                </c:pt>
                <c:pt idx="2805">
                  <c:v>120</c:v>
                </c:pt>
                <c:pt idx="2806">
                  <c:v>131</c:v>
                </c:pt>
                <c:pt idx="2807">
                  <c:v>98</c:v>
                </c:pt>
                <c:pt idx="2808">
                  <c:v>75</c:v>
                </c:pt>
                <c:pt idx="2809">
                  <c:v>149</c:v>
                </c:pt>
                <c:pt idx="2810">
                  <c:v>105</c:v>
                </c:pt>
                <c:pt idx="2811">
                  <c:v>130</c:v>
                </c:pt>
                <c:pt idx="2812">
                  <c:v>101</c:v>
                </c:pt>
                <c:pt idx="2813">
                  <c:v>131</c:v>
                </c:pt>
                <c:pt idx="2814">
                  <c:v>96</c:v>
                </c:pt>
                <c:pt idx="2815">
                  <c:v>98</c:v>
                </c:pt>
                <c:pt idx="2816">
                  <c:v>116</c:v>
                </c:pt>
                <c:pt idx="2817">
                  <c:v>112</c:v>
                </c:pt>
                <c:pt idx="2818">
                  <c:v>96</c:v>
                </c:pt>
                <c:pt idx="2819">
                  <c:v>90</c:v>
                </c:pt>
                <c:pt idx="2820">
                  <c:v>85</c:v>
                </c:pt>
                <c:pt idx="2821">
                  <c:v>104</c:v>
                </c:pt>
                <c:pt idx="2822">
                  <c:v>126</c:v>
                </c:pt>
                <c:pt idx="2823">
                  <c:v>103</c:v>
                </c:pt>
                <c:pt idx="2824">
                  <c:v>105</c:v>
                </c:pt>
                <c:pt idx="2825">
                  <c:v>93</c:v>
                </c:pt>
                <c:pt idx="2826">
                  <c:v>109</c:v>
                </c:pt>
                <c:pt idx="2827">
                  <c:v>99</c:v>
                </c:pt>
                <c:pt idx="2828">
                  <c:v>106</c:v>
                </c:pt>
                <c:pt idx="2829">
                  <c:v>110</c:v>
                </c:pt>
                <c:pt idx="2830">
                  <c:v>93</c:v>
                </c:pt>
                <c:pt idx="2831">
                  <c:v>109</c:v>
                </c:pt>
                <c:pt idx="2832">
                  <c:v>91</c:v>
                </c:pt>
                <c:pt idx="2833">
                  <c:v>128</c:v>
                </c:pt>
                <c:pt idx="2834">
                  <c:v>103</c:v>
                </c:pt>
                <c:pt idx="2835">
                  <c:v>106</c:v>
                </c:pt>
                <c:pt idx="2836">
                  <c:v>132</c:v>
                </c:pt>
                <c:pt idx="2837">
                  <c:v>96</c:v>
                </c:pt>
                <c:pt idx="2838">
                  <c:v>130</c:v>
                </c:pt>
                <c:pt idx="2839">
                  <c:v>98</c:v>
                </c:pt>
                <c:pt idx="2840">
                  <c:v>109</c:v>
                </c:pt>
                <c:pt idx="2841">
                  <c:v>95</c:v>
                </c:pt>
                <c:pt idx="2842">
                  <c:v>85</c:v>
                </c:pt>
                <c:pt idx="2843">
                  <c:v>90</c:v>
                </c:pt>
                <c:pt idx="2844">
                  <c:v>92</c:v>
                </c:pt>
                <c:pt idx="2845">
                  <c:v>88</c:v>
                </c:pt>
                <c:pt idx="2846">
                  <c:v>120</c:v>
                </c:pt>
                <c:pt idx="2847">
                  <c:v>102</c:v>
                </c:pt>
                <c:pt idx="2848">
                  <c:v>86</c:v>
                </c:pt>
                <c:pt idx="2849">
                  <c:v>119</c:v>
                </c:pt>
                <c:pt idx="2850">
                  <c:v>105</c:v>
                </c:pt>
                <c:pt idx="2851">
                  <c:v>107</c:v>
                </c:pt>
                <c:pt idx="2852">
                  <c:v>93</c:v>
                </c:pt>
                <c:pt idx="2853">
                  <c:v>111</c:v>
                </c:pt>
                <c:pt idx="2854">
                  <c:v>101</c:v>
                </c:pt>
                <c:pt idx="2855">
                  <c:v>95</c:v>
                </c:pt>
                <c:pt idx="2856">
                  <c:v>103</c:v>
                </c:pt>
                <c:pt idx="2857">
                  <c:v>106</c:v>
                </c:pt>
                <c:pt idx="2858">
                  <c:v>94</c:v>
                </c:pt>
                <c:pt idx="2859">
                  <c:v>104</c:v>
                </c:pt>
                <c:pt idx="2860">
                  <c:v>110</c:v>
                </c:pt>
                <c:pt idx="2861">
                  <c:v>104</c:v>
                </c:pt>
                <c:pt idx="2862">
                  <c:v>99</c:v>
                </c:pt>
                <c:pt idx="2863">
                  <c:v>153</c:v>
                </c:pt>
                <c:pt idx="2864">
                  <c:v>100</c:v>
                </c:pt>
                <c:pt idx="2865">
                  <c:v>103</c:v>
                </c:pt>
                <c:pt idx="2866">
                  <c:v>90</c:v>
                </c:pt>
                <c:pt idx="2867">
                  <c:v>96</c:v>
                </c:pt>
                <c:pt idx="2868">
                  <c:v>123</c:v>
                </c:pt>
                <c:pt idx="2869">
                  <c:v>97</c:v>
                </c:pt>
                <c:pt idx="2870">
                  <c:v>95</c:v>
                </c:pt>
                <c:pt idx="2871">
                  <c:v>93</c:v>
                </c:pt>
                <c:pt idx="2872">
                  <c:v>89</c:v>
                </c:pt>
                <c:pt idx="2873">
                  <c:v>80</c:v>
                </c:pt>
                <c:pt idx="2874">
                  <c:v>91</c:v>
                </c:pt>
                <c:pt idx="2875">
                  <c:v>93</c:v>
                </c:pt>
                <c:pt idx="2876">
                  <c:v>102</c:v>
                </c:pt>
                <c:pt idx="2877">
                  <c:v>91</c:v>
                </c:pt>
                <c:pt idx="2878">
                  <c:v>134</c:v>
                </c:pt>
                <c:pt idx="2879">
                  <c:v>93</c:v>
                </c:pt>
                <c:pt idx="2880">
                  <c:v>107</c:v>
                </c:pt>
                <c:pt idx="2881">
                  <c:v>124</c:v>
                </c:pt>
                <c:pt idx="2882">
                  <c:v>99</c:v>
                </c:pt>
                <c:pt idx="2883">
                  <c:v>115</c:v>
                </c:pt>
                <c:pt idx="2884">
                  <c:v>83</c:v>
                </c:pt>
                <c:pt idx="2885">
                  <c:v>100</c:v>
                </c:pt>
                <c:pt idx="2886">
                  <c:v>128</c:v>
                </c:pt>
                <c:pt idx="2887">
                  <c:v>110</c:v>
                </c:pt>
                <c:pt idx="2888">
                  <c:v>92</c:v>
                </c:pt>
                <c:pt idx="2889">
                  <c:v>117</c:v>
                </c:pt>
                <c:pt idx="2890">
                  <c:v>103</c:v>
                </c:pt>
                <c:pt idx="2891">
                  <c:v>105</c:v>
                </c:pt>
                <c:pt idx="2892">
                  <c:v>111</c:v>
                </c:pt>
                <c:pt idx="2893">
                  <c:v>96</c:v>
                </c:pt>
                <c:pt idx="2894">
                  <c:v>90</c:v>
                </c:pt>
                <c:pt idx="2895">
                  <c:v>127</c:v>
                </c:pt>
                <c:pt idx="2896">
                  <c:v>95</c:v>
                </c:pt>
                <c:pt idx="2897">
                  <c:v>91</c:v>
                </c:pt>
                <c:pt idx="2898">
                  <c:v>82</c:v>
                </c:pt>
                <c:pt idx="2899">
                  <c:v>81</c:v>
                </c:pt>
                <c:pt idx="2900">
                  <c:v>105</c:v>
                </c:pt>
                <c:pt idx="2901">
                  <c:v>112</c:v>
                </c:pt>
                <c:pt idx="2902">
                  <c:v>124</c:v>
                </c:pt>
                <c:pt idx="2903">
                  <c:v>100</c:v>
                </c:pt>
                <c:pt idx="2904">
                  <c:v>123</c:v>
                </c:pt>
                <c:pt idx="2905">
                  <c:v>102</c:v>
                </c:pt>
                <c:pt idx="2906">
                  <c:v>94</c:v>
                </c:pt>
                <c:pt idx="2907">
                  <c:v>112</c:v>
                </c:pt>
                <c:pt idx="2908">
                  <c:v>146</c:v>
                </c:pt>
                <c:pt idx="2909">
                  <c:v>105</c:v>
                </c:pt>
                <c:pt idx="2910">
                  <c:v>117</c:v>
                </c:pt>
                <c:pt idx="2911">
                  <c:v>100</c:v>
                </c:pt>
                <c:pt idx="2912">
                  <c:v>93</c:v>
                </c:pt>
                <c:pt idx="2913">
                  <c:v>102</c:v>
                </c:pt>
                <c:pt idx="2914">
                  <c:v>104</c:v>
                </c:pt>
                <c:pt idx="2915">
                  <c:v>131</c:v>
                </c:pt>
                <c:pt idx="2916">
                  <c:v>96</c:v>
                </c:pt>
                <c:pt idx="2917">
                  <c:v>118</c:v>
                </c:pt>
                <c:pt idx="2918">
                  <c:v>116</c:v>
                </c:pt>
                <c:pt idx="2919">
                  <c:v>98</c:v>
                </c:pt>
                <c:pt idx="2920">
                  <c:v>100</c:v>
                </c:pt>
                <c:pt idx="2921">
                  <c:v>161</c:v>
                </c:pt>
                <c:pt idx="2922">
                  <c:v>119</c:v>
                </c:pt>
                <c:pt idx="2923">
                  <c:v>138</c:v>
                </c:pt>
                <c:pt idx="2924">
                  <c:v>87</c:v>
                </c:pt>
                <c:pt idx="2925">
                  <c:v>125</c:v>
                </c:pt>
                <c:pt idx="2926">
                  <c:v>180</c:v>
                </c:pt>
                <c:pt idx="2927">
                  <c:v>118</c:v>
                </c:pt>
                <c:pt idx="2928">
                  <c:v>114</c:v>
                </c:pt>
                <c:pt idx="2929">
                  <c:v>90</c:v>
                </c:pt>
                <c:pt idx="2930">
                  <c:v>121</c:v>
                </c:pt>
                <c:pt idx="2931">
                  <c:v>104</c:v>
                </c:pt>
                <c:pt idx="2932">
                  <c:v>85</c:v>
                </c:pt>
                <c:pt idx="2933">
                  <c:v>126</c:v>
                </c:pt>
                <c:pt idx="2934">
                  <c:v>121</c:v>
                </c:pt>
                <c:pt idx="2935">
                  <c:v>92</c:v>
                </c:pt>
                <c:pt idx="2936">
                  <c:v>103</c:v>
                </c:pt>
                <c:pt idx="2937">
                  <c:v>106</c:v>
                </c:pt>
                <c:pt idx="2938">
                  <c:v>115</c:v>
                </c:pt>
                <c:pt idx="2939">
                  <c:v>111</c:v>
                </c:pt>
                <c:pt idx="2940">
                  <c:v>99</c:v>
                </c:pt>
                <c:pt idx="2941">
                  <c:v>90</c:v>
                </c:pt>
                <c:pt idx="2942">
                  <c:v>97</c:v>
                </c:pt>
                <c:pt idx="2943">
                  <c:v>89</c:v>
                </c:pt>
                <c:pt idx="2944">
                  <c:v>98</c:v>
                </c:pt>
                <c:pt idx="2945">
                  <c:v>91</c:v>
                </c:pt>
                <c:pt idx="2946">
                  <c:v>108</c:v>
                </c:pt>
                <c:pt idx="2947">
                  <c:v>103</c:v>
                </c:pt>
                <c:pt idx="2948">
                  <c:v>89</c:v>
                </c:pt>
                <c:pt idx="2949">
                  <c:v>92</c:v>
                </c:pt>
                <c:pt idx="2950">
                  <c:v>107</c:v>
                </c:pt>
                <c:pt idx="2951">
                  <c:v>90</c:v>
                </c:pt>
                <c:pt idx="2952">
                  <c:v>104</c:v>
                </c:pt>
                <c:pt idx="2953">
                  <c:v>117</c:v>
                </c:pt>
                <c:pt idx="2954">
                  <c:v>110</c:v>
                </c:pt>
                <c:pt idx="2955">
                  <c:v>85</c:v>
                </c:pt>
                <c:pt idx="2956">
                  <c:v>112</c:v>
                </c:pt>
                <c:pt idx="2957">
                  <c:v>97</c:v>
                </c:pt>
                <c:pt idx="2958">
                  <c:v>101</c:v>
                </c:pt>
                <c:pt idx="2959">
                  <c:v>99</c:v>
                </c:pt>
                <c:pt idx="2960">
                  <c:v>91</c:v>
                </c:pt>
                <c:pt idx="2961">
                  <c:v>88</c:v>
                </c:pt>
                <c:pt idx="2962">
                  <c:v>100</c:v>
                </c:pt>
                <c:pt idx="2963">
                  <c:v>117</c:v>
                </c:pt>
                <c:pt idx="2964">
                  <c:v>111</c:v>
                </c:pt>
                <c:pt idx="2965">
                  <c:v>120</c:v>
                </c:pt>
                <c:pt idx="2966">
                  <c:v>85</c:v>
                </c:pt>
                <c:pt idx="2967">
                  <c:v>104</c:v>
                </c:pt>
                <c:pt idx="2968">
                  <c:v>88</c:v>
                </c:pt>
                <c:pt idx="2969">
                  <c:v>90</c:v>
                </c:pt>
                <c:pt idx="2970">
                  <c:v>126</c:v>
                </c:pt>
                <c:pt idx="2971">
                  <c:v>83</c:v>
                </c:pt>
                <c:pt idx="2972">
                  <c:v>100</c:v>
                </c:pt>
                <c:pt idx="2973">
                  <c:v>86</c:v>
                </c:pt>
                <c:pt idx="2974">
                  <c:v>107</c:v>
                </c:pt>
                <c:pt idx="2975">
                  <c:v>104</c:v>
                </c:pt>
                <c:pt idx="2976">
                  <c:v>98</c:v>
                </c:pt>
                <c:pt idx="2977">
                  <c:v>101</c:v>
                </c:pt>
                <c:pt idx="2978">
                  <c:v>90</c:v>
                </c:pt>
                <c:pt idx="2979">
                  <c:v>89</c:v>
                </c:pt>
                <c:pt idx="2980">
                  <c:v>118</c:v>
                </c:pt>
                <c:pt idx="2981">
                  <c:v>101</c:v>
                </c:pt>
                <c:pt idx="2982">
                  <c:v>137</c:v>
                </c:pt>
                <c:pt idx="2983">
                  <c:v>94</c:v>
                </c:pt>
                <c:pt idx="2984">
                  <c:v>85</c:v>
                </c:pt>
                <c:pt idx="2985">
                  <c:v>89</c:v>
                </c:pt>
                <c:pt idx="2986">
                  <c:v>84</c:v>
                </c:pt>
                <c:pt idx="2987">
                  <c:v>90</c:v>
                </c:pt>
                <c:pt idx="2988">
                  <c:v>99</c:v>
                </c:pt>
                <c:pt idx="2989">
                  <c:v>89</c:v>
                </c:pt>
                <c:pt idx="2990">
                  <c:v>105</c:v>
                </c:pt>
                <c:pt idx="2991">
                  <c:v>99</c:v>
                </c:pt>
                <c:pt idx="2992">
                  <c:v>85</c:v>
                </c:pt>
                <c:pt idx="2993">
                  <c:v>95</c:v>
                </c:pt>
                <c:pt idx="2994">
                  <c:v>92</c:v>
                </c:pt>
                <c:pt idx="2995">
                  <c:v>94</c:v>
                </c:pt>
                <c:pt idx="2996">
                  <c:v>100</c:v>
                </c:pt>
                <c:pt idx="2997">
                  <c:v>118</c:v>
                </c:pt>
                <c:pt idx="2998">
                  <c:v>104</c:v>
                </c:pt>
                <c:pt idx="2999">
                  <c:v>117</c:v>
                </c:pt>
                <c:pt idx="3000">
                  <c:v>104</c:v>
                </c:pt>
                <c:pt idx="3001">
                  <c:v>100</c:v>
                </c:pt>
                <c:pt idx="3002">
                  <c:v>118</c:v>
                </c:pt>
                <c:pt idx="3003">
                  <c:v>117</c:v>
                </c:pt>
                <c:pt idx="3004">
                  <c:v>105</c:v>
                </c:pt>
                <c:pt idx="3005">
                  <c:v>138</c:v>
                </c:pt>
                <c:pt idx="3006">
                  <c:v>106</c:v>
                </c:pt>
                <c:pt idx="3007">
                  <c:v>92</c:v>
                </c:pt>
                <c:pt idx="3008">
                  <c:v>102</c:v>
                </c:pt>
                <c:pt idx="3009">
                  <c:v>92</c:v>
                </c:pt>
                <c:pt idx="3010">
                  <c:v>95</c:v>
                </c:pt>
                <c:pt idx="3011">
                  <c:v>107</c:v>
                </c:pt>
                <c:pt idx="3012">
                  <c:v>132</c:v>
                </c:pt>
                <c:pt idx="3013">
                  <c:v>111</c:v>
                </c:pt>
                <c:pt idx="3014">
                  <c:v>108</c:v>
                </c:pt>
                <c:pt idx="3015">
                  <c:v>107</c:v>
                </c:pt>
                <c:pt idx="3016">
                  <c:v>139</c:v>
                </c:pt>
                <c:pt idx="3017">
                  <c:v>113</c:v>
                </c:pt>
                <c:pt idx="3018">
                  <c:v>110</c:v>
                </c:pt>
                <c:pt idx="3019">
                  <c:v>138</c:v>
                </c:pt>
                <c:pt idx="3020">
                  <c:v>102</c:v>
                </c:pt>
                <c:pt idx="3021">
                  <c:v>109</c:v>
                </c:pt>
                <c:pt idx="3022">
                  <c:v>136</c:v>
                </c:pt>
                <c:pt idx="3023">
                  <c:v>110</c:v>
                </c:pt>
                <c:pt idx="3024">
                  <c:v>93</c:v>
                </c:pt>
                <c:pt idx="3025">
                  <c:v>101</c:v>
                </c:pt>
                <c:pt idx="3026">
                  <c:v>150</c:v>
                </c:pt>
                <c:pt idx="3027">
                  <c:v>97</c:v>
                </c:pt>
                <c:pt idx="3028">
                  <c:v>99</c:v>
                </c:pt>
                <c:pt idx="3029">
                  <c:v>78</c:v>
                </c:pt>
                <c:pt idx="3030">
                  <c:v>119</c:v>
                </c:pt>
                <c:pt idx="3031">
                  <c:v>86</c:v>
                </c:pt>
                <c:pt idx="3032">
                  <c:v>75</c:v>
                </c:pt>
                <c:pt idx="3033">
                  <c:v>81</c:v>
                </c:pt>
                <c:pt idx="3034">
                  <c:v>116</c:v>
                </c:pt>
                <c:pt idx="3035">
                  <c:v>109</c:v>
                </c:pt>
                <c:pt idx="3036">
                  <c:v>98</c:v>
                </c:pt>
                <c:pt idx="3037">
                  <c:v>117</c:v>
                </c:pt>
                <c:pt idx="3038">
                  <c:v>95</c:v>
                </c:pt>
                <c:pt idx="3039">
                  <c:v>142</c:v>
                </c:pt>
                <c:pt idx="3040">
                  <c:v>98</c:v>
                </c:pt>
                <c:pt idx="3041">
                  <c:v>97</c:v>
                </c:pt>
                <c:pt idx="3042">
                  <c:v>93</c:v>
                </c:pt>
                <c:pt idx="3043">
                  <c:v>124</c:v>
                </c:pt>
                <c:pt idx="3044">
                  <c:v>123</c:v>
                </c:pt>
                <c:pt idx="3045">
                  <c:v>117</c:v>
                </c:pt>
                <c:pt idx="3046">
                  <c:v>132</c:v>
                </c:pt>
                <c:pt idx="3047">
                  <c:v>116</c:v>
                </c:pt>
                <c:pt idx="3048">
                  <c:v>97</c:v>
                </c:pt>
                <c:pt idx="3049">
                  <c:v>113</c:v>
                </c:pt>
                <c:pt idx="3050">
                  <c:v>126</c:v>
                </c:pt>
                <c:pt idx="3051">
                  <c:v>99</c:v>
                </c:pt>
                <c:pt idx="3052">
                  <c:v>102</c:v>
                </c:pt>
                <c:pt idx="3053">
                  <c:v>112</c:v>
                </c:pt>
                <c:pt idx="3054">
                  <c:v>134</c:v>
                </c:pt>
                <c:pt idx="3055">
                  <c:v>106</c:v>
                </c:pt>
                <c:pt idx="3056">
                  <c:v>103</c:v>
                </c:pt>
                <c:pt idx="3057">
                  <c:v>122</c:v>
                </c:pt>
                <c:pt idx="3058">
                  <c:v>89</c:v>
                </c:pt>
                <c:pt idx="3059">
                  <c:v>82</c:v>
                </c:pt>
                <c:pt idx="3060">
                  <c:v>107</c:v>
                </c:pt>
                <c:pt idx="3061">
                  <c:v>165</c:v>
                </c:pt>
                <c:pt idx="3062">
                  <c:v>91</c:v>
                </c:pt>
                <c:pt idx="3063">
                  <c:v>118</c:v>
                </c:pt>
                <c:pt idx="3064">
                  <c:v>105</c:v>
                </c:pt>
                <c:pt idx="3065">
                  <c:v>97</c:v>
                </c:pt>
                <c:pt idx="3066">
                  <c:v>120</c:v>
                </c:pt>
                <c:pt idx="3067">
                  <c:v>97</c:v>
                </c:pt>
                <c:pt idx="3068">
                  <c:v>130</c:v>
                </c:pt>
                <c:pt idx="3069">
                  <c:v>89</c:v>
                </c:pt>
                <c:pt idx="3070">
                  <c:v>94</c:v>
                </c:pt>
                <c:pt idx="3071">
                  <c:v>91</c:v>
                </c:pt>
                <c:pt idx="3072">
                  <c:v>103</c:v>
                </c:pt>
                <c:pt idx="3073">
                  <c:v>90</c:v>
                </c:pt>
                <c:pt idx="3074">
                  <c:v>98</c:v>
                </c:pt>
                <c:pt idx="3075">
                  <c:v>106</c:v>
                </c:pt>
                <c:pt idx="3076">
                  <c:v>101</c:v>
                </c:pt>
                <c:pt idx="3077">
                  <c:v>104</c:v>
                </c:pt>
                <c:pt idx="3078">
                  <c:v>103</c:v>
                </c:pt>
                <c:pt idx="3079">
                  <c:v>121</c:v>
                </c:pt>
                <c:pt idx="3080">
                  <c:v>122</c:v>
                </c:pt>
                <c:pt idx="3081">
                  <c:v>101</c:v>
                </c:pt>
                <c:pt idx="3082">
                  <c:v>91</c:v>
                </c:pt>
                <c:pt idx="3083">
                  <c:v>112</c:v>
                </c:pt>
                <c:pt idx="3084">
                  <c:v>88</c:v>
                </c:pt>
                <c:pt idx="3085">
                  <c:v>89</c:v>
                </c:pt>
                <c:pt idx="3086">
                  <c:v>104</c:v>
                </c:pt>
                <c:pt idx="3087">
                  <c:v>126</c:v>
                </c:pt>
                <c:pt idx="3088">
                  <c:v>165</c:v>
                </c:pt>
                <c:pt idx="3089">
                  <c:v>90</c:v>
                </c:pt>
                <c:pt idx="3090">
                  <c:v>107</c:v>
                </c:pt>
                <c:pt idx="3091">
                  <c:v>108</c:v>
                </c:pt>
                <c:pt idx="3092">
                  <c:v>96</c:v>
                </c:pt>
                <c:pt idx="3093">
                  <c:v>84</c:v>
                </c:pt>
                <c:pt idx="3094">
                  <c:v>90</c:v>
                </c:pt>
                <c:pt idx="3095">
                  <c:v>107</c:v>
                </c:pt>
                <c:pt idx="3096">
                  <c:v>39</c:v>
                </c:pt>
                <c:pt idx="3097">
                  <c:v>93</c:v>
                </c:pt>
                <c:pt idx="3098">
                  <c:v>99</c:v>
                </c:pt>
                <c:pt idx="3099">
                  <c:v>87</c:v>
                </c:pt>
                <c:pt idx="3100">
                  <c:v>84</c:v>
                </c:pt>
                <c:pt idx="3101">
                  <c:v>107</c:v>
                </c:pt>
                <c:pt idx="3102">
                  <c:v>106</c:v>
                </c:pt>
                <c:pt idx="3103">
                  <c:v>88</c:v>
                </c:pt>
                <c:pt idx="3104">
                  <c:v>103</c:v>
                </c:pt>
                <c:pt idx="3105">
                  <c:v>106</c:v>
                </c:pt>
                <c:pt idx="3106">
                  <c:v>113</c:v>
                </c:pt>
                <c:pt idx="3107">
                  <c:v>88</c:v>
                </c:pt>
                <c:pt idx="3108">
                  <c:v>91</c:v>
                </c:pt>
                <c:pt idx="3109">
                  <c:v>132</c:v>
                </c:pt>
                <c:pt idx="3110">
                  <c:v>116</c:v>
                </c:pt>
                <c:pt idx="3111">
                  <c:v>86</c:v>
                </c:pt>
                <c:pt idx="3112">
                  <c:v>96</c:v>
                </c:pt>
                <c:pt idx="3113">
                  <c:v>84</c:v>
                </c:pt>
                <c:pt idx="3114">
                  <c:v>110</c:v>
                </c:pt>
                <c:pt idx="3115">
                  <c:v>99</c:v>
                </c:pt>
                <c:pt idx="3116">
                  <c:v>104</c:v>
                </c:pt>
                <c:pt idx="3117">
                  <c:v>100</c:v>
                </c:pt>
                <c:pt idx="3118">
                  <c:v>77</c:v>
                </c:pt>
                <c:pt idx="3119">
                  <c:v>112</c:v>
                </c:pt>
                <c:pt idx="3120">
                  <c:v>141</c:v>
                </c:pt>
                <c:pt idx="3121">
                  <c:v>106</c:v>
                </c:pt>
                <c:pt idx="3122">
                  <c:v>89</c:v>
                </c:pt>
                <c:pt idx="3123">
                  <c:v>118</c:v>
                </c:pt>
                <c:pt idx="3124">
                  <c:v>117</c:v>
                </c:pt>
                <c:pt idx="3125">
                  <c:v>134</c:v>
                </c:pt>
                <c:pt idx="3126">
                  <c:v>104</c:v>
                </c:pt>
                <c:pt idx="3127">
                  <c:v>81</c:v>
                </c:pt>
                <c:pt idx="3128">
                  <c:v>90</c:v>
                </c:pt>
                <c:pt idx="3129">
                  <c:v>102</c:v>
                </c:pt>
                <c:pt idx="3130">
                  <c:v>98</c:v>
                </c:pt>
                <c:pt idx="3131">
                  <c:v>92</c:v>
                </c:pt>
                <c:pt idx="3132">
                  <c:v>102</c:v>
                </c:pt>
                <c:pt idx="3133">
                  <c:v>93</c:v>
                </c:pt>
                <c:pt idx="3134">
                  <c:v>102</c:v>
                </c:pt>
                <c:pt idx="3135">
                  <c:v>91</c:v>
                </c:pt>
                <c:pt idx="3136">
                  <c:v>94</c:v>
                </c:pt>
                <c:pt idx="3137">
                  <c:v>119</c:v>
                </c:pt>
                <c:pt idx="3138">
                  <c:v>110</c:v>
                </c:pt>
                <c:pt idx="3139">
                  <c:v>109</c:v>
                </c:pt>
                <c:pt idx="3140">
                  <c:v>80</c:v>
                </c:pt>
                <c:pt idx="3141">
                  <c:v>116</c:v>
                </c:pt>
                <c:pt idx="3142">
                  <c:v>123</c:v>
                </c:pt>
                <c:pt idx="3143">
                  <c:v>107</c:v>
                </c:pt>
                <c:pt idx="3144">
                  <c:v>92</c:v>
                </c:pt>
                <c:pt idx="3145">
                  <c:v>101</c:v>
                </c:pt>
                <c:pt idx="3146">
                  <c:v>110</c:v>
                </c:pt>
                <c:pt idx="3147">
                  <c:v>96</c:v>
                </c:pt>
                <c:pt idx="3148">
                  <c:v>150</c:v>
                </c:pt>
                <c:pt idx="3149">
                  <c:v>98</c:v>
                </c:pt>
                <c:pt idx="3150">
                  <c:v>118</c:v>
                </c:pt>
                <c:pt idx="3151">
                  <c:v>115</c:v>
                </c:pt>
                <c:pt idx="3152">
                  <c:v>125</c:v>
                </c:pt>
                <c:pt idx="3153">
                  <c:v>114</c:v>
                </c:pt>
                <c:pt idx="3154">
                  <c:v>111</c:v>
                </c:pt>
                <c:pt idx="3155">
                  <c:v>98</c:v>
                </c:pt>
                <c:pt idx="3156">
                  <c:v>90</c:v>
                </c:pt>
                <c:pt idx="3157">
                  <c:v>108</c:v>
                </c:pt>
                <c:pt idx="3158">
                  <c:v>132</c:v>
                </c:pt>
                <c:pt idx="3159">
                  <c:v>86</c:v>
                </c:pt>
                <c:pt idx="3160">
                  <c:v>114</c:v>
                </c:pt>
                <c:pt idx="3161">
                  <c:v>76</c:v>
                </c:pt>
                <c:pt idx="3162">
                  <c:v>125</c:v>
                </c:pt>
                <c:pt idx="3163">
                  <c:v>121</c:v>
                </c:pt>
                <c:pt idx="3164">
                  <c:v>95</c:v>
                </c:pt>
                <c:pt idx="3165">
                  <c:v>103</c:v>
                </c:pt>
                <c:pt idx="3166">
                  <c:v>86</c:v>
                </c:pt>
                <c:pt idx="3167">
                  <c:v>101</c:v>
                </c:pt>
                <c:pt idx="3168">
                  <c:v>105</c:v>
                </c:pt>
                <c:pt idx="3169">
                  <c:v>114</c:v>
                </c:pt>
                <c:pt idx="3170">
                  <c:v>109</c:v>
                </c:pt>
                <c:pt idx="3171">
                  <c:v>111</c:v>
                </c:pt>
                <c:pt idx="3172">
                  <c:v>84</c:v>
                </c:pt>
                <c:pt idx="3173">
                  <c:v>85</c:v>
                </c:pt>
                <c:pt idx="3174">
                  <c:v>97</c:v>
                </c:pt>
                <c:pt idx="3175">
                  <c:v>117</c:v>
                </c:pt>
                <c:pt idx="3176">
                  <c:v>124</c:v>
                </c:pt>
                <c:pt idx="3177">
                  <c:v>90</c:v>
                </c:pt>
                <c:pt idx="3178">
                  <c:v>91</c:v>
                </c:pt>
                <c:pt idx="3179">
                  <c:v>83</c:v>
                </c:pt>
                <c:pt idx="3180">
                  <c:v>96</c:v>
                </c:pt>
                <c:pt idx="3181">
                  <c:v>92</c:v>
                </c:pt>
                <c:pt idx="3182">
                  <c:v>87</c:v>
                </c:pt>
                <c:pt idx="3183">
                  <c:v>104</c:v>
                </c:pt>
                <c:pt idx="3184">
                  <c:v>102</c:v>
                </c:pt>
                <c:pt idx="3185">
                  <c:v>93</c:v>
                </c:pt>
                <c:pt idx="3186">
                  <c:v>100</c:v>
                </c:pt>
                <c:pt idx="3187">
                  <c:v>94</c:v>
                </c:pt>
                <c:pt idx="3188">
                  <c:v>121</c:v>
                </c:pt>
                <c:pt idx="3189">
                  <c:v>90</c:v>
                </c:pt>
                <c:pt idx="3190">
                  <c:v>133</c:v>
                </c:pt>
                <c:pt idx="3191">
                  <c:v>90</c:v>
                </c:pt>
                <c:pt idx="3192">
                  <c:v>88</c:v>
                </c:pt>
                <c:pt idx="3193">
                  <c:v>99</c:v>
                </c:pt>
                <c:pt idx="3194">
                  <c:v>127</c:v>
                </c:pt>
                <c:pt idx="3195">
                  <c:v>129</c:v>
                </c:pt>
                <c:pt idx="3196">
                  <c:v>101</c:v>
                </c:pt>
                <c:pt idx="3197">
                  <c:v>93</c:v>
                </c:pt>
                <c:pt idx="3198">
                  <c:v>105</c:v>
                </c:pt>
                <c:pt idx="3199">
                  <c:v>91</c:v>
                </c:pt>
                <c:pt idx="3200">
                  <c:v>92</c:v>
                </c:pt>
                <c:pt idx="3201">
                  <c:v>120</c:v>
                </c:pt>
                <c:pt idx="3202">
                  <c:v>122</c:v>
                </c:pt>
                <c:pt idx="3203">
                  <c:v>92</c:v>
                </c:pt>
                <c:pt idx="3204">
                  <c:v>105</c:v>
                </c:pt>
                <c:pt idx="3205">
                  <c:v>119</c:v>
                </c:pt>
                <c:pt idx="3206">
                  <c:v>120</c:v>
                </c:pt>
                <c:pt idx="3207">
                  <c:v>94</c:v>
                </c:pt>
                <c:pt idx="3208">
                  <c:v>100</c:v>
                </c:pt>
                <c:pt idx="3209">
                  <c:v>103</c:v>
                </c:pt>
                <c:pt idx="3210">
                  <c:v>113</c:v>
                </c:pt>
                <c:pt idx="3211">
                  <c:v>106</c:v>
                </c:pt>
                <c:pt idx="3212">
                  <c:v>109</c:v>
                </c:pt>
                <c:pt idx="3213">
                  <c:v>94</c:v>
                </c:pt>
                <c:pt idx="3214">
                  <c:v>99</c:v>
                </c:pt>
                <c:pt idx="3215">
                  <c:v>137</c:v>
                </c:pt>
                <c:pt idx="3216">
                  <c:v>81</c:v>
                </c:pt>
                <c:pt idx="3217">
                  <c:v>112</c:v>
                </c:pt>
                <c:pt idx="3218">
                  <c:v>106</c:v>
                </c:pt>
                <c:pt idx="3219">
                  <c:v>96</c:v>
                </c:pt>
                <c:pt idx="3220">
                  <c:v>141</c:v>
                </c:pt>
                <c:pt idx="3221">
                  <c:v>87</c:v>
                </c:pt>
                <c:pt idx="3222">
                  <c:v>95</c:v>
                </c:pt>
                <c:pt idx="3223">
                  <c:v>101</c:v>
                </c:pt>
                <c:pt idx="3224">
                  <c:v>120</c:v>
                </c:pt>
                <c:pt idx="3225">
                  <c:v>115</c:v>
                </c:pt>
                <c:pt idx="3226">
                  <c:v>119</c:v>
                </c:pt>
                <c:pt idx="3227">
                  <c:v>130</c:v>
                </c:pt>
                <c:pt idx="3228">
                  <c:v>93</c:v>
                </c:pt>
                <c:pt idx="3229">
                  <c:v>105</c:v>
                </c:pt>
                <c:pt idx="3230">
                  <c:v>97</c:v>
                </c:pt>
                <c:pt idx="3231">
                  <c:v>124</c:v>
                </c:pt>
                <c:pt idx="3232">
                  <c:v>105</c:v>
                </c:pt>
                <c:pt idx="3233">
                  <c:v>103</c:v>
                </c:pt>
                <c:pt idx="3234">
                  <c:v>79</c:v>
                </c:pt>
                <c:pt idx="3235">
                  <c:v>86</c:v>
                </c:pt>
                <c:pt idx="3236">
                  <c:v>115</c:v>
                </c:pt>
                <c:pt idx="3237">
                  <c:v>115</c:v>
                </c:pt>
              </c:numCache>
            </c:numRef>
          </c:xVal>
          <c:yVal>
            <c:numRef>
              <c:f>Movies!$I$2:$I$3239</c:f>
              <c:numCache>
                <c:formatCode>General</c:formatCode>
                <c:ptCount val="3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31392"/>
        <c:axId val="227094912"/>
      </c:scatterChart>
      <c:valAx>
        <c:axId val="2271313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crossAx val="227094912"/>
        <c:crosses val="autoZero"/>
        <c:crossBetween val="midCat"/>
      </c:valAx>
      <c:valAx>
        <c:axId val="227094912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227131392"/>
        <c:crosses val="autoZero"/>
        <c:crossBetween val="midCat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597112860892387E-2"/>
          <c:y val="0.11940300586359642"/>
          <c:w val="0.91072244094488186"/>
          <c:h val="0.72544864922085095"/>
        </c:manualLayout>
      </c:layout>
      <c:scatterChart>
        <c:scatterStyle val="lineMarker"/>
        <c:varyColors val="0"/>
        <c:ser>
          <c:idx val="0"/>
          <c:order val="0"/>
          <c:tx>
            <c:v>Runtime in minutes</c:v>
          </c:tx>
          <c:spPr>
            <a:ln w="28575">
              <a:noFill/>
            </a:ln>
          </c:spPr>
          <c:marker>
            <c:symbol val="circle"/>
            <c:size val="3"/>
            <c:spPr>
              <a:noFill/>
            </c:spPr>
          </c:marker>
          <c:xVal>
            <c:numRef>
              <c:f>Movies!$D$2:$D$3239</c:f>
              <c:numCache>
                <c:formatCode>0</c:formatCode>
                <c:ptCount val="3238"/>
                <c:pt idx="0">
                  <c:v>98</c:v>
                </c:pt>
                <c:pt idx="1">
                  <c:v>39</c:v>
                </c:pt>
                <c:pt idx="2">
                  <c:v>155</c:v>
                </c:pt>
                <c:pt idx="3">
                  <c:v>82</c:v>
                </c:pt>
                <c:pt idx="4">
                  <c:v>99</c:v>
                </c:pt>
                <c:pt idx="5">
                  <c:v>118</c:v>
                </c:pt>
                <c:pt idx="6">
                  <c:v>99</c:v>
                </c:pt>
                <c:pt idx="7">
                  <c:v>84</c:v>
                </c:pt>
                <c:pt idx="8">
                  <c:v>116</c:v>
                </c:pt>
                <c:pt idx="9">
                  <c:v>165</c:v>
                </c:pt>
                <c:pt idx="10">
                  <c:v>92</c:v>
                </c:pt>
                <c:pt idx="11">
                  <c:v>104</c:v>
                </c:pt>
                <c:pt idx="12">
                  <c:v>104</c:v>
                </c:pt>
                <c:pt idx="13">
                  <c:v>130</c:v>
                </c:pt>
                <c:pt idx="14">
                  <c:v>85</c:v>
                </c:pt>
                <c:pt idx="15">
                  <c:v>106</c:v>
                </c:pt>
                <c:pt idx="16">
                  <c:v>100</c:v>
                </c:pt>
                <c:pt idx="17">
                  <c:v>112</c:v>
                </c:pt>
                <c:pt idx="18">
                  <c:v>130</c:v>
                </c:pt>
                <c:pt idx="19">
                  <c:v>118</c:v>
                </c:pt>
                <c:pt idx="20">
                  <c:v>107</c:v>
                </c:pt>
                <c:pt idx="21">
                  <c:v>107</c:v>
                </c:pt>
                <c:pt idx="22">
                  <c:v>115</c:v>
                </c:pt>
                <c:pt idx="23">
                  <c:v>117</c:v>
                </c:pt>
                <c:pt idx="24">
                  <c:v>88</c:v>
                </c:pt>
                <c:pt idx="25">
                  <c:v>98</c:v>
                </c:pt>
                <c:pt idx="26">
                  <c:v>87</c:v>
                </c:pt>
                <c:pt idx="27">
                  <c:v>82</c:v>
                </c:pt>
                <c:pt idx="28">
                  <c:v>86</c:v>
                </c:pt>
                <c:pt idx="29">
                  <c:v>86</c:v>
                </c:pt>
                <c:pt idx="30">
                  <c:v>97</c:v>
                </c:pt>
                <c:pt idx="31">
                  <c:v>110</c:v>
                </c:pt>
                <c:pt idx="32">
                  <c:v>119</c:v>
                </c:pt>
                <c:pt idx="33">
                  <c:v>119</c:v>
                </c:pt>
                <c:pt idx="34">
                  <c:v>112</c:v>
                </c:pt>
                <c:pt idx="35">
                  <c:v>122</c:v>
                </c:pt>
                <c:pt idx="36">
                  <c:v>97</c:v>
                </c:pt>
                <c:pt idx="37">
                  <c:v>92</c:v>
                </c:pt>
                <c:pt idx="38">
                  <c:v>112</c:v>
                </c:pt>
                <c:pt idx="39">
                  <c:v>113</c:v>
                </c:pt>
                <c:pt idx="40">
                  <c:v>110</c:v>
                </c:pt>
                <c:pt idx="41">
                  <c:v>140</c:v>
                </c:pt>
                <c:pt idx="42">
                  <c:v>82</c:v>
                </c:pt>
                <c:pt idx="43">
                  <c:v>102</c:v>
                </c:pt>
                <c:pt idx="44">
                  <c:v>108</c:v>
                </c:pt>
                <c:pt idx="45">
                  <c:v>97</c:v>
                </c:pt>
                <c:pt idx="46">
                  <c:v>122</c:v>
                </c:pt>
                <c:pt idx="47">
                  <c:v>126</c:v>
                </c:pt>
                <c:pt idx="48">
                  <c:v>84</c:v>
                </c:pt>
                <c:pt idx="49">
                  <c:v>135</c:v>
                </c:pt>
                <c:pt idx="50">
                  <c:v>93</c:v>
                </c:pt>
                <c:pt idx="51">
                  <c:v>90</c:v>
                </c:pt>
                <c:pt idx="52">
                  <c:v>123</c:v>
                </c:pt>
                <c:pt idx="53">
                  <c:v>95</c:v>
                </c:pt>
                <c:pt idx="54">
                  <c:v>105</c:v>
                </c:pt>
                <c:pt idx="55">
                  <c:v>98</c:v>
                </c:pt>
                <c:pt idx="56">
                  <c:v>126</c:v>
                </c:pt>
                <c:pt idx="57">
                  <c:v>106</c:v>
                </c:pt>
                <c:pt idx="58">
                  <c:v>129</c:v>
                </c:pt>
                <c:pt idx="59">
                  <c:v>90</c:v>
                </c:pt>
                <c:pt idx="60">
                  <c:v>104</c:v>
                </c:pt>
                <c:pt idx="61">
                  <c:v>123</c:v>
                </c:pt>
                <c:pt idx="62">
                  <c:v>100</c:v>
                </c:pt>
                <c:pt idx="63">
                  <c:v>109</c:v>
                </c:pt>
                <c:pt idx="64">
                  <c:v>124</c:v>
                </c:pt>
                <c:pt idx="65">
                  <c:v>107</c:v>
                </c:pt>
                <c:pt idx="66">
                  <c:v>135</c:v>
                </c:pt>
                <c:pt idx="67">
                  <c:v>78</c:v>
                </c:pt>
                <c:pt idx="68">
                  <c:v>127</c:v>
                </c:pt>
                <c:pt idx="69">
                  <c:v>102</c:v>
                </c:pt>
                <c:pt idx="70">
                  <c:v>83</c:v>
                </c:pt>
                <c:pt idx="71">
                  <c:v>109</c:v>
                </c:pt>
                <c:pt idx="72">
                  <c:v>125</c:v>
                </c:pt>
                <c:pt idx="73">
                  <c:v>111</c:v>
                </c:pt>
                <c:pt idx="74">
                  <c:v>124</c:v>
                </c:pt>
                <c:pt idx="75">
                  <c:v>116</c:v>
                </c:pt>
                <c:pt idx="76">
                  <c:v>147</c:v>
                </c:pt>
                <c:pt idx="77">
                  <c:v>105</c:v>
                </c:pt>
                <c:pt idx="78">
                  <c:v>120</c:v>
                </c:pt>
                <c:pt idx="79">
                  <c:v>136</c:v>
                </c:pt>
                <c:pt idx="80">
                  <c:v>145</c:v>
                </c:pt>
                <c:pt idx="81">
                  <c:v>111</c:v>
                </c:pt>
                <c:pt idx="82">
                  <c:v>121</c:v>
                </c:pt>
                <c:pt idx="83">
                  <c:v>102</c:v>
                </c:pt>
                <c:pt idx="84">
                  <c:v>92</c:v>
                </c:pt>
                <c:pt idx="85">
                  <c:v>106</c:v>
                </c:pt>
                <c:pt idx="86">
                  <c:v>133</c:v>
                </c:pt>
                <c:pt idx="87">
                  <c:v>103</c:v>
                </c:pt>
                <c:pt idx="88">
                  <c:v>122</c:v>
                </c:pt>
                <c:pt idx="89">
                  <c:v>113</c:v>
                </c:pt>
                <c:pt idx="90">
                  <c:v>130</c:v>
                </c:pt>
                <c:pt idx="91">
                  <c:v>109</c:v>
                </c:pt>
                <c:pt idx="92">
                  <c:v>97</c:v>
                </c:pt>
                <c:pt idx="93">
                  <c:v>78</c:v>
                </c:pt>
                <c:pt idx="94">
                  <c:v>88</c:v>
                </c:pt>
                <c:pt idx="95">
                  <c:v>88</c:v>
                </c:pt>
                <c:pt idx="96">
                  <c:v>109</c:v>
                </c:pt>
                <c:pt idx="97">
                  <c:v>124</c:v>
                </c:pt>
                <c:pt idx="98">
                  <c:v>104</c:v>
                </c:pt>
                <c:pt idx="99">
                  <c:v>81</c:v>
                </c:pt>
                <c:pt idx="100">
                  <c:v>86</c:v>
                </c:pt>
                <c:pt idx="101">
                  <c:v>96</c:v>
                </c:pt>
                <c:pt idx="102">
                  <c:v>131</c:v>
                </c:pt>
                <c:pt idx="103">
                  <c:v>90</c:v>
                </c:pt>
                <c:pt idx="104">
                  <c:v>82</c:v>
                </c:pt>
                <c:pt idx="105">
                  <c:v>87</c:v>
                </c:pt>
                <c:pt idx="106">
                  <c:v>119</c:v>
                </c:pt>
                <c:pt idx="107">
                  <c:v>38</c:v>
                </c:pt>
                <c:pt idx="108">
                  <c:v>93</c:v>
                </c:pt>
                <c:pt idx="109">
                  <c:v>125</c:v>
                </c:pt>
                <c:pt idx="110">
                  <c:v>82</c:v>
                </c:pt>
                <c:pt idx="111">
                  <c:v>94</c:v>
                </c:pt>
                <c:pt idx="112">
                  <c:v>123</c:v>
                </c:pt>
                <c:pt idx="113">
                  <c:v>87</c:v>
                </c:pt>
                <c:pt idx="114">
                  <c:v>120</c:v>
                </c:pt>
                <c:pt idx="115">
                  <c:v>83</c:v>
                </c:pt>
                <c:pt idx="116">
                  <c:v>98</c:v>
                </c:pt>
                <c:pt idx="117">
                  <c:v>131</c:v>
                </c:pt>
                <c:pt idx="118">
                  <c:v>101</c:v>
                </c:pt>
                <c:pt idx="119">
                  <c:v>95</c:v>
                </c:pt>
                <c:pt idx="120">
                  <c:v>123</c:v>
                </c:pt>
                <c:pt idx="121">
                  <c:v>106</c:v>
                </c:pt>
                <c:pt idx="122">
                  <c:v>88</c:v>
                </c:pt>
                <c:pt idx="123">
                  <c:v>97</c:v>
                </c:pt>
                <c:pt idx="124">
                  <c:v>124</c:v>
                </c:pt>
                <c:pt idx="125">
                  <c:v>104</c:v>
                </c:pt>
                <c:pt idx="126">
                  <c:v>91</c:v>
                </c:pt>
                <c:pt idx="127">
                  <c:v>98</c:v>
                </c:pt>
                <c:pt idx="128">
                  <c:v>94</c:v>
                </c:pt>
                <c:pt idx="129">
                  <c:v>92</c:v>
                </c:pt>
                <c:pt idx="130">
                  <c:v>87</c:v>
                </c:pt>
                <c:pt idx="131">
                  <c:v>90</c:v>
                </c:pt>
                <c:pt idx="132">
                  <c:v>116</c:v>
                </c:pt>
                <c:pt idx="133">
                  <c:v>104</c:v>
                </c:pt>
                <c:pt idx="134">
                  <c:v>93</c:v>
                </c:pt>
                <c:pt idx="135">
                  <c:v>130</c:v>
                </c:pt>
                <c:pt idx="136">
                  <c:v>109</c:v>
                </c:pt>
                <c:pt idx="137">
                  <c:v>132</c:v>
                </c:pt>
                <c:pt idx="138">
                  <c:v>90</c:v>
                </c:pt>
                <c:pt idx="139">
                  <c:v>183</c:v>
                </c:pt>
                <c:pt idx="140">
                  <c:v>127</c:v>
                </c:pt>
                <c:pt idx="141">
                  <c:v>84</c:v>
                </c:pt>
                <c:pt idx="142">
                  <c:v>94</c:v>
                </c:pt>
                <c:pt idx="143">
                  <c:v>107</c:v>
                </c:pt>
                <c:pt idx="144">
                  <c:v>101</c:v>
                </c:pt>
                <c:pt idx="145">
                  <c:v>99</c:v>
                </c:pt>
                <c:pt idx="146">
                  <c:v>95</c:v>
                </c:pt>
                <c:pt idx="147">
                  <c:v>100</c:v>
                </c:pt>
                <c:pt idx="148">
                  <c:v>87</c:v>
                </c:pt>
                <c:pt idx="149">
                  <c:v>106</c:v>
                </c:pt>
                <c:pt idx="150">
                  <c:v>130</c:v>
                </c:pt>
                <c:pt idx="151">
                  <c:v>81</c:v>
                </c:pt>
                <c:pt idx="152">
                  <c:v>115</c:v>
                </c:pt>
                <c:pt idx="153">
                  <c:v>99</c:v>
                </c:pt>
                <c:pt idx="154">
                  <c:v>146</c:v>
                </c:pt>
                <c:pt idx="155">
                  <c:v>87</c:v>
                </c:pt>
                <c:pt idx="156">
                  <c:v>98</c:v>
                </c:pt>
                <c:pt idx="157">
                  <c:v>106</c:v>
                </c:pt>
                <c:pt idx="158">
                  <c:v>124</c:v>
                </c:pt>
                <c:pt idx="159">
                  <c:v>92</c:v>
                </c:pt>
                <c:pt idx="160">
                  <c:v>102</c:v>
                </c:pt>
                <c:pt idx="161">
                  <c:v>119</c:v>
                </c:pt>
                <c:pt idx="162">
                  <c:v>115</c:v>
                </c:pt>
                <c:pt idx="163">
                  <c:v>116</c:v>
                </c:pt>
                <c:pt idx="164">
                  <c:v>90</c:v>
                </c:pt>
                <c:pt idx="165">
                  <c:v>104</c:v>
                </c:pt>
                <c:pt idx="166">
                  <c:v>108</c:v>
                </c:pt>
                <c:pt idx="167">
                  <c:v>95</c:v>
                </c:pt>
                <c:pt idx="168">
                  <c:v>131</c:v>
                </c:pt>
                <c:pt idx="169">
                  <c:v>112</c:v>
                </c:pt>
                <c:pt idx="170">
                  <c:v>94</c:v>
                </c:pt>
                <c:pt idx="171">
                  <c:v>102</c:v>
                </c:pt>
                <c:pt idx="172">
                  <c:v>103</c:v>
                </c:pt>
                <c:pt idx="173">
                  <c:v>84</c:v>
                </c:pt>
                <c:pt idx="174">
                  <c:v>98</c:v>
                </c:pt>
                <c:pt idx="175">
                  <c:v>108</c:v>
                </c:pt>
                <c:pt idx="176">
                  <c:v>104</c:v>
                </c:pt>
                <c:pt idx="177">
                  <c:v>95</c:v>
                </c:pt>
                <c:pt idx="178">
                  <c:v>90</c:v>
                </c:pt>
                <c:pt idx="179">
                  <c:v>102</c:v>
                </c:pt>
                <c:pt idx="180">
                  <c:v>95</c:v>
                </c:pt>
                <c:pt idx="181">
                  <c:v>101</c:v>
                </c:pt>
                <c:pt idx="182">
                  <c:v>95</c:v>
                </c:pt>
                <c:pt idx="183">
                  <c:v>84</c:v>
                </c:pt>
                <c:pt idx="184">
                  <c:v>104</c:v>
                </c:pt>
                <c:pt idx="185">
                  <c:v>90</c:v>
                </c:pt>
                <c:pt idx="186">
                  <c:v>106</c:v>
                </c:pt>
                <c:pt idx="187">
                  <c:v>104</c:v>
                </c:pt>
                <c:pt idx="188">
                  <c:v>104</c:v>
                </c:pt>
                <c:pt idx="189">
                  <c:v>111</c:v>
                </c:pt>
                <c:pt idx="190">
                  <c:v>101</c:v>
                </c:pt>
                <c:pt idx="191">
                  <c:v>93</c:v>
                </c:pt>
                <c:pt idx="192">
                  <c:v>113</c:v>
                </c:pt>
                <c:pt idx="193">
                  <c:v>89</c:v>
                </c:pt>
                <c:pt idx="194">
                  <c:v>111</c:v>
                </c:pt>
                <c:pt idx="195">
                  <c:v>86</c:v>
                </c:pt>
                <c:pt idx="196">
                  <c:v>97</c:v>
                </c:pt>
                <c:pt idx="197">
                  <c:v>90</c:v>
                </c:pt>
                <c:pt idx="198">
                  <c:v>122</c:v>
                </c:pt>
                <c:pt idx="199">
                  <c:v>123</c:v>
                </c:pt>
                <c:pt idx="200">
                  <c:v>86</c:v>
                </c:pt>
                <c:pt idx="201">
                  <c:v>131</c:v>
                </c:pt>
                <c:pt idx="202">
                  <c:v>147</c:v>
                </c:pt>
                <c:pt idx="203">
                  <c:v>132</c:v>
                </c:pt>
                <c:pt idx="204">
                  <c:v>122</c:v>
                </c:pt>
                <c:pt idx="205">
                  <c:v>96</c:v>
                </c:pt>
                <c:pt idx="206">
                  <c:v>91</c:v>
                </c:pt>
                <c:pt idx="207">
                  <c:v>120</c:v>
                </c:pt>
                <c:pt idx="208">
                  <c:v>89</c:v>
                </c:pt>
                <c:pt idx="209">
                  <c:v>92</c:v>
                </c:pt>
                <c:pt idx="210">
                  <c:v>87</c:v>
                </c:pt>
                <c:pt idx="211">
                  <c:v>87</c:v>
                </c:pt>
                <c:pt idx="212">
                  <c:v>109</c:v>
                </c:pt>
                <c:pt idx="213">
                  <c:v>125</c:v>
                </c:pt>
                <c:pt idx="214">
                  <c:v>114</c:v>
                </c:pt>
                <c:pt idx="215">
                  <c:v>93</c:v>
                </c:pt>
                <c:pt idx="216">
                  <c:v>152</c:v>
                </c:pt>
                <c:pt idx="217">
                  <c:v>116</c:v>
                </c:pt>
                <c:pt idx="218">
                  <c:v>99</c:v>
                </c:pt>
                <c:pt idx="219">
                  <c:v>126</c:v>
                </c:pt>
                <c:pt idx="220">
                  <c:v>95</c:v>
                </c:pt>
                <c:pt idx="221">
                  <c:v>89</c:v>
                </c:pt>
                <c:pt idx="222">
                  <c:v>108</c:v>
                </c:pt>
                <c:pt idx="223">
                  <c:v>106</c:v>
                </c:pt>
                <c:pt idx="224">
                  <c:v>116</c:v>
                </c:pt>
                <c:pt idx="225">
                  <c:v>136</c:v>
                </c:pt>
                <c:pt idx="226">
                  <c:v>95</c:v>
                </c:pt>
                <c:pt idx="227">
                  <c:v>89</c:v>
                </c:pt>
                <c:pt idx="228">
                  <c:v>178</c:v>
                </c:pt>
                <c:pt idx="229">
                  <c:v>82</c:v>
                </c:pt>
                <c:pt idx="230">
                  <c:v>152</c:v>
                </c:pt>
                <c:pt idx="231">
                  <c:v>93</c:v>
                </c:pt>
                <c:pt idx="232">
                  <c:v>84</c:v>
                </c:pt>
                <c:pt idx="233">
                  <c:v>92</c:v>
                </c:pt>
                <c:pt idx="234">
                  <c:v>157</c:v>
                </c:pt>
                <c:pt idx="235">
                  <c:v>118</c:v>
                </c:pt>
                <c:pt idx="236">
                  <c:v>135</c:v>
                </c:pt>
                <c:pt idx="237">
                  <c:v>95</c:v>
                </c:pt>
                <c:pt idx="238">
                  <c:v>110</c:v>
                </c:pt>
                <c:pt idx="239">
                  <c:v>104</c:v>
                </c:pt>
                <c:pt idx="240">
                  <c:v>111</c:v>
                </c:pt>
                <c:pt idx="241">
                  <c:v>137</c:v>
                </c:pt>
                <c:pt idx="242">
                  <c:v>144</c:v>
                </c:pt>
                <c:pt idx="243">
                  <c:v>132</c:v>
                </c:pt>
                <c:pt idx="244">
                  <c:v>93</c:v>
                </c:pt>
                <c:pt idx="245">
                  <c:v>130</c:v>
                </c:pt>
                <c:pt idx="246">
                  <c:v>100</c:v>
                </c:pt>
                <c:pt idx="247">
                  <c:v>111</c:v>
                </c:pt>
                <c:pt idx="248">
                  <c:v>91</c:v>
                </c:pt>
                <c:pt idx="249">
                  <c:v>117</c:v>
                </c:pt>
                <c:pt idx="250">
                  <c:v>97</c:v>
                </c:pt>
                <c:pt idx="251">
                  <c:v>113</c:v>
                </c:pt>
                <c:pt idx="252">
                  <c:v>103</c:v>
                </c:pt>
                <c:pt idx="253">
                  <c:v>100</c:v>
                </c:pt>
                <c:pt idx="254">
                  <c:v>96</c:v>
                </c:pt>
                <c:pt idx="255">
                  <c:v>114</c:v>
                </c:pt>
                <c:pt idx="256">
                  <c:v>91</c:v>
                </c:pt>
                <c:pt idx="257">
                  <c:v>114</c:v>
                </c:pt>
                <c:pt idx="258">
                  <c:v>91</c:v>
                </c:pt>
                <c:pt idx="259">
                  <c:v>88</c:v>
                </c:pt>
                <c:pt idx="260">
                  <c:v>119</c:v>
                </c:pt>
                <c:pt idx="261">
                  <c:v>104</c:v>
                </c:pt>
                <c:pt idx="262">
                  <c:v>100</c:v>
                </c:pt>
                <c:pt idx="263">
                  <c:v>91</c:v>
                </c:pt>
                <c:pt idx="264">
                  <c:v>96</c:v>
                </c:pt>
                <c:pt idx="265">
                  <c:v>92</c:v>
                </c:pt>
                <c:pt idx="266">
                  <c:v>75</c:v>
                </c:pt>
                <c:pt idx="267">
                  <c:v>106</c:v>
                </c:pt>
                <c:pt idx="268">
                  <c:v>115</c:v>
                </c:pt>
                <c:pt idx="269">
                  <c:v>121</c:v>
                </c:pt>
                <c:pt idx="270">
                  <c:v>97</c:v>
                </c:pt>
                <c:pt idx="271">
                  <c:v>82</c:v>
                </c:pt>
                <c:pt idx="272">
                  <c:v>99</c:v>
                </c:pt>
                <c:pt idx="273">
                  <c:v>88</c:v>
                </c:pt>
                <c:pt idx="274">
                  <c:v>81</c:v>
                </c:pt>
                <c:pt idx="275">
                  <c:v>131</c:v>
                </c:pt>
                <c:pt idx="276">
                  <c:v>119</c:v>
                </c:pt>
                <c:pt idx="277">
                  <c:v>101</c:v>
                </c:pt>
                <c:pt idx="278">
                  <c:v>102</c:v>
                </c:pt>
                <c:pt idx="279">
                  <c:v>86</c:v>
                </c:pt>
                <c:pt idx="280">
                  <c:v>88</c:v>
                </c:pt>
                <c:pt idx="281">
                  <c:v>108</c:v>
                </c:pt>
                <c:pt idx="282">
                  <c:v>98</c:v>
                </c:pt>
                <c:pt idx="283">
                  <c:v>125</c:v>
                </c:pt>
                <c:pt idx="284">
                  <c:v>93</c:v>
                </c:pt>
                <c:pt idx="285">
                  <c:v>116</c:v>
                </c:pt>
                <c:pt idx="286">
                  <c:v>72</c:v>
                </c:pt>
                <c:pt idx="287">
                  <c:v>97</c:v>
                </c:pt>
                <c:pt idx="288">
                  <c:v>104</c:v>
                </c:pt>
                <c:pt idx="289">
                  <c:v>101</c:v>
                </c:pt>
                <c:pt idx="290">
                  <c:v>138</c:v>
                </c:pt>
                <c:pt idx="291">
                  <c:v>95</c:v>
                </c:pt>
                <c:pt idx="292">
                  <c:v>96</c:v>
                </c:pt>
                <c:pt idx="293">
                  <c:v>95</c:v>
                </c:pt>
                <c:pt idx="294">
                  <c:v>81</c:v>
                </c:pt>
                <c:pt idx="295">
                  <c:v>100</c:v>
                </c:pt>
                <c:pt idx="296">
                  <c:v>117</c:v>
                </c:pt>
                <c:pt idx="297">
                  <c:v>93</c:v>
                </c:pt>
                <c:pt idx="298">
                  <c:v>94</c:v>
                </c:pt>
                <c:pt idx="299">
                  <c:v>127</c:v>
                </c:pt>
                <c:pt idx="300">
                  <c:v>109</c:v>
                </c:pt>
                <c:pt idx="301">
                  <c:v>112</c:v>
                </c:pt>
                <c:pt idx="302">
                  <c:v>92</c:v>
                </c:pt>
                <c:pt idx="303">
                  <c:v>85</c:v>
                </c:pt>
                <c:pt idx="304">
                  <c:v>88</c:v>
                </c:pt>
                <c:pt idx="305">
                  <c:v>98</c:v>
                </c:pt>
                <c:pt idx="306">
                  <c:v>92</c:v>
                </c:pt>
                <c:pt idx="307">
                  <c:v>103</c:v>
                </c:pt>
                <c:pt idx="308">
                  <c:v>112</c:v>
                </c:pt>
                <c:pt idx="309">
                  <c:v>96</c:v>
                </c:pt>
                <c:pt idx="310">
                  <c:v>88</c:v>
                </c:pt>
                <c:pt idx="311">
                  <c:v>124</c:v>
                </c:pt>
                <c:pt idx="312">
                  <c:v>142</c:v>
                </c:pt>
                <c:pt idx="313">
                  <c:v>103</c:v>
                </c:pt>
                <c:pt idx="314">
                  <c:v>101</c:v>
                </c:pt>
                <c:pt idx="315">
                  <c:v>115</c:v>
                </c:pt>
                <c:pt idx="316">
                  <c:v>118</c:v>
                </c:pt>
                <c:pt idx="317">
                  <c:v>83</c:v>
                </c:pt>
                <c:pt idx="318">
                  <c:v>95</c:v>
                </c:pt>
                <c:pt idx="319">
                  <c:v>86</c:v>
                </c:pt>
                <c:pt idx="320">
                  <c:v>124</c:v>
                </c:pt>
                <c:pt idx="321">
                  <c:v>116</c:v>
                </c:pt>
                <c:pt idx="322">
                  <c:v>116</c:v>
                </c:pt>
                <c:pt idx="323">
                  <c:v>134</c:v>
                </c:pt>
                <c:pt idx="324">
                  <c:v>119</c:v>
                </c:pt>
                <c:pt idx="325">
                  <c:v>86</c:v>
                </c:pt>
                <c:pt idx="326">
                  <c:v>108</c:v>
                </c:pt>
                <c:pt idx="327">
                  <c:v>145</c:v>
                </c:pt>
                <c:pt idx="328">
                  <c:v>91</c:v>
                </c:pt>
                <c:pt idx="329">
                  <c:v>85</c:v>
                </c:pt>
                <c:pt idx="330">
                  <c:v>76</c:v>
                </c:pt>
                <c:pt idx="331">
                  <c:v>96</c:v>
                </c:pt>
                <c:pt idx="332">
                  <c:v>88</c:v>
                </c:pt>
                <c:pt idx="333">
                  <c:v>73</c:v>
                </c:pt>
                <c:pt idx="334">
                  <c:v>99</c:v>
                </c:pt>
                <c:pt idx="335">
                  <c:v>90</c:v>
                </c:pt>
                <c:pt idx="336">
                  <c:v>117</c:v>
                </c:pt>
                <c:pt idx="337">
                  <c:v>101</c:v>
                </c:pt>
                <c:pt idx="338">
                  <c:v>141</c:v>
                </c:pt>
                <c:pt idx="339">
                  <c:v>94</c:v>
                </c:pt>
                <c:pt idx="340">
                  <c:v>99</c:v>
                </c:pt>
                <c:pt idx="341">
                  <c:v>138</c:v>
                </c:pt>
                <c:pt idx="342">
                  <c:v>77</c:v>
                </c:pt>
                <c:pt idx="343">
                  <c:v>88</c:v>
                </c:pt>
                <c:pt idx="344">
                  <c:v>94</c:v>
                </c:pt>
                <c:pt idx="345">
                  <c:v>80</c:v>
                </c:pt>
                <c:pt idx="346">
                  <c:v>95</c:v>
                </c:pt>
                <c:pt idx="347">
                  <c:v>106</c:v>
                </c:pt>
                <c:pt idx="348">
                  <c:v>113</c:v>
                </c:pt>
                <c:pt idx="349">
                  <c:v>100</c:v>
                </c:pt>
                <c:pt idx="350">
                  <c:v>110</c:v>
                </c:pt>
                <c:pt idx="351">
                  <c:v>124</c:v>
                </c:pt>
                <c:pt idx="352">
                  <c:v>95</c:v>
                </c:pt>
                <c:pt idx="353">
                  <c:v>104</c:v>
                </c:pt>
                <c:pt idx="354">
                  <c:v>117</c:v>
                </c:pt>
                <c:pt idx="355">
                  <c:v>99</c:v>
                </c:pt>
                <c:pt idx="356">
                  <c:v>101</c:v>
                </c:pt>
                <c:pt idx="357">
                  <c:v>102</c:v>
                </c:pt>
                <c:pt idx="358">
                  <c:v>108</c:v>
                </c:pt>
                <c:pt idx="359">
                  <c:v>85</c:v>
                </c:pt>
                <c:pt idx="360">
                  <c:v>85</c:v>
                </c:pt>
                <c:pt idx="361">
                  <c:v>102</c:v>
                </c:pt>
                <c:pt idx="362">
                  <c:v>119</c:v>
                </c:pt>
                <c:pt idx="363">
                  <c:v>91</c:v>
                </c:pt>
                <c:pt idx="364">
                  <c:v>103</c:v>
                </c:pt>
                <c:pt idx="365">
                  <c:v>106</c:v>
                </c:pt>
                <c:pt idx="366">
                  <c:v>98</c:v>
                </c:pt>
                <c:pt idx="367">
                  <c:v>132</c:v>
                </c:pt>
                <c:pt idx="368">
                  <c:v>103</c:v>
                </c:pt>
                <c:pt idx="369">
                  <c:v>108</c:v>
                </c:pt>
                <c:pt idx="370">
                  <c:v>98</c:v>
                </c:pt>
                <c:pt idx="371">
                  <c:v>117</c:v>
                </c:pt>
                <c:pt idx="372">
                  <c:v>98</c:v>
                </c:pt>
                <c:pt idx="373">
                  <c:v>82</c:v>
                </c:pt>
                <c:pt idx="374">
                  <c:v>124</c:v>
                </c:pt>
                <c:pt idx="375">
                  <c:v>102</c:v>
                </c:pt>
                <c:pt idx="376">
                  <c:v>92</c:v>
                </c:pt>
                <c:pt idx="377">
                  <c:v>109</c:v>
                </c:pt>
                <c:pt idx="378">
                  <c:v>110</c:v>
                </c:pt>
                <c:pt idx="379">
                  <c:v>104</c:v>
                </c:pt>
                <c:pt idx="380">
                  <c:v>90</c:v>
                </c:pt>
                <c:pt idx="381">
                  <c:v>109</c:v>
                </c:pt>
                <c:pt idx="382">
                  <c:v>86</c:v>
                </c:pt>
                <c:pt idx="383">
                  <c:v>89</c:v>
                </c:pt>
                <c:pt idx="384">
                  <c:v>115</c:v>
                </c:pt>
                <c:pt idx="385">
                  <c:v>99</c:v>
                </c:pt>
                <c:pt idx="386">
                  <c:v>87</c:v>
                </c:pt>
                <c:pt idx="387">
                  <c:v>91</c:v>
                </c:pt>
                <c:pt idx="388">
                  <c:v>104</c:v>
                </c:pt>
                <c:pt idx="389">
                  <c:v>97</c:v>
                </c:pt>
                <c:pt idx="390">
                  <c:v>104</c:v>
                </c:pt>
                <c:pt idx="391">
                  <c:v>82</c:v>
                </c:pt>
                <c:pt idx="392">
                  <c:v>105</c:v>
                </c:pt>
                <c:pt idx="393">
                  <c:v>95</c:v>
                </c:pt>
                <c:pt idx="394">
                  <c:v>110</c:v>
                </c:pt>
                <c:pt idx="395">
                  <c:v>90</c:v>
                </c:pt>
                <c:pt idx="396">
                  <c:v>120</c:v>
                </c:pt>
                <c:pt idx="397">
                  <c:v>161</c:v>
                </c:pt>
                <c:pt idx="398">
                  <c:v>98</c:v>
                </c:pt>
                <c:pt idx="399">
                  <c:v>123</c:v>
                </c:pt>
                <c:pt idx="400">
                  <c:v>85</c:v>
                </c:pt>
                <c:pt idx="401">
                  <c:v>109</c:v>
                </c:pt>
                <c:pt idx="402">
                  <c:v>106</c:v>
                </c:pt>
                <c:pt idx="403">
                  <c:v>133</c:v>
                </c:pt>
                <c:pt idx="404">
                  <c:v>89</c:v>
                </c:pt>
                <c:pt idx="405">
                  <c:v>99</c:v>
                </c:pt>
                <c:pt idx="406">
                  <c:v>76</c:v>
                </c:pt>
                <c:pt idx="407">
                  <c:v>95</c:v>
                </c:pt>
                <c:pt idx="408">
                  <c:v>108</c:v>
                </c:pt>
                <c:pt idx="409">
                  <c:v>96</c:v>
                </c:pt>
                <c:pt idx="410">
                  <c:v>90</c:v>
                </c:pt>
                <c:pt idx="411">
                  <c:v>118</c:v>
                </c:pt>
                <c:pt idx="412">
                  <c:v>104</c:v>
                </c:pt>
                <c:pt idx="413">
                  <c:v>105</c:v>
                </c:pt>
                <c:pt idx="414">
                  <c:v>116</c:v>
                </c:pt>
                <c:pt idx="415">
                  <c:v>179</c:v>
                </c:pt>
                <c:pt idx="416">
                  <c:v>85</c:v>
                </c:pt>
                <c:pt idx="417">
                  <c:v>101</c:v>
                </c:pt>
                <c:pt idx="418">
                  <c:v>167</c:v>
                </c:pt>
                <c:pt idx="419">
                  <c:v>94</c:v>
                </c:pt>
                <c:pt idx="420">
                  <c:v>108</c:v>
                </c:pt>
                <c:pt idx="421">
                  <c:v>141</c:v>
                </c:pt>
                <c:pt idx="422">
                  <c:v>125</c:v>
                </c:pt>
                <c:pt idx="423">
                  <c:v>135</c:v>
                </c:pt>
                <c:pt idx="424">
                  <c:v>120</c:v>
                </c:pt>
                <c:pt idx="425">
                  <c:v>107</c:v>
                </c:pt>
                <c:pt idx="426">
                  <c:v>105</c:v>
                </c:pt>
                <c:pt idx="427">
                  <c:v>99</c:v>
                </c:pt>
                <c:pt idx="428">
                  <c:v>113</c:v>
                </c:pt>
                <c:pt idx="429">
                  <c:v>113</c:v>
                </c:pt>
                <c:pt idx="430">
                  <c:v>101</c:v>
                </c:pt>
                <c:pt idx="431">
                  <c:v>114</c:v>
                </c:pt>
                <c:pt idx="432">
                  <c:v>114</c:v>
                </c:pt>
                <c:pt idx="433">
                  <c:v>94</c:v>
                </c:pt>
                <c:pt idx="434">
                  <c:v>118</c:v>
                </c:pt>
                <c:pt idx="435">
                  <c:v>99</c:v>
                </c:pt>
                <c:pt idx="436">
                  <c:v>94</c:v>
                </c:pt>
                <c:pt idx="437">
                  <c:v>116</c:v>
                </c:pt>
                <c:pt idx="438">
                  <c:v>86</c:v>
                </c:pt>
                <c:pt idx="439">
                  <c:v>103</c:v>
                </c:pt>
                <c:pt idx="440">
                  <c:v>81</c:v>
                </c:pt>
                <c:pt idx="441">
                  <c:v>101</c:v>
                </c:pt>
                <c:pt idx="442">
                  <c:v>88</c:v>
                </c:pt>
                <c:pt idx="443">
                  <c:v>132</c:v>
                </c:pt>
                <c:pt idx="444">
                  <c:v>97</c:v>
                </c:pt>
                <c:pt idx="445">
                  <c:v>132</c:v>
                </c:pt>
                <c:pt idx="446">
                  <c:v>91</c:v>
                </c:pt>
                <c:pt idx="447">
                  <c:v>112</c:v>
                </c:pt>
                <c:pt idx="448">
                  <c:v>104</c:v>
                </c:pt>
                <c:pt idx="449">
                  <c:v>114</c:v>
                </c:pt>
                <c:pt idx="450">
                  <c:v>93</c:v>
                </c:pt>
                <c:pt idx="451">
                  <c:v>113</c:v>
                </c:pt>
                <c:pt idx="452">
                  <c:v>88</c:v>
                </c:pt>
                <c:pt idx="453">
                  <c:v>97</c:v>
                </c:pt>
                <c:pt idx="454">
                  <c:v>101</c:v>
                </c:pt>
                <c:pt idx="455">
                  <c:v>88</c:v>
                </c:pt>
                <c:pt idx="456">
                  <c:v>86</c:v>
                </c:pt>
                <c:pt idx="457">
                  <c:v>115</c:v>
                </c:pt>
                <c:pt idx="458">
                  <c:v>90</c:v>
                </c:pt>
                <c:pt idx="459">
                  <c:v>101</c:v>
                </c:pt>
                <c:pt idx="460">
                  <c:v>110</c:v>
                </c:pt>
                <c:pt idx="461">
                  <c:v>116</c:v>
                </c:pt>
                <c:pt idx="462">
                  <c:v>105</c:v>
                </c:pt>
                <c:pt idx="463">
                  <c:v>114</c:v>
                </c:pt>
                <c:pt idx="464">
                  <c:v>103</c:v>
                </c:pt>
                <c:pt idx="465">
                  <c:v>72</c:v>
                </c:pt>
                <c:pt idx="466">
                  <c:v>219</c:v>
                </c:pt>
                <c:pt idx="467">
                  <c:v>88</c:v>
                </c:pt>
                <c:pt idx="468">
                  <c:v>130</c:v>
                </c:pt>
                <c:pt idx="469">
                  <c:v>101</c:v>
                </c:pt>
                <c:pt idx="470">
                  <c:v>121</c:v>
                </c:pt>
                <c:pt idx="471">
                  <c:v>105</c:v>
                </c:pt>
                <c:pt idx="472">
                  <c:v>100</c:v>
                </c:pt>
                <c:pt idx="473">
                  <c:v>94</c:v>
                </c:pt>
                <c:pt idx="474">
                  <c:v>102</c:v>
                </c:pt>
                <c:pt idx="475">
                  <c:v>75</c:v>
                </c:pt>
                <c:pt idx="476">
                  <c:v>134</c:v>
                </c:pt>
                <c:pt idx="477">
                  <c:v>87</c:v>
                </c:pt>
                <c:pt idx="478">
                  <c:v>98</c:v>
                </c:pt>
                <c:pt idx="479">
                  <c:v>95</c:v>
                </c:pt>
                <c:pt idx="480">
                  <c:v>135</c:v>
                </c:pt>
                <c:pt idx="481">
                  <c:v>109</c:v>
                </c:pt>
                <c:pt idx="482">
                  <c:v>105</c:v>
                </c:pt>
                <c:pt idx="483">
                  <c:v>89</c:v>
                </c:pt>
                <c:pt idx="484">
                  <c:v>106</c:v>
                </c:pt>
                <c:pt idx="485">
                  <c:v>89</c:v>
                </c:pt>
                <c:pt idx="486">
                  <c:v>104</c:v>
                </c:pt>
                <c:pt idx="487">
                  <c:v>80</c:v>
                </c:pt>
                <c:pt idx="488">
                  <c:v>59</c:v>
                </c:pt>
                <c:pt idx="489">
                  <c:v>117</c:v>
                </c:pt>
                <c:pt idx="490">
                  <c:v>86</c:v>
                </c:pt>
                <c:pt idx="491">
                  <c:v>97</c:v>
                </c:pt>
                <c:pt idx="492">
                  <c:v>90</c:v>
                </c:pt>
                <c:pt idx="493">
                  <c:v>96</c:v>
                </c:pt>
                <c:pt idx="494">
                  <c:v>109</c:v>
                </c:pt>
                <c:pt idx="495">
                  <c:v>94</c:v>
                </c:pt>
                <c:pt idx="496">
                  <c:v>134</c:v>
                </c:pt>
                <c:pt idx="497">
                  <c:v>92</c:v>
                </c:pt>
                <c:pt idx="498">
                  <c:v>91</c:v>
                </c:pt>
                <c:pt idx="499">
                  <c:v>138</c:v>
                </c:pt>
                <c:pt idx="500">
                  <c:v>96</c:v>
                </c:pt>
                <c:pt idx="501">
                  <c:v>101</c:v>
                </c:pt>
                <c:pt idx="502">
                  <c:v>98</c:v>
                </c:pt>
                <c:pt idx="503">
                  <c:v>84</c:v>
                </c:pt>
                <c:pt idx="504">
                  <c:v>100</c:v>
                </c:pt>
                <c:pt idx="505">
                  <c:v>111</c:v>
                </c:pt>
                <c:pt idx="506">
                  <c:v>107</c:v>
                </c:pt>
                <c:pt idx="507">
                  <c:v>116</c:v>
                </c:pt>
                <c:pt idx="508">
                  <c:v>80</c:v>
                </c:pt>
                <c:pt idx="509">
                  <c:v>85</c:v>
                </c:pt>
                <c:pt idx="510">
                  <c:v>138</c:v>
                </c:pt>
                <c:pt idx="511">
                  <c:v>81</c:v>
                </c:pt>
                <c:pt idx="512">
                  <c:v>96</c:v>
                </c:pt>
                <c:pt idx="513">
                  <c:v>106</c:v>
                </c:pt>
                <c:pt idx="514">
                  <c:v>109</c:v>
                </c:pt>
                <c:pt idx="515">
                  <c:v>95</c:v>
                </c:pt>
                <c:pt idx="516">
                  <c:v>86</c:v>
                </c:pt>
                <c:pt idx="517">
                  <c:v>143</c:v>
                </c:pt>
                <c:pt idx="518">
                  <c:v>110</c:v>
                </c:pt>
                <c:pt idx="519">
                  <c:v>101</c:v>
                </c:pt>
                <c:pt idx="520">
                  <c:v>147</c:v>
                </c:pt>
                <c:pt idx="521">
                  <c:v>87</c:v>
                </c:pt>
                <c:pt idx="522">
                  <c:v>84</c:v>
                </c:pt>
                <c:pt idx="523">
                  <c:v>140</c:v>
                </c:pt>
                <c:pt idx="524">
                  <c:v>117</c:v>
                </c:pt>
                <c:pt idx="525">
                  <c:v>96</c:v>
                </c:pt>
                <c:pt idx="526">
                  <c:v>108</c:v>
                </c:pt>
                <c:pt idx="527">
                  <c:v>103</c:v>
                </c:pt>
                <c:pt idx="528">
                  <c:v>97</c:v>
                </c:pt>
                <c:pt idx="529">
                  <c:v>112</c:v>
                </c:pt>
                <c:pt idx="530">
                  <c:v>117</c:v>
                </c:pt>
                <c:pt idx="531">
                  <c:v>92</c:v>
                </c:pt>
                <c:pt idx="532">
                  <c:v>97</c:v>
                </c:pt>
                <c:pt idx="533">
                  <c:v>139</c:v>
                </c:pt>
                <c:pt idx="534">
                  <c:v>105</c:v>
                </c:pt>
                <c:pt idx="535">
                  <c:v>84</c:v>
                </c:pt>
                <c:pt idx="536">
                  <c:v>88</c:v>
                </c:pt>
                <c:pt idx="537">
                  <c:v>117</c:v>
                </c:pt>
                <c:pt idx="538">
                  <c:v>88</c:v>
                </c:pt>
                <c:pt idx="539">
                  <c:v>114</c:v>
                </c:pt>
                <c:pt idx="540">
                  <c:v>104</c:v>
                </c:pt>
                <c:pt idx="541">
                  <c:v>102</c:v>
                </c:pt>
                <c:pt idx="542">
                  <c:v>98</c:v>
                </c:pt>
                <c:pt idx="543">
                  <c:v>102</c:v>
                </c:pt>
                <c:pt idx="544">
                  <c:v>116</c:v>
                </c:pt>
                <c:pt idx="545">
                  <c:v>101</c:v>
                </c:pt>
                <c:pt idx="546">
                  <c:v>108</c:v>
                </c:pt>
                <c:pt idx="547">
                  <c:v>123</c:v>
                </c:pt>
                <c:pt idx="548">
                  <c:v>118</c:v>
                </c:pt>
                <c:pt idx="549">
                  <c:v>121</c:v>
                </c:pt>
                <c:pt idx="550">
                  <c:v>109</c:v>
                </c:pt>
                <c:pt idx="551">
                  <c:v>100</c:v>
                </c:pt>
                <c:pt idx="552">
                  <c:v>113</c:v>
                </c:pt>
                <c:pt idx="553">
                  <c:v>123</c:v>
                </c:pt>
                <c:pt idx="554">
                  <c:v>104</c:v>
                </c:pt>
                <c:pt idx="555">
                  <c:v>101</c:v>
                </c:pt>
                <c:pt idx="556">
                  <c:v>108</c:v>
                </c:pt>
                <c:pt idx="557">
                  <c:v>90</c:v>
                </c:pt>
                <c:pt idx="558">
                  <c:v>100</c:v>
                </c:pt>
                <c:pt idx="559">
                  <c:v>87</c:v>
                </c:pt>
                <c:pt idx="560">
                  <c:v>138</c:v>
                </c:pt>
                <c:pt idx="561">
                  <c:v>127</c:v>
                </c:pt>
                <c:pt idx="562">
                  <c:v>98</c:v>
                </c:pt>
                <c:pt idx="563">
                  <c:v>98</c:v>
                </c:pt>
                <c:pt idx="564">
                  <c:v>84</c:v>
                </c:pt>
                <c:pt idx="565">
                  <c:v>109</c:v>
                </c:pt>
                <c:pt idx="566">
                  <c:v>104</c:v>
                </c:pt>
                <c:pt idx="567">
                  <c:v>127</c:v>
                </c:pt>
                <c:pt idx="568">
                  <c:v>119</c:v>
                </c:pt>
                <c:pt idx="569">
                  <c:v>85</c:v>
                </c:pt>
                <c:pt idx="570">
                  <c:v>129</c:v>
                </c:pt>
                <c:pt idx="571">
                  <c:v>97</c:v>
                </c:pt>
                <c:pt idx="572">
                  <c:v>135</c:v>
                </c:pt>
                <c:pt idx="573">
                  <c:v>138</c:v>
                </c:pt>
                <c:pt idx="574">
                  <c:v>109</c:v>
                </c:pt>
                <c:pt idx="575">
                  <c:v>81</c:v>
                </c:pt>
                <c:pt idx="576">
                  <c:v>91</c:v>
                </c:pt>
                <c:pt idx="577">
                  <c:v>112</c:v>
                </c:pt>
                <c:pt idx="578">
                  <c:v>82</c:v>
                </c:pt>
                <c:pt idx="579">
                  <c:v>98</c:v>
                </c:pt>
                <c:pt idx="580">
                  <c:v>116</c:v>
                </c:pt>
                <c:pt idx="581">
                  <c:v>88</c:v>
                </c:pt>
                <c:pt idx="582">
                  <c:v>94</c:v>
                </c:pt>
                <c:pt idx="583">
                  <c:v>137</c:v>
                </c:pt>
                <c:pt idx="584">
                  <c:v>80</c:v>
                </c:pt>
                <c:pt idx="585">
                  <c:v>104</c:v>
                </c:pt>
                <c:pt idx="586">
                  <c:v>154</c:v>
                </c:pt>
                <c:pt idx="587">
                  <c:v>94</c:v>
                </c:pt>
                <c:pt idx="588">
                  <c:v>128</c:v>
                </c:pt>
                <c:pt idx="589">
                  <c:v>100</c:v>
                </c:pt>
                <c:pt idx="590">
                  <c:v>201</c:v>
                </c:pt>
                <c:pt idx="591">
                  <c:v>117</c:v>
                </c:pt>
                <c:pt idx="592">
                  <c:v>119</c:v>
                </c:pt>
                <c:pt idx="593">
                  <c:v>45</c:v>
                </c:pt>
                <c:pt idx="594">
                  <c:v>113</c:v>
                </c:pt>
                <c:pt idx="595">
                  <c:v>98</c:v>
                </c:pt>
                <c:pt idx="596">
                  <c:v>108</c:v>
                </c:pt>
                <c:pt idx="597">
                  <c:v>95</c:v>
                </c:pt>
                <c:pt idx="598">
                  <c:v>126</c:v>
                </c:pt>
                <c:pt idx="599">
                  <c:v>125</c:v>
                </c:pt>
                <c:pt idx="600">
                  <c:v>120</c:v>
                </c:pt>
                <c:pt idx="601">
                  <c:v>124</c:v>
                </c:pt>
                <c:pt idx="602">
                  <c:v>101</c:v>
                </c:pt>
                <c:pt idx="603">
                  <c:v>109</c:v>
                </c:pt>
                <c:pt idx="604">
                  <c:v>146</c:v>
                </c:pt>
                <c:pt idx="605">
                  <c:v>95</c:v>
                </c:pt>
                <c:pt idx="606">
                  <c:v>106</c:v>
                </c:pt>
                <c:pt idx="607">
                  <c:v>88</c:v>
                </c:pt>
                <c:pt idx="608">
                  <c:v>99</c:v>
                </c:pt>
                <c:pt idx="609">
                  <c:v>130</c:v>
                </c:pt>
                <c:pt idx="610">
                  <c:v>103</c:v>
                </c:pt>
                <c:pt idx="611">
                  <c:v>112</c:v>
                </c:pt>
                <c:pt idx="612">
                  <c:v>110</c:v>
                </c:pt>
                <c:pt idx="613">
                  <c:v>95</c:v>
                </c:pt>
                <c:pt idx="614">
                  <c:v>107</c:v>
                </c:pt>
                <c:pt idx="615">
                  <c:v>79</c:v>
                </c:pt>
                <c:pt idx="616">
                  <c:v>90</c:v>
                </c:pt>
                <c:pt idx="617">
                  <c:v>83</c:v>
                </c:pt>
                <c:pt idx="618">
                  <c:v>109</c:v>
                </c:pt>
                <c:pt idx="619">
                  <c:v>90</c:v>
                </c:pt>
                <c:pt idx="620">
                  <c:v>108</c:v>
                </c:pt>
                <c:pt idx="621">
                  <c:v>83</c:v>
                </c:pt>
                <c:pt idx="622">
                  <c:v>105</c:v>
                </c:pt>
                <c:pt idx="623">
                  <c:v>87</c:v>
                </c:pt>
                <c:pt idx="624">
                  <c:v>90</c:v>
                </c:pt>
                <c:pt idx="625">
                  <c:v>84</c:v>
                </c:pt>
                <c:pt idx="626">
                  <c:v>74</c:v>
                </c:pt>
                <c:pt idx="627">
                  <c:v>113</c:v>
                </c:pt>
                <c:pt idx="628">
                  <c:v>95</c:v>
                </c:pt>
                <c:pt idx="629">
                  <c:v>88</c:v>
                </c:pt>
                <c:pt idx="630">
                  <c:v>93</c:v>
                </c:pt>
                <c:pt idx="631">
                  <c:v>91</c:v>
                </c:pt>
                <c:pt idx="632">
                  <c:v>106</c:v>
                </c:pt>
                <c:pt idx="633">
                  <c:v>135</c:v>
                </c:pt>
                <c:pt idx="634">
                  <c:v>99</c:v>
                </c:pt>
                <c:pt idx="635">
                  <c:v>80</c:v>
                </c:pt>
                <c:pt idx="636">
                  <c:v>112</c:v>
                </c:pt>
                <c:pt idx="637">
                  <c:v>110</c:v>
                </c:pt>
                <c:pt idx="638">
                  <c:v>89</c:v>
                </c:pt>
                <c:pt idx="639">
                  <c:v>111</c:v>
                </c:pt>
                <c:pt idx="640">
                  <c:v>127</c:v>
                </c:pt>
                <c:pt idx="641">
                  <c:v>97</c:v>
                </c:pt>
                <c:pt idx="642">
                  <c:v>104</c:v>
                </c:pt>
                <c:pt idx="643">
                  <c:v>86</c:v>
                </c:pt>
                <c:pt idx="644">
                  <c:v>97</c:v>
                </c:pt>
                <c:pt idx="645">
                  <c:v>101</c:v>
                </c:pt>
                <c:pt idx="646">
                  <c:v>136</c:v>
                </c:pt>
                <c:pt idx="647">
                  <c:v>100</c:v>
                </c:pt>
                <c:pt idx="648">
                  <c:v>40</c:v>
                </c:pt>
                <c:pt idx="649">
                  <c:v>96</c:v>
                </c:pt>
                <c:pt idx="650">
                  <c:v>106</c:v>
                </c:pt>
                <c:pt idx="651">
                  <c:v>101</c:v>
                </c:pt>
                <c:pt idx="652">
                  <c:v>103</c:v>
                </c:pt>
                <c:pt idx="653">
                  <c:v>108</c:v>
                </c:pt>
                <c:pt idx="654">
                  <c:v>93</c:v>
                </c:pt>
                <c:pt idx="655">
                  <c:v>88</c:v>
                </c:pt>
                <c:pt idx="656">
                  <c:v>86</c:v>
                </c:pt>
                <c:pt idx="657">
                  <c:v>122</c:v>
                </c:pt>
                <c:pt idx="658">
                  <c:v>76</c:v>
                </c:pt>
                <c:pt idx="659">
                  <c:v>111</c:v>
                </c:pt>
                <c:pt idx="660">
                  <c:v>97</c:v>
                </c:pt>
                <c:pt idx="661">
                  <c:v>98</c:v>
                </c:pt>
                <c:pt idx="662">
                  <c:v>96</c:v>
                </c:pt>
                <c:pt idx="663">
                  <c:v>108</c:v>
                </c:pt>
                <c:pt idx="664">
                  <c:v>98</c:v>
                </c:pt>
                <c:pt idx="665">
                  <c:v>124</c:v>
                </c:pt>
                <c:pt idx="666">
                  <c:v>98</c:v>
                </c:pt>
                <c:pt idx="667">
                  <c:v>146</c:v>
                </c:pt>
                <c:pt idx="668">
                  <c:v>73</c:v>
                </c:pt>
                <c:pt idx="669">
                  <c:v>97</c:v>
                </c:pt>
                <c:pt idx="670">
                  <c:v>102</c:v>
                </c:pt>
                <c:pt idx="671">
                  <c:v>99</c:v>
                </c:pt>
                <c:pt idx="672">
                  <c:v>120</c:v>
                </c:pt>
                <c:pt idx="673">
                  <c:v>91</c:v>
                </c:pt>
                <c:pt idx="674">
                  <c:v>163</c:v>
                </c:pt>
                <c:pt idx="675">
                  <c:v>85</c:v>
                </c:pt>
                <c:pt idx="676">
                  <c:v>93</c:v>
                </c:pt>
                <c:pt idx="677">
                  <c:v>100</c:v>
                </c:pt>
                <c:pt idx="678">
                  <c:v>86</c:v>
                </c:pt>
                <c:pt idx="679">
                  <c:v>119</c:v>
                </c:pt>
                <c:pt idx="680">
                  <c:v>124</c:v>
                </c:pt>
                <c:pt idx="681">
                  <c:v>142</c:v>
                </c:pt>
                <c:pt idx="682">
                  <c:v>80</c:v>
                </c:pt>
                <c:pt idx="683">
                  <c:v>92</c:v>
                </c:pt>
                <c:pt idx="684">
                  <c:v>119</c:v>
                </c:pt>
                <c:pt idx="685">
                  <c:v>93</c:v>
                </c:pt>
                <c:pt idx="686">
                  <c:v>120</c:v>
                </c:pt>
                <c:pt idx="687">
                  <c:v>128</c:v>
                </c:pt>
                <c:pt idx="688">
                  <c:v>92</c:v>
                </c:pt>
                <c:pt idx="689">
                  <c:v>109</c:v>
                </c:pt>
                <c:pt idx="690">
                  <c:v>122</c:v>
                </c:pt>
                <c:pt idx="691">
                  <c:v>127</c:v>
                </c:pt>
                <c:pt idx="692">
                  <c:v>126</c:v>
                </c:pt>
                <c:pt idx="693">
                  <c:v>89</c:v>
                </c:pt>
                <c:pt idx="694">
                  <c:v>94</c:v>
                </c:pt>
                <c:pt idx="695">
                  <c:v>95</c:v>
                </c:pt>
                <c:pt idx="696">
                  <c:v>95</c:v>
                </c:pt>
                <c:pt idx="697">
                  <c:v>104</c:v>
                </c:pt>
                <c:pt idx="698">
                  <c:v>108</c:v>
                </c:pt>
                <c:pt idx="699">
                  <c:v>138</c:v>
                </c:pt>
                <c:pt idx="700">
                  <c:v>80</c:v>
                </c:pt>
                <c:pt idx="701">
                  <c:v>95</c:v>
                </c:pt>
                <c:pt idx="702">
                  <c:v>108</c:v>
                </c:pt>
                <c:pt idx="703">
                  <c:v>129</c:v>
                </c:pt>
                <c:pt idx="704">
                  <c:v>88</c:v>
                </c:pt>
                <c:pt idx="705">
                  <c:v>103</c:v>
                </c:pt>
                <c:pt idx="706">
                  <c:v>111</c:v>
                </c:pt>
                <c:pt idx="707">
                  <c:v>111</c:v>
                </c:pt>
                <c:pt idx="708">
                  <c:v>101</c:v>
                </c:pt>
                <c:pt idx="709">
                  <c:v>120</c:v>
                </c:pt>
                <c:pt idx="710">
                  <c:v>125</c:v>
                </c:pt>
                <c:pt idx="711">
                  <c:v>113</c:v>
                </c:pt>
                <c:pt idx="712">
                  <c:v>105</c:v>
                </c:pt>
                <c:pt idx="713">
                  <c:v>101</c:v>
                </c:pt>
                <c:pt idx="714">
                  <c:v>89</c:v>
                </c:pt>
                <c:pt idx="715">
                  <c:v>102</c:v>
                </c:pt>
                <c:pt idx="716">
                  <c:v>97</c:v>
                </c:pt>
                <c:pt idx="717">
                  <c:v>114</c:v>
                </c:pt>
                <c:pt idx="718">
                  <c:v>95</c:v>
                </c:pt>
                <c:pt idx="719">
                  <c:v>96</c:v>
                </c:pt>
                <c:pt idx="720">
                  <c:v>97</c:v>
                </c:pt>
                <c:pt idx="721">
                  <c:v>88</c:v>
                </c:pt>
                <c:pt idx="722">
                  <c:v>99</c:v>
                </c:pt>
                <c:pt idx="723">
                  <c:v>141</c:v>
                </c:pt>
                <c:pt idx="724">
                  <c:v>101</c:v>
                </c:pt>
                <c:pt idx="725">
                  <c:v>84</c:v>
                </c:pt>
                <c:pt idx="726">
                  <c:v>97</c:v>
                </c:pt>
                <c:pt idx="727">
                  <c:v>114</c:v>
                </c:pt>
                <c:pt idx="728">
                  <c:v>85</c:v>
                </c:pt>
                <c:pt idx="729">
                  <c:v>94</c:v>
                </c:pt>
                <c:pt idx="730">
                  <c:v>94</c:v>
                </c:pt>
                <c:pt idx="731">
                  <c:v>104</c:v>
                </c:pt>
                <c:pt idx="732">
                  <c:v>106</c:v>
                </c:pt>
                <c:pt idx="733">
                  <c:v>98</c:v>
                </c:pt>
                <c:pt idx="734">
                  <c:v>106</c:v>
                </c:pt>
                <c:pt idx="735">
                  <c:v>87</c:v>
                </c:pt>
                <c:pt idx="736">
                  <c:v>91</c:v>
                </c:pt>
                <c:pt idx="737">
                  <c:v>99</c:v>
                </c:pt>
                <c:pt idx="738">
                  <c:v>90</c:v>
                </c:pt>
                <c:pt idx="739">
                  <c:v>90</c:v>
                </c:pt>
                <c:pt idx="740">
                  <c:v>87</c:v>
                </c:pt>
                <c:pt idx="741">
                  <c:v>97</c:v>
                </c:pt>
                <c:pt idx="742">
                  <c:v>118</c:v>
                </c:pt>
                <c:pt idx="743">
                  <c:v>103</c:v>
                </c:pt>
                <c:pt idx="744">
                  <c:v>97</c:v>
                </c:pt>
                <c:pt idx="745">
                  <c:v>98</c:v>
                </c:pt>
                <c:pt idx="746">
                  <c:v>105</c:v>
                </c:pt>
                <c:pt idx="747">
                  <c:v>106</c:v>
                </c:pt>
                <c:pt idx="748">
                  <c:v>95</c:v>
                </c:pt>
                <c:pt idx="749">
                  <c:v>126</c:v>
                </c:pt>
                <c:pt idx="750">
                  <c:v>94</c:v>
                </c:pt>
                <c:pt idx="751">
                  <c:v>92</c:v>
                </c:pt>
                <c:pt idx="752">
                  <c:v>107</c:v>
                </c:pt>
                <c:pt idx="753">
                  <c:v>91</c:v>
                </c:pt>
                <c:pt idx="754">
                  <c:v>95</c:v>
                </c:pt>
                <c:pt idx="755">
                  <c:v>152</c:v>
                </c:pt>
                <c:pt idx="756">
                  <c:v>103</c:v>
                </c:pt>
                <c:pt idx="757">
                  <c:v>100</c:v>
                </c:pt>
                <c:pt idx="758">
                  <c:v>96</c:v>
                </c:pt>
                <c:pt idx="759">
                  <c:v>93</c:v>
                </c:pt>
                <c:pt idx="760">
                  <c:v>103</c:v>
                </c:pt>
                <c:pt idx="761">
                  <c:v>109</c:v>
                </c:pt>
                <c:pt idx="762">
                  <c:v>100</c:v>
                </c:pt>
                <c:pt idx="763">
                  <c:v>97</c:v>
                </c:pt>
                <c:pt idx="764">
                  <c:v>87</c:v>
                </c:pt>
                <c:pt idx="765">
                  <c:v>108</c:v>
                </c:pt>
                <c:pt idx="766">
                  <c:v>87</c:v>
                </c:pt>
                <c:pt idx="767">
                  <c:v>131</c:v>
                </c:pt>
                <c:pt idx="768">
                  <c:v>175</c:v>
                </c:pt>
                <c:pt idx="769">
                  <c:v>99</c:v>
                </c:pt>
                <c:pt idx="770">
                  <c:v>104</c:v>
                </c:pt>
                <c:pt idx="771">
                  <c:v>101</c:v>
                </c:pt>
                <c:pt idx="772">
                  <c:v>113</c:v>
                </c:pt>
                <c:pt idx="773">
                  <c:v>104</c:v>
                </c:pt>
                <c:pt idx="774">
                  <c:v>125</c:v>
                </c:pt>
                <c:pt idx="775">
                  <c:v>131</c:v>
                </c:pt>
                <c:pt idx="776">
                  <c:v>113</c:v>
                </c:pt>
                <c:pt idx="777">
                  <c:v>108</c:v>
                </c:pt>
                <c:pt idx="778">
                  <c:v>143</c:v>
                </c:pt>
                <c:pt idx="779">
                  <c:v>115</c:v>
                </c:pt>
                <c:pt idx="780">
                  <c:v>93</c:v>
                </c:pt>
                <c:pt idx="781">
                  <c:v>170</c:v>
                </c:pt>
                <c:pt idx="782">
                  <c:v>118</c:v>
                </c:pt>
                <c:pt idx="783">
                  <c:v>118</c:v>
                </c:pt>
                <c:pt idx="784">
                  <c:v>133</c:v>
                </c:pt>
                <c:pt idx="785">
                  <c:v>90</c:v>
                </c:pt>
                <c:pt idx="786">
                  <c:v>109</c:v>
                </c:pt>
                <c:pt idx="787">
                  <c:v>85</c:v>
                </c:pt>
                <c:pt idx="788">
                  <c:v>118</c:v>
                </c:pt>
                <c:pt idx="789">
                  <c:v>119</c:v>
                </c:pt>
                <c:pt idx="790">
                  <c:v>126</c:v>
                </c:pt>
                <c:pt idx="791">
                  <c:v>132</c:v>
                </c:pt>
                <c:pt idx="792">
                  <c:v>98</c:v>
                </c:pt>
                <c:pt idx="793">
                  <c:v>121</c:v>
                </c:pt>
                <c:pt idx="794">
                  <c:v>97</c:v>
                </c:pt>
                <c:pt idx="795">
                  <c:v>104</c:v>
                </c:pt>
                <c:pt idx="796">
                  <c:v>138</c:v>
                </c:pt>
                <c:pt idx="797">
                  <c:v>91</c:v>
                </c:pt>
                <c:pt idx="798">
                  <c:v>122</c:v>
                </c:pt>
                <c:pt idx="799">
                  <c:v>85</c:v>
                </c:pt>
                <c:pt idx="800">
                  <c:v>99</c:v>
                </c:pt>
                <c:pt idx="801">
                  <c:v>97</c:v>
                </c:pt>
                <c:pt idx="802">
                  <c:v>90</c:v>
                </c:pt>
                <c:pt idx="803">
                  <c:v>112</c:v>
                </c:pt>
                <c:pt idx="804">
                  <c:v>93</c:v>
                </c:pt>
                <c:pt idx="805">
                  <c:v>77</c:v>
                </c:pt>
                <c:pt idx="806">
                  <c:v>91</c:v>
                </c:pt>
                <c:pt idx="807">
                  <c:v>100</c:v>
                </c:pt>
                <c:pt idx="808">
                  <c:v>90</c:v>
                </c:pt>
                <c:pt idx="809">
                  <c:v>120</c:v>
                </c:pt>
                <c:pt idx="810">
                  <c:v>90</c:v>
                </c:pt>
                <c:pt idx="811">
                  <c:v>82</c:v>
                </c:pt>
                <c:pt idx="812">
                  <c:v>115</c:v>
                </c:pt>
                <c:pt idx="813">
                  <c:v>105</c:v>
                </c:pt>
                <c:pt idx="814">
                  <c:v>98</c:v>
                </c:pt>
                <c:pt idx="815">
                  <c:v>101</c:v>
                </c:pt>
                <c:pt idx="816">
                  <c:v>90</c:v>
                </c:pt>
                <c:pt idx="817">
                  <c:v>101</c:v>
                </c:pt>
                <c:pt idx="818">
                  <c:v>136</c:v>
                </c:pt>
                <c:pt idx="819">
                  <c:v>102</c:v>
                </c:pt>
                <c:pt idx="820">
                  <c:v>97</c:v>
                </c:pt>
                <c:pt idx="821">
                  <c:v>109</c:v>
                </c:pt>
                <c:pt idx="822">
                  <c:v>95</c:v>
                </c:pt>
                <c:pt idx="823">
                  <c:v>96</c:v>
                </c:pt>
                <c:pt idx="824">
                  <c:v>101</c:v>
                </c:pt>
                <c:pt idx="825">
                  <c:v>89</c:v>
                </c:pt>
                <c:pt idx="826">
                  <c:v>90</c:v>
                </c:pt>
                <c:pt idx="827">
                  <c:v>68</c:v>
                </c:pt>
                <c:pt idx="828">
                  <c:v>118</c:v>
                </c:pt>
                <c:pt idx="829">
                  <c:v>96</c:v>
                </c:pt>
                <c:pt idx="830">
                  <c:v>94</c:v>
                </c:pt>
                <c:pt idx="831">
                  <c:v>121</c:v>
                </c:pt>
                <c:pt idx="832">
                  <c:v>106</c:v>
                </c:pt>
                <c:pt idx="833">
                  <c:v>100</c:v>
                </c:pt>
                <c:pt idx="834">
                  <c:v>116</c:v>
                </c:pt>
                <c:pt idx="835">
                  <c:v>118</c:v>
                </c:pt>
                <c:pt idx="836">
                  <c:v>103</c:v>
                </c:pt>
                <c:pt idx="837">
                  <c:v>95</c:v>
                </c:pt>
                <c:pt idx="838">
                  <c:v>91</c:v>
                </c:pt>
                <c:pt idx="839">
                  <c:v>113</c:v>
                </c:pt>
                <c:pt idx="840">
                  <c:v>98</c:v>
                </c:pt>
                <c:pt idx="841">
                  <c:v>110</c:v>
                </c:pt>
                <c:pt idx="842">
                  <c:v>115</c:v>
                </c:pt>
                <c:pt idx="843">
                  <c:v>105</c:v>
                </c:pt>
                <c:pt idx="844">
                  <c:v>105</c:v>
                </c:pt>
                <c:pt idx="845">
                  <c:v>118</c:v>
                </c:pt>
                <c:pt idx="846">
                  <c:v>104</c:v>
                </c:pt>
                <c:pt idx="847">
                  <c:v>124</c:v>
                </c:pt>
                <c:pt idx="848">
                  <c:v>112</c:v>
                </c:pt>
                <c:pt idx="849">
                  <c:v>94</c:v>
                </c:pt>
                <c:pt idx="850">
                  <c:v>90</c:v>
                </c:pt>
                <c:pt idx="851">
                  <c:v>90</c:v>
                </c:pt>
                <c:pt idx="852">
                  <c:v>128</c:v>
                </c:pt>
                <c:pt idx="853">
                  <c:v>107</c:v>
                </c:pt>
                <c:pt idx="854">
                  <c:v>87</c:v>
                </c:pt>
                <c:pt idx="855">
                  <c:v>97</c:v>
                </c:pt>
                <c:pt idx="856">
                  <c:v>99</c:v>
                </c:pt>
                <c:pt idx="857">
                  <c:v>95</c:v>
                </c:pt>
                <c:pt idx="858">
                  <c:v>101</c:v>
                </c:pt>
                <c:pt idx="859">
                  <c:v>94</c:v>
                </c:pt>
                <c:pt idx="860">
                  <c:v>101</c:v>
                </c:pt>
                <c:pt idx="861">
                  <c:v>113</c:v>
                </c:pt>
                <c:pt idx="862">
                  <c:v>144</c:v>
                </c:pt>
                <c:pt idx="863">
                  <c:v>97</c:v>
                </c:pt>
                <c:pt idx="864">
                  <c:v>95</c:v>
                </c:pt>
                <c:pt idx="865">
                  <c:v>103</c:v>
                </c:pt>
                <c:pt idx="866">
                  <c:v>101</c:v>
                </c:pt>
                <c:pt idx="867">
                  <c:v>140</c:v>
                </c:pt>
                <c:pt idx="868">
                  <c:v>117</c:v>
                </c:pt>
                <c:pt idx="869">
                  <c:v>100</c:v>
                </c:pt>
                <c:pt idx="870">
                  <c:v>86</c:v>
                </c:pt>
                <c:pt idx="871">
                  <c:v>113</c:v>
                </c:pt>
                <c:pt idx="872">
                  <c:v>119</c:v>
                </c:pt>
                <c:pt idx="873">
                  <c:v>144</c:v>
                </c:pt>
                <c:pt idx="874">
                  <c:v>107</c:v>
                </c:pt>
                <c:pt idx="875">
                  <c:v>120</c:v>
                </c:pt>
                <c:pt idx="876">
                  <c:v>90</c:v>
                </c:pt>
                <c:pt idx="877">
                  <c:v>140</c:v>
                </c:pt>
                <c:pt idx="878">
                  <c:v>100</c:v>
                </c:pt>
                <c:pt idx="879">
                  <c:v>101</c:v>
                </c:pt>
                <c:pt idx="880">
                  <c:v>93</c:v>
                </c:pt>
                <c:pt idx="881">
                  <c:v>102</c:v>
                </c:pt>
                <c:pt idx="882">
                  <c:v>86</c:v>
                </c:pt>
                <c:pt idx="883">
                  <c:v>116</c:v>
                </c:pt>
                <c:pt idx="884">
                  <c:v>103</c:v>
                </c:pt>
                <c:pt idx="885">
                  <c:v>105</c:v>
                </c:pt>
                <c:pt idx="886">
                  <c:v>106</c:v>
                </c:pt>
                <c:pt idx="887">
                  <c:v>105</c:v>
                </c:pt>
                <c:pt idx="888">
                  <c:v>93</c:v>
                </c:pt>
                <c:pt idx="889">
                  <c:v>119</c:v>
                </c:pt>
                <c:pt idx="890">
                  <c:v>115</c:v>
                </c:pt>
                <c:pt idx="891">
                  <c:v>116</c:v>
                </c:pt>
                <c:pt idx="892">
                  <c:v>107</c:v>
                </c:pt>
                <c:pt idx="893">
                  <c:v>80</c:v>
                </c:pt>
                <c:pt idx="894">
                  <c:v>136</c:v>
                </c:pt>
                <c:pt idx="895">
                  <c:v>98</c:v>
                </c:pt>
                <c:pt idx="896">
                  <c:v>100</c:v>
                </c:pt>
                <c:pt idx="897">
                  <c:v>128</c:v>
                </c:pt>
                <c:pt idx="898">
                  <c:v>121</c:v>
                </c:pt>
                <c:pt idx="899">
                  <c:v>99</c:v>
                </c:pt>
                <c:pt idx="900">
                  <c:v>91</c:v>
                </c:pt>
                <c:pt idx="901">
                  <c:v>104</c:v>
                </c:pt>
                <c:pt idx="902">
                  <c:v>88</c:v>
                </c:pt>
                <c:pt idx="903">
                  <c:v>83</c:v>
                </c:pt>
                <c:pt idx="904">
                  <c:v>104</c:v>
                </c:pt>
                <c:pt idx="905">
                  <c:v>132</c:v>
                </c:pt>
                <c:pt idx="906">
                  <c:v>80</c:v>
                </c:pt>
                <c:pt idx="907">
                  <c:v>85</c:v>
                </c:pt>
                <c:pt idx="908">
                  <c:v>116</c:v>
                </c:pt>
                <c:pt idx="909">
                  <c:v>76</c:v>
                </c:pt>
                <c:pt idx="910">
                  <c:v>122</c:v>
                </c:pt>
                <c:pt idx="911">
                  <c:v>100</c:v>
                </c:pt>
                <c:pt idx="912">
                  <c:v>106</c:v>
                </c:pt>
                <c:pt idx="913">
                  <c:v>97</c:v>
                </c:pt>
                <c:pt idx="914">
                  <c:v>97</c:v>
                </c:pt>
                <c:pt idx="915">
                  <c:v>129</c:v>
                </c:pt>
                <c:pt idx="916">
                  <c:v>95</c:v>
                </c:pt>
                <c:pt idx="917">
                  <c:v>103</c:v>
                </c:pt>
                <c:pt idx="918">
                  <c:v>101</c:v>
                </c:pt>
                <c:pt idx="919">
                  <c:v>115</c:v>
                </c:pt>
                <c:pt idx="920">
                  <c:v>83</c:v>
                </c:pt>
                <c:pt idx="921">
                  <c:v>90</c:v>
                </c:pt>
                <c:pt idx="922">
                  <c:v>109</c:v>
                </c:pt>
                <c:pt idx="923">
                  <c:v>90</c:v>
                </c:pt>
                <c:pt idx="924">
                  <c:v>122</c:v>
                </c:pt>
                <c:pt idx="925">
                  <c:v>108</c:v>
                </c:pt>
                <c:pt idx="926">
                  <c:v>95</c:v>
                </c:pt>
                <c:pt idx="927">
                  <c:v>106</c:v>
                </c:pt>
                <c:pt idx="928">
                  <c:v>85</c:v>
                </c:pt>
                <c:pt idx="929">
                  <c:v>77</c:v>
                </c:pt>
                <c:pt idx="930">
                  <c:v>98</c:v>
                </c:pt>
                <c:pt idx="931">
                  <c:v>96</c:v>
                </c:pt>
                <c:pt idx="932">
                  <c:v>110</c:v>
                </c:pt>
                <c:pt idx="933">
                  <c:v>120</c:v>
                </c:pt>
                <c:pt idx="934">
                  <c:v>119</c:v>
                </c:pt>
                <c:pt idx="935">
                  <c:v>96</c:v>
                </c:pt>
                <c:pt idx="936">
                  <c:v>85</c:v>
                </c:pt>
                <c:pt idx="937">
                  <c:v>94</c:v>
                </c:pt>
                <c:pt idx="938">
                  <c:v>130</c:v>
                </c:pt>
                <c:pt idx="939">
                  <c:v>100</c:v>
                </c:pt>
                <c:pt idx="940">
                  <c:v>96</c:v>
                </c:pt>
                <c:pt idx="941">
                  <c:v>122</c:v>
                </c:pt>
                <c:pt idx="942">
                  <c:v>105</c:v>
                </c:pt>
                <c:pt idx="943">
                  <c:v>123</c:v>
                </c:pt>
                <c:pt idx="944">
                  <c:v>106</c:v>
                </c:pt>
                <c:pt idx="945">
                  <c:v>100</c:v>
                </c:pt>
                <c:pt idx="946">
                  <c:v>126</c:v>
                </c:pt>
                <c:pt idx="947">
                  <c:v>100</c:v>
                </c:pt>
                <c:pt idx="948">
                  <c:v>106</c:v>
                </c:pt>
                <c:pt idx="949">
                  <c:v>90</c:v>
                </c:pt>
                <c:pt idx="950">
                  <c:v>99</c:v>
                </c:pt>
                <c:pt idx="951">
                  <c:v>105</c:v>
                </c:pt>
                <c:pt idx="952">
                  <c:v>93</c:v>
                </c:pt>
                <c:pt idx="953">
                  <c:v>102</c:v>
                </c:pt>
                <c:pt idx="954">
                  <c:v>105</c:v>
                </c:pt>
                <c:pt idx="955">
                  <c:v>129</c:v>
                </c:pt>
                <c:pt idx="956">
                  <c:v>125</c:v>
                </c:pt>
                <c:pt idx="957">
                  <c:v>93</c:v>
                </c:pt>
                <c:pt idx="958">
                  <c:v>106</c:v>
                </c:pt>
                <c:pt idx="959">
                  <c:v>81</c:v>
                </c:pt>
                <c:pt idx="960">
                  <c:v>117</c:v>
                </c:pt>
                <c:pt idx="961">
                  <c:v>108</c:v>
                </c:pt>
                <c:pt idx="962">
                  <c:v>101</c:v>
                </c:pt>
                <c:pt idx="963">
                  <c:v>157</c:v>
                </c:pt>
                <c:pt idx="964">
                  <c:v>136</c:v>
                </c:pt>
                <c:pt idx="965">
                  <c:v>103</c:v>
                </c:pt>
                <c:pt idx="966">
                  <c:v>104</c:v>
                </c:pt>
                <c:pt idx="967">
                  <c:v>96</c:v>
                </c:pt>
                <c:pt idx="968">
                  <c:v>135</c:v>
                </c:pt>
                <c:pt idx="969">
                  <c:v>129</c:v>
                </c:pt>
                <c:pt idx="970">
                  <c:v>95</c:v>
                </c:pt>
                <c:pt idx="971">
                  <c:v>90</c:v>
                </c:pt>
                <c:pt idx="972">
                  <c:v>110</c:v>
                </c:pt>
                <c:pt idx="973">
                  <c:v>93</c:v>
                </c:pt>
                <c:pt idx="974">
                  <c:v>143</c:v>
                </c:pt>
                <c:pt idx="975">
                  <c:v>128</c:v>
                </c:pt>
                <c:pt idx="976">
                  <c:v>114</c:v>
                </c:pt>
                <c:pt idx="977">
                  <c:v>187</c:v>
                </c:pt>
                <c:pt idx="978">
                  <c:v>81</c:v>
                </c:pt>
                <c:pt idx="979">
                  <c:v>103</c:v>
                </c:pt>
                <c:pt idx="980">
                  <c:v>94</c:v>
                </c:pt>
                <c:pt idx="981">
                  <c:v>90</c:v>
                </c:pt>
                <c:pt idx="982">
                  <c:v>94</c:v>
                </c:pt>
                <c:pt idx="983">
                  <c:v>145</c:v>
                </c:pt>
                <c:pt idx="984">
                  <c:v>97</c:v>
                </c:pt>
                <c:pt idx="985">
                  <c:v>134</c:v>
                </c:pt>
                <c:pt idx="986">
                  <c:v>90</c:v>
                </c:pt>
                <c:pt idx="987">
                  <c:v>95</c:v>
                </c:pt>
                <c:pt idx="988">
                  <c:v>94</c:v>
                </c:pt>
                <c:pt idx="989">
                  <c:v>164</c:v>
                </c:pt>
                <c:pt idx="990">
                  <c:v>112</c:v>
                </c:pt>
                <c:pt idx="991">
                  <c:v>103</c:v>
                </c:pt>
                <c:pt idx="992">
                  <c:v>134</c:v>
                </c:pt>
                <c:pt idx="993">
                  <c:v>80</c:v>
                </c:pt>
                <c:pt idx="994">
                  <c:v>98</c:v>
                </c:pt>
                <c:pt idx="995">
                  <c:v>124</c:v>
                </c:pt>
                <c:pt idx="996">
                  <c:v>135</c:v>
                </c:pt>
                <c:pt idx="997">
                  <c:v>108</c:v>
                </c:pt>
                <c:pt idx="998">
                  <c:v>96</c:v>
                </c:pt>
                <c:pt idx="999">
                  <c:v>97</c:v>
                </c:pt>
                <c:pt idx="1000">
                  <c:v>114</c:v>
                </c:pt>
                <c:pt idx="1001">
                  <c:v>103</c:v>
                </c:pt>
                <c:pt idx="1002">
                  <c:v>121</c:v>
                </c:pt>
                <c:pt idx="1003">
                  <c:v>101</c:v>
                </c:pt>
                <c:pt idx="1004">
                  <c:v>103</c:v>
                </c:pt>
                <c:pt idx="1005">
                  <c:v>103</c:v>
                </c:pt>
                <c:pt idx="1006">
                  <c:v>132</c:v>
                </c:pt>
                <c:pt idx="1007">
                  <c:v>127</c:v>
                </c:pt>
                <c:pt idx="1008">
                  <c:v>135</c:v>
                </c:pt>
                <c:pt idx="1009">
                  <c:v>111</c:v>
                </c:pt>
                <c:pt idx="1010">
                  <c:v>86</c:v>
                </c:pt>
                <c:pt idx="1011">
                  <c:v>92</c:v>
                </c:pt>
                <c:pt idx="1012">
                  <c:v>103</c:v>
                </c:pt>
                <c:pt idx="1013">
                  <c:v>110</c:v>
                </c:pt>
                <c:pt idx="1014">
                  <c:v>89</c:v>
                </c:pt>
                <c:pt idx="1015">
                  <c:v>104</c:v>
                </c:pt>
                <c:pt idx="1016">
                  <c:v>83</c:v>
                </c:pt>
                <c:pt idx="1017">
                  <c:v>91</c:v>
                </c:pt>
                <c:pt idx="1018">
                  <c:v>121</c:v>
                </c:pt>
                <c:pt idx="1019">
                  <c:v>118</c:v>
                </c:pt>
                <c:pt idx="1020">
                  <c:v>104</c:v>
                </c:pt>
                <c:pt idx="1021">
                  <c:v>144</c:v>
                </c:pt>
                <c:pt idx="1022">
                  <c:v>107</c:v>
                </c:pt>
                <c:pt idx="1023">
                  <c:v>97</c:v>
                </c:pt>
                <c:pt idx="1024">
                  <c:v>93</c:v>
                </c:pt>
                <c:pt idx="1025">
                  <c:v>97</c:v>
                </c:pt>
                <c:pt idx="1026">
                  <c:v>105</c:v>
                </c:pt>
                <c:pt idx="1027">
                  <c:v>96</c:v>
                </c:pt>
                <c:pt idx="1028">
                  <c:v>105</c:v>
                </c:pt>
                <c:pt idx="1029">
                  <c:v>103</c:v>
                </c:pt>
                <c:pt idx="1030">
                  <c:v>100</c:v>
                </c:pt>
                <c:pt idx="1031">
                  <c:v>81</c:v>
                </c:pt>
                <c:pt idx="1032">
                  <c:v>116</c:v>
                </c:pt>
                <c:pt idx="1033">
                  <c:v>93</c:v>
                </c:pt>
                <c:pt idx="1034">
                  <c:v>99</c:v>
                </c:pt>
                <c:pt idx="1035">
                  <c:v>99</c:v>
                </c:pt>
                <c:pt idx="1036">
                  <c:v>128</c:v>
                </c:pt>
                <c:pt idx="1037">
                  <c:v>110</c:v>
                </c:pt>
                <c:pt idx="1038">
                  <c:v>87</c:v>
                </c:pt>
                <c:pt idx="1039">
                  <c:v>94</c:v>
                </c:pt>
                <c:pt idx="1040">
                  <c:v>125</c:v>
                </c:pt>
                <c:pt idx="1041">
                  <c:v>112</c:v>
                </c:pt>
                <c:pt idx="1042">
                  <c:v>106</c:v>
                </c:pt>
                <c:pt idx="1043">
                  <c:v>108</c:v>
                </c:pt>
                <c:pt idx="1044">
                  <c:v>99</c:v>
                </c:pt>
                <c:pt idx="1045">
                  <c:v>40</c:v>
                </c:pt>
                <c:pt idx="1046">
                  <c:v>99</c:v>
                </c:pt>
                <c:pt idx="1047">
                  <c:v>87</c:v>
                </c:pt>
                <c:pt idx="1048">
                  <c:v>131</c:v>
                </c:pt>
                <c:pt idx="1049">
                  <c:v>86</c:v>
                </c:pt>
                <c:pt idx="1050">
                  <c:v>93</c:v>
                </c:pt>
                <c:pt idx="1051">
                  <c:v>105</c:v>
                </c:pt>
                <c:pt idx="1052">
                  <c:v>93</c:v>
                </c:pt>
                <c:pt idx="1053">
                  <c:v>120</c:v>
                </c:pt>
                <c:pt idx="1054">
                  <c:v>102</c:v>
                </c:pt>
                <c:pt idx="1055">
                  <c:v>83</c:v>
                </c:pt>
                <c:pt idx="1056">
                  <c:v>113</c:v>
                </c:pt>
                <c:pt idx="1057">
                  <c:v>78</c:v>
                </c:pt>
                <c:pt idx="1058">
                  <c:v>107</c:v>
                </c:pt>
                <c:pt idx="1059">
                  <c:v>122</c:v>
                </c:pt>
                <c:pt idx="1060">
                  <c:v>105</c:v>
                </c:pt>
                <c:pt idx="1061">
                  <c:v>88</c:v>
                </c:pt>
                <c:pt idx="1062">
                  <c:v>41</c:v>
                </c:pt>
                <c:pt idx="1063">
                  <c:v>104</c:v>
                </c:pt>
                <c:pt idx="1064">
                  <c:v>98</c:v>
                </c:pt>
                <c:pt idx="1065">
                  <c:v>97</c:v>
                </c:pt>
                <c:pt idx="1066">
                  <c:v>107</c:v>
                </c:pt>
                <c:pt idx="1067">
                  <c:v>90</c:v>
                </c:pt>
                <c:pt idx="1068">
                  <c:v>91</c:v>
                </c:pt>
                <c:pt idx="1069">
                  <c:v>125</c:v>
                </c:pt>
                <c:pt idx="1070">
                  <c:v>89</c:v>
                </c:pt>
                <c:pt idx="1071">
                  <c:v>129</c:v>
                </c:pt>
                <c:pt idx="1072">
                  <c:v>85</c:v>
                </c:pt>
                <c:pt idx="1073">
                  <c:v>114</c:v>
                </c:pt>
                <c:pt idx="1074">
                  <c:v>91</c:v>
                </c:pt>
                <c:pt idx="1075">
                  <c:v>105</c:v>
                </c:pt>
                <c:pt idx="1076">
                  <c:v>95</c:v>
                </c:pt>
                <c:pt idx="1077">
                  <c:v>99</c:v>
                </c:pt>
                <c:pt idx="1078">
                  <c:v>118</c:v>
                </c:pt>
                <c:pt idx="1079">
                  <c:v>80</c:v>
                </c:pt>
                <c:pt idx="1080">
                  <c:v>117</c:v>
                </c:pt>
                <c:pt idx="1081">
                  <c:v>94</c:v>
                </c:pt>
                <c:pt idx="1082">
                  <c:v>83</c:v>
                </c:pt>
                <c:pt idx="1083">
                  <c:v>107</c:v>
                </c:pt>
                <c:pt idx="1084">
                  <c:v>135</c:v>
                </c:pt>
                <c:pt idx="1085">
                  <c:v>125</c:v>
                </c:pt>
                <c:pt idx="1086">
                  <c:v>108</c:v>
                </c:pt>
                <c:pt idx="1087">
                  <c:v>112</c:v>
                </c:pt>
                <c:pt idx="1088">
                  <c:v>88</c:v>
                </c:pt>
                <c:pt idx="1089">
                  <c:v>111</c:v>
                </c:pt>
                <c:pt idx="1090">
                  <c:v>99</c:v>
                </c:pt>
                <c:pt idx="1091">
                  <c:v>103</c:v>
                </c:pt>
                <c:pt idx="1092">
                  <c:v>126</c:v>
                </c:pt>
                <c:pt idx="1093">
                  <c:v>91</c:v>
                </c:pt>
                <c:pt idx="1094">
                  <c:v>102</c:v>
                </c:pt>
                <c:pt idx="1095">
                  <c:v>103</c:v>
                </c:pt>
                <c:pt idx="1096">
                  <c:v>98</c:v>
                </c:pt>
                <c:pt idx="1097">
                  <c:v>149</c:v>
                </c:pt>
                <c:pt idx="1098">
                  <c:v>83</c:v>
                </c:pt>
                <c:pt idx="1099">
                  <c:v>84</c:v>
                </c:pt>
                <c:pt idx="1100">
                  <c:v>104</c:v>
                </c:pt>
                <c:pt idx="1101">
                  <c:v>90</c:v>
                </c:pt>
                <c:pt idx="1102">
                  <c:v>106</c:v>
                </c:pt>
                <c:pt idx="1103">
                  <c:v>110</c:v>
                </c:pt>
                <c:pt idx="1104">
                  <c:v>105</c:v>
                </c:pt>
                <c:pt idx="1105">
                  <c:v>117</c:v>
                </c:pt>
                <c:pt idx="1106">
                  <c:v>78</c:v>
                </c:pt>
                <c:pt idx="1107">
                  <c:v>104</c:v>
                </c:pt>
                <c:pt idx="1108">
                  <c:v>99</c:v>
                </c:pt>
                <c:pt idx="1109">
                  <c:v>92</c:v>
                </c:pt>
                <c:pt idx="1110">
                  <c:v>107</c:v>
                </c:pt>
                <c:pt idx="1111">
                  <c:v>97</c:v>
                </c:pt>
                <c:pt idx="1112">
                  <c:v>120</c:v>
                </c:pt>
                <c:pt idx="1113">
                  <c:v>76</c:v>
                </c:pt>
                <c:pt idx="1114">
                  <c:v>154</c:v>
                </c:pt>
                <c:pt idx="1115">
                  <c:v>109</c:v>
                </c:pt>
                <c:pt idx="1116">
                  <c:v>100</c:v>
                </c:pt>
                <c:pt idx="1117">
                  <c:v>90</c:v>
                </c:pt>
                <c:pt idx="1118">
                  <c:v>151</c:v>
                </c:pt>
                <c:pt idx="1119">
                  <c:v>108</c:v>
                </c:pt>
                <c:pt idx="1120">
                  <c:v>98</c:v>
                </c:pt>
                <c:pt idx="1121">
                  <c:v>99</c:v>
                </c:pt>
                <c:pt idx="1122">
                  <c:v>94</c:v>
                </c:pt>
                <c:pt idx="1123">
                  <c:v>110</c:v>
                </c:pt>
                <c:pt idx="1124">
                  <c:v>95</c:v>
                </c:pt>
                <c:pt idx="1125">
                  <c:v>97</c:v>
                </c:pt>
                <c:pt idx="1126">
                  <c:v>91</c:v>
                </c:pt>
                <c:pt idx="1127">
                  <c:v>96</c:v>
                </c:pt>
                <c:pt idx="1128">
                  <c:v>100</c:v>
                </c:pt>
                <c:pt idx="1129">
                  <c:v>89</c:v>
                </c:pt>
                <c:pt idx="1130">
                  <c:v>134</c:v>
                </c:pt>
                <c:pt idx="1131">
                  <c:v>88</c:v>
                </c:pt>
                <c:pt idx="1132">
                  <c:v>91</c:v>
                </c:pt>
                <c:pt idx="1133">
                  <c:v>92</c:v>
                </c:pt>
                <c:pt idx="1134">
                  <c:v>108</c:v>
                </c:pt>
                <c:pt idx="1135">
                  <c:v>90</c:v>
                </c:pt>
                <c:pt idx="1136">
                  <c:v>129</c:v>
                </c:pt>
                <c:pt idx="1137">
                  <c:v>92</c:v>
                </c:pt>
                <c:pt idx="1138">
                  <c:v>104</c:v>
                </c:pt>
                <c:pt idx="1139">
                  <c:v>90</c:v>
                </c:pt>
                <c:pt idx="1140">
                  <c:v>83</c:v>
                </c:pt>
                <c:pt idx="1141">
                  <c:v>93</c:v>
                </c:pt>
                <c:pt idx="1142">
                  <c:v>97</c:v>
                </c:pt>
                <c:pt idx="1143">
                  <c:v>101</c:v>
                </c:pt>
                <c:pt idx="1144">
                  <c:v>105</c:v>
                </c:pt>
                <c:pt idx="1145">
                  <c:v>121</c:v>
                </c:pt>
                <c:pt idx="1146">
                  <c:v>110</c:v>
                </c:pt>
                <c:pt idx="1147">
                  <c:v>98</c:v>
                </c:pt>
                <c:pt idx="1148">
                  <c:v>105</c:v>
                </c:pt>
                <c:pt idx="1149">
                  <c:v>110</c:v>
                </c:pt>
                <c:pt idx="1150">
                  <c:v>88</c:v>
                </c:pt>
                <c:pt idx="1151">
                  <c:v>95</c:v>
                </c:pt>
                <c:pt idx="1152">
                  <c:v>126</c:v>
                </c:pt>
                <c:pt idx="1153">
                  <c:v>97</c:v>
                </c:pt>
                <c:pt idx="1154">
                  <c:v>105</c:v>
                </c:pt>
                <c:pt idx="1155">
                  <c:v>125</c:v>
                </c:pt>
                <c:pt idx="1156">
                  <c:v>104</c:v>
                </c:pt>
                <c:pt idx="1157">
                  <c:v>121</c:v>
                </c:pt>
                <c:pt idx="1158">
                  <c:v>86</c:v>
                </c:pt>
                <c:pt idx="1159">
                  <c:v>88</c:v>
                </c:pt>
                <c:pt idx="1160">
                  <c:v>92</c:v>
                </c:pt>
                <c:pt idx="1161">
                  <c:v>140</c:v>
                </c:pt>
                <c:pt idx="1162">
                  <c:v>106</c:v>
                </c:pt>
                <c:pt idx="1163">
                  <c:v>139</c:v>
                </c:pt>
                <c:pt idx="1164">
                  <c:v>100</c:v>
                </c:pt>
                <c:pt idx="1165">
                  <c:v>83</c:v>
                </c:pt>
                <c:pt idx="1166">
                  <c:v>111</c:v>
                </c:pt>
                <c:pt idx="1167">
                  <c:v>91</c:v>
                </c:pt>
                <c:pt idx="1168">
                  <c:v>151</c:v>
                </c:pt>
                <c:pt idx="1169">
                  <c:v>103</c:v>
                </c:pt>
                <c:pt idx="1170">
                  <c:v>102</c:v>
                </c:pt>
                <c:pt idx="1171">
                  <c:v>115</c:v>
                </c:pt>
                <c:pt idx="1172">
                  <c:v>93</c:v>
                </c:pt>
                <c:pt idx="1173">
                  <c:v>110</c:v>
                </c:pt>
                <c:pt idx="1174">
                  <c:v>100</c:v>
                </c:pt>
                <c:pt idx="1175">
                  <c:v>123</c:v>
                </c:pt>
                <c:pt idx="1176">
                  <c:v>92</c:v>
                </c:pt>
                <c:pt idx="1177">
                  <c:v>100</c:v>
                </c:pt>
                <c:pt idx="1178">
                  <c:v>130</c:v>
                </c:pt>
                <c:pt idx="1179">
                  <c:v>135</c:v>
                </c:pt>
                <c:pt idx="1180">
                  <c:v>123</c:v>
                </c:pt>
                <c:pt idx="1181">
                  <c:v>95</c:v>
                </c:pt>
                <c:pt idx="1182">
                  <c:v>122</c:v>
                </c:pt>
                <c:pt idx="1183">
                  <c:v>108</c:v>
                </c:pt>
                <c:pt idx="1184">
                  <c:v>116</c:v>
                </c:pt>
                <c:pt idx="1185">
                  <c:v>108</c:v>
                </c:pt>
                <c:pt idx="1186">
                  <c:v>109</c:v>
                </c:pt>
                <c:pt idx="1187">
                  <c:v>101</c:v>
                </c:pt>
                <c:pt idx="1188">
                  <c:v>136</c:v>
                </c:pt>
                <c:pt idx="1189">
                  <c:v>84</c:v>
                </c:pt>
                <c:pt idx="1190">
                  <c:v>97</c:v>
                </c:pt>
                <c:pt idx="1191">
                  <c:v>85</c:v>
                </c:pt>
                <c:pt idx="1192">
                  <c:v>113</c:v>
                </c:pt>
                <c:pt idx="1193">
                  <c:v>143</c:v>
                </c:pt>
                <c:pt idx="1194">
                  <c:v>85</c:v>
                </c:pt>
                <c:pt idx="1195">
                  <c:v>113</c:v>
                </c:pt>
                <c:pt idx="1196">
                  <c:v>117</c:v>
                </c:pt>
                <c:pt idx="1197">
                  <c:v>120</c:v>
                </c:pt>
                <c:pt idx="1198">
                  <c:v>84</c:v>
                </c:pt>
                <c:pt idx="1199">
                  <c:v>144</c:v>
                </c:pt>
                <c:pt idx="1200">
                  <c:v>116</c:v>
                </c:pt>
                <c:pt idx="1201">
                  <c:v>103</c:v>
                </c:pt>
                <c:pt idx="1202">
                  <c:v>108</c:v>
                </c:pt>
                <c:pt idx="1203">
                  <c:v>96</c:v>
                </c:pt>
                <c:pt idx="1204">
                  <c:v>93</c:v>
                </c:pt>
                <c:pt idx="1205">
                  <c:v>126</c:v>
                </c:pt>
                <c:pt idx="1206">
                  <c:v>86</c:v>
                </c:pt>
                <c:pt idx="1207">
                  <c:v>93</c:v>
                </c:pt>
                <c:pt idx="1208">
                  <c:v>120</c:v>
                </c:pt>
                <c:pt idx="1209">
                  <c:v>97</c:v>
                </c:pt>
                <c:pt idx="1210">
                  <c:v>101</c:v>
                </c:pt>
                <c:pt idx="1211">
                  <c:v>93</c:v>
                </c:pt>
                <c:pt idx="1212">
                  <c:v>99</c:v>
                </c:pt>
                <c:pt idx="1213">
                  <c:v>143</c:v>
                </c:pt>
                <c:pt idx="1214">
                  <c:v>138</c:v>
                </c:pt>
                <c:pt idx="1215">
                  <c:v>90</c:v>
                </c:pt>
                <c:pt idx="1216">
                  <c:v>139</c:v>
                </c:pt>
                <c:pt idx="1217">
                  <c:v>117</c:v>
                </c:pt>
                <c:pt idx="1218">
                  <c:v>97</c:v>
                </c:pt>
                <c:pt idx="1219">
                  <c:v>102</c:v>
                </c:pt>
                <c:pt idx="1220">
                  <c:v>108</c:v>
                </c:pt>
                <c:pt idx="1221">
                  <c:v>167</c:v>
                </c:pt>
                <c:pt idx="1222">
                  <c:v>131</c:v>
                </c:pt>
                <c:pt idx="1223">
                  <c:v>130</c:v>
                </c:pt>
                <c:pt idx="1224">
                  <c:v>109</c:v>
                </c:pt>
                <c:pt idx="1225">
                  <c:v>101</c:v>
                </c:pt>
                <c:pt idx="1226">
                  <c:v>87</c:v>
                </c:pt>
                <c:pt idx="1227">
                  <c:v>122</c:v>
                </c:pt>
                <c:pt idx="1228">
                  <c:v>89</c:v>
                </c:pt>
                <c:pt idx="1229">
                  <c:v>125</c:v>
                </c:pt>
                <c:pt idx="1230">
                  <c:v>105</c:v>
                </c:pt>
                <c:pt idx="1231">
                  <c:v>118</c:v>
                </c:pt>
                <c:pt idx="1232">
                  <c:v>84</c:v>
                </c:pt>
                <c:pt idx="1233">
                  <c:v>124</c:v>
                </c:pt>
                <c:pt idx="1234">
                  <c:v>108</c:v>
                </c:pt>
                <c:pt idx="1235">
                  <c:v>141</c:v>
                </c:pt>
                <c:pt idx="1236">
                  <c:v>82</c:v>
                </c:pt>
                <c:pt idx="1237">
                  <c:v>90</c:v>
                </c:pt>
                <c:pt idx="1238">
                  <c:v>94</c:v>
                </c:pt>
                <c:pt idx="1239">
                  <c:v>104</c:v>
                </c:pt>
                <c:pt idx="1240">
                  <c:v>118</c:v>
                </c:pt>
                <c:pt idx="1241">
                  <c:v>116</c:v>
                </c:pt>
                <c:pt idx="1242">
                  <c:v>104</c:v>
                </c:pt>
                <c:pt idx="1243">
                  <c:v>92</c:v>
                </c:pt>
                <c:pt idx="1244">
                  <c:v>117</c:v>
                </c:pt>
                <c:pt idx="1245">
                  <c:v>92</c:v>
                </c:pt>
                <c:pt idx="1246">
                  <c:v>114</c:v>
                </c:pt>
                <c:pt idx="1247">
                  <c:v>101</c:v>
                </c:pt>
                <c:pt idx="1248">
                  <c:v>122</c:v>
                </c:pt>
                <c:pt idx="1249">
                  <c:v>115</c:v>
                </c:pt>
                <c:pt idx="1250">
                  <c:v>87</c:v>
                </c:pt>
                <c:pt idx="1251">
                  <c:v>95</c:v>
                </c:pt>
                <c:pt idx="1252">
                  <c:v>89</c:v>
                </c:pt>
                <c:pt idx="1253">
                  <c:v>110</c:v>
                </c:pt>
                <c:pt idx="1254">
                  <c:v>100</c:v>
                </c:pt>
                <c:pt idx="1255">
                  <c:v>102</c:v>
                </c:pt>
                <c:pt idx="1256">
                  <c:v>87</c:v>
                </c:pt>
                <c:pt idx="1257">
                  <c:v>120</c:v>
                </c:pt>
                <c:pt idx="1258">
                  <c:v>106</c:v>
                </c:pt>
                <c:pt idx="1259">
                  <c:v>91</c:v>
                </c:pt>
                <c:pt idx="1260">
                  <c:v>110</c:v>
                </c:pt>
                <c:pt idx="1261">
                  <c:v>97</c:v>
                </c:pt>
                <c:pt idx="1262">
                  <c:v>118</c:v>
                </c:pt>
                <c:pt idx="1263">
                  <c:v>91</c:v>
                </c:pt>
                <c:pt idx="1264">
                  <c:v>145</c:v>
                </c:pt>
                <c:pt idx="1265">
                  <c:v>100</c:v>
                </c:pt>
                <c:pt idx="1266">
                  <c:v>104</c:v>
                </c:pt>
                <c:pt idx="1267">
                  <c:v>93</c:v>
                </c:pt>
                <c:pt idx="1268">
                  <c:v>120</c:v>
                </c:pt>
                <c:pt idx="1269">
                  <c:v>117</c:v>
                </c:pt>
                <c:pt idx="1270">
                  <c:v>98</c:v>
                </c:pt>
                <c:pt idx="1271">
                  <c:v>85</c:v>
                </c:pt>
                <c:pt idx="1272">
                  <c:v>99</c:v>
                </c:pt>
                <c:pt idx="1273">
                  <c:v>111</c:v>
                </c:pt>
                <c:pt idx="1274">
                  <c:v>123</c:v>
                </c:pt>
                <c:pt idx="1275">
                  <c:v>84</c:v>
                </c:pt>
                <c:pt idx="1276">
                  <c:v>94</c:v>
                </c:pt>
                <c:pt idx="1277">
                  <c:v>109</c:v>
                </c:pt>
                <c:pt idx="1278">
                  <c:v>93</c:v>
                </c:pt>
                <c:pt idx="1279">
                  <c:v>84</c:v>
                </c:pt>
                <c:pt idx="1280">
                  <c:v>86</c:v>
                </c:pt>
                <c:pt idx="1281">
                  <c:v>98</c:v>
                </c:pt>
                <c:pt idx="1282">
                  <c:v>102</c:v>
                </c:pt>
                <c:pt idx="1283">
                  <c:v>90</c:v>
                </c:pt>
                <c:pt idx="1284">
                  <c:v>117</c:v>
                </c:pt>
                <c:pt idx="1285">
                  <c:v>102</c:v>
                </c:pt>
                <c:pt idx="1286">
                  <c:v>96</c:v>
                </c:pt>
                <c:pt idx="1287">
                  <c:v>100</c:v>
                </c:pt>
                <c:pt idx="1288">
                  <c:v>110</c:v>
                </c:pt>
                <c:pt idx="1289">
                  <c:v>114</c:v>
                </c:pt>
                <c:pt idx="1290">
                  <c:v>96</c:v>
                </c:pt>
                <c:pt idx="1291">
                  <c:v>101</c:v>
                </c:pt>
                <c:pt idx="1292">
                  <c:v>84</c:v>
                </c:pt>
                <c:pt idx="1293">
                  <c:v>100</c:v>
                </c:pt>
                <c:pt idx="1294">
                  <c:v>157</c:v>
                </c:pt>
                <c:pt idx="1295">
                  <c:v>85</c:v>
                </c:pt>
                <c:pt idx="1296">
                  <c:v>96</c:v>
                </c:pt>
                <c:pt idx="1297">
                  <c:v>89</c:v>
                </c:pt>
                <c:pt idx="1298">
                  <c:v>90</c:v>
                </c:pt>
                <c:pt idx="1299">
                  <c:v>89</c:v>
                </c:pt>
                <c:pt idx="1300">
                  <c:v>104</c:v>
                </c:pt>
                <c:pt idx="1301">
                  <c:v>87</c:v>
                </c:pt>
                <c:pt idx="1302">
                  <c:v>124</c:v>
                </c:pt>
                <c:pt idx="1303">
                  <c:v>124</c:v>
                </c:pt>
                <c:pt idx="1304">
                  <c:v>93</c:v>
                </c:pt>
                <c:pt idx="1305">
                  <c:v>99</c:v>
                </c:pt>
                <c:pt idx="1306">
                  <c:v>95</c:v>
                </c:pt>
                <c:pt idx="1307">
                  <c:v>111</c:v>
                </c:pt>
                <c:pt idx="1308">
                  <c:v>92</c:v>
                </c:pt>
                <c:pt idx="1309">
                  <c:v>99</c:v>
                </c:pt>
                <c:pt idx="1310">
                  <c:v>191</c:v>
                </c:pt>
                <c:pt idx="1311">
                  <c:v>86</c:v>
                </c:pt>
                <c:pt idx="1312">
                  <c:v>105</c:v>
                </c:pt>
                <c:pt idx="1313">
                  <c:v>86</c:v>
                </c:pt>
                <c:pt idx="1314">
                  <c:v>99</c:v>
                </c:pt>
                <c:pt idx="1315">
                  <c:v>109</c:v>
                </c:pt>
                <c:pt idx="1316">
                  <c:v>95</c:v>
                </c:pt>
                <c:pt idx="1317">
                  <c:v>85</c:v>
                </c:pt>
                <c:pt idx="1318">
                  <c:v>113</c:v>
                </c:pt>
                <c:pt idx="1319">
                  <c:v>97</c:v>
                </c:pt>
                <c:pt idx="1320">
                  <c:v>121</c:v>
                </c:pt>
                <c:pt idx="1321">
                  <c:v>88</c:v>
                </c:pt>
                <c:pt idx="1322">
                  <c:v>96</c:v>
                </c:pt>
                <c:pt idx="1323">
                  <c:v>113</c:v>
                </c:pt>
                <c:pt idx="1324">
                  <c:v>102</c:v>
                </c:pt>
                <c:pt idx="1325">
                  <c:v>124</c:v>
                </c:pt>
                <c:pt idx="1326">
                  <c:v>139</c:v>
                </c:pt>
                <c:pt idx="1327">
                  <c:v>84</c:v>
                </c:pt>
                <c:pt idx="1328">
                  <c:v>90</c:v>
                </c:pt>
                <c:pt idx="1329">
                  <c:v>97</c:v>
                </c:pt>
                <c:pt idx="1330">
                  <c:v>113</c:v>
                </c:pt>
                <c:pt idx="1331">
                  <c:v>93</c:v>
                </c:pt>
                <c:pt idx="1332">
                  <c:v>169</c:v>
                </c:pt>
                <c:pt idx="1333">
                  <c:v>108</c:v>
                </c:pt>
                <c:pt idx="1334">
                  <c:v>92</c:v>
                </c:pt>
                <c:pt idx="1335">
                  <c:v>95</c:v>
                </c:pt>
                <c:pt idx="1336">
                  <c:v>120</c:v>
                </c:pt>
                <c:pt idx="1337">
                  <c:v>85</c:v>
                </c:pt>
                <c:pt idx="1338">
                  <c:v>94</c:v>
                </c:pt>
                <c:pt idx="1339">
                  <c:v>122</c:v>
                </c:pt>
                <c:pt idx="1340">
                  <c:v>91</c:v>
                </c:pt>
                <c:pt idx="1341">
                  <c:v>92</c:v>
                </c:pt>
                <c:pt idx="1342">
                  <c:v>99</c:v>
                </c:pt>
                <c:pt idx="1343">
                  <c:v>104</c:v>
                </c:pt>
                <c:pt idx="1344">
                  <c:v>108</c:v>
                </c:pt>
                <c:pt idx="1345">
                  <c:v>96</c:v>
                </c:pt>
                <c:pt idx="1346">
                  <c:v>128</c:v>
                </c:pt>
                <c:pt idx="1347">
                  <c:v>111</c:v>
                </c:pt>
                <c:pt idx="1348">
                  <c:v>117</c:v>
                </c:pt>
                <c:pt idx="1349">
                  <c:v>123</c:v>
                </c:pt>
                <c:pt idx="1350">
                  <c:v>91</c:v>
                </c:pt>
                <c:pt idx="1351">
                  <c:v>88</c:v>
                </c:pt>
                <c:pt idx="1352">
                  <c:v>97</c:v>
                </c:pt>
                <c:pt idx="1353">
                  <c:v>138</c:v>
                </c:pt>
                <c:pt idx="1354">
                  <c:v>106</c:v>
                </c:pt>
                <c:pt idx="1355">
                  <c:v>96</c:v>
                </c:pt>
                <c:pt idx="1356">
                  <c:v>93</c:v>
                </c:pt>
                <c:pt idx="1357">
                  <c:v>115</c:v>
                </c:pt>
                <c:pt idx="1358">
                  <c:v>117</c:v>
                </c:pt>
                <c:pt idx="1359">
                  <c:v>87</c:v>
                </c:pt>
                <c:pt idx="1360">
                  <c:v>93</c:v>
                </c:pt>
                <c:pt idx="1361">
                  <c:v>105</c:v>
                </c:pt>
                <c:pt idx="1362">
                  <c:v>104</c:v>
                </c:pt>
                <c:pt idx="1363">
                  <c:v>110</c:v>
                </c:pt>
                <c:pt idx="1364">
                  <c:v>88</c:v>
                </c:pt>
                <c:pt idx="1365">
                  <c:v>84</c:v>
                </c:pt>
                <c:pt idx="1366">
                  <c:v>115</c:v>
                </c:pt>
                <c:pt idx="1367">
                  <c:v>118</c:v>
                </c:pt>
                <c:pt idx="1368">
                  <c:v>93</c:v>
                </c:pt>
                <c:pt idx="1369">
                  <c:v>108</c:v>
                </c:pt>
                <c:pt idx="1370">
                  <c:v>91</c:v>
                </c:pt>
                <c:pt idx="1371">
                  <c:v>127</c:v>
                </c:pt>
                <c:pt idx="1372">
                  <c:v>99</c:v>
                </c:pt>
                <c:pt idx="1373">
                  <c:v>113</c:v>
                </c:pt>
                <c:pt idx="1374">
                  <c:v>96</c:v>
                </c:pt>
                <c:pt idx="1375">
                  <c:v>108</c:v>
                </c:pt>
                <c:pt idx="1376">
                  <c:v>112</c:v>
                </c:pt>
                <c:pt idx="1377">
                  <c:v>111</c:v>
                </c:pt>
                <c:pt idx="1378">
                  <c:v>78</c:v>
                </c:pt>
                <c:pt idx="1379">
                  <c:v>90</c:v>
                </c:pt>
                <c:pt idx="1380">
                  <c:v>98</c:v>
                </c:pt>
                <c:pt idx="1381">
                  <c:v>105</c:v>
                </c:pt>
                <c:pt idx="1382">
                  <c:v>109</c:v>
                </c:pt>
                <c:pt idx="1383">
                  <c:v>93</c:v>
                </c:pt>
                <c:pt idx="1384">
                  <c:v>122</c:v>
                </c:pt>
                <c:pt idx="1385">
                  <c:v>86</c:v>
                </c:pt>
                <c:pt idx="1386">
                  <c:v>116</c:v>
                </c:pt>
                <c:pt idx="1387">
                  <c:v>87</c:v>
                </c:pt>
                <c:pt idx="1388">
                  <c:v>122</c:v>
                </c:pt>
                <c:pt idx="1389">
                  <c:v>96</c:v>
                </c:pt>
                <c:pt idx="1390">
                  <c:v>101</c:v>
                </c:pt>
                <c:pt idx="1391">
                  <c:v>100</c:v>
                </c:pt>
                <c:pt idx="1392">
                  <c:v>94</c:v>
                </c:pt>
                <c:pt idx="1393">
                  <c:v>108</c:v>
                </c:pt>
                <c:pt idx="1394">
                  <c:v>121</c:v>
                </c:pt>
                <c:pt idx="1395">
                  <c:v>101</c:v>
                </c:pt>
                <c:pt idx="1396">
                  <c:v>101</c:v>
                </c:pt>
                <c:pt idx="1397">
                  <c:v>110</c:v>
                </c:pt>
                <c:pt idx="1398">
                  <c:v>110</c:v>
                </c:pt>
                <c:pt idx="1399">
                  <c:v>86</c:v>
                </c:pt>
                <c:pt idx="1400">
                  <c:v>122</c:v>
                </c:pt>
                <c:pt idx="1401">
                  <c:v>116</c:v>
                </c:pt>
                <c:pt idx="1402">
                  <c:v>106</c:v>
                </c:pt>
                <c:pt idx="1403">
                  <c:v>95</c:v>
                </c:pt>
                <c:pt idx="1404">
                  <c:v>117</c:v>
                </c:pt>
                <c:pt idx="1405">
                  <c:v>114</c:v>
                </c:pt>
                <c:pt idx="1406">
                  <c:v>133</c:v>
                </c:pt>
                <c:pt idx="1407">
                  <c:v>119</c:v>
                </c:pt>
                <c:pt idx="1408">
                  <c:v>119</c:v>
                </c:pt>
                <c:pt idx="1409">
                  <c:v>120</c:v>
                </c:pt>
                <c:pt idx="1410">
                  <c:v>118</c:v>
                </c:pt>
                <c:pt idx="1411">
                  <c:v>88</c:v>
                </c:pt>
                <c:pt idx="1412">
                  <c:v>81</c:v>
                </c:pt>
                <c:pt idx="1413">
                  <c:v>148</c:v>
                </c:pt>
                <c:pt idx="1414">
                  <c:v>122</c:v>
                </c:pt>
                <c:pt idx="1415">
                  <c:v>160</c:v>
                </c:pt>
                <c:pt idx="1416">
                  <c:v>113</c:v>
                </c:pt>
                <c:pt idx="1417">
                  <c:v>114</c:v>
                </c:pt>
                <c:pt idx="1418">
                  <c:v>84</c:v>
                </c:pt>
                <c:pt idx="1419">
                  <c:v>85</c:v>
                </c:pt>
                <c:pt idx="1420">
                  <c:v>91</c:v>
                </c:pt>
                <c:pt idx="1421">
                  <c:v>98</c:v>
                </c:pt>
                <c:pt idx="1422">
                  <c:v>93</c:v>
                </c:pt>
                <c:pt idx="1423">
                  <c:v>124</c:v>
                </c:pt>
                <c:pt idx="1424">
                  <c:v>106</c:v>
                </c:pt>
                <c:pt idx="1425">
                  <c:v>91</c:v>
                </c:pt>
                <c:pt idx="1426">
                  <c:v>157</c:v>
                </c:pt>
                <c:pt idx="1427">
                  <c:v>98</c:v>
                </c:pt>
                <c:pt idx="1428">
                  <c:v>106</c:v>
                </c:pt>
                <c:pt idx="1429">
                  <c:v>100</c:v>
                </c:pt>
                <c:pt idx="1430">
                  <c:v>92</c:v>
                </c:pt>
                <c:pt idx="1431">
                  <c:v>116</c:v>
                </c:pt>
                <c:pt idx="1432">
                  <c:v>98</c:v>
                </c:pt>
                <c:pt idx="1433">
                  <c:v>93</c:v>
                </c:pt>
                <c:pt idx="1434">
                  <c:v>90</c:v>
                </c:pt>
                <c:pt idx="1435">
                  <c:v>139</c:v>
                </c:pt>
                <c:pt idx="1436">
                  <c:v>115</c:v>
                </c:pt>
                <c:pt idx="1437">
                  <c:v>91</c:v>
                </c:pt>
                <c:pt idx="1438">
                  <c:v>122</c:v>
                </c:pt>
                <c:pt idx="1439">
                  <c:v>117</c:v>
                </c:pt>
                <c:pt idx="1440">
                  <c:v>126</c:v>
                </c:pt>
                <c:pt idx="1441">
                  <c:v>114</c:v>
                </c:pt>
                <c:pt idx="1442">
                  <c:v>107</c:v>
                </c:pt>
                <c:pt idx="1443">
                  <c:v>86</c:v>
                </c:pt>
                <c:pt idx="1444">
                  <c:v>84</c:v>
                </c:pt>
                <c:pt idx="1445">
                  <c:v>90</c:v>
                </c:pt>
                <c:pt idx="1446">
                  <c:v>113</c:v>
                </c:pt>
                <c:pt idx="1447">
                  <c:v>135</c:v>
                </c:pt>
                <c:pt idx="1448">
                  <c:v>117</c:v>
                </c:pt>
                <c:pt idx="1449">
                  <c:v>96</c:v>
                </c:pt>
                <c:pt idx="1450">
                  <c:v>92</c:v>
                </c:pt>
                <c:pt idx="1451">
                  <c:v>91</c:v>
                </c:pt>
                <c:pt idx="1452">
                  <c:v>101</c:v>
                </c:pt>
                <c:pt idx="1453">
                  <c:v>102</c:v>
                </c:pt>
                <c:pt idx="1454">
                  <c:v>124</c:v>
                </c:pt>
                <c:pt idx="1455">
                  <c:v>96</c:v>
                </c:pt>
                <c:pt idx="1456">
                  <c:v>116</c:v>
                </c:pt>
                <c:pt idx="1457">
                  <c:v>94</c:v>
                </c:pt>
                <c:pt idx="1458">
                  <c:v>96</c:v>
                </c:pt>
                <c:pt idx="1459">
                  <c:v>97</c:v>
                </c:pt>
                <c:pt idx="1460">
                  <c:v>128</c:v>
                </c:pt>
                <c:pt idx="1461">
                  <c:v>123</c:v>
                </c:pt>
                <c:pt idx="1462">
                  <c:v>127</c:v>
                </c:pt>
                <c:pt idx="1463">
                  <c:v>108</c:v>
                </c:pt>
                <c:pt idx="1464">
                  <c:v>94</c:v>
                </c:pt>
                <c:pt idx="1465">
                  <c:v>158</c:v>
                </c:pt>
                <c:pt idx="1466">
                  <c:v>113</c:v>
                </c:pt>
                <c:pt idx="1467">
                  <c:v>112</c:v>
                </c:pt>
                <c:pt idx="1468">
                  <c:v>97</c:v>
                </c:pt>
                <c:pt idx="1469">
                  <c:v>95</c:v>
                </c:pt>
                <c:pt idx="1470">
                  <c:v>85</c:v>
                </c:pt>
                <c:pt idx="1471">
                  <c:v>96</c:v>
                </c:pt>
                <c:pt idx="1472">
                  <c:v>79</c:v>
                </c:pt>
                <c:pt idx="1473">
                  <c:v>87</c:v>
                </c:pt>
                <c:pt idx="1474">
                  <c:v>100</c:v>
                </c:pt>
                <c:pt idx="1475">
                  <c:v>91</c:v>
                </c:pt>
                <c:pt idx="1476">
                  <c:v>94</c:v>
                </c:pt>
                <c:pt idx="1477">
                  <c:v>106</c:v>
                </c:pt>
                <c:pt idx="1478">
                  <c:v>111</c:v>
                </c:pt>
                <c:pt idx="1479">
                  <c:v>108</c:v>
                </c:pt>
                <c:pt idx="1480">
                  <c:v>93</c:v>
                </c:pt>
                <c:pt idx="1481">
                  <c:v>100</c:v>
                </c:pt>
                <c:pt idx="1482">
                  <c:v>104</c:v>
                </c:pt>
                <c:pt idx="1483">
                  <c:v>96</c:v>
                </c:pt>
                <c:pt idx="1484">
                  <c:v>93</c:v>
                </c:pt>
                <c:pt idx="1485">
                  <c:v>99</c:v>
                </c:pt>
                <c:pt idx="1486">
                  <c:v>96</c:v>
                </c:pt>
                <c:pt idx="1487">
                  <c:v>90</c:v>
                </c:pt>
                <c:pt idx="1488">
                  <c:v>107</c:v>
                </c:pt>
                <c:pt idx="1489">
                  <c:v>124</c:v>
                </c:pt>
                <c:pt idx="1490">
                  <c:v>98</c:v>
                </c:pt>
                <c:pt idx="1491">
                  <c:v>110</c:v>
                </c:pt>
                <c:pt idx="1492">
                  <c:v>105</c:v>
                </c:pt>
                <c:pt idx="1493">
                  <c:v>90</c:v>
                </c:pt>
                <c:pt idx="1494">
                  <c:v>85</c:v>
                </c:pt>
                <c:pt idx="1495">
                  <c:v>99</c:v>
                </c:pt>
                <c:pt idx="1496">
                  <c:v>86</c:v>
                </c:pt>
                <c:pt idx="1497">
                  <c:v>87</c:v>
                </c:pt>
                <c:pt idx="1498">
                  <c:v>85</c:v>
                </c:pt>
                <c:pt idx="1499">
                  <c:v>111</c:v>
                </c:pt>
                <c:pt idx="1500">
                  <c:v>85</c:v>
                </c:pt>
                <c:pt idx="1501">
                  <c:v>104</c:v>
                </c:pt>
                <c:pt idx="1502">
                  <c:v>105</c:v>
                </c:pt>
                <c:pt idx="1503">
                  <c:v>95</c:v>
                </c:pt>
                <c:pt idx="1504">
                  <c:v>92</c:v>
                </c:pt>
                <c:pt idx="1505">
                  <c:v>101</c:v>
                </c:pt>
                <c:pt idx="1506">
                  <c:v>86</c:v>
                </c:pt>
                <c:pt idx="1507">
                  <c:v>95</c:v>
                </c:pt>
                <c:pt idx="1508">
                  <c:v>87</c:v>
                </c:pt>
                <c:pt idx="1509">
                  <c:v>74</c:v>
                </c:pt>
                <c:pt idx="1510">
                  <c:v>98</c:v>
                </c:pt>
                <c:pt idx="1511">
                  <c:v>112</c:v>
                </c:pt>
                <c:pt idx="1512">
                  <c:v>114</c:v>
                </c:pt>
                <c:pt idx="1513">
                  <c:v>98</c:v>
                </c:pt>
                <c:pt idx="1514">
                  <c:v>96</c:v>
                </c:pt>
                <c:pt idx="1515">
                  <c:v>112</c:v>
                </c:pt>
                <c:pt idx="1516">
                  <c:v>88</c:v>
                </c:pt>
                <c:pt idx="1517">
                  <c:v>102</c:v>
                </c:pt>
                <c:pt idx="1518">
                  <c:v>97</c:v>
                </c:pt>
                <c:pt idx="1519">
                  <c:v>90</c:v>
                </c:pt>
                <c:pt idx="1520">
                  <c:v>115</c:v>
                </c:pt>
                <c:pt idx="1521">
                  <c:v>107</c:v>
                </c:pt>
                <c:pt idx="1522">
                  <c:v>91</c:v>
                </c:pt>
                <c:pt idx="1523">
                  <c:v>92</c:v>
                </c:pt>
                <c:pt idx="1524">
                  <c:v>83</c:v>
                </c:pt>
                <c:pt idx="1525">
                  <c:v>109</c:v>
                </c:pt>
                <c:pt idx="1526">
                  <c:v>111</c:v>
                </c:pt>
                <c:pt idx="1527">
                  <c:v>105</c:v>
                </c:pt>
                <c:pt idx="1528">
                  <c:v>86</c:v>
                </c:pt>
                <c:pt idx="1529">
                  <c:v>110</c:v>
                </c:pt>
                <c:pt idx="1530">
                  <c:v>110</c:v>
                </c:pt>
                <c:pt idx="1531">
                  <c:v>100</c:v>
                </c:pt>
                <c:pt idx="1532">
                  <c:v>85</c:v>
                </c:pt>
                <c:pt idx="1533">
                  <c:v>112</c:v>
                </c:pt>
                <c:pt idx="1534">
                  <c:v>75</c:v>
                </c:pt>
                <c:pt idx="1535">
                  <c:v>123</c:v>
                </c:pt>
                <c:pt idx="1536">
                  <c:v>122</c:v>
                </c:pt>
                <c:pt idx="1537">
                  <c:v>114</c:v>
                </c:pt>
                <c:pt idx="1538">
                  <c:v>90</c:v>
                </c:pt>
                <c:pt idx="1539">
                  <c:v>96</c:v>
                </c:pt>
                <c:pt idx="1540">
                  <c:v>88</c:v>
                </c:pt>
                <c:pt idx="1541">
                  <c:v>95</c:v>
                </c:pt>
                <c:pt idx="1542">
                  <c:v>109</c:v>
                </c:pt>
                <c:pt idx="1543">
                  <c:v>104</c:v>
                </c:pt>
                <c:pt idx="1544">
                  <c:v>90</c:v>
                </c:pt>
                <c:pt idx="1545">
                  <c:v>111</c:v>
                </c:pt>
                <c:pt idx="1546">
                  <c:v>99</c:v>
                </c:pt>
                <c:pt idx="1547">
                  <c:v>107</c:v>
                </c:pt>
                <c:pt idx="1548">
                  <c:v>104</c:v>
                </c:pt>
                <c:pt idx="1549">
                  <c:v>126</c:v>
                </c:pt>
                <c:pt idx="1550">
                  <c:v>101</c:v>
                </c:pt>
                <c:pt idx="1551">
                  <c:v>99</c:v>
                </c:pt>
                <c:pt idx="1552">
                  <c:v>99</c:v>
                </c:pt>
                <c:pt idx="1553">
                  <c:v>135</c:v>
                </c:pt>
                <c:pt idx="1554">
                  <c:v>90</c:v>
                </c:pt>
                <c:pt idx="1555">
                  <c:v>150</c:v>
                </c:pt>
                <c:pt idx="1556">
                  <c:v>122</c:v>
                </c:pt>
                <c:pt idx="1557">
                  <c:v>145</c:v>
                </c:pt>
                <c:pt idx="1558">
                  <c:v>86</c:v>
                </c:pt>
                <c:pt idx="1559">
                  <c:v>113</c:v>
                </c:pt>
                <c:pt idx="1560">
                  <c:v>92</c:v>
                </c:pt>
                <c:pt idx="1561">
                  <c:v>90</c:v>
                </c:pt>
                <c:pt idx="1562">
                  <c:v>112</c:v>
                </c:pt>
                <c:pt idx="1563">
                  <c:v>91</c:v>
                </c:pt>
                <c:pt idx="1564">
                  <c:v>125</c:v>
                </c:pt>
                <c:pt idx="1565">
                  <c:v>86</c:v>
                </c:pt>
                <c:pt idx="1566">
                  <c:v>107</c:v>
                </c:pt>
                <c:pt idx="1567">
                  <c:v>87</c:v>
                </c:pt>
                <c:pt idx="1568">
                  <c:v>110</c:v>
                </c:pt>
                <c:pt idx="1569">
                  <c:v>98</c:v>
                </c:pt>
                <c:pt idx="1570">
                  <c:v>110</c:v>
                </c:pt>
                <c:pt idx="1571">
                  <c:v>92</c:v>
                </c:pt>
                <c:pt idx="1572">
                  <c:v>101</c:v>
                </c:pt>
                <c:pt idx="1573">
                  <c:v>96</c:v>
                </c:pt>
                <c:pt idx="1574">
                  <c:v>90</c:v>
                </c:pt>
                <c:pt idx="1575">
                  <c:v>93</c:v>
                </c:pt>
                <c:pt idx="1576">
                  <c:v>115</c:v>
                </c:pt>
                <c:pt idx="1577">
                  <c:v>120</c:v>
                </c:pt>
                <c:pt idx="1578">
                  <c:v>120</c:v>
                </c:pt>
                <c:pt idx="1579">
                  <c:v>81</c:v>
                </c:pt>
                <c:pt idx="1580">
                  <c:v>152</c:v>
                </c:pt>
                <c:pt idx="1581">
                  <c:v>120</c:v>
                </c:pt>
                <c:pt idx="1582">
                  <c:v>108</c:v>
                </c:pt>
                <c:pt idx="1583">
                  <c:v>104</c:v>
                </c:pt>
                <c:pt idx="1584">
                  <c:v>98</c:v>
                </c:pt>
                <c:pt idx="1585">
                  <c:v>120</c:v>
                </c:pt>
                <c:pt idx="1586">
                  <c:v>112</c:v>
                </c:pt>
                <c:pt idx="1587">
                  <c:v>99</c:v>
                </c:pt>
                <c:pt idx="1588">
                  <c:v>117</c:v>
                </c:pt>
                <c:pt idx="1589">
                  <c:v>100</c:v>
                </c:pt>
                <c:pt idx="1590">
                  <c:v>86</c:v>
                </c:pt>
                <c:pt idx="1591">
                  <c:v>107</c:v>
                </c:pt>
                <c:pt idx="1592">
                  <c:v>99</c:v>
                </c:pt>
                <c:pt idx="1593">
                  <c:v>96</c:v>
                </c:pt>
                <c:pt idx="1594">
                  <c:v>95</c:v>
                </c:pt>
                <c:pt idx="1595">
                  <c:v>110</c:v>
                </c:pt>
                <c:pt idx="1596">
                  <c:v>98</c:v>
                </c:pt>
                <c:pt idx="1597">
                  <c:v>102</c:v>
                </c:pt>
                <c:pt idx="1598">
                  <c:v>105</c:v>
                </c:pt>
                <c:pt idx="1599">
                  <c:v>97</c:v>
                </c:pt>
                <c:pt idx="1600">
                  <c:v>94</c:v>
                </c:pt>
                <c:pt idx="1601">
                  <c:v>114</c:v>
                </c:pt>
                <c:pt idx="1602">
                  <c:v>92</c:v>
                </c:pt>
                <c:pt idx="1603">
                  <c:v>84</c:v>
                </c:pt>
                <c:pt idx="1604">
                  <c:v>94</c:v>
                </c:pt>
                <c:pt idx="1605">
                  <c:v>87</c:v>
                </c:pt>
                <c:pt idx="1606">
                  <c:v>112</c:v>
                </c:pt>
                <c:pt idx="1607">
                  <c:v>94</c:v>
                </c:pt>
                <c:pt idx="1608">
                  <c:v>97</c:v>
                </c:pt>
                <c:pt idx="1609">
                  <c:v>99</c:v>
                </c:pt>
                <c:pt idx="1610">
                  <c:v>110</c:v>
                </c:pt>
                <c:pt idx="1611">
                  <c:v>111</c:v>
                </c:pt>
                <c:pt idx="1612">
                  <c:v>114</c:v>
                </c:pt>
                <c:pt idx="1613">
                  <c:v>96</c:v>
                </c:pt>
                <c:pt idx="1614">
                  <c:v>101</c:v>
                </c:pt>
                <c:pt idx="1615">
                  <c:v>101</c:v>
                </c:pt>
                <c:pt idx="1616">
                  <c:v>87</c:v>
                </c:pt>
                <c:pt idx="1617">
                  <c:v>102</c:v>
                </c:pt>
                <c:pt idx="1618">
                  <c:v>110</c:v>
                </c:pt>
                <c:pt idx="1619">
                  <c:v>92</c:v>
                </c:pt>
                <c:pt idx="1620">
                  <c:v>118</c:v>
                </c:pt>
                <c:pt idx="1621">
                  <c:v>112</c:v>
                </c:pt>
                <c:pt idx="1622">
                  <c:v>97</c:v>
                </c:pt>
                <c:pt idx="1623">
                  <c:v>122</c:v>
                </c:pt>
                <c:pt idx="1624">
                  <c:v>160</c:v>
                </c:pt>
                <c:pt idx="1625">
                  <c:v>115</c:v>
                </c:pt>
                <c:pt idx="1626">
                  <c:v>83</c:v>
                </c:pt>
                <c:pt idx="1627">
                  <c:v>91</c:v>
                </c:pt>
                <c:pt idx="1628">
                  <c:v>90</c:v>
                </c:pt>
                <c:pt idx="1629">
                  <c:v>119</c:v>
                </c:pt>
                <c:pt idx="1630">
                  <c:v>115</c:v>
                </c:pt>
                <c:pt idx="1631">
                  <c:v>101</c:v>
                </c:pt>
                <c:pt idx="1632">
                  <c:v>128</c:v>
                </c:pt>
                <c:pt idx="1633">
                  <c:v>130</c:v>
                </c:pt>
                <c:pt idx="1634">
                  <c:v>89</c:v>
                </c:pt>
                <c:pt idx="1635">
                  <c:v>98</c:v>
                </c:pt>
                <c:pt idx="1636">
                  <c:v>90</c:v>
                </c:pt>
                <c:pt idx="1637">
                  <c:v>110</c:v>
                </c:pt>
                <c:pt idx="1638">
                  <c:v>100</c:v>
                </c:pt>
                <c:pt idx="1639">
                  <c:v>109</c:v>
                </c:pt>
                <c:pt idx="1640">
                  <c:v>114</c:v>
                </c:pt>
                <c:pt idx="1641">
                  <c:v>129</c:v>
                </c:pt>
                <c:pt idx="1642">
                  <c:v>93</c:v>
                </c:pt>
                <c:pt idx="1643">
                  <c:v>112</c:v>
                </c:pt>
                <c:pt idx="1644">
                  <c:v>101</c:v>
                </c:pt>
                <c:pt idx="1645">
                  <c:v>130</c:v>
                </c:pt>
                <c:pt idx="1646">
                  <c:v>93</c:v>
                </c:pt>
                <c:pt idx="1647">
                  <c:v>92</c:v>
                </c:pt>
                <c:pt idx="1648">
                  <c:v>82</c:v>
                </c:pt>
                <c:pt idx="1649">
                  <c:v>141</c:v>
                </c:pt>
                <c:pt idx="1650">
                  <c:v>104</c:v>
                </c:pt>
                <c:pt idx="1651">
                  <c:v>101</c:v>
                </c:pt>
                <c:pt idx="1652">
                  <c:v>114</c:v>
                </c:pt>
                <c:pt idx="1653">
                  <c:v>89</c:v>
                </c:pt>
                <c:pt idx="1654">
                  <c:v>99</c:v>
                </c:pt>
                <c:pt idx="1655">
                  <c:v>88</c:v>
                </c:pt>
                <c:pt idx="1656">
                  <c:v>113</c:v>
                </c:pt>
                <c:pt idx="1657">
                  <c:v>100</c:v>
                </c:pt>
                <c:pt idx="1658">
                  <c:v>85</c:v>
                </c:pt>
                <c:pt idx="1659">
                  <c:v>106</c:v>
                </c:pt>
                <c:pt idx="1660">
                  <c:v>96</c:v>
                </c:pt>
                <c:pt idx="1661">
                  <c:v>124</c:v>
                </c:pt>
                <c:pt idx="1662">
                  <c:v>122</c:v>
                </c:pt>
                <c:pt idx="1663">
                  <c:v>88</c:v>
                </c:pt>
                <c:pt idx="1664">
                  <c:v>94</c:v>
                </c:pt>
                <c:pt idx="1665">
                  <c:v>104</c:v>
                </c:pt>
                <c:pt idx="1666">
                  <c:v>165</c:v>
                </c:pt>
                <c:pt idx="1667">
                  <c:v>103</c:v>
                </c:pt>
                <c:pt idx="1668">
                  <c:v>109</c:v>
                </c:pt>
                <c:pt idx="1669">
                  <c:v>90</c:v>
                </c:pt>
                <c:pt idx="1670">
                  <c:v>94</c:v>
                </c:pt>
                <c:pt idx="1671">
                  <c:v>98</c:v>
                </c:pt>
                <c:pt idx="1672">
                  <c:v>104</c:v>
                </c:pt>
                <c:pt idx="1673">
                  <c:v>104</c:v>
                </c:pt>
                <c:pt idx="1674">
                  <c:v>123</c:v>
                </c:pt>
                <c:pt idx="1675">
                  <c:v>93</c:v>
                </c:pt>
                <c:pt idx="1676">
                  <c:v>94</c:v>
                </c:pt>
                <c:pt idx="1677">
                  <c:v>115</c:v>
                </c:pt>
                <c:pt idx="1678">
                  <c:v>103</c:v>
                </c:pt>
                <c:pt idx="1679">
                  <c:v>121</c:v>
                </c:pt>
                <c:pt idx="1680">
                  <c:v>104</c:v>
                </c:pt>
                <c:pt idx="1681">
                  <c:v>166</c:v>
                </c:pt>
                <c:pt idx="1682">
                  <c:v>99</c:v>
                </c:pt>
                <c:pt idx="1683">
                  <c:v>120</c:v>
                </c:pt>
                <c:pt idx="1684">
                  <c:v>116</c:v>
                </c:pt>
                <c:pt idx="1685">
                  <c:v>137</c:v>
                </c:pt>
                <c:pt idx="1686">
                  <c:v>93</c:v>
                </c:pt>
                <c:pt idx="1687">
                  <c:v>84</c:v>
                </c:pt>
                <c:pt idx="1688">
                  <c:v>119</c:v>
                </c:pt>
                <c:pt idx="1689">
                  <c:v>106</c:v>
                </c:pt>
                <c:pt idx="1690">
                  <c:v>122</c:v>
                </c:pt>
                <c:pt idx="1691">
                  <c:v>124</c:v>
                </c:pt>
                <c:pt idx="1692">
                  <c:v>109</c:v>
                </c:pt>
                <c:pt idx="1693">
                  <c:v>128</c:v>
                </c:pt>
                <c:pt idx="1694">
                  <c:v>106</c:v>
                </c:pt>
                <c:pt idx="1695">
                  <c:v>80</c:v>
                </c:pt>
                <c:pt idx="1696">
                  <c:v>97</c:v>
                </c:pt>
                <c:pt idx="1697">
                  <c:v>110</c:v>
                </c:pt>
                <c:pt idx="1698">
                  <c:v>90</c:v>
                </c:pt>
                <c:pt idx="1699">
                  <c:v>91</c:v>
                </c:pt>
                <c:pt idx="1700">
                  <c:v>103</c:v>
                </c:pt>
                <c:pt idx="1701">
                  <c:v>114</c:v>
                </c:pt>
                <c:pt idx="1702">
                  <c:v>96</c:v>
                </c:pt>
                <c:pt idx="1703">
                  <c:v>90</c:v>
                </c:pt>
                <c:pt idx="1704">
                  <c:v>94</c:v>
                </c:pt>
                <c:pt idx="1705">
                  <c:v>103</c:v>
                </c:pt>
                <c:pt idx="1706">
                  <c:v>92</c:v>
                </c:pt>
                <c:pt idx="1707">
                  <c:v>96</c:v>
                </c:pt>
                <c:pt idx="1708">
                  <c:v>114</c:v>
                </c:pt>
                <c:pt idx="1709">
                  <c:v>131</c:v>
                </c:pt>
                <c:pt idx="1710">
                  <c:v>94</c:v>
                </c:pt>
                <c:pt idx="1711">
                  <c:v>91</c:v>
                </c:pt>
                <c:pt idx="1712">
                  <c:v>98</c:v>
                </c:pt>
                <c:pt idx="1713">
                  <c:v>96</c:v>
                </c:pt>
                <c:pt idx="1714">
                  <c:v>114</c:v>
                </c:pt>
                <c:pt idx="1715">
                  <c:v>102</c:v>
                </c:pt>
                <c:pt idx="1716">
                  <c:v>103</c:v>
                </c:pt>
                <c:pt idx="1717">
                  <c:v>105</c:v>
                </c:pt>
                <c:pt idx="1718">
                  <c:v>107</c:v>
                </c:pt>
                <c:pt idx="1719">
                  <c:v>102</c:v>
                </c:pt>
                <c:pt idx="1720">
                  <c:v>110</c:v>
                </c:pt>
                <c:pt idx="1721">
                  <c:v>114</c:v>
                </c:pt>
                <c:pt idx="1722">
                  <c:v>92</c:v>
                </c:pt>
                <c:pt idx="1723">
                  <c:v>102</c:v>
                </c:pt>
                <c:pt idx="1724">
                  <c:v>96</c:v>
                </c:pt>
                <c:pt idx="1725">
                  <c:v>101</c:v>
                </c:pt>
                <c:pt idx="1726">
                  <c:v>88</c:v>
                </c:pt>
                <c:pt idx="1727">
                  <c:v>90</c:v>
                </c:pt>
                <c:pt idx="1728">
                  <c:v>88</c:v>
                </c:pt>
                <c:pt idx="1729">
                  <c:v>89</c:v>
                </c:pt>
                <c:pt idx="1730">
                  <c:v>99</c:v>
                </c:pt>
                <c:pt idx="1731">
                  <c:v>122</c:v>
                </c:pt>
                <c:pt idx="1732">
                  <c:v>154</c:v>
                </c:pt>
                <c:pt idx="1733">
                  <c:v>91</c:v>
                </c:pt>
                <c:pt idx="1734">
                  <c:v>100</c:v>
                </c:pt>
                <c:pt idx="1735">
                  <c:v>101</c:v>
                </c:pt>
                <c:pt idx="1736">
                  <c:v>90</c:v>
                </c:pt>
                <c:pt idx="1737">
                  <c:v>117</c:v>
                </c:pt>
                <c:pt idx="1738">
                  <c:v>92</c:v>
                </c:pt>
                <c:pt idx="1739">
                  <c:v>87</c:v>
                </c:pt>
                <c:pt idx="1740">
                  <c:v>97</c:v>
                </c:pt>
                <c:pt idx="1741">
                  <c:v>129</c:v>
                </c:pt>
                <c:pt idx="1742">
                  <c:v>92</c:v>
                </c:pt>
                <c:pt idx="1743">
                  <c:v>111</c:v>
                </c:pt>
                <c:pt idx="1744">
                  <c:v>100</c:v>
                </c:pt>
                <c:pt idx="1745">
                  <c:v>40</c:v>
                </c:pt>
                <c:pt idx="1746">
                  <c:v>104</c:v>
                </c:pt>
                <c:pt idx="1747">
                  <c:v>118</c:v>
                </c:pt>
                <c:pt idx="1748">
                  <c:v>90</c:v>
                </c:pt>
                <c:pt idx="1749">
                  <c:v>97</c:v>
                </c:pt>
                <c:pt idx="1750">
                  <c:v>103</c:v>
                </c:pt>
                <c:pt idx="1751">
                  <c:v>90</c:v>
                </c:pt>
                <c:pt idx="1752">
                  <c:v>113</c:v>
                </c:pt>
                <c:pt idx="1753">
                  <c:v>96</c:v>
                </c:pt>
                <c:pt idx="1754">
                  <c:v>105</c:v>
                </c:pt>
                <c:pt idx="1755">
                  <c:v>76</c:v>
                </c:pt>
                <c:pt idx="1756">
                  <c:v>162</c:v>
                </c:pt>
                <c:pt idx="1757">
                  <c:v>110</c:v>
                </c:pt>
                <c:pt idx="1758">
                  <c:v>90</c:v>
                </c:pt>
                <c:pt idx="1759">
                  <c:v>110</c:v>
                </c:pt>
                <c:pt idx="1760">
                  <c:v>98</c:v>
                </c:pt>
                <c:pt idx="1761">
                  <c:v>109</c:v>
                </c:pt>
                <c:pt idx="1762">
                  <c:v>105</c:v>
                </c:pt>
                <c:pt idx="1763">
                  <c:v>121</c:v>
                </c:pt>
                <c:pt idx="1764">
                  <c:v>125</c:v>
                </c:pt>
                <c:pt idx="1765">
                  <c:v>92</c:v>
                </c:pt>
                <c:pt idx="1766">
                  <c:v>108</c:v>
                </c:pt>
                <c:pt idx="1767">
                  <c:v>94</c:v>
                </c:pt>
                <c:pt idx="1768">
                  <c:v>90</c:v>
                </c:pt>
                <c:pt idx="1769">
                  <c:v>107</c:v>
                </c:pt>
                <c:pt idx="1770">
                  <c:v>107</c:v>
                </c:pt>
                <c:pt idx="1771">
                  <c:v>85</c:v>
                </c:pt>
                <c:pt idx="1772">
                  <c:v>86</c:v>
                </c:pt>
                <c:pt idx="1773">
                  <c:v>102</c:v>
                </c:pt>
                <c:pt idx="1774">
                  <c:v>96</c:v>
                </c:pt>
                <c:pt idx="1775">
                  <c:v>102</c:v>
                </c:pt>
                <c:pt idx="1776">
                  <c:v>96</c:v>
                </c:pt>
                <c:pt idx="1777">
                  <c:v>127</c:v>
                </c:pt>
                <c:pt idx="1778">
                  <c:v>108</c:v>
                </c:pt>
                <c:pt idx="1779">
                  <c:v>105</c:v>
                </c:pt>
                <c:pt idx="1780">
                  <c:v>117</c:v>
                </c:pt>
                <c:pt idx="1781">
                  <c:v>90</c:v>
                </c:pt>
                <c:pt idx="1782">
                  <c:v>100</c:v>
                </c:pt>
                <c:pt idx="1783">
                  <c:v>107</c:v>
                </c:pt>
                <c:pt idx="1784">
                  <c:v>127</c:v>
                </c:pt>
                <c:pt idx="1785">
                  <c:v>84</c:v>
                </c:pt>
                <c:pt idx="1786">
                  <c:v>138</c:v>
                </c:pt>
                <c:pt idx="1787">
                  <c:v>115</c:v>
                </c:pt>
                <c:pt idx="1788">
                  <c:v>83</c:v>
                </c:pt>
                <c:pt idx="1789">
                  <c:v>105</c:v>
                </c:pt>
                <c:pt idx="1790">
                  <c:v>96</c:v>
                </c:pt>
                <c:pt idx="1791">
                  <c:v>99</c:v>
                </c:pt>
                <c:pt idx="1792">
                  <c:v>95</c:v>
                </c:pt>
                <c:pt idx="1793">
                  <c:v>100</c:v>
                </c:pt>
                <c:pt idx="1794">
                  <c:v>102</c:v>
                </c:pt>
                <c:pt idx="1795">
                  <c:v>85</c:v>
                </c:pt>
                <c:pt idx="1796">
                  <c:v>107</c:v>
                </c:pt>
                <c:pt idx="1797">
                  <c:v>106</c:v>
                </c:pt>
                <c:pt idx="1798">
                  <c:v>96</c:v>
                </c:pt>
                <c:pt idx="1799">
                  <c:v>97</c:v>
                </c:pt>
                <c:pt idx="1800">
                  <c:v>108</c:v>
                </c:pt>
                <c:pt idx="1801">
                  <c:v>150</c:v>
                </c:pt>
                <c:pt idx="1802">
                  <c:v>98</c:v>
                </c:pt>
                <c:pt idx="1803">
                  <c:v>127</c:v>
                </c:pt>
                <c:pt idx="1804">
                  <c:v>109</c:v>
                </c:pt>
                <c:pt idx="1805">
                  <c:v>94</c:v>
                </c:pt>
                <c:pt idx="1806">
                  <c:v>140</c:v>
                </c:pt>
                <c:pt idx="1807">
                  <c:v>92</c:v>
                </c:pt>
                <c:pt idx="1808">
                  <c:v>97</c:v>
                </c:pt>
                <c:pt idx="1809">
                  <c:v>77</c:v>
                </c:pt>
                <c:pt idx="1810">
                  <c:v>102</c:v>
                </c:pt>
                <c:pt idx="1811">
                  <c:v>81</c:v>
                </c:pt>
                <c:pt idx="1812">
                  <c:v>153</c:v>
                </c:pt>
                <c:pt idx="1813">
                  <c:v>123</c:v>
                </c:pt>
                <c:pt idx="1814">
                  <c:v>96</c:v>
                </c:pt>
                <c:pt idx="1815">
                  <c:v>88</c:v>
                </c:pt>
                <c:pt idx="1816">
                  <c:v>90</c:v>
                </c:pt>
                <c:pt idx="1817">
                  <c:v>86</c:v>
                </c:pt>
                <c:pt idx="1818">
                  <c:v>146</c:v>
                </c:pt>
                <c:pt idx="1819">
                  <c:v>104</c:v>
                </c:pt>
                <c:pt idx="1820">
                  <c:v>98</c:v>
                </c:pt>
                <c:pt idx="1821">
                  <c:v>95</c:v>
                </c:pt>
                <c:pt idx="1822">
                  <c:v>118</c:v>
                </c:pt>
                <c:pt idx="1823">
                  <c:v>123</c:v>
                </c:pt>
                <c:pt idx="1824">
                  <c:v>92</c:v>
                </c:pt>
                <c:pt idx="1825">
                  <c:v>107</c:v>
                </c:pt>
                <c:pt idx="1826">
                  <c:v>112</c:v>
                </c:pt>
                <c:pt idx="1827">
                  <c:v>111</c:v>
                </c:pt>
                <c:pt idx="1828">
                  <c:v>89</c:v>
                </c:pt>
                <c:pt idx="1829">
                  <c:v>153</c:v>
                </c:pt>
                <c:pt idx="1830">
                  <c:v>92</c:v>
                </c:pt>
                <c:pt idx="1831">
                  <c:v>89</c:v>
                </c:pt>
                <c:pt idx="1832">
                  <c:v>88</c:v>
                </c:pt>
                <c:pt idx="1833">
                  <c:v>120</c:v>
                </c:pt>
                <c:pt idx="1834">
                  <c:v>105</c:v>
                </c:pt>
                <c:pt idx="1835">
                  <c:v>105</c:v>
                </c:pt>
                <c:pt idx="1836">
                  <c:v>99</c:v>
                </c:pt>
                <c:pt idx="1837">
                  <c:v>82</c:v>
                </c:pt>
                <c:pt idx="1838">
                  <c:v>90</c:v>
                </c:pt>
                <c:pt idx="1839">
                  <c:v>88</c:v>
                </c:pt>
                <c:pt idx="1840">
                  <c:v>84</c:v>
                </c:pt>
                <c:pt idx="1841">
                  <c:v>92</c:v>
                </c:pt>
                <c:pt idx="1842">
                  <c:v>99</c:v>
                </c:pt>
                <c:pt idx="1843">
                  <c:v>95</c:v>
                </c:pt>
                <c:pt idx="1844">
                  <c:v>79</c:v>
                </c:pt>
                <c:pt idx="1845">
                  <c:v>101</c:v>
                </c:pt>
                <c:pt idx="1846">
                  <c:v>113</c:v>
                </c:pt>
                <c:pt idx="1847">
                  <c:v>101</c:v>
                </c:pt>
                <c:pt idx="1848">
                  <c:v>94</c:v>
                </c:pt>
                <c:pt idx="1849">
                  <c:v>90</c:v>
                </c:pt>
                <c:pt idx="1850">
                  <c:v>102</c:v>
                </c:pt>
                <c:pt idx="1851">
                  <c:v>109</c:v>
                </c:pt>
                <c:pt idx="1852">
                  <c:v>108</c:v>
                </c:pt>
                <c:pt idx="1853">
                  <c:v>116</c:v>
                </c:pt>
                <c:pt idx="1854">
                  <c:v>107</c:v>
                </c:pt>
                <c:pt idx="1855">
                  <c:v>89</c:v>
                </c:pt>
                <c:pt idx="1856">
                  <c:v>90</c:v>
                </c:pt>
                <c:pt idx="1857">
                  <c:v>105</c:v>
                </c:pt>
                <c:pt idx="1858">
                  <c:v>108</c:v>
                </c:pt>
                <c:pt idx="1859">
                  <c:v>127</c:v>
                </c:pt>
                <c:pt idx="1860">
                  <c:v>88</c:v>
                </c:pt>
                <c:pt idx="1861">
                  <c:v>100</c:v>
                </c:pt>
                <c:pt idx="1862">
                  <c:v>111</c:v>
                </c:pt>
                <c:pt idx="1863">
                  <c:v>96</c:v>
                </c:pt>
                <c:pt idx="1864">
                  <c:v>113</c:v>
                </c:pt>
                <c:pt idx="1865">
                  <c:v>101</c:v>
                </c:pt>
                <c:pt idx="1866">
                  <c:v>101</c:v>
                </c:pt>
                <c:pt idx="1867">
                  <c:v>109</c:v>
                </c:pt>
                <c:pt idx="1868">
                  <c:v>90</c:v>
                </c:pt>
                <c:pt idx="1869">
                  <c:v>96</c:v>
                </c:pt>
                <c:pt idx="1870">
                  <c:v>109</c:v>
                </c:pt>
                <c:pt idx="1871">
                  <c:v>111</c:v>
                </c:pt>
                <c:pt idx="1872">
                  <c:v>94</c:v>
                </c:pt>
                <c:pt idx="1873">
                  <c:v>111</c:v>
                </c:pt>
                <c:pt idx="1874">
                  <c:v>96</c:v>
                </c:pt>
                <c:pt idx="1875">
                  <c:v>94</c:v>
                </c:pt>
                <c:pt idx="1876">
                  <c:v>106</c:v>
                </c:pt>
                <c:pt idx="1877">
                  <c:v>115</c:v>
                </c:pt>
                <c:pt idx="1878">
                  <c:v>98</c:v>
                </c:pt>
                <c:pt idx="1879">
                  <c:v>99</c:v>
                </c:pt>
                <c:pt idx="1880">
                  <c:v>158</c:v>
                </c:pt>
                <c:pt idx="1881">
                  <c:v>91</c:v>
                </c:pt>
                <c:pt idx="1882">
                  <c:v>129</c:v>
                </c:pt>
                <c:pt idx="1883">
                  <c:v>110</c:v>
                </c:pt>
                <c:pt idx="1884">
                  <c:v>130</c:v>
                </c:pt>
                <c:pt idx="1885">
                  <c:v>99</c:v>
                </c:pt>
                <c:pt idx="1886">
                  <c:v>88</c:v>
                </c:pt>
                <c:pt idx="1887">
                  <c:v>87</c:v>
                </c:pt>
                <c:pt idx="1888">
                  <c:v>99</c:v>
                </c:pt>
                <c:pt idx="1889">
                  <c:v>88</c:v>
                </c:pt>
                <c:pt idx="1890">
                  <c:v>113</c:v>
                </c:pt>
                <c:pt idx="1891">
                  <c:v>105</c:v>
                </c:pt>
                <c:pt idx="1892">
                  <c:v>122</c:v>
                </c:pt>
                <c:pt idx="1893">
                  <c:v>134</c:v>
                </c:pt>
                <c:pt idx="1894">
                  <c:v>118</c:v>
                </c:pt>
                <c:pt idx="1895">
                  <c:v>97</c:v>
                </c:pt>
                <c:pt idx="1896">
                  <c:v>162</c:v>
                </c:pt>
                <c:pt idx="1897">
                  <c:v>103</c:v>
                </c:pt>
                <c:pt idx="1898">
                  <c:v>111</c:v>
                </c:pt>
                <c:pt idx="1899">
                  <c:v>109</c:v>
                </c:pt>
                <c:pt idx="1900">
                  <c:v>88</c:v>
                </c:pt>
                <c:pt idx="1901">
                  <c:v>128</c:v>
                </c:pt>
                <c:pt idx="1902">
                  <c:v>118</c:v>
                </c:pt>
                <c:pt idx="1903">
                  <c:v>120</c:v>
                </c:pt>
                <c:pt idx="1904">
                  <c:v>105</c:v>
                </c:pt>
                <c:pt idx="1905">
                  <c:v>90</c:v>
                </c:pt>
                <c:pt idx="1906">
                  <c:v>98</c:v>
                </c:pt>
                <c:pt idx="1907">
                  <c:v>84</c:v>
                </c:pt>
                <c:pt idx="1908">
                  <c:v>135</c:v>
                </c:pt>
                <c:pt idx="1909">
                  <c:v>120</c:v>
                </c:pt>
                <c:pt idx="1910">
                  <c:v>99</c:v>
                </c:pt>
                <c:pt idx="1911">
                  <c:v>112</c:v>
                </c:pt>
                <c:pt idx="1912">
                  <c:v>100</c:v>
                </c:pt>
                <c:pt idx="1913">
                  <c:v>90</c:v>
                </c:pt>
                <c:pt idx="1914">
                  <c:v>111</c:v>
                </c:pt>
                <c:pt idx="1915">
                  <c:v>132</c:v>
                </c:pt>
                <c:pt idx="1916">
                  <c:v>96</c:v>
                </c:pt>
                <c:pt idx="1917">
                  <c:v>98</c:v>
                </c:pt>
                <c:pt idx="1918">
                  <c:v>118</c:v>
                </c:pt>
                <c:pt idx="1919">
                  <c:v>84</c:v>
                </c:pt>
                <c:pt idx="1920">
                  <c:v>96</c:v>
                </c:pt>
                <c:pt idx="1921">
                  <c:v>104</c:v>
                </c:pt>
                <c:pt idx="1922">
                  <c:v>101</c:v>
                </c:pt>
                <c:pt idx="1923">
                  <c:v>97</c:v>
                </c:pt>
                <c:pt idx="1924">
                  <c:v>104</c:v>
                </c:pt>
                <c:pt idx="1925">
                  <c:v>117</c:v>
                </c:pt>
                <c:pt idx="1926">
                  <c:v>90</c:v>
                </c:pt>
                <c:pt idx="1927">
                  <c:v>125</c:v>
                </c:pt>
                <c:pt idx="1928">
                  <c:v>90</c:v>
                </c:pt>
                <c:pt idx="1929">
                  <c:v>105</c:v>
                </c:pt>
                <c:pt idx="1930">
                  <c:v>103</c:v>
                </c:pt>
                <c:pt idx="1931">
                  <c:v>105</c:v>
                </c:pt>
                <c:pt idx="1932">
                  <c:v>99</c:v>
                </c:pt>
                <c:pt idx="1933">
                  <c:v>100</c:v>
                </c:pt>
                <c:pt idx="1934">
                  <c:v>109</c:v>
                </c:pt>
                <c:pt idx="1935">
                  <c:v>86</c:v>
                </c:pt>
                <c:pt idx="1936">
                  <c:v>102</c:v>
                </c:pt>
                <c:pt idx="1937">
                  <c:v>96</c:v>
                </c:pt>
                <c:pt idx="1938">
                  <c:v>90</c:v>
                </c:pt>
                <c:pt idx="1939">
                  <c:v>98</c:v>
                </c:pt>
                <c:pt idx="1940">
                  <c:v>92</c:v>
                </c:pt>
                <c:pt idx="1941">
                  <c:v>96</c:v>
                </c:pt>
                <c:pt idx="1942">
                  <c:v>99</c:v>
                </c:pt>
                <c:pt idx="1943">
                  <c:v>96</c:v>
                </c:pt>
                <c:pt idx="1944">
                  <c:v>102</c:v>
                </c:pt>
                <c:pt idx="1945">
                  <c:v>89</c:v>
                </c:pt>
                <c:pt idx="1946">
                  <c:v>94</c:v>
                </c:pt>
                <c:pt idx="1947">
                  <c:v>92</c:v>
                </c:pt>
                <c:pt idx="1948">
                  <c:v>87</c:v>
                </c:pt>
                <c:pt idx="1949">
                  <c:v>85</c:v>
                </c:pt>
                <c:pt idx="1950">
                  <c:v>96</c:v>
                </c:pt>
                <c:pt idx="1951">
                  <c:v>100</c:v>
                </c:pt>
                <c:pt idx="1952">
                  <c:v>118</c:v>
                </c:pt>
                <c:pt idx="1953">
                  <c:v>94</c:v>
                </c:pt>
                <c:pt idx="1954">
                  <c:v>100</c:v>
                </c:pt>
                <c:pt idx="1955">
                  <c:v>106</c:v>
                </c:pt>
                <c:pt idx="1956">
                  <c:v>101</c:v>
                </c:pt>
                <c:pt idx="1957">
                  <c:v>94</c:v>
                </c:pt>
                <c:pt idx="1958">
                  <c:v>92</c:v>
                </c:pt>
                <c:pt idx="1959">
                  <c:v>80</c:v>
                </c:pt>
                <c:pt idx="1960">
                  <c:v>117</c:v>
                </c:pt>
                <c:pt idx="1961">
                  <c:v>110</c:v>
                </c:pt>
                <c:pt idx="1962">
                  <c:v>91</c:v>
                </c:pt>
                <c:pt idx="1963">
                  <c:v>92</c:v>
                </c:pt>
                <c:pt idx="1964">
                  <c:v>108</c:v>
                </c:pt>
                <c:pt idx="1965">
                  <c:v>125</c:v>
                </c:pt>
                <c:pt idx="1966">
                  <c:v>118</c:v>
                </c:pt>
                <c:pt idx="1967">
                  <c:v>103</c:v>
                </c:pt>
                <c:pt idx="1968">
                  <c:v>128</c:v>
                </c:pt>
                <c:pt idx="1969">
                  <c:v>138</c:v>
                </c:pt>
                <c:pt idx="1970">
                  <c:v>107</c:v>
                </c:pt>
                <c:pt idx="1971">
                  <c:v>101</c:v>
                </c:pt>
                <c:pt idx="1972">
                  <c:v>100</c:v>
                </c:pt>
                <c:pt idx="1973">
                  <c:v>108</c:v>
                </c:pt>
                <c:pt idx="1974">
                  <c:v>113</c:v>
                </c:pt>
                <c:pt idx="1975">
                  <c:v>103</c:v>
                </c:pt>
                <c:pt idx="1976">
                  <c:v>104</c:v>
                </c:pt>
                <c:pt idx="1977">
                  <c:v>115</c:v>
                </c:pt>
                <c:pt idx="1978">
                  <c:v>100</c:v>
                </c:pt>
                <c:pt idx="1979">
                  <c:v>110</c:v>
                </c:pt>
                <c:pt idx="1980">
                  <c:v>106</c:v>
                </c:pt>
                <c:pt idx="1981">
                  <c:v>94</c:v>
                </c:pt>
                <c:pt idx="1982">
                  <c:v>111</c:v>
                </c:pt>
                <c:pt idx="1983">
                  <c:v>93</c:v>
                </c:pt>
                <c:pt idx="1984">
                  <c:v>101</c:v>
                </c:pt>
                <c:pt idx="1985">
                  <c:v>98</c:v>
                </c:pt>
                <c:pt idx="1986">
                  <c:v>107</c:v>
                </c:pt>
                <c:pt idx="1987">
                  <c:v>107</c:v>
                </c:pt>
                <c:pt idx="1988">
                  <c:v>98</c:v>
                </c:pt>
                <c:pt idx="1989">
                  <c:v>106</c:v>
                </c:pt>
                <c:pt idx="1990">
                  <c:v>121</c:v>
                </c:pt>
                <c:pt idx="1991">
                  <c:v>88</c:v>
                </c:pt>
                <c:pt idx="1992">
                  <c:v>110</c:v>
                </c:pt>
                <c:pt idx="1993">
                  <c:v>107</c:v>
                </c:pt>
                <c:pt idx="1994">
                  <c:v>117</c:v>
                </c:pt>
                <c:pt idx="1995">
                  <c:v>92</c:v>
                </c:pt>
                <c:pt idx="1996">
                  <c:v>95</c:v>
                </c:pt>
                <c:pt idx="1997">
                  <c:v>106</c:v>
                </c:pt>
                <c:pt idx="1998">
                  <c:v>97</c:v>
                </c:pt>
                <c:pt idx="1999">
                  <c:v>93</c:v>
                </c:pt>
                <c:pt idx="2000">
                  <c:v>95</c:v>
                </c:pt>
                <c:pt idx="2001">
                  <c:v>92</c:v>
                </c:pt>
                <c:pt idx="2002">
                  <c:v>124</c:v>
                </c:pt>
                <c:pt idx="2003">
                  <c:v>140</c:v>
                </c:pt>
                <c:pt idx="2004">
                  <c:v>105</c:v>
                </c:pt>
                <c:pt idx="2005">
                  <c:v>100</c:v>
                </c:pt>
                <c:pt idx="2006">
                  <c:v>93</c:v>
                </c:pt>
                <c:pt idx="2007">
                  <c:v>90</c:v>
                </c:pt>
                <c:pt idx="2008">
                  <c:v>95</c:v>
                </c:pt>
                <c:pt idx="2009">
                  <c:v>146</c:v>
                </c:pt>
                <c:pt idx="2010">
                  <c:v>116</c:v>
                </c:pt>
                <c:pt idx="2011">
                  <c:v>87</c:v>
                </c:pt>
                <c:pt idx="2012">
                  <c:v>100</c:v>
                </c:pt>
                <c:pt idx="2013">
                  <c:v>109</c:v>
                </c:pt>
                <c:pt idx="2014">
                  <c:v>109</c:v>
                </c:pt>
                <c:pt idx="2015">
                  <c:v>140</c:v>
                </c:pt>
                <c:pt idx="2016">
                  <c:v>117</c:v>
                </c:pt>
                <c:pt idx="2017">
                  <c:v>90</c:v>
                </c:pt>
                <c:pt idx="2018">
                  <c:v>81</c:v>
                </c:pt>
                <c:pt idx="2019">
                  <c:v>103</c:v>
                </c:pt>
                <c:pt idx="2020">
                  <c:v>109</c:v>
                </c:pt>
                <c:pt idx="2021">
                  <c:v>102</c:v>
                </c:pt>
                <c:pt idx="2022">
                  <c:v>124</c:v>
                </c:pt>
                <c:pt idx="2023">
                  <c:v>103</c:v>
                </c:pt>
                <c:pt idx="2024">
                  <c:v>84</c:v>
                </c:pt>
                <c:pt idx="2025">
                  <c:v>107</c:v>
                </c:pt>
                <c:pt idx="2026">
                  <c:v>95</c:v>
                </c:pt>
                <c:pt idx="2027">
                  <c:v>109</c:v>
                </c:pt>
                <c:pt idx="2028">
                  <c:v>100</c:v>
                </c:pt>
                <c:pt idx="2029">
                  <c:v>91</c:v>
                </c:pt>
                <c:pt idx="2030">
                  <c:v>148</c:v>
                </c:pt>
                <c:pt idx="2031">
                  <c:v>105</c:v>
                </c:pt>
                <c:pt idx="2032">
                  <c:v>100</c:v>
                </c:pt>
                <c:pt idx="2033">
                  <c:v>103</c:v>
                </c:pt>
                <c:pt idx="2034">
                  <c:v>82</c:v>
                </c:pt>
                <c:pt idx="2035">
                  <c:v>106</c:v>
                </c:pt>
                <c:pt idx="2036">
                  <c:v>99</c:v>
                </c:pt>
                <c:pt idx="2037">
                  <c:v>114</c:v>
                </c:pt>
                <c:pt idx="2038">
                  <c:v>107</c:v>
                </c:pt>
                <c:pt idx="2039">
                  <c:v>93</c:v>
                </c:pt>
                <c:pt idx="2040">
                  <c:v>107</c:v>
                </c:pt>
                <c:pt idx="2041">
                  <c:v>93</c:v>
                </c:pt>
                <c:pt idx="2042">
                  <c:v>94</c:v>
                </c:pt>
                <c:pt idx="2043">
                  <c:v>112</c:v>
                </c:pt>
                <c:pt idx="2044">
                  <c:v>103</c:v>
                </c:pt>
                <c:pt idx="2045">
                  <c:v>133</c:v>
                </c:pt>
                <c:pt idx="2046">
                  <c:v>82</c:v>
                </c:pt>
                <c:pt idx="2047">
                  <c:v>99</c:v>
                </c:pt>
                <c:pt idx="2048">
                  <c:v>109</c:v>
                </c:pt>
                <c:pt idx="2049">
                  <c:v>101</c:v>
                </c:pt>
                <c:pt idx="2050">
                  <c:v>88</c:v>
                </c:pt>
                <c:pt idx="2051">
                  <c:v>84</c:v>
                </c:pt>
                <c:pt idx="2052">
                  <c:v>107</c:v>
                </c:pt>
                <c:pt idx="2053">
                  <c:v>87</c:v>
                </c:pt>
                <c:pt idx="2054">
                  <c:v>105</c:v>
                </c:pt>
                <c:pt idx="2055">
                  <c:v>105</c:v>
                </c:pt>
                <c:pt idx="2056">
                  <c:v>85</c:v>
                </c:pt>
                <c:pt idx="2057">
                  <c:v>102</c:v>
                </c:pt>
                <c:pt idx="2058">
                  <c:v>107</c:v>
                </c:pt>
                <c:pt idx="2059">
                  <c:v>90</c:v>
                </c:pt>
                <c:pt idx="2060">
                  <c:v>97</c:v>
                </c:pt>
                <c:pt idx="2061">
                  <c:v>108</c:v>
                </c:pt>
                <c:pt idx="2062">
                  <c:v>88</c:v>
                </c:pt>
                <c:pt idx="2063">
                  <c:v>125</c:v>
                </c:pt>
                <c:pt idx="2064">
                  <c:v>92</c:v>
                </c:pt>
                <c:pt idx="2065">
                  <c:v>86</c:v>
                </c:pt>
                <c:pt idx="2066">
                  <c:v>97</c:v>
                </c:pt>
                <c:pt idx="2067">
                  <c:v>133</c:v>
                </c:pt>
                <c:pt idx="2068">
                  <c:v>105</c:v>
                </c:pt>
                <c:pt idx="2069">
                  <c:v>120</c:v>
                </c:pt>
                <c:pt idx="2070">
                  <c:v>116</c:v>
                </c:pt>
                <c:pt idx="2071">
                  <c:v>87</c:v>
                </c:pt>
                <c:pt idx="2072">
                  <c:v>101</c:v>
                </c:pt>
                <c:pt idx="2073">
                  <c:v>114</c:v>
                </c:pt>
                <c:pt idx="2074">
                  <c:v>100</c:v>
                </c:pt>
                <c:pt idx="2075">
                  <c:v>107</c:v>
                </c:pt>
                <c:pt idx="2076">
                  <c:v>94</c:v>
                </c:pt>
                <c:pt idx="2077">
                  <c:v>123</c:v>
                </c:pt>
                <c:pt idx="2078">
                  <c:v>103</c:v>
                </c:pt>
                <c:pt idx="2079">
                  <c:v>88</c:v>
                </c:pt>
                <c:pt idx="2080">
                  <c:v>94</c:v>
                </c:pt>
                <c:pt idx="2081">
                  <c:v>111</c:v>
                </c:pt>
                <c:pt idx="2082">
                  <c:v>95</c:v>
                </c:pt>
                <c:pt idx="2083">
                  <c:v>92</c:v>
                </c:pt>
                <c:pt idx="2084">
                  <c:v>86</c:v>
                </c:pt>
                <c:pt idx="2085">
                  <c:v>129</c:v>
                </c:pt>
                <c:pt idx="2086">
                  <c:v>91</c:v>
                </c:pt>
                <c:pt idx="2087">
                  <c:v>98</c:v>
                </c:pt>
                <c:pt idx="2088">
                  <c:v>105</c:v>
                </c:pt>
                <c:pt idx="2089">
                  <c:v>111</c:v>
                </c:pt>
                <c:pt idx="2090">
                  <c:v>90</c:v>
                </c:pt>
                <c:pt idx="2091">
                  <c:v>85</c:v>
                </c:pt>
                <c:pt idx="2092">
                  <c:v>107</c:v>
                </c:pt>
                <c:pt idx="2093">
                  <c:v>95</c:v>
                </c:pt>
                <c:pt idx="2094">
                  <c:v>133</c:v>
                </c:pt>
                <c:pt idx="2095">
                  <c:v>95</c:v>
                </c:pt>
                <c:pt idx="2096">
                  <c:v>107</c:v>
                </c:pt>
                <c:pt idx="2097">
                  <c:v>105</c:v>
                </c:pt>
                <c:pt idx="2098">
                  <c:v>106</c:v>
                </c:pt>
                <c:pt idx="2099">
                  <c:v>97</c:v>
                </c:pt>
                <c:pt idx="2100">
                  <c:v>98</c:v>
                </c:pt>
                <c:pt idx="2101">
                  <c:v>76</c:v>
                </c:pt>
                <c:pt idx="2102">
                  <c:v>120</c:v>
                </c:pt>
                <c:pt idx="2103">
                  <c:v>123</c:v>
                </c:pt>
                <c:pt idx="2104">
                  <c:v>146</c:v>
                </c:pt>
                <c:pt idx="2105">
                  <c:v>133</c:v>
                </c:pt>
                <c:pt idx="2106">
                  <c:v>100</c:v>
                </c:pt>
                <c:pt idx="2107">
                  <c:v>119</c:v>
                </c:pt>
                <c:pt idx="2108">
                  <c:v>98</c:v>
                </c:pt>
                <c:pt idx="2109">
                  <c:v>112</c:v>
                </c:pt>
                <c:pt idx="2110">
                  <c:v>103</c:v>
                </c:pt>
                <c:pt idx="2111">
                  <c:v>90</c:v>
                </c:pt>
                <c:pt idx="2112">
                  <c:v>108</c:v>
                </c:pt>
                <c:pt idx="2113">
                  <c:v>89</c:v>
                </c:pt>
                <c:pt idx="2114">
                  <c:v>101</c:v>
                </c:pt>
                <c:pt idx="2115">
                  <c:v>113</c:v>
                </c:pt>
                <c:pt idx="2116">
                  <c:v>103</c:v>
                </c:pt>
                <c:pt idx="2117">
                  <c:v>121</c:v>
                </c:pt>
                <c:pt idx="2118">
                  <c:v>116</c:v>
                </c:pt>
                <c:pt idx="2119">
                  <c:v>125</c:v>
                </c:pt>
                <c:pt idx="2120">
                  <c:v>108</c:v>
                </c:pt>
                <c:pt idx="2121">
                  <c:v>80</c:v>
                </c:pt>
                <c:pt idx="2122">
                  <c:v>98</c:v>
                </c:pt>
                <c:pt idx="2123">
                  <c:v>110</c:v>
                </c:pt>
                <c:pt idx="2124">
                  <c:v>89</c:v>
                </c:pt>
                <c:pt idx="2125">
                  <c:v>85</c:v>
                </c:pt>
                <c:pt idx="2126">
                  <c:v>118</c:v>
                </c:pt>
                <c:pt idx="2127">
                  <c:v>100</c:v>
                </c:pt>
                <c:pt idx="2128">
                  <c:v>89</c:v>
                </c:pt>
                <c:pt idx="2129">
                  <c:v>117</c:v>
                </c:pt>
                <c:pt idx="2130">
                  <c:v>110</c:v>
                </c:pt>
                <c:pt idx="2131">
                  <c:v>117</c:v>
                </c:pt>
                <c:pt idx="2132">
                  <c:v>108</c:v>
                </c:pt>
                <c:pt idx="2133">
                  <c:v>108</c:v>
                </c:pt>
                <c:pt idx="2134">
                  <c:v>133</c:v>
                </c:pt>
                <c:pt idx="2135">
                  <c:v>97</c:v>
                </c:pt>
                <c:pt idx="2136">
                  <c:v>108</c:v>
                </c:pt>
                <c:pt idx="2137">
                  <c:v>91</c:v>
                </c:pt>
                <c:pt idx="2138">
                  <c:v>94</c:v>
                </c:pt>
                <c:pt idx="2139">
                  <c:v>95</c:v>
                </c:pt>
                <c:pt idx="2140">
                  <c:v>92</c:v>
                </c:pt>
                <c:pt idx="2141">
                  <c:v>104</c:v>
                </c:pt>
                <c:pt idx="2142">
                  <c:v>93</c:v>
                </c:pt>
                <c:pt idx="2143">
                  <c:v>101</c:v>
                </c:pt>
                <c:pt idx="2144">
                  <c:v>100</c:v>
                </c:pt>
                <c:pt idx="2145">
                  <c:v>117</c:v>
                </c:pt>
                <c:pt idx="2146">
                  <c:v>97</c:v>
                </c:pt>
                <c:pt idx="2147">
                  <c:v>79</c:v>
                </c:pt>
                <c:pt idx="2148">
                  <c:v>90</c:v>
                </c:pt>
                <c:pt idx="2149">
                  <c:v>103</c:v>
                </c:pt>
                <c:pt idx="2150">
                  <c:v>121</c:v>
                </c:pt>
                <c:pt idx="2151">
                  <c:v>104</c:v>
                </c:pt>
                <c:pt idx="2152">
                  <c:v>122</c:v>
                </c:pt>
                <c:pt idx="2153">
                  <c:v>106</c:v>
                </c:pt>
                <c:pt idx="2154">
                  <c:v>107</c:v>
                </c:pt>
                <c:pt idx="2155">
                  <c:v>96</c:v>
                </c:pt>
                <c:pt idx="2156">
                  <c:v>102</c:v>
                </c:pt>
                <c:pt idx="2157">
                  <c:v>93</c:v>
                </c:pt>
                <c:pt idx="2158">
                  <c:v>96</c:v>
                </c:pt>
                <c:pt idx="2159">
                  <c:v>105</c:v>
                </c:pt>
                <c:pt idx="2160">
                  <c:v>107</c:v>
                </c:pt>
                <c:pt idx="2161">
                  <c:v>87</c:v>
                </c:pt>
                <c:pt idx="2162">
                  <c:v>115</c:v>
                </c:pt>
                <c:pt idx="2163">
                  <c:v>105</c:v>
                </c:pt>
                <c:pt idx="2164">
                  <c:v>96</c:v>
                </c:pt>
                <c:pt idx="2165">
                  <c:v>91</c:v>
                </c:pt>
                <c:pt idx="2166">
                  <c:v>89</c:v>
                </c:pt>
                <c:pt idx="2167">
                  <c:v>98</c:v>
                </c:pt>
                <c:pt idx="2168">
                  <c:v>91</c:v>
                </c:pt>
                <c:pt idx="2169">
                  <c:v>99</c:v>
                </c:pt>
                <c:pt idx="2170">
                  <c:v>103</c:v>
                </c:pt>
                <c:pt idx="2171">
                  <c:v>106</c:v>
                </c:pt>
                <c:pt idx="2172">
                  <c:v>124</c:v>
                </c:pt>
                <c:pt idx="2173">
                  <c:v>90</c:v>
                </c:pt>
                <c:pt idx="2174">
                  <c:v>109</c:v>
                </c:pt>
                <c:pt idx="2175">
                  <c:v>99</c:v>
                </c:pt>
                <c:pt idx="2176">
                  <c:v>90</c:v>
                </c:pt>
                <c:pt idx="2177">
                  <c:v>113</c:v>
                </c:pt>
                <c:pt idx="2178">
                  <c:v>97</c:v>
                </c:pt>
                <c:pt idx="2179">
                  <c:v>112</c:v>
                </c:pt>
                <c:pt idx="2180">
                  <c:v>100</c:v>
                </c:pt>
                <c:pt idx="2181">
                  <c:v>87</c:v>
                </c:pt>
                <c:pt idx="2182">
                  <c:v>110</c:v>
                </c:pt>
                <c:pt idx="2183">
                  <c:v>90</c:v>
                </c:pt>
                <c:pt idx="2184">
                  <c:v>91</c:v>
                </c:pt>
                <c:pt idx="2185">
                  <c:v>111</c:v>
                </c:pt>
                <c:pt idx="2186">
                  <c:v>92</c:v>
                </c:pt>
                <c:pt idx="2187">
                  <c:v>99</c:v>
                </c:pt>
                <c:pt idx="2188">
                  <c:v>95</c:v>
                </c:pt>
                <c:pt idx="2189">
                  <c:v>111</c:v>
                </c:pt>
                <c:pt idx="2190">
                  <c:v>93</c:v>
                </c:pt>
                <c:pt idx="2191">
                  <c:v>91</c:v>
                </c:pt>
                <c:pt idx="2192">
                  <c:v>95</c:v>
                </c:pt>
                <c:pt idx="2193">
                  <c:v>86</c:v>
                </c:pt>
                <c:pt idx="2194">
                  <c:v>80</c:v>
                </c:pt>
                <c:pt idx="2195">
                  <c:v>95</c:v>
                </c:pt>
                <c:pt idx="2196">
                  <c:v>93</c:v>
                </c:pt>
                <c:pt idx="2197">
                  <c:v>111</c:v>
                </c:pt>
                <c:pt idx="2198">
                  <c:v>119</c:v>
                </c:pt>
                <c:pt idx="2199">
                  <c:v>86</c:v>
                </c:pt>
                <c:pt idx="2200">
                  <c:v>82</c:v>
                </c:pt>
                <c:pt idx="2201">
                  <c:v>108</c:v>
                </c:pt>
                <c:pt idx="2202">
                  <c:v>94</c:v>
                </c:pt>
                <c:pt idx="2203">
                  <c:v>93</c:v>
                </c:pt>
                <c:pt idx="2204">
                  <c:v>95</c:v>
                </c:pt>
                <c:pt idx="2205">
                  <c:v>114</c:v>
                </c:pt>
                <c:pt idx="2206">
                  <c:v>93</c:v>
                </c:pt>
                <c:pt idx="2207">
                  <c:v>107</c:v>
                </c:pt>
                <c:pt idx="2208">
                  <c:v>91</c:v>
                </c:pt>
                <c:pt idx="2209">
                  <c:v>108</c:v>
                </c:pt>
                <c:pt idx="2210">
                  <c:v>105</c:v>
                </c:pt>
                <c:pt idx="2211">
                  <c:v>84</c:v>
                </c:pt>
                <c:pt idx="2212">
                  <c:v>117</c:v>
                </c:pt>
                <c:pt idx="2213">
                  <c:v>114</c:v>
                </c:pt>
                <c:pt idx="2214">
                  <c:v>88</c:v>
                </c:pt>
                <c:pt idx="2215">
                  <c:v>107</c:v>
                </c:pt>
                <c:pt idx="2216">
                  <c:v>109</c:v>
                </c:pt>
                <c:pt idx="2217">
                  <c:v>105</c:v>
                </c:pt>
                <c:pt idx="2218">
                  <c:v>104</c:v>
                </c:pt>
                <c:pt idx="2219">
                  <c:v>81</c:v>
                </c:pt>
                <c:pt idx="2220">
                  <c:v>97</c:v>
                </c:pt>
                <c:pt idx="2221">
                  <c:v>106</c:v>
                </c:pt>
                <c:pt idx="2222">
                  <c:v>86</c:v>
                </c:pt>
                <c:pt idx="2223">
                  <c:v>107</c:v>
                </c:pt>
                <c:pt idx="2224">
                  <c:v>116</c:v>
                </c:pt>
                <c:pt idx="2225">
                  <c:v>100</c:v>
                </c:pt>
                <c:pt idx="2226">
                  <c:v>88</c:v>
                </c:pt>
                <c:pt idx="2227">
                  <c:v>82</c:v>
                </c:pt>
                <c:pt idx="2228">
                  <c:v>95</c:v>
                </c:pt>
                <c:pt idx="2229">
                  <c:v>105</c:v>
                </c:pt>
                <c:pt idx="2230">
                  <c:v>118</c:v>
                </c:pt>
                <c:pt idx="2231">
                  <c:v>87</c:v>
                </c:pt>
                <c:pt idx="2232">
                  <c:v>104</c:v>
                </c:pt>
                <c:pt idx="2233">
                  <c:v>122</c:v>
                </c:pt>
                <c:pt idx="2234">
                  <c:v>110</c:v>
                </c:pt>
                <c:pt idx="2235">
                  <c:v>99</c:v>
                </c:pt>
                <c:pt idx="2236">
                  <c:v>93</c:v>
                </c:pt>
                <c:pt idx="2237">
                  <c:v>95</c:v>
                </c:pt>
                <c:pt idx="2238">
                  <c:v>91</c:v>
                </c:pt>
                <c:pt idx="2239">
                  <c:v>102</c:v>
                </c:pt>
                <c:pt idx="2240">
                  <c:v>111</c:v>
                </c:pt>
                <c:pt idx="2241">
                  <c:v>110</c:v>
                </c:pt>
                <c:pt idx="2242">
                  <c:v>40</c:v>
                </c:pt>
                <c:pt idx="2243">
                  <c:v>106</c:v>
                </c:pt>
                <c:pt idx="2244">
                  <c:v>111</c:v>
                </c:pt>
                <c:pt idx="2245">
                  <c:v>96</c:v>
                </c:pt>
                <c:pt idx="2246">
                  <c:v>97</c:v>
                </c:pt>
                <c:pt idx="2247">
                  <c:v>106</c:v>
                </c:pt>
                <c:pt idx="2248">
                  <c:v>86</c:v>
                </c:pt>
                <c:pt idx="2249">
                  <c:v>106</c:v>
                </c:pt>
                <c:pt idx="2250">
                  <c:v>120</c:v>
                </c:pt>
                <c:pt idx="2251">
                  <c:v>89</c:v>
                </c:pt>
                <c:pt idx="2252">
                  <c:v>120</c:v>
                </c:pt>
                <c:pt idx="2253">
                  <c:v>84</c:v>
                </c:pt>
                <c:pt idx="2254">
                  <c:v>131</c:v>
                </c:pt>
                <c:pt idx="2255">
                  <c:v>86</c:v>
                </c:pt>
                <c:pt idx="2256">
                  <c:v>104</c:v>
                </c:pt>
                <c:pt idx="2257">
                  <c:v>85</c:v>
                </c:pt>
                <c:pt idx="2258">
                  <c:v>92</c:v>
                </c:pt>
                <c:pt idx="2259">
                  <c:v>106</c:v>
                </c:pt>
                <c:pt idx="2260">
                  <c:v>112</c:v>
                </c:pt>
                <c:pt idx="2261">
                  <c:v>115</c:v>
                </c:pt>
                <c:pt idx="2262">
                  <c:v>87</c:v>
                </c:pt>
                <c:pt idx="2263">
                  <c:v>125</c:v>
                </c:pt>
                <c:pt idx="2264">
                  <c:v>139</c:v>
                </c:pt>
                <c:pt idx="2265">
                  <c:v>91</c:v>
                </c:pt>
                <c:pt idx="2266">
                  <c:v>104</c:v>
                </c:pt>
                <c:pt idx="2267">
                  <c:v>136</c:v>
                </c:pt>
                <c:pt idx="2268">
                  <c:v>101</c:v>
                </c:pt>
                <c:pt idx="2269">
                  <c:v>91</c:v>
                </c:pt>
                <c:pt idx="2270">
                  <c:v>102</c:v>
                </c:pt>
                <c:pt idx="2271">
                  <c:v>132</c:v>
                </c:pt>
                <c:pt idx="2272">
                  <c:v>113</c:v>
                </c:pt>
                <c:pt idx="2273">
                  <c:v>91</c:v>
                </c:pt>
                <c:pt idx="2274">
                  <c:v>112</c:v>
                </c:pt>
                <c:pt idx="2275">
                  <c:v>94</c:v>
                </c:pt>
                <c:pt idx="2276">
                  <c:v>114</c:v>
                </c:pt>
                <c:pt idx="2277">
                  <c:v>94</c:v>
                </c:pt>
                <c:pt idx="2278">
                  <c:v>83</c:v>
                </c:pt>
                <c:pt idx="2279">
                  <c:v>92</c:v>
                </c:pt>
                <c:pt idx="2280">
                  <c:v>90</c:v>
                </c:pt>
                <c:pt idx="2281">
                  <c:v>120</c:v>
                </c:pt>
                <c:pt idx="2282">
                  <c:v>106</c:v>
                </c:pt>
                <c:pt idx="2283">
                  <c:v>154</c:v>
                </c:pt>
                <c:pt idx="2284">
                  <c:v>109</c:v>
                </c:pt>
                <c:pt idx="2285">
                  <c:v>98</c:v>
                </c:pt>
                <c:pt idx="2286">
                  <c:v>102</c:v>
                </c:pt>
                <c:pt idx="2287">
                  <c:v>98</c:v>
                </c:pt>
                <c:pt idx="2288">
                  <c:v>90</c:v>
                </c:pt>
                <c:pt idx="2289">
                  <c:v>96</c:v>
                </c:pt>
                <c:pt idx="2290">
                  <c:v>130</c:v>
                </c:pt>
                <c:pt idx="2291">
                  <c:v>63</c:v>
                </c:pt>
                <c:pt idx="2292">
                  <c:v>109</c:v>
                </c:pt>
                <c:pt idx="2293">
                  <c:v>124</c:v>
                </c:pt>
                <c:pt idx="2294">
                  <c:v>98</c:v>
                </c:pt>
                <c:pt idx="2295">
                  <c:v>119</c:v>
                </c:pt>
                <c:pt idx="2296">
                  <c:v>118</c:v>
                </c:pt>
                <c:pt idx="2297">
                  <c:v>103</c:v>
                </c:pt>
                <c:pt idx="2298">
                  <c:v>112</c:v>
                </c:pt>
                <c:pt idx="2299">
                  <c:v>107</c:v>
                </c:pt>
                <c:pt idx="2300">
                  <c:v>105</c:v>
                </c:pt>
                <c:pt idx="2301">
                  <c:v>146</c:v>
                </c:pt>
                <c:pt idx="2302">
                  <c:v>93</c:v>
                </c:pt>
                <c:pt idx="2303">
                  <c:v>84</c:v>
                </c:pt>
                <c:pt idx="2304">
                  <c:v>83</c:v>
                </c:pt>
                <c:pt idx="2305">
                  <c:v>92</c:v>
                </c:pt>
                <c:pt idx="2306">
                  <c:v>91</c:v>
                </c:pt>
                <c:pt idx="2307">
                  <c:v>89</c:v>
                </c:pt>
                <c:pt idx="2308">
                  <c:v>89</c:v>
                </c:pt>
                <c:pt idx="2309">
                  <c:v>113</c:v>
                </c:pt>
                <c:pt idx="2310">
                  <c:v>107</c:v>
                </c:pt>
                <c:pt idx="2311">
                  <c:v>106</c:v>
                </c:pt>
                <c:pt idx="2312">
                  <c:v>90</c:v>
                </c:pt>
                <c:pt idx="2313">
                  <c:v>109</c:v>
                </c:pt>
                <c:pt idx="2314">
                  <c:v>87</c:v>
                </c:pt>
                <c:pt idx="2315">
                  <c:v>108</c:v>
                </c:pt>
                <c:pt idx="2316">
                  <c:v>90</c:v>
                </c:pt>
                <c:pt idx="2317">
                  <c:v>105</c:v>
                </c:pt>
                <c:pt idx="2318">
                  <c:v>90</c:v>
                </c:pt>
                <c:pt idx="2319">
                  <c:v>86</c:v>
                </c:pt>
                <c:pt idx="2320">
                  <c:v>100</c:v>
                </c:pt>
                <c:pt idx="2321">
                  <c:v>97</c:v>
                </c:pt>
                <c:pt idx="2322">
                  <c:v>106</c:v>
                </c:pt>
                <c:pt idx="2323">
                  <c:v>140</c:v>
                </c:pt>
                <c:pt idx="2324">
                  <c:v>93</c:v>
                </c:pt>
                <c:pt idx="2325">
                  <c:v>89</c:v>
                </c:pt>
                <c:pt idx="2326">
                  <c:v>110</c:v>
                </c:pt>
                <c:pt idx="2327">
                  <c:v>100</c:v>
                </c:pt>
                <c:pt idx="2328">
                  <c:v>124</c:v>
                </c:pt>
                <c:pt idx="2329">
                  <c:v>108</c:v>
                </c:pt>
                <c:pt idx="2330">
                  <c:v>106</c:v>
                </c:pt>
                <c:pt idx="2331">
                  <c:v>113</c:v>
                </c:pt>
                <c:pt idx="2332">
                  <c:v>133</c:v>
                </c:pt>
                <c:pt idx="2333">
                  <c:v>102</c:v>
                </c:pt>
                <c:pt idx="2334">
                  <c:v>107</c:v>
                </c:pt>
                <c:pt idx="2335">
                  <c:v>92</c:v>
                </c:pt>
                <c:pt idx="2336">
                  <c:v>129</c:v>
                </c:pt>
                <c:pt idx="2337">
                  <c:v>88</c:v>
                </c:pt>
                <c:pt idx="2338">
                  <c:v>100</c:v>
                </c:pt>
                <c:pt idx="2339">
                  <c:v>86</c:v>
                </c:pt>
                <c:pt idx="2340">
                  <c:v>92</c:v>
                </c:pt>
                <c:pt idx="2341">
                  <c:v>106</c:v>
                </c:pt>
                <c:pt idx="2342">
                  <c:v>101</c:v>
                </c:pt>
                <c:pt idx="2343">
                  <c:v>127</c:v>
                </c:pt>
                <c:pt idx="2344">
                  <c:v>100</c:v>
                </c:pt>
                <c:pt idx="2345">
                  <c:v>92</c:v>
                </c:pt>
                <c:pt idx="2346">
                  <c:v>103</c:v>
                </c:pt>
                <c:pt idx="2347">
                  <c:v>113</c:v>
                </c:pt>
                <c:pt idx="2348">
                  <c:v>105</c:v>
                </c:pt>
                <c:pt idx="2349">
                  <c:v>100</c:v>
                </c:pt>
                <c:pt idx="2350">
                  <c:v>100</c:v>
                </c:pt>
                <c:pt idx="2351">
                  <c:v>83</c:v>
                </c:pt>
                <c:pt idx="2352">
                  <c:v>110</c:v>
                </c:pt>
                <c:pt idx="2353">
                  <c:v>112</c:v>
                </c:pt>
                <c:pt idx="2354">
                  <c:v>101</c:v>
                </c:pt>
                <c:pt idx="2355">
                  <c:v>91</c:v>
                </c:pt>
                <c:pt idx="2356">
                  <c:v>105</c:v>
                </c:pt>
                <c:pt idx="2357">
                  <c:v>95</c:v>
                </c:pt>
                <c:pt idx="2358">
                  <c:v>90</c:v>
                </c:pt>
                <c:pt idx="2359">
                  <c:v>109</c:v>
                </c:pt>
                <c:pt idx="2360">
                  <c:v>120</c:v>
                </c:pt>
                <c:pt idx="2361">
                  <c:v>98</c:v>
                </c:pt>
                <c:pt idx="2362">
                  <c:v>130</c:v>
                </c:pt>
                <c:pt idx="2363">
                  <c:v>88</c:v>
                </c:pt>
                <c:pt idx="2364">
                  <c:v>129</c:v>
                </c:pt>
                <c:pt idx="2365">
                  <c:v>104</c:v>
                </c:pt>
                <c:pt idx="2366">
                  <c:v>90</c:v>
                </c:pt>
                <c:pt idx="2367">
                  <c:v>89</c:v>
                </c:pt>
                <c:pt idx="2368">
                  <c:v>120</c:v>
                </c:pt>
                <c:pt idx="2369">
                  <c:v>91</c:v>
                </c:pt>
                <c:pt idx="2370">
                  <c:v>110</c:v>
                </c:pt>
                <c:pt idx="2371">
                  <c:v>137</c:v>
                </c:pt>
                <c:pt idx="2372">
                  <c:v>117</c:v>
                </c:pt>
                <c:pt idx="2373">
                  <c:v>103</c:v>
                </c:pt>
                <c:pt idx="2374">
                  <c:v>97</c:v>
                </c:pt>
                <c:pt idx="2375">
                  <c:v>126</c:v>
                </c:pt>
                <c:pt idx="2376">
                  <c:v>98</c:v>
                </c:pt>
                <c:pt idx="2377">
                  <c:v>119</c:v>
                </c:pt>
                <c:pt idx="2378">
                  <c:v>113</c:v>
                </c:pt>
                <c:pt idx="2379">
                  <c:v>81</c:v>
                </c:pt>
                <c:pt idx="2380">
                  <c:v>115</c:v>
                </c:pt>
                <c:pt idx="2381">
                  <c:v>96</c:v>
                </c:pt>
                <c:pt idx="2382">
                  <c:v>129</c:v>
                </c:pt>
                <c:pt idx="2383">
                  <c:v>87</c:v>
                </c:pt>
                <c:pt idx="2384">
                  <c:v>94</c:v>
                </c:pt>
                <c:pt idx="2385">
                  <c:v>102</c:v>
                </c:pt>
                <c:pt idx="2386">
                  <c:v>133</c:v>
                </c:pt>
                <c:pt idx="2387">
                  <c:v>158</c:v>
                </c:pt>
                <c:pt idx="2388">
                  <c:v>107</c:v>
                </c:pt>
                <c:pt idx="2389">
                  <c:v>124</c:v>
                </c:pt>
                <c:pt idx="2390">
                  <c:v>99</c:v>
                </c:pt>
                <c:pt idx="2391">
                  <c:v>146</c:v>
                </c:pt>
                <c:pt idx="2392">
                  <c:v>89</c:v>
                </c:pt>
                <c:pt idx="2393">
                  <c:v>95</c:v>
                </c:pt>
                <c:pt idx="2394">
                  <c:v>93</c:v>
                </c:pt>
                <c:pt idx="2395">
                  <c:v>129</c:v>
                </c:pt>
                <c:pt idx="2396">
                  <c:v>100</c:v>
                </c:pt>
                <c:pt idx="2397">
                  <c:v>90</c:v>
                </c:pt>
                <c:pt idx="2398">
                  <c:v>117</c:v>
                </c:pt>
                <c:pt idx="2399">
                  <c:v>107</c:v>
                </c:pt>
                <c:pt idx="2400">
                  <c:v>127</c:v>
                </c:pt>
                <c:pt idx="2401">
                  <c:v>88</c:v>
                </c:pt>
                <c:pt idx="2402">
                  <c:v>96</c:v>
                </c:pt>
                <c:pt idx="2403">
                  <c:v>95</c:v>
                </c:pt>
                <c:pt idx="2404">
                  <c:v>113</c:v>
                </c:pt>
                <c:pt idx="2405">
                  <c:v>92</c:v>
                </c:pt>
                <c:pt idx="2406">
                  <c:v>108</c:v>
                </c:pt>
                <c:pt idx="2407">
                  <c:v>86</c:v>
                </c:pt>
                <c:pt idx="2408">
                  <c:v>81</c:v>
                </c:pt>
                <c:pt idx="2409">
                  <c:v>100</c:v>
                </c:pt>
                <c:pt idx="2410">
                  <c:v>107</c:v>
                </c:pt>
                <c:pt idx="2411">
                  <c:v>90</c:v>
                </c:pt>
                <c:pt idx="2412">
                  <c:v>106</c:v>
                </c:pt>
                <c:pt idx="2413">
                  <c:v>97</c:v>
                </c:pt>
                <c:pt idx="2414">
                  <c:v>101</c:v>
                </c:pt>
                <c:pt idx="2415">
                  <c:v>107</c:v>
                </c:pt>
                <c:pt idx="2416">
                  <c:v>101</c:v>
                </c:pt>
                <c:pt idx="2417">
                  <c:v>87</c:v>
                </c:pt>
                <c:pt idx="2418">
                  <c:v>101</c:v>
                </c:pt>
                <c:pt idx="2419">
                  <c:v>118</c:v>
                </c:pt>
                <c:pt idx="2420">
                  <c:v>112</c:v>
                </c:pt>
                <c:pt idx="2421">
                  <c:v>99</c:v>
                </c:pt>
                <c:pt idx="2422">
                  <c:v>89</c:v>
                </c:pt>
                <c:pt idx="2423">
                  <c:v>80</c:v>
                </c:pt>
                <c:pt idx="2424">
                  <c:v>98</c:v>
                </c:pt>
                <c:pt idx="2425">
                  <c:v>105</c:v>
                </c:pt>
                <c:pt idx="2426">
                  <c:v>106</c:v>
                </c:pt>
                <c:pt idx="2427">
                  <c:v>106</c:v>
                </c:pt>
                <c:pt idx="2428">
                  <c:v>83</c:v>
                </c:pt>
                <c:pt idx="2429">
                  <c:v>124</c:v>
                </c:pt>
                <c:pt idx="2430">
                  <c:v>105</c:v>
                </c:pt>
                <c:pt idx="2431">
                  <c:v>150</c:v>
                </c:pt>
                <c:pt idx="2432">
                  <c:v>104</c:v>
                </c:pt>
                <c:pt idx="2433">
                  <c:v>102</c:v>
                </c:pt>
                <c:pt idx="2434">
                  <c:v>99</c:v>
                </c:pt>
                <c:pt idx="2435">
                  <c:v>87</c:v>
                </c:pt>
                <c:pt idx="2436">
                  <c:v>90</c:v>
                </c:pt>
                <c:pt idx="2437">
                  <c:v>90</c:v>
                </c:pt>
                <c:pt idx="2438">
                  <c:v>129</c:v>
                </c:pt>
                <c:pt idx="2439">
                  <c:v>113</c:v>
                </c:pt>
                <c:pt idx="2440">
                  <c:v>85</c:v>
                </c:pt>
                <c:pt idx="2441">
                  <c:v>105</c:v>
                </c:pt>
                <c:pt idx="2442">
                  <c:v>96</c:v>
                </c:pt>
                <c:pt idx="2443">
                  <c:v>102</c:v>
                </c:pt>
                <c:pt idx="2444">
                  <c:v>93</c:v>
                </c:pt>
                <c:pt idx="2445">
                  <c:v>87</c:v>
                </c:pt>
                <c:pt idx="2446">
                  <c:v>86</c:v>
                </c:pt>
                <c:pt idx="2447">
                  <c:v>100</c:v>
                </c:pt>
                <c:pt idx="2448">
                  <c:v>90</c:v>
                </c:pt>
                <c:pt idx="2449">
                  <c:v>90</c:v>
                </c:pt>
                <c:pt idx="2450">
                  <c:v>88</c:v>
                </c:pt>
                <c:pt idx="2451">
                  <c:v>82</c:v>
                </c:pt>
                <c:pt idx="2452">
                  <c:v>92</c:v>
                </c:pt>
                <c:pt idx="2453">
                  <c:v>107</c:v>
                </c:pt>
                <c:pt idx="2454">
                  <c:v>88</c:v>
                </c:pt>
                <c:pt idx="2455">
                  <c:v>95</c:v>
                </c:pt>
                <c:pt idx="2456">
                  <c:v>97</c:v>
                </c:pt>
                <c:pt idx="2457">
                  <c:v>108</c:v>
                </c:pt>
                <c:pt idx="2458">
                  <c:v>90</c:v>
                </c:pt>
                <c:pt idx="2459">
                  <c:v>100</c:v>
                </c:pt>
                <c:pt idx="2460">
                  <c:v>83</c:v>
                </c:pt>
                <c:pt idx="2461">
                  <c:v>108</c:v>
                </c:pt>
                <c:pt idx="2462">
                  <c:v>118</c:v>
                </c:pt>
                <c:pt idx="2463">
                  <c:v>109</c:v>
                </c:pt>
                <c:pt idx="2464">
                  <c:v>125</c:v>
                </c:pt>
                <c:pt idx="2465">
                  <c:v>88</c:v>
                </c:pt>
                <c:pt idx="2466">
                  <c:v>87</c:v>
                </c:pt>
                <c:pt idx="2467">
                  <c:v>94</c:v>
                </c:pt>
                <c:pt idx="2468">
                  <c:v>93</c:v>
                </c:pt>
                <c:pt idx="2469">
                  <c:v>89</c:v>
                </c:pt>
                <c:pt idx="2470">
                  <c:v>102</c:v>
                </c:pt>
                <c:pt idx="2471">
                  <c:v>91</c:v>
                </c:pt>
                <c:pt idx="2472">
                  <c:v>107</c:v>
                </c:pt>
                <c:pt idx="2473">
                  <c:v>84</c:v>
                </c:pt>
                <c:pt idx="2474">
                  <c:v>94</c:v>
                </c:pt>
                <c:pt idx="2475">
                  <c:v>104</c:v>
                </c:pt>
                <c:pt idx="2476">
                  <c:v>115</c:v>
                </c:pt>
                <c:pt idx="2477">
                  <c:v>103</c:v>
                </c:pt>
                <c:pt idx="2478">
                  <c:v>94</c:v>
                </c:pt>
                <c:pt idx="2479">
                  <c:v>110</c:v>
                </c:pt>
                <c:pt idx="2480">
                  <c:v>110</c:v>
                </c:pt>
                <c:pt idx="2481">
                  <c:v>98</c:v>
                </c:pt>
                <c:pt idx="2482">
                  <c:v>114</c:v>
                </c:pt>
                <c:pt idx="2483">
                  <c:v>86</c:v>
                </c:pt>
                <c:pt idx="2484">
                  <c:v>90</c:v>
                </c:pt>
                <c:pt idx="2485">
                  <c:v>88</c:v>
                </c:pt>
                <c:pt idx="2486">
                  <c:v>91</c:v>
                </c:pt>
                <c:pt idx="2487">
                  <c:v>132</c:v>
                </c:pt>
                <c:pt idx="2488">
                  <c:v>101</c:v>
                </c:pt>
                <c:pt idx="2489">
                  <c:v>76</c:v>
                </c:pt>
                <c:pt idx="2490">
                  <c:v>113</c:v>
                </c:pt>
                <c:pt idx="2491">
                  <c:v>109</c:v>
                </c:pt>
                <c:pt idx="2492">
                  <c:v>142</c:v>
                </c:pt>
                <c:pt idx="2493">
                  <c:v>89</c:v>
                </c:pt>
                <c:pt idx="2494">
                  <c:v>106</c:v>
                </c:pt>
                <c:pt idx="2495">
                  <c:v>99</c:v>
                </c:pt>
                <c:pt idx="2496">
                  <c:v>113</c:v>
                </c:pt>
                <c:pt idx="2497">
                  <c:v>95</c:v>
                </c:pt>
                <c:pt idx="2498">
                  <c:v>108</c:v>
                </c:pt>
                <c:pt idx="2499">
                  <c:v>92</c:v>
                </c:pt>
                <c:pt idx="2500">
                  <c:v>101</c:v>
                </c:pt>
                <c:pt idx="2501">
                  <c:v>102</c:v>
                </c:pt>
                <c:pt idx="2502">
                  <c:v>110</c:v>
                </c:pt>
                <c:pt idx="2503">
                  <c:v>122</c:v>
                </c:pt>
                <c:pt idx="2504">
                  <c:v>92</c:v>
                </c:pt>
                <c:pt idx="2505">
                  <c:v>40</c:v>
                </c:pt>
                <c:pt idx="2506">
                  <c:v>144</c:v>
                </c:pt>
                <c:pt idx="2507">
                  <c:v>101</c:v>
                </c:pt>
                <c:pt idx="2508">
                  <c:v>110</c:v>
                </c:pt>
                <c:pt idx="2509">
                  <c:v>94</c:v>
                </c:pt>
                <c:pt idx="2510">
                  <c:v>124</c:v>
                </c:pt>
                <c:pt idx="2511">
                  <c:v>94</c:v>
                </c:pt>
                <c:pt idx="2512">
                  <c:v>88</c:v>
                </c:pt>
                <c:pt idx="2513">
                  <c:v>143</c:v>
                </c:pt>
                <c:pt idx="2514">
                  <c:v>83</c:v>
                </c:pt>
                <c:pt idx="2515">
                  <c:v>113</c:v>
                </c:pt>
                <c:pt idx="2516">
                  <c:v>85</c:v>
                </c:pt>
                <c:pt idx="2517">
                  <c:v>84</c:v>
                </c:pt>
                <c:pt idx="2518">
                  <c:v>83</c:v>
                </c:pt>
                <c:pt idx="2519">
                  <c:v>92</c:v>
                </c:pt>
                <c:pt idx="2520">
                  <c:v>105</c:v>
                </c:pt>
                <c:pt idx="2521">
                  <c:v>131</c:v>
                </c:pt>
                <c:pt idx="2522">
                  <c:v>110</c:v>
                </c:pt>
                <c:pt idx="2523">
                  <c:v>124</c:v>
                </c:pt>
                <c:pt idx="2524">
                  <c:v>103</c:v>
                </c:pt>
                <c:pt idx="2525">
                  <c:v>106</c:v>
                </c:pt>
                <c:pt idx="2526">
                  <c:v>127</c:v>
                </c:pt>
                <c:pt idx="2527">
                  <c:v>87</c:v>
                </c:pt>
                <c:pt idx="2528">
                  <c:v>124</c:v>
                </c:pt>
                <c:pt idx="2529">
                  <c:v>93</c:v>
                </c:pt>
                <c:pt idx="2530">
                  <c:v>91</c:v>
                </c:pt>
                <c:pt idx="2531">
                  <c:v>123</c:v>
                </c:pt>
                <c:pt idx="2532">
                  <c:v>116</c:v>
                </c:pt>
                <c:pt idx="2533">
                  <c:v>106</c:v>
                </c:pt>
                <c:pt idx="2534">
                  <c:v>105</c:v>
                </c:pt>
                <c:pt idx="2535">
                  <c:v>94</c:v>
                </c:pt>
                <c:pt idx="2536">
                  <c:v>101</c:v>
                </c:pt>
                <c:pt idx="2537">
                  <c:v>93</c:v>
                </c:pt>
                <c:pt idx="2538">
                  <c:v>102</c:v>
                </c:pt>
                <c:pt idx="2539">
                  <c:v>94</c:v>
                </c:pt>
                <c:pt idx="2540">
                  <c:v>114</c:v>
                </c:pt>
                <c:pt idx="2541">
                  <c:v>106</c:v>
                </c:pt>
                <c:pt idx="2542">
                  <c:v>114</c:v>
                </c:pt>
                <c:pt idx="2543">
                  <c:v>110</c:v>
                </c:pt>
                <c:pt idx="2544">
                  <c:v>136</c:v>
                </c:pt>
                <c:pt idx="2545">
                  <c:v>93</c:v>
                </c:pt>
                <c:pt idx="2546">
                  <c:v>93</c:v>
                </c:pt>
                <c:pt idx="2547">
                  <c:v>131</c:v>
                </c:pt>
                <c:pt idx="2548">
                  <c:v>109</c:v>
                </c:pt>
                <c:pt idx="2549">
                  <c:v>112</c:v>
                </c:pt>
                <c:pt idx="2550">
                  <c:v>92</c:v>
                </c:pt>
                <c:pt idx="2551">
                  <c:v>88</c:v>
                </c:pt>
                <c:pt idx="2552">
                  <c:v>85</c:v>
                </c:pt>
                <c:pt idx="2553">
                  <c:v>94</c:v>
                </c:pt>
                <c:pt idx="2554">
                  <c:v>106</c:v>
                </c:pt>
                <c:pt idx="2555">
                  <c:v>165</c:v>
                </c:pt>
                <c:pt idx="2556">
                  <c:v>99</c:v>
                </c:pt>
                <c:pt idx="2557">
                  <c:v>102</c:v>
                </c:pt>
                <c:pt idx="2558">
                  <c:v>118</c:v>
                </c:pt>
                <c:pt idx="2559">
                  <c:v>94</c:v>
                </c:pt>
                <c:pt idx="2560">
                  <c:v>92</c:v>
                </c:pt>
                <c:pt idx="2561">
                  <c:v>100</c:v>
                </c:pt>
                <c:pt idx="2562">
                  <c:v>98</c:v>
                </c:pt>
                <c:pt idx="2563">
                  <c:v>118</c:v>
                </c:pt>
                <c:pt idx="2564">
                  <c:v>93</c:v>
                </c:pt>
                <c:pt idx="2565">
                  <c:v>135</c:v>
                </c:pt>
                <c:pt idx="2566">
                  <c:v>85</c:v>
                </c:pt>
                <c:pt idx="2567">
                  <c:v>105</c:v>
                </c:pt>
                <c:pt idx="2568">
                  <c:v>92</c:v>
                </c:pt>
                <c:pt idx="2569">
                  <c:v>85</c:v>
                </c:pt>
                <c:pt idx="2570">
                  <c:v>116</c:v>
                </c:pt>
                <c:pt idx="2571">
                  <c:v>103</c:v>
                </c:pt>
                <c:pt idx="2572">
                  <c:v>100</c:v>
                </c:pt>
                <c:pt idx="2573">
                  <c:v>92</c:v>
                </c:pt>
                <c:pt idx="2574">
                  <c:v>95</c:v>
                </c:pt>
                <c:pt idx="2575">
                  <c:v>87</c:v>
                </c:pt>
                <c:pt idx="2576">
                  <c:v>82</c:v>
                </c:pt>
                <c:pt idx="2577">
                  <c:v>91</c:v>
                </c:pt>
                <c:pt idx="2578">
                  <c:v>116</c:v>
                </c:pt>
                <c:pt idx="2579">
                  <c:v>88</c:v>
                </c:pt>
                <c:pt idx="2580">
                  <c:v>92</c:v>
                </c:pt>
                <c:pt idx="2581">
                  <c:v>96</c:v>
                </c:pt>
                <c:pt idx="2582">
                  <c:v>104</c:v>
                </c:pt>
                <c:pt idx="2583">
                  <c:v>116</c:v>
                </c:pt>
                <c:pt idx="2584">
                  <c:v>87</c:v>
                </c:pt>
                <c:pt idx="2585">
                  <c:v>83</c:v>
                </c:pt>
                <c:pt idx="2586">
                  <c:v>106</c:v>
                </c:pt>
                <c:pt idx="2587">
                  <c:v>93</c:v>
                </c:pt>
                <c:pt idx="2588">
                  <c:v>102</c:v>
                </c:pt>
                <c:pt idx="2589">
                  <c:v>101</c:v>
                </c:pt>
                <c:pt idx="2590">
                  <c:v>107</c:v>
                </c:pt>
                <c:pt idx="2591">
                  <c:v>96</c:v>
                </c:pt>
                <c:pt idx="2592">
                  <c:v>89</c:v>
                </c:pt>
                <c:pt idx="2593">
                  <c:v>109</c:v>
                </c:pt>
                <c:pt idx="2594">
                  <c:v>101</c:v>
                </c:pt>
                <c:pt idx="2595">
                  <c:v>95</c:v>
                </c:pt>
                <c:pt idx="2596">
                  <c:v>144</c:v>
                </c:pt>
                <c:pt idx="2597">
                  <c:v>89</c:v>
                </c:pt>
                <c:pt idx="2598">
                  <c:v>102</c:v>
                </c:pt>
                <c:pt idx="2599">
                  <c:v>111</c:v>
                </c:pt>
                <c:pt idx="2600">
                  <c:v>95</c:v>
                </c:pt>
                <c:pt idx="2601">
                  <c:v>90</c:v>
                </c:pt>
                <c:pt idx="2602">
                  <c:v>88</c:v>
                </c:pt>
                <c:pt idx="2603">
                  <c:v>121</c:v>
                </c:pt>
                <c:pt idx="2604">
                  <c:v>119</c:v>
                </c:pt>
                <c:pt idx="2605">
                  <c:v>91</c:v>
                </c:pt>
                <c:pt idx="2606">
                  <c:v>79</c:v>
                </c:pt>
                <c:pt idx="2607">
                  <c:v>87</c:v>
                </c:pt>
                <c:pt idx="2608">
                  <c:v>97</c:v>
                </c:pt>
                <c:pt idx="2609">
                  <c:v>112</c:v>
                </c:pt>
                <c:pt idx="2610">
                  <c:v>95</c:v>
                </c:pt>
                <c:pt idx="2611">
                  <c:v>105</c:v>
                </c:pt>
                <c:pt idx="2612">
                  <c:v>107</c:v>
                </c:pt>
                <c:pt idx="2613">
                  <c:v>110</c:v>
                </c:pt>
                <c:pt idx="2614">
                  <c:v>102</c:v>
                </c:pt>
                <c:pt idx="2615">
                  <c:v>120</c:v>
                </c:pt>
                <c:pt idx="2616">
                  <c:v>111</c:v>
                </c:pt>
                <c:pt idx="2617">
                  <c:v>110</c:v>
                </c:pt>
                <c:pt idx="2618">
                  <c:v>107</c:v>
                </c:pt>
                <c:pt idx="2619">
                  <c:v>86</c:v>
                </c:pt>
                <c:pt idx="2620">
                  <c:v>101</c:v>
                </c:pt>
                <c:pt idx="2621">
                  <c:v>85</c:v>
                </c:pt>
                <c:pt idx="2622">
                  <c:v>88</c:v>
                </c:pt>
                <c:pt idx="2623">
                  <c:v>114</c:v>
                </c:pt>
                <c:pt idx="2624">
                  <c:v>86</c:v>
                </c:pt>
                <c:pt idx="2625">
                  <c:v>116</c:v>
                </c:pt>
                <c:pt idx="2626">
                  <c:v>172</c:v>
                </c:pt>
                <c:pt idx="2627">
                  <c:v>93</c:v>
                </c:pt>
                <c:pt idx="2628">
                  <c:v>95</c:v>
                </c:pt>
                <c:pt idx="2629">
                  <c:v>138</c:v>
                </c:pt>
                <c:pt idx="2630">
                  <c:v>85</c:v>
                </c:pt>
                <c:pt idx="2631">
                  <c:v>95</c:v>
                </c:pt>
                <c:pt idx="2632">
                  <c:v>101</c:v>
                </c:pt>
                <c:pt idx="2633">
                  <c:v>92</c:v>
                </c:pt>
                <c:pt idx="2634">
                  <c:v>97</c:v>
                </c:pt>
                <c:pt idx="2635">
                  <c:v>98</c:v>
                </c:pt>
                <c:pt idx="2636">
                  <c:v>143</c:v>
                </c:pt>
                <c:pt idx="2637">
                  <c:v>95</c:v>
                </c:pt>
                <c:pt idx="2638">
                  <c:v>115</c:v>
                </c:pt>
                <c:pt idx="2639">
                  <c:v>150</c:v>
                </c:pt>
                <c:pt idx="2640">
                  <c:v>95</c:v>
                </c:pt>
                <c:pt idx="2641">
                  <c:v>88</c:v>
                </c:pt>
                <c:pt idx="2642">
                  <c:v>84</c:v>
                </c:pt>
                <c:pt idx="2643">
                  <c:v>97</c:v>
                </c:pt>
                <c:pt idx="2644">
                  <c:v>93</c:v>
                </c:pt>
                <c:pt idx="2645">
                  <c:v>127</c:v>
                </c:pt>
                <c:pt idx="2646">
                  <c:v>147</c:v>
                </c:pt>
                <c:pt idx="2647">
                  <c:v>105</c:v>
                </c:pt>
                <c:pt idx="2648">
                  <c:v>82</c:v>
                </c:pt>
                <c:pt idx="2649">
                  <c:v>82</c:v>
                </c:pt>
                <c:pt idx="2650">
                  <c:v>97</c:v>
                </c:pt>
                <c:pt idx="2651">
                  <c:v>94</c:v>
                </c:pt>
                <c:pt idx="2652">
                  <c:v>105</c:v>
                </c:pt>
                <c:pt idx="2653">
                  <c:v>96</c:v>
                </c:pt>
                <c:pt idx="2654">
                  <c:v>81</c:v>
                </c:pt>
                <c:pt idx="2655">
                  <c:v>169</c:v>
                </c:pt>
                <c:pt idx="2656">
                  <c:v>75</c:v>
                </c:pt>
                <c:pt idx="2657">
                  <c:v>98</c:v>
                </c:pt>
                <c:pt idx="2658">
                  <c:v>95</c:v>
                </c:pt>
                <c:pt idx="2659">
                  <c:v>130</c:v>
                </c:pt>
                <c:pt idx="2660">
                  <c:v>134</c:v>
                </c:pt>
                <c:pt idx="2661">
                  <c:v>91</c:v>
                </c:pt>
                <c:pt idx="2662">
                  <c:v>165</c:v>
                </c:pt>
                <c:pt idx="2663">
                  <c:v>105</c:v>
                </c:pt>
                <c:pt idx="2664">
                  <c:v>158</c:v>
                </c:pt>
                <c:pt idx="2665">
                  <c:v>122</c:v>
                </c:pt>
                <c:pt idx="2666">
                  <c:v>106</c:v>
                </c:pt>
                <c:pt idx="2667">
                  <c:v>114</c:v>
                </c:pt>
                <c:pt idx="2668">
                  <c:v>157</c:v>
                </c:pt>
                <c:pt idx="2669">
                  <c:v>99</c:v>
                </c:pt>
                <c:pt idx="2670">
                  <c:v>95</c:v>
                </c:pt>
                <c:pt idx="2671">
                  <c:v>92</c:v>
                </c:pt>
                <c:pt idx="2672">
                  <c:v>93</c:v>
                </c:pt>
                <c:pt idx="2673">
                  <c:v>95</c:v>
                </c:pt>
                <c:pt idx="2674">
                  <c:v>95</c:v>
                </c:pt>
                <c:pt idx="2675">
                  <c:v>95</c:v>
                </c:pt>
                <c:pt idx="2676">
                  <c:v>112</c:v>
                </c:pt>
                <c:pt idx="2677">
                  <c:v>84</c:v>
                </c:pt>
                <c:pt idx="2678">
                  <c:v>90</c:v>
                </c:pt>
                <c:pt idx="2679">
                  <c:v>105</c:v>
                </c:pt>
                <c:pt idx="2680">
                  <c:v>86</c:v>
                </c:pt>
                <c:pt idx="2681">
                  <c:v>94</c:v>
                </c:pt>
                <c:pt idx="2682">
                  <c:v>97</c:v>
                </c:pt>
                <c:pt idx="2683">
                  <c:v>81</c:v>
                </c:pt>
                <c:pt idx="2684">
                  <c:v>101</c:v>
                </c:pt>
                <c:pt idx="2685">
                  <c:v>101</c:v>
                </c:pt>
                <c:pt idx="2686">
                  <c:v>80</c:v>
                </c:pt>
                <c:pt idx="2687">
                  <c:v>140</c:v>
                </c:pt>
                <c:pt idx="2688">
                  <c:v>125</c:v>
                </c:pt>
                <c:pt idx="2689">
                  <c:v>105</c:v>
                </c:pt>
                <c:pt idx="2690">
                  <c:v>106</c:v>
                </c:pt>
                <c:pt idx="2691">
                  <c:v>97</c:v>
                </c:pt>
                <c:pt idx="2692">
                  <c:v>130</c:v>
                </c:pt>
                <c:pt idx="2693">
                  <c:v>99</c:v>
                </c:pt>
                <c:pt idx="2694">
                  <c:v>83</c:v>
                </c:pt>
                <c:pt idx="2695">
                  <c:v>130</c:v>
                </c:pt>
                <c:pt idx="2696">
                  <c:v>86</c:v>
                </c:pt>
                <c:pt idx="2697">
                  <c:v>115</c:v>
                </c:pt>
                <c:pt idx="2698">
                  <c:v>121</c:v>
                </c:pt>
                <c:pt idx="2699">
                  <c:v>118</c:v>
                </c:pt>
                <c:pt idx="2700">
                  <c:v>90</c:v>
                </c:pt>
                <c:pt idx="2701">
                  <c:v>88</c:v>
                </c:pt>
                <c:pt idx="2702">
                  <c:v>92</c:v>
                </c:pt>
                <c:pt idx="2703">
                  <c:v>101</c:v>
                </c:pt>
                <c:pt idx="2704">
                  <c:v>109</c:v>
                </c:pt>
                <c:pt idx="2705">
                  <c:v>86</c:v>
                </c:pt>
                <c:pt idx="2706">
                  <c:v>99</c:v>
                </c:pt>
                <c:pt idx="2707">
                  <c:v>103</c:v>
                </c:pt>
                <c:pt idx="2708">
                  <c:v>105</c:v>
                </c:pt>
                <c:pt idx="2709">
                  <c:v>122</c:v>
                </c:pt>
                <c:pt idx="2710">
                  <c:v>98</c:v>
                </c:pt>
                <c:pt idx="2711">
                  <c:v>112</c:v>
                </c:pt>
                <c:pt idx="2712">
                  <c:v>99</c:v>
                </c:pt>
                <c:pt idx="2713">
                  <c:v>89</c:v>
                </c:pt>
                <c:pt idx="2714">
                  <c:v>95</c:v>
                </c:pt>
                <c:pt idx="2715">
                  <c:v>128</c:v>
                </c:pt>
                <c:pt idx="2716">
                  <c:v>101</c:v>
                </c:pt>
                <c:pt idx="2717">
                  <c:v>95</c:v>
                </c:pt>
                <c:pt idx="2718">
                  <c:v>89</c:v>
                </c:pt>
                <c:pt idx="2719">
                  <c:v>89</c:v>
                </c:pt>
                <c:pt idx="2720">
                  <c:v>85</c:v>
                </c:pt>
                <c:pt idx="2721">
                  <c:v>100</c:v>
                </c:pt>
                <c:pt idx="2722">
                  <c:v>86</c:v>
                </c:pt>
                <c:pt idx="2723">
                  <c:v>113</c:v>
                </c:pt>
                <c:pt idx="2724">
                  <c:v>107</c:v>
                </c:pt>
                <c:pt idx="2725">
                  <c:v>107</c:v>
                </c:pt>
                <c:pt idx="2726">
                  <c:v>109</c:v>
                </c:pt>
                <c:pt idx="2727">
                  <c:v>93</c:v>
                </c:pt>
                <c:pt idx="2728">
                  <c:v>88</c:v>
                </c:pt>
                <c:pt idx="2729">
                  <c:v>84</c:v>
                </c:pt>
                <c:pt idx="2730">
                  <c:v>88</c:v>
                </c:pt>
                <c:pt idx="2731">
                  <c:v>94</c:v>
                </c:pt>
                <c:pt idx="2732">
                  <c:v>118</c:v>
                </c:pt>
                <c:pt idx="2733">
                  <c:v>88</c:v>
                </c:pt>
                <c:pt idx="2734">
                  <c:v>108</c:v>
                </c:pt>
                <c:pt idx="2735">
                  <c:v>98</c:v>
                </c:pt>
                <c:pt idx="2736">
                  <c:v>106</c:v>
                </c:pt>
                <c:pt idx="2737">
                  <c:v>111</c:v>
                </c:pt>
                <c:pt idx="2738">
                  <c:v>115</c:v>
                </c:pt>
                <c:pt idx="2739">
                  <c:v>98</c:v>
                </c:pt>
                <c:pt idx="2740">
                  <c:v>124</c:v>
                </c:pt>
                <c:pt idx="2741">
                  <c:v>96</c:v>
                </c:pt>
                <c:pt idx="2742">
                  <c:v>89</c:v>
                </c:pt>
                <c:pt idx="2743">
                  <c:v>109</c:v>
                </c:pt>
                <c:pt idx="2744">
                  <c:v>97</c:v>
                </c:pt>
                <c:pt idx="2745">
                  <c:v>112</c:v>
                </c:pt>
                <c:pt idx="2746">
                  <c:v>106</c:v>
                </c:pt>
                <c:pt idx="2747">
                  <c:v>88</c:v>
                </c:pt>
                <c:pt idx="2748">
                  <c:v>98</c:v>
                </c:pt>
                <c:pt idx="2749">
                  <c:v>93</c:v>
                </c:pt>
                <c:pt idx="2750">
                  <c:v>114</c:v>
                </c:pt>
                <c:pt idx="2751">
                  <c:v>99</c:v>
                </c:pt>
                <c:pt idx="2752">
                  <c:v>84</c:v>
                </c:pt>
                <c:pt idx="2753">
                  <c:v>101</c:v>
                </c:pt>
                <c:pt idx="2754">
                  <c:v>130</c:v>
                </c:pt>
                <c:pt idx="2755">
                  <c:v>118</c:v>
                </c:pt>
                <c:pt idx="2756">
                  <c:v>96</c:v>
                </c:pt>
                <c:pt idx="2757">
                  <c:v>94</c:v>
                </c:pt>
                <c:pt idx="2758">
                  <c:v>100</c:v>
                </c:pt>
                <c:pt idx="2759">
                  <c:v>107</c:v>
                </c:pt>
                <c:pt idx="2760">
                  <c:v>98</c:v>
                </c:pt>
                <c:pt idx="2761">
                  <c:v>119</c:v>
                </c:pt>
                <c:pt idx="2762">
                  <c:v>100</c:v>
                </c:pt>
                <c:pt idx="2763">
                  <c:v>101</c:v>
                </c:pt>
                <c:pt idx="2764">
                  <c:v>110</c:v>
                </c:pt>
                <c:pt idx="2765">
                  <c:v>125</c:v>
                </c:pt>
                <c:pt idx="2766">
                  <c:v>111</c:v>
                </c:pt>
                <c:pt idx="2767">
                  <c:v>90</c:v>
                </c:pt>
                <c:pt idx="2768">
                  <c:v>91</c:v>
                </c:pt>
                <c:pt idx="2769">
                  <c:v>102</c:v>
                </c:pt>
                <c:pt idx="2770">
                  <c:v>118</c:v>
                </c:pt>
                <c:pt idx="2771">
                  <c:v>86</c:v>
                </c:pt>
                <c:pt idx="2772">
                  <c:v>128</c:v>
                </c:pt>
                <c:pt idx="2773">
                  <c:v>124</c:v>
                </c:pt>
                <c:pt idx="2774">
                  <c:v>113</c:v>
                </c:pt>
                <c:pt idx="2775">
                  <c:v>80</c:v>
                </c:pt>
                <c:pt idx="2776">
                  <c:v>129</c:v>
                </c:pt>
                <c:pt idx="2777">
                  <c:v>108</c:v>
                </c:pt>
                <c:pt idx="2778">
                  <c:v>89</c:v>
                </c:pt>
                <c:pt idx="2779">
                  <c:v>90</c:v>
                </c:pt>
                <c:pt idx="2780">
                  <c:v>130</c:v>
                </c:pt>
                <c:pt idx="2781">
                  <c:v>93</c:v>
                </c:pt>
                <c:pt idx="2782">
                  <c:v>95</c:v>
                </c:pt>
                <c:pt idx="2783">
                  <c:v>143</c:v>
                </c:pt>
                <c:pt idx="2784">
                  <c:v>132</c:v>
                </c:pt>
                <c:pt idx="2785">
                  <c:v>90</c:v>
                </c:pt>
                <c:pt idx="2786">
                  <c:v>100</c:v>
                </c:pt>
                <c:pt idx="2787">
                  <c:v>130</c:v>
                </c:pt>
                <c:pt idx="2788">
                  <c:v>100</c:v>
                </c:pt>
                <c:pt idx="2789">
                  <c:v>115</c:v>
                </c:pt>
                <c:pt idx="2790">
                  <c:v>96</c:v>
                </c:pt>
                <c:pt idx="2791">
                  <c:v>119</c:v>
                </c:pt>
                <c:pt idx="2792">
                  <c:v>85</c:v>
                </c:pt>
                <c:pt idx="2793">
                  <c:v>107</c:v>
                </c:pt>
                <c:pt idx="2794">
                  <c:v>143</c:v>
                </c:pt>
                <c:pt idx="2795">
                  <c:v>109</c:v>
                </c:pt>
                <c:pt idx="2796">
                  <c:v>90</c:v>
                </c:pt>
                <c:pt idx="2797">
                  <c:v>104</c:v>
                </c:pt>
                <c:pt idx="2798">
                  <c:v>116</c:v>
                </c:pt>
                <c:pt idx="2799">
                  <c:v>90</c:v>
                </c:pt>
                <c:pt idx="2800">
                  <c:v>100</c:v>
                </c:pt>
                <c:pt idx="2801">
                  <c:v>90</c:v>
                </c:pt>
                <c:pt idx="2802">
                  <c:v>117</c:v>
                </c:pt>
                <c:pt idx="2803">
                  <c:v>100</c:v>
                </c:pt>
                <c:pt idx="2804">
                  <c:v>116</c:v>
                </c:pt>
                <c:pt idx="2805">
                  <c:v>120</c:v>
                </c:pt>
                <c:pt idx="2806">
                  <c:v>131</c:v>
                </c:pt>
                <c:pt idx="2807">
                  <c:v>98</c:v>
                </c:pt>
                <c:pt idx="2808">
                  <c:v>75</c:v>
                </c:pt>
                <c:pt idx="2809">
                  <c:v>149</c:v>
                </c:pt>
                <c:pt idx="2810">
                  <c:v>105</c:v>
                </c:pt>
                <c:pt idx="2811">
                  <c:v>130</c:v>
                </c:pt>
                <c:pt idx="2812">
                  <c:v>101</c:v>
                </c:pt>
                <c:pt idx="2813">
                  <c:v>131</c:v>
                </c:pt>
                <c:pt idx="2814">
                  <c:v>96</c:v>
                </c:pt>
                <c:pt idx="2815">
                  <c:v>98</c:v>
                </c:pt>
                <c:pt idx="2816">
                  <c:v>116</c:v>
                </c:pt>
                <c:pt idx="2817">
                  <c:v>112</c:v>
                </c:pt>
                <c:pt idx="2818">
                  <c:v>96</c:v>
                </c:pt>
                <c:pt idx="2819">
                  <c:v>90</c:v>
                </c:pt>
                <c:pt idx="2820">
                  <c:v>85</c:v>
                </c:pt>
                <c:pt idx="2821">
                  <c:v>104</c:v>
                </c:pt>
                <c:pt idx="2822">
                  <c:v>126</c:v>
                </c:pt>
                <c:pt idx="2823">
                  <c:v>103</c:v>
                </c:pt>
                <c:pt idx="2824">
                  <c:v>105</c:v>
                </c:pt>
                <c:pt idx="2825">
                  <c:v>93</c:v>
                </c:pt>
                <c:pt idx="2826">
                  <c:v>109</c:v>
                </c:pt>
                <c:pt idx="2827">
                  <c:v>99</c:v>
                </c:pt>
                <c:pt idx="2828">
                  <c:v>106</c:v>
                </c:pt>
                <c:pt idx="2829">
                  <c:v>110</c:v>
                </c:pt>
                <c:pt idx="2830">
                  <c:v>93</c:v>
                </c:pt>
                <c:pt idx="2831">
                  <c:v>109</c:v>
                </c:pt>
                <c:pt idx="2832">
                  <c:v>91</c:v>
                </c:pt>
                <c:pt idx="2833">
                  <c:v>128</c:v>
                </c:pt>
                <c:pt idx="2834">
                  <c:v>103</c:v>
                </c:pt>
                <c:pt idx="2835">
                  <c:v>106</c:v>
                </c:pt>
                <c:pt idx="2836">
                  <c:v>132</c:v>
                </c:pt>
                <c:pt idx="2837">
                  <c:v>96</c:v>
                </c:pt>
                <c:pt idx="2838">
                  <c:v>130</c:v>
                </c:pt>
                <c:pt idx="2839">
                  <c:v>98</c:v>
                </c:pt>
                <c:pt idx="2840">
                  <c:v>109</c:v>
                </c:pt>
                <c:pt idx="2841">
                  <c:v>95</c:v>
                </c:pt>
                <c:pt idx="2842">
                  <c:v>85</c:v>
                </c:pt>
                <c:pt idx="2843">
                  <c:v>90</c:v>
                </c:pt>
                <c:pt idx="2844">
                  <c:v>92</c:v>
                </c:pt>
                <c:pt idx="2845">
                  <c:v>88</c:v>
                </c:pt>
                <c:pt idx="2846">
                  <c:v>120</c:v>
                </c:pt>
                <c:pt idx="2847">
                  <c:v>102</c:v>
                </c:pt>
                <c:pt idx="2848">
                  <c:v>86</c:v>
                </c:pt>
                <c:pt idx="2849">
                  <c:v>119</c:v>
                </c:pt>
                <c:pt idx="2850">
                  <c:v>105</c:v>
                </c:pt>
                <c:pt idx="2851">
                  <c:v>107</c:v>
                </c:pt>
                <c:pt idx="2852">
                  <c:v>93</c:v>
                </c:pt>
                <c:pt idx="2853">
                  <c:v>111</c:v>
                </c:pt>
                <c:pt idx="2854">
                  <c:v>101</c:v>
                </c:pt>
                <c:pt idx="2855">
                  <c:v>95</c:v>
                </c:pt>
                <c:pt idx="2856">
                  <c:v>103</c:v>
                </c:pt>
                <c:pt idx="2857">
                  <c:v>106</c:v>
                </c:pt>
                <c:pt idx="2858">
                  <c:v>94</c:v>
                </c:pt>
                <c:pt idx="2859">
                  <c:v>104</c:v>
                </c:pt>
                <c:pt idx="2860">
                  <c:v>110</c:v>
                </c:pt>
                <c:pt idx="2861">
                  <c:v>104</c:v>
                </c:pt>
                <c:pt idx="2862">
                  <c:v>99</c:v>
                </c:pt>
                <c:pt idx="2863">
                  <c:v>153</c:v>
                </c:pt>
                <c:pt idx="2864">
                  <c:v>100</c:v>
                </c:pt>
                <c:pt idx="2865">
                  <c:v>103</c:v>
                </c:pt>
                <c:pt idx="2866">
                  <c:v>90</c:v>
                </c:pt>
                <c:pt idx="2867">
                  <c:v>96</c:v>
                </c:pt>
                <c:pt idx="2868">
                  <c:v>123</c:v>
                </c:pt>
                <c:pt idx="2869">
                  <c:v>97</c:v>
                </c:pt>
                <c:pt idx="2870">
                  <c:v>95</c:v>
                </c:pt>
                <c:pt idx="2871">
                  <c:v>93</c:v>
                </c:pt>
                <c:pt idx="2872">
                  <c:v>89</c:v>
                </c:pt>
                <c:pt idx="2873">
                  <c:v>80</c:v>
                </c:pt>
                <c:pt idx="2874">
                  <c:v>91</c:v>
                </c:pt>
                <c:pt idx="2875">
                  <c:v>93</c:v>
                </c:pt>
                <c:pt idx="2876">
                  <c:v>102</c:v>
                </c:pt>
                <c:pt idx="2877">
                  <c:v>91</c:v>
                </c:pt>
                <c:pt idx="2878">
                  <c:v>134</c:v>
                </c:pt>
                <c:pt idx="2879">
                  <c:v>93</c:v>
                </c:pt>
                <c:pt idx="2880">
                  <c:v>107</c:v>
                </c:pt>
                <c:pt idx="2881">
                  <c:v>124</c:v>
                </c:pt>
                <c:pt idx="2882">
                  <c:v>99</c:v>
                </c:pt>
                <c:pt idx="2883">
                  <c:v>115</c:v>
                </c:pt>
                <c:pt idx="2884">
                  <c:v>83</c:v>
                </c:pt>
                <c:pt idx="2885">
                  <c:v>100</c:v>
                </c:pt>
                <c:pt idx="2886">
                  <c:v>128</c:v>
                </c:pt>
                <c:pt idx="2887">
                  <c:v>110</c:v>
                </c:pt>
                <c:pt idx="2888">
                  <c:v>92</c:v>
                </c:pt>
                <c:pt idx="2889">
                  <c:v>117</c:v>
                </c:pt>
                <c:pt idx="2890">
                  <c:v>103</c:v>
                </c:pt>
                <c:pt idx="2891">
                  <c:v>105</c:v>
                </c:pt>
                <c:pt idx="2892">
                  <c:v>111</c:v>
                </c:pt>
                <c:pt idx="2893">
                  <c:v>96</c:v>
                </c:pt>
                <c:pt idx="2894">
                  <c:v>90</c:v>
                </c:pt>
                <c:pt idx="2895">
                  <c:v>127</c:v>
                </c:pt>
                <c:pt idx="2896">
                  <c:v>95</c:v>
                </c:pt>
                <c:pt idx="2897">
                  <c:v>91</c:v>
                </c:pt>
                <c:pt idx="2898">
                  <c:v>82</c:v>
                </c:pt>
                <c:pt idx="2899">
                  <c:v>81</c:v>
                </c:pt>
                <c:pt idx="2900">
                  <c:v>105</c:v>
                </c:pt>
                <c:pt idx="2901">
                  <c:v>112</c:v>
                </c:pt>
                <c:pt idx="2902">
                  <c:v>124</c:v>
                </c:pt>
                <c:pt idx="2903">
                  <c:v>100</c:v>
                </c:pt>
                <c:pt idx="2904">
                  <c:v>123</c:v>
                </c:pt>
                <c:pt idx="2905">
                  <c:v>102</c:v>
                </c:pt>
                <c:pt idx="2906">
                  <c:v>94</c:v>
                </c:pt>
                <c:pt idx="2907">
                  <c:v>112</c:v>
                </c:pt>
                <c:pt idx="2908">
                  <c:v>146</c:v>
                </c:pt>
                <c:pt idx="2909">
                  <c:v>105</c:v>
                </c:pt>
                <c:pt idx="2910">
                  <c:v>117</c:v>
                </c:pt>
                <c:pt idx="2911">
                  <c:v>100</c:v>
                </c:pt>
                <c:pt idx="2912">
                  <c:v>93</c:v>
                </c:pt>
                <c:pt idx="2913">
                  <c:v>102</c:v>
                </c:pt>
                <c:pt idx="2914">
                  <c:v>104</c:v>
                </c:pt>
                <c:pt idx="2915">
                  <c:v>131</c:v>
                </c:pt>
                <c:pt idx="2916">
                  <c:v>96</c:v>
                </c:pt>
                <c:pt idx="2917">
                  <c:v>118</c:v>
                </c:pt>
                <c:pt idx="2918">
                  <c:v>116</c:v>
                </c:pt>
                <c:pt idx="2919">
                  <c:v>98</c:v>
                </c:pt>
                <c:pt idx="2920">
                  <c:v>100</c:v>
                </c:pt>
                <c:pt idx="2921">
                  <c:v>161</c:v>
                </c:pt>
                <c:pt idx="2922">
                  <c:v>119</c:v>
                </c:pt>
                <c:pt idx="2923">
                  <c:v>138</c:v>
                </c:pt>
                <c:pt idx="2924">
                  <c:v>87</c:v>
                </c:pt>
                <c:pt idx="2925">
                  <c:v>125</c:v>
                </c:pt>
                <c:pt idx="2926">
                  <c:v>180</c:v>
                </c:pt>
                <c:pt idx="2927">
                  <c:v>118</c:v>
                </c:pt>
                <c:pt idx="2928">
                  <c:v>114</c:v>
                </c:pt>
                <c:pt idx="2929">
                  <c:v>90</c:v>
                </c:pt>
                <c:pt idx="2930">
                  <c:v>121</c:v>
                </c:pt>
                <c:pt idx="2931">
                  <c:v>104</c:v>
                </c:pt>
                <c:pt idx="2932">
                  <c:v>85</c:v>
                </c:pt>
                <c:pt idx="2933">
                  <c:v>126</c:v>
                </c:pt>
                <c:pt idx="2934">
                  <c:v>121</c:v>
                </c:pt>
                <c:pt idx="2935">
                  <c:v>92</c:v>
                </c:pt>
                <c:pt idx="2936">
                  <c:v>103</c:v>
                </c:pt>
                <c:pt idx="2937">
                  <c:v>106</c:v>
                </c:pt>
                <c:pt idx="2938">
                  <c:v>115</c:v>
                </c:pt>
                <c:pt idx="2939">
                  <c:v>111</c:v>
                </c:pt>
                <c:pt idx="2940">
                  <c:v>99</c:v>
                </c:pt>
                <c:pt idx="2941">
                  <c:v>90</c:v>
                </c:pt>
                <c:pt idx="2942">
                  <c:v>97</c:v>
                </c:pt>
                <c:pt idx="2943">
                  <c:v>89</c:v>
                </c:pt>
                <c:pt idx="2944">
                  <c:v>98</c:v>
                </c:pt>
                <c:pt idx="2945">
                  <c:v>91</c:v>
                </c:pt>
                <c:pt idx="2946">
                  <c:v>108</c:v>
                </c:pt>
                <c:pt idx="2947">
                  <c:v>103</c:v>
                </c:pt>
                <c:pt idx="2948">
                  <c:v>89</c:v>
                </c:pt>
                <c:pt idx="2949">
                  <c:v>92</c:v>
                </c:pt>
                <c:pt idx="2950">
                  <c:v>107</c:v>
                </c:pt>
                <c:pt idx="2951">
                  <c:v>90</c:v>
                </c:pt>
                <c:pt idx="2952">
                  <c:v>104</c:v>
                </c:pt>
                <c:pt idx="2953">
                  <c:v>117</c:v>
                </c:pt>
                <c:pt idx="2954">
                  <c:v>110</c:v>
                </c:pt>
                <c:pt idx="2955">
                  <c:v>85</c:v>
                </c:pt>
                <c:pt idx="2956">
                  <c:v>112</c:v>
                </c:pt>
                <c:pt idx="2957">
                  <c:v>97</c:v>
                </c:pt>
                <c:pt idx="2958">
                  <c:v>101</c:v>
                </c:pt>
                <c:pt idx="2959">
                  <c:v>99</c:v>
                </c:pt>
                <c:pt idx="2960">
                  <c:v>91</c:v>
                </c:pt>
                <c:pt idx="2961">
                  <c:v>88</c:v>
                </c:pt>
                <c:pt idx="2962">
                  <c:v>100</c:v>
                </c:pt>
                <c:pt idx="2963">
                  <c:v>117</c:v>
                </c:pt>
                <c:pt idx="2964">
                  <c:v>111</c:v>
                </c:pt>
                <c:pt idx="2965">
                  <c:v>120</c:v>
                </c:pt>
                <c:pt idx="2966">
                  <c:v>85</c:v>
                </c:pt>
                <c:pt idx="2967">
                  <c:v>104</c:v>
                </c:pt>
                <c:pt idx="2968">
                  <c:v>88</c:v>
                </c:pt>
                <c:pt idx="2969">
                  <c:v>90</c:v>
                </c:pt>
                <c:pt idx="2970">
                  <c:v>126</c:v>
                </c:pt>
                <c:pt idx="2971">
                  <c:v>83</c:v>
                </c:pt>
                <c:pt idx="2972">
                  <c:v>100</c:v>
                </c:pt>
                <c:pt idx="2973">
                  <c:v>86</c:v>
                </c:pt>
                <c:pt idx="2974">
                  <c:v>107</c:v>
                </c:pt>
                <c:pt idx="2975">
                  <c:v>104</c:v>
                </c:pt>
                <c:pt idx="2976">
                  <c:v>98</c:v>
                </c:pt>
                <c:pt idx="2977">
                  <c:v>101</c:v>
                </c:pt>
                <c:pt idx="2978">
                  <c:v>90</c:v>
                </c:pt>
                <c:pt idx="2979">
                  <c:v>89</c:v>
                </c:pt>
                <c:pt idx="2980">
                  <c:v>118</c:v>
                </c:pt>
                <c:pt idx="2981">
                  <c:v>101</c:v>
                </c:pt>
                <c:pt idx="2982">
                  <c:v>137</c:v>
                </c:pt>
                <c:pt idx="2983">
                  <c:v>94</c:v>
                </c:pt>
                <c:pt idx="2984">
                  <c:v>85</c:v>
                </c:pt>
                <c:pt idx="2985">
                  <c:v>89</c:v>
                </c:pt>
                <c:pt idx="2986">
                  <c:v>84</c:v>
                </c:pt>
                <c:pt idx="2987">
                  <c:v>90</c:v>
                </c:pt>
                <c:pt idx="2988">
                  <c:v>99</c:v>
                </c:pt>
                <c:pt idx="2989">
                  <c:v>89</c:v>
                </c:pt>
                <c:pt idx="2990">
                  <c:v>105</c:v>
                </c:pt>
                <c:pt idx="2991">
                  <c:v>99</c:v>
                </c:pt>
                <c:pt idx="2992">
                  <c:v>85</c:v>
                </c:pt>
                <c:pt idx="2993">
                  <c:v>95</c:v>
                </c:pt>
                <c:pt idx="2994">
                  <c:v>92</c:v>
                </c:pt>
                <c:pt idx="2995">
                  <c:v>94</c:v>
                </c:pt>
                <c:pt idx="2996">
                  <c:v>100</c:v>
                </c:pt>
                <c:pt idx="2997">
                  <c:v>118</c:v>
                </c:pt>
                <c:pt idx="2998">
                  <c:v>104</c:v>
                </c:pt>
                <c:pt idx="2999">
                  <c:v>117</c:v>
                </c:pt>
                <c:pt idx="3000">
                  <c:v>104</c:v>
                </c:pt>
                <c:pt idx="3001">
                  <c:v>100</c:v>
                </c:pt>
                <c:pt idx="3002">
                  <c:v>118</c:v>
                </c:pt>
                <c:pt idx="3003">
                  <c:v>117</c:v>
                </c:pt>
                <c:pt idx="3004">
                  <c:v>105</c:v>
                </c:pt>
                <c:pt idx="3005">
                  <c:v>138</c:v>
                </c:pt>
                <c:pt idx="3006">
                  <c:v>106</c:v>
                </c:pt>
                <c:pt idx="3007">
                  <c:v>92</c:v>
                </c:pt>
                <c:pt idx="3008">
                  <c:v>102</c:v>
                </c:pt>
                <c:pt idx="3009">
                  <c:v>92</c:v>
                </c:pt>
                <c:pt idx="3010">
                  <c:v>95</c:v>
                </c:pt>
                <c:pt idx="3011">
                  <c:v>107</c:v>
                </c:pt>
                <c:pt idx="3012">
                  <c:v>132</c:v>
                </c:pt>
                <c:pt idx="3013">
                  <c:v>111</c:v>
                </c:pt>
                <c:pt idx="3014">
                  <c:v>108</c:v>
                </c:pt>
                <c:pt idx="3015">
                  <c:v>107</c:v>
                </c:pt>
                <c:pt idx="3016">
                  <c:v>139</c:v>
                </c:pt>
                <c:pt idx="3017">
                  <c:v>113</c:v>
                </c:pt>
                <c:pt idx="3018">
                  <c:v>110</c:v>
                </c:pt>
                <c:pt idx="3019">
                  <c:v>138</c:v>
                </c:pt>
                <c:pt idx="3020">
                  <c:v>102</c:v>
                </c:pt>
                <c:pt idx="3021">
                  <c:v>109</c:v>
                </c:pt>
                <c:pt idx="3022">
                  <c:v>136</c:v>
                </c:pt>
                <c:pt idx="3023">
                  <c:v>110</c:v>
                </c:pt>
                <c:pt idx="3024">
                  <c:v>93</c:v>
                </c:pt>
                <c:pt idx="3025">
                  <c:v>101</c:v>
                </c:pt>
                <c:pt idx="3026">
                  <c:v>150</c:v>
                </c:pt>
                <c:pt idx="3027">
                  <c:v>97</c:v>
                </c:pt>
                <c:pt idx="3028">
                  <c:v>99</c:v>
                </c:pt>
                <c:pt idx="3029">
                  <c:v>78</c:v>
                </c:pt>
                <c:pt idx="3030">
                  <c:v>119</c:v>
                </c:pt>
                <c:pt idx="3031">
                  <c:v>86</c:v>
                </c:pt>
                <c:pt idx="3032">
                  <c:v>75</c:v>
                </c:pt>
                <c:pt idx="3033">
                  <c:v>81</c:v>
                </c:pt>
                <c:pt idx="3034">
                  <c:v>116</c:v>
                </c:pt>
                <c:pt idx="3035">
                  <c:v>109</c:v>
                </c:pt>
                <c:pt idx="3036">
                  <c:v>98</c:v>
                </c:pt>
                <c:pt idx="3037">
                  <c:v>117</c:v>
                </c:pt>
                <c:pt idx="3038">
                  <c:v>95</c:v>
                </c:pt>
                <c:pt idx="3039">
                  <c:v>142</c:v>
                </c:pt>
                <c:pt idx="3040">
                  <c:v>98</c:v>
                </c:pt>
                <c:pt idx="3041">
                  <c:v>97</c:v>
                </c:pt>
                <c:pt idx="3042">
                  <c:v>93</c:v>
                </c:pt>
                <c:pt idx="3043">
                  <c:v>124</c:v>
                </c:pt>
                <c:pt idx="3044">
                  <c:v>123</c:v>
                </c:pt>
                <c:pt idx="3045">
                  <c:v>117</c:v>
                </c:pt>
                <c:pt idx="3046">
                  <c:v>132</c:v>
                </c:pt>
                <c:pt idx="3047">
                  <c:v>116</c:v>
                </c:pt>
                <c:pt idx="3048">
                  <c:v>97</c:v>
                </c:pt>
                <c:pt idx="3049">
                  <c:v>113</c:v>
                </c:pt>
                <c:pt idx="3050">
                  <c:v>126</c:v>
                </c:pt>
                <c:pt idx="3051">
                  <c:v>99</c:v>
                </c:pt>
                <c:pt idx="3052">
                  <c:v>102</c:v>
                </c:pt>
                <c:pt idx="3053">
                  <c:v>112</c:v>
                </c:pt>
                <c:pt idx="3054">
                  <c:v>134</c:v>
                </c:pt>
                <c:pt idx="3055">
                  <c:v>106</c:v>
                </c:pt>
                <c:pt idx="3056">
                  <c:v>103</c:v>
                </c:pt>
                <c:pt idx="3057">
                  <c:v>122</c:v>
                </c:pt>
                <c:pt idx="3058">
                  <c:v>89</c:v>
                </c:pt>
                <c:pt idx="3059">
                  <c:v>82</c:v>
                </c:pt>
                <c:pt idx="3060">
                  <c:v>107</c:v>
                </c:pt>
                <c:pt idx="3061">
                  <c:v>165</c:v>
                </c:pt>
                <c:pt idx="3062">
                  <c:v>91</c:v>
                </c:pt>
                <c:pt idx="3063">
                  <c:v>118</c:v>
                </c:pt>
                <c:pt idx="3064">
                  <c:v>105</c:v>
                </c:pt>
                <c:pt idx="3065">
                  <c:v>97</c:v>
                </c:pt>
                <c:pt idx="3066">
                  <c:v>120</c:v>
                </c:pt>
                <c:pt idx="3067">
                  <c:v>97</c:v>
                </c:pt>
                <c:pt idx="3068">
                  <c:v>130</c:v>
                </c:pt>
                <c:pt idx="3069">
                  <c:v>89</c:v>
                </c:pt>
                <c:pt idx="3070">
                  <c:v>94</c:v>
                </c:pt>
                <c:pt idx="3071">
                  <c:v>91</c:v>
                </c:pt>
                <c:pt idx="3072">
                  <c:v>103</c:v>
                </c:pt>
                <c:pt idx="3073">
                  <c:v>90</c:v>
                </c:pt>
                <c:pt idx="3074">
                  <c:v>98</c:v>
                </c:pt>
                <c:pt idx="3075">
                  <c:v>106</c:v>
                </c:pt>
                <c:pt idx="3076">
                  <c:v>101</c:v>
                </c:pt>
                <c:pt idx="3077">
                  <c:v>104</c:v>
                </c:pt>
                <c:pt idx="3078">
                  <c:v>103</c:v>
                </c:pt>
                <c:pt idx="3079">
                  <c:v>121</c:v>
                </c:pt>
                <c:pt idx="3080">
                  <c:v>122</c:v>
                </c:pt>
                <c:pt idx="3081">
                  <c:v>101</c:v>
                </c:pt>
                <c:pt idx="3082">
                  <c:v>91</c:v>
                </c:pt>
                <c:pt idx="3083">
                  <c:v>112</c:v>
                </c:pt>
                <c:pt idx="3084">
                  <c:v>88</c:v>
                </c:pt>
                <c:pt idx="3085">
                  <c:v>89</c:v>
                </c:pt>
                <c:pt idx="3086">
                  <c:v>104</c:v>
                </c:pt>
                <c:pt idx="3087">
                  <c:v>126</c:v>
                </c:pt>
                <c:pt idx="3088">
                  <c:v>165</c:v>
                </c:pt>
                <c:pt idx="3089">
                  <c:v>90</c:v>
                </c:pt>
                <c:pt idx="3090">
                  <c:v>107</c:v>
                </c:pt>
                <c:pt idx="3091">
                  <c:v>108</c:v>
                </c:pt>
                <c:pt idx="3092">
                  <c:v>96</c:v>
                </c:pt>
                <c:pt idx="3093">
                  <c:v>84</c:v>
                </c:pt>
                <c:pt idx="3094">
                  <c:v>90</c:v>
                </c:pt>
                <c:pt idx="3095">
                  <c:v>107</c:v>
                </c:pt>
                <c:pt idx="3096">
                  <c:v>39</c:v>
                </c:pt>
                <c:pt idx="3097">
                  <c:v>93</c:v>
                </c:pt>
                <c:pt idx="3098">
                  <c:v>99</c:v>
                </c:pt>
                <c:pt idx="3099">
                  <c:v>87</c:v>
                </c:pt>
                <c:pt idx="3100">
                  <c:v>84</c:v>
                </c:pt>
                <c:pt idx="3101">
                  <c:v>107</c:v>
                </c:pt>
                <c:pt idx="3102">
                  <c:v>106</c:v>
                </c:pt>
                <c:pt idx="3103">
                  <c:v>88</c:v>
                </c:pt>
                <c:pt idx="3104">
                  <c:v>103</c:v>
                </c:pt>
                <c:pt idx="3105">
                  <c:v>106</c:v>
                </c:pt>
                <c:pt idx="3106">
                  <c:v>113</c:v>
                </c:pt>
                <c:pt idx="3107">
                  <c:v>88</c:v>
                </c:pt>
                <c:pt idx="3108">
                  <c:v>91</c:v>
                </c:pt>
                <c:pt idx="3109">
                  <c:v>132</c:v>
                </c:pt>
                <c:pt idx="3110">
                  <c:v>116</c:v>
                </c:pt>
                <c:pt idx="3111">
                  <c:v>86</c:v>
                </c:pt>
                <c:pt idx="3112">
                  <c:v>96</c:v>
                </c:pt>
                <c:pt idx="3113">
                  <c:v>84</c:v>
                </c:pt>
                <c:pt idx="3114">
                  <c:v>110</c:v>
                </c:pt>
                <c:pt idx="3115">
                  <c:v>99</c:v>
                </c:pt>
                <c:pt idx="3116">
                  <c:v>104</c:v>
                </c:pt>
                <c:pt idx="3117">
                  <c:v>100</c:v>
                </c:pt>
                <c:pt idx="3118">
                  <c:v>77</c:v>
                </c:pt>
                <c:pt idx="3119">
                  <c:v>112</c:v>
                </c:pt>
                <c:pt idx="3120">
                  <c:v>141</c:v>
                </c:pt>
                <c:pt idx="3121">
                  <c:v>106</c:v>
                </c:pt>
                <c:pt idx="3122">
                  <c:v>89</c:v>
                </c:pt>
                <c:pt idx="3123">
                  <c:v>118</c:v>
                </c:pt>
                <c:pt idx="3124">
                  <c:v>117</c:v>
                </c:pt>
                <c:pt idx="3125">
                  <c:v>134</c:v>
                </c:pt>
                <c:pt idx="3126">
                  <c:v>104</c:v>
                </c:pt>
                <c:pt idx="3127">
                  <c:v>81</c:v>
                </c:pt>
                <c:pt idx="3128">
                  <c:v>90</c:v>
                </c:pt>
                <c:pt idx="3129">
                  <c:v>102</c:v>
                </c:pt>
                <c:pt idx="3130">
                  <c:v>98</c:v>
                </c:pt>
                <c:pt idx="3131">
                  <c:v>92</c:v>
                </c:pt>
                <c:pt idx="3132">
                  <c:v>102</c:v>
                </c:pt>
                <c:pt idx="3133">
                  <c:v>93</c:v>
                </c:pt>
                <c:pt idx="3134">
                  <c:v>102</c:v>
                </c:pt>
                <c:pt idx="3135">
                  <c:v>91</c:v>
                </c:pt>
                <c:pt idx="3136">
                  <c:v>94</c:v>
                </c:pt>
                <c:pt idx="3137">
                  <c:v>119</c:v>
                </c:pt>
                <c:pt idx="3138">
                  <c:v>110</c:v>
                </c:pt>
                <c:pt idx="3139">
                  <c:v>109</c:v>
                </c:pt>
                <c:pt idx="3140">
                  <c:v>80</c:v>
                </c:pt>
                <c:pt idx="3141">
                  <c:v>116</c:v>
                </c:pt>
                <c:pt idx="3142">
                  <c:v>123</c:v>
                </c:pt>
                <c:pt idx="3143">
                  <c:v>107</c:v>
                </c:pt>
                <c:pt idx="3144">
                  <c:v>92</c:v>
                </c:pt>
                <c:pt idx="3145">
                  <c:v>101</c:v>
                </c:pt>
                <c:pt idx="3146">
                  <c:v>110</c:v>
                </c:pt>
                <c:pt idx="3147">
                  <c:v>96</c:v>
                </c:pt>
                <c:pt idx="3148">
                  <c:v>150</c:v>
                </c:pt>
                <c:pt idx="3149">
                  <c:v>98</c:v>
                </c:pt>
                <c:pt idx="3150">
                  <c:v>118</c:v>
                </c:pt>
                <c:pt idx="3151">
                  <c:v>115</c:v>
                </c:pt>
                <c:pt idx="3152">
                  <c:v>125</c:v>
                </c:pt>
                <c:pt idx="3153">
                  <c:v>114</c:v>
                </c:pt>
                <c:pt idx="3154">
                  <c:v>111</c:v>
                </c:pt>
                <c:pt idx="3155">
                  <c:v>98</c:v>
                </c:pt>
                <c:pt idx="3156">
                  <c:v>90</c:v>
                </c:pt>
                <c:pt idx="3157">
                  <c:v>108</c:v>
                </c:pt>
                <c:pt idx="3158">
                  <c:v>132</c:v>
                </c:pt>
                <c:pt idx="3159">
                  <c:v>86</c:v>
                </c:pt>
                <c:pt idx="3160">
                  <c:v>114</c:v>
                </c:pt>
                <c:pt idx="3161">
                  <c:v>76</c:v>
                </c:pt>
                <c:pt idx="3162">
                  <c:v>125</c:v>
                </c:pt>
                <c:pt idx="3163">
                  <c:v>121</c:v>
                </c:pt>
                <c:pt idx="3164">
                  <c:v>95</c:v>
                </c:pt>
                <c:pt idx="3165">
                  <c:v>103</c:v>
                </c:pt>
                <c:pt idx="3166">
                  <c:v>86</c:v>
                </c:pt>
                <c:pt idx="3167">
                  <c:v>101</c:v>
                </c:pt>
                <c:pt idx="3168">
                  <c:v>105</c:v>
                </c:pt>
                <c:pt idx="3169">
                  <c:v>114</c:v>
                </c:pt>
                <c:pt idx="3170">
                  <c:v>109</c:v>
                </c:pt>
                <c:pt idx="3171">
                  <c:v>111</c:v>
                </c:pt>
                <c:pt idx="3172">
                  <c:v>84</c:v>
                </c:pt>
                <c:pt idx="3173">
                  <c:v>85</c:v>
                </c:pt>
                <c:pt idx="3174">
                  <c:v>97</c:v>
                </c:pt>
                <c:pt idx="3175">
                  <c:v>117</c:v>
                </c:pt>
                <c:pt idx="3176">
                  <c:v>124</c:v>
                </c:pt>
                <c:pt idx="3177">
                  <c:v>90</c:v>
                </c:pt>
                <c:pt idx="3178">
                  <c:v>91</c:v>
                </c:pt>
                <c:pt idx="3179">
                  <c:v>83</c:v>
                </c:pt>
                <c:pt idx="3180">
                  <c:v>96</c:v>
                </c:pt>
                <c:pt idx="3181">
                  <c:v>92</c:v>
                </c:pt>
                <c:pt idx="3182">
                  <c:v>87</c:v>
                </c:pt>
                <c:pt idx="3183">
                  <c:v>104</c:v>
                </c:pt>
                <c:pt idx="3184">
                  <c:v>102</c:v>
                </c:pt>
                <c:pt idx="3185">
                  <c:v>93</c:v>
                </c:pt>
                <c:pt idx="3186">
                  <c:v>100</c:v>
                </c:pt>
                <c:pt idx="3187">
                  <c:v>94</c:v>
                </c:pt>
                <c:pt idx="3188">
                  <c:v>121</c:v>
                </c:pt>
                <c:pt idx="3189">
                  <c:v>90</c:v>
                </c:pt>
                <c:pt idx="3190">
                  <c:v>133</c:v>
                </c:pt>
                <c:pt idx="3191">
                  <c:v>90</c:v>
                </c:pt>
                <c:pt idx="3192">
                  <c:v>88</c:v>
                </c:pt>
                <c:pt idx="3193">
                  <c:v>99</c:v>
                </c:pt>
                <c:pt idx="3194">
                  <c:v>127</c:v>
                </c:pt>
                <c:pt idx="3195">
                  <c:v>129</c:v>
                </c:pt>
                <c:pt idx="3196">
                  <c:v>101</c:v>
                </c:pt>
                <c:pt idx="3197">
                  <c:v>93</c:v>
                </c:pt>
                <c:pt idx="3198">
                  <c:v>105</c:v>
                </c:pt>
                <c:pt idx="3199">
                  <c:v>91</c:v>
                </c:pt>
                <c:pt idx="3200">
                  <c:v>92</c:v>
                </c:pt>
                <c:pt idx="3201">
                  <c:v>120</c:v>
                </c:pt>
                <c:pt idx="3202">
                  <c:v>122</c:v>
                </c:pt>
                <c:pt idx="3203">
                  <c:v>92</c:v>
                </c:pt>
                <c:pt idx="3204">
                  <c:v>105</c:v>
                </c:pt>
                <c:pt idx="3205">
                  <c:v>119</c:v>
                </c:pt>
                <c:pt idx="3206">
                  <c:v>120</c:v>
                </c:pt>
                <c:pt idx="3207">
                  <c:v>94</c:v>
                </c:pt>
                <c:pt idx="3208">
                  <c:v>100</c:v>
                </c:pt>
                <c:pt idx="3209">
                  <c:v>103</c:v>
                </c:pt>
                <c:pt idx="3210">
                  <c:v>113</c:v>
                </c:pt>
                <c:pt idx="3211">
                  <c:v>106</c:v>
                </c:pt>
                <c:pt idx="3212">
                  <c:v>109</c:v>
                </c:pt>
                <c:pt idx="3213">
                  <c:v>94</c:v>
                </c:pt>
                <c:pt idx="3214">
                  <c:v>99</c:v>
                </c:pt>
                <c:pt idx="3215">
                  <c:v>137</c:v>
                </c:pt>
                <c:pt idx="3216">
                  <c:v>81</c:v>
                </c:pt>
                <c:pt idx="3217">
                  <c:v>112</c:v>
                </c:pt>
                <c:pt idx="3218">
                  <c:v>106</c:v>
                </c:pt>
                <c:pt idx="3219">
                  <c:v>96</c:v>
                </c:pt>
                <c:pt idx="3220">
                  <c:v>141</c:v>
                </c:pt>
                <c:pt idx="3221">
                  <c:v>87</c:v>
                </c:pt>
                <c:pt idx="3222">
                  <c:v>95</c:v>
                </c:pt>
                <c:pt idx="3223">
                  <c:v>101</c:v>
                </c:pt>
                <c:pt idx="3224">
                  <c:v>120</c:v>
                </c:pt>
                <c:pt idx="3225">
                  <c:v>115</c:v>
                </c:pt>
                <c:pt idx="3226">
                  <c:v>119</c:v>
                </c:pt>
                <c:pt idx="3227">
                  <c:v>130</c:v>
                </c:pt>
                <c:pt idx="3228">
                  <c:v>93</c:v>
                </c:pt>
                <c:pt idx="3229">
                  <c:v>105</c:v>
                </c:pt>
                <c:pt idx="3230">
                  <c:v>97</c:v>
                </c:pt>
                <c:pt idx="3231">
                  <c:v>124</c:v>
                </c:pt>
                <c:pt idx="3232">
                  <c:v>105</c:v>
                </c:pt>
                <c:pt idx="3233">
                  <c:v>103</c:v>
                </c:pt>
                <c:pt idx="3234">
                  <c:v>79</c:v>
                </c:pt>
                <c:pt idx="3235">
                  <c:v>86</c:v>
                </c:pt>
                <c:pt idx="3236">
                  <c:v>115</c:v>
                </c:pt>
                <c:pt idx="3237">
                  <c:v>115</c:v>
                </c:pt>
              </c:numCache>
            </c:numRef>
          </c:xVal>
          <c:yVal>
            <c:numRef>
              <c:f>Movies!$J$2:$J$3239</c:f>
              <c:numCache>
                <c:formatCode>General</c:formatCode>
                <c:ptCount val="3238"/>
                <c:pt idx="0">
                  <c:v>0.45558220918901093</c:v>
                </c:pt>
                <c:pt idx="1">
                  <c:v>0.72342365938395126</c:v>
                </c:pt>
                <c:pt idx="2">
                  <c:v>0.46375542809539494</c:v>
                </c:pt>
                <c:pt idx="3">
                  <c:v>8.8563750006924513E-2</c:v>
                </c:pt>
                <c:pt idx="4">
                  <c:v>0.78652523549855091</c:v>
                </c:pt>
                <c:pt idx="5">
                  <c:v>0.64770050635977561</c:v>
                </c:pt>
                <c:pt idx="6">
                  <c:v>0.84817349929218511</c:v>
                </c:pt>
                <c:pt idx="7">
                  <c:v>2.2844837446847954E-2</c:v>
                </c:pt>
                <c:pt idx="8">
                  <c:v>4.8534147169383424E-2</c:v>
                </c:pt>
                <c:pt idx="9">
                  <c:v>0.14004092912348287</c:v>
                </c:pt>
                <c:pt idx="10">
                  <c:v>7.3899908136459969E-2</c:v>
                </c:pt>
                <c:pt idx="11">
                  <c:v>0.37041593438651588</c:v>
                </c:pt>
                <c:pt idx="12">
                  <c:v>0.8471975090812891</c:v>
                </c:pt>
                <c:pt idx="13">
                  <c:v>1.7402493033784716E-2</c:v>
                </c:pt>
                <c:pt idx="14">
                  <c:v>0.68377252972042457</c:v>
                </c:pt>
                <c:pt idx="15">
                  <c:v>0.45740253645055351</c:v>
                </c:pt>
                <c:pt idx="16">
                  <c:v>0.34076448758193367</c:v>
                </c:pt>
                <c:pt idx="17">
                  <c:v>0.21171818004715393</c:v>
                </c:pt>
                <c:pt idx="18">
                  <c:v>1.6329172056552377E-2</c:v>
                </c:pt>
                <c:pt idx="19">
                  <c:v>0.14026756591367362</c:v>
                </c:pt>
                <c:pt idx="20">
                  <c:v>0.70188127722356963</c:v>
                </c:pt>
                <c:pt idx="21">
                  <c:v>0.6081142635562512</c:v>
                </c:pt>
                <c:pt idx="22">
                  <c:v>0.61161794318732987</c:v>
                </c:pt>
                <c:pt idx="23">
                  <c:v>0.68102268826277079</c:v>
                </c:pt>
                <c:pt idx="24">
                  <c:v>0.19758677576408401</c:v>
                </c:pt>
                <c:pt idx="25">
                  <c:v>0.83897069621626452</c:v>
                </c:pt>
                <c:pt idx="26">
                  <c:v>0.2807383234943005</c:v>
                </c:pt>
                <c:pt idx="27">
                  <c:v>0.72785815901292927</c:v>
                </c:pt>
                <c:pt idx="28">
                  <c:v>0.57732378116953353</c:v>
                </c:pt>
                <c:pt idx="29">
                  <c:v>0.77942419017648712</c:v>
                </c:pt>
                <c:pt idx="30">
                  <c:v>0.79155774330263629</c:v>
                </c:pt>
                <c:pt idx="31">
                  <c:v>0.75870774027375731</c:v>
                </c:pt>
                <c:pt idx="32">
                  <c:v>0.13197048523263044</c:v>
                </c:pt>
                <c:pt idx="33">
                  <c:v>0.49713448174874575</c:v>
                </c:pt>
                <c:pt idx="34">
                  <c:v>0.92635307275582324</c:v>
                </c:pt>
                <c:pt idx="35">
                  <c:v>0.706407753782471</c:v>
                </c:pt>
                <c:pt idx="36">
                  <c:v>0.67740365187684348</c:v>
                </c:pt>
                <c:pt idx="37">
                  <c:v>0.1161633068278124</c:v>
                </c:pt>
                <c:pt idx="38">
                  <c:v>0.52917537733206788</c:v>
                </c:pt>
                <c:pt idx="39">
                  <c:v>0.58775958985367238</c:v>
                </c:pt>
                <c:pt idx="40">
                  <c:v>0.91953982547192537</c:v>
                </c:pt>
                <c:pt idx="41">
                  <c:v>0.11148643690575966</c:v>
                </c:pt>
                <c:pt idx="42">
                  <c:v>0.68525577013043304</c:v>
                </c:pt>
                <c:pt idx="43">
                  <c:v>0.78220263302572479</c:v>
                </c:pt>
                <c:pt idx="44">
                  <c:v>0.69721893609365837</c:v>
                </c:pt>
                <c:pt idx="45">
                  <c:v>0.86141361146045303</c:v>
                </c:pt>
                <c:pt idx="46">
                  <c:v>0.31794681057884899</c:v>
                </c:pt>
                <c:pt idx="47">
                  <c:v>0.31162416134439674</c:v>
                </c:pt>
                <c:pt idx="48">
                  <c:v>8.6159315138791825E-3</c:v>
                </c:pt>
                <c:pt idx="49">
                  <c:v>0.75127968376382259</c:v>
                </c:pt>
                <c:pt idx="50">
                  <c:v>8.3585385327677342E-2</c:v>
                </c:pt>
                <c:pt idx="51">
                  <c:v>0.88219986468550016</c:v>
                </c:pt>
                <c:pt idx="52">
                  <c:v>0.69485602282739156</c:v>
                </c:pt>
                <c:pt idx="53">
                  <c:v>0.19314388694751039</c:v>
                </c:pt>
                <c:pt idx="54">
                  <c:v>0.85046507072332767</c:v>
                </c:pt>
                <c:pt idx="55">
                  <c:v>0.82868613482802878</c:v>
                </c:pt>
                <c:pt idx="56">
                  <c:v>0.6259643965938867</c:v>
                </c:pt>
                <c:pt idx="57">
                  <c:v>2.8473729824368466E-2</c:v>
                </c:pt>
                <c:pt idx="58">
                  <c:v>0.95111874093391058</c:v>
                </c:pt>
                <c:pt idx="59">
                  <c:v>0.51230510565705401</c:v>
                </c:pt>
                <c:pt idx="60">
                  <c:v>0.58058017380626203</c:v>
                </c:pt>
                <c:pt idx="61">
                  <c:v>0.1398934568250122</c:v>
                </c:pt>
                <c:pt idx="62">
                  <c:v>0.51331584374423578</c:v>
                </c:pt>
                <c:pt idx="63">
                  <c:v>0.13509164474925062</c:v>
                </c:pt>
                <c:pt idx="64">
                  <c:v>0.52776812365251891</c:v>
                </c:pt>
                <c:pt idx="65">
                  <c:v>0.59663712783309264</c:v>
                </c:pt>
                <c:pt idx="66">
                  <c:v>0.39476687744471151</c:v>
                </c:pt>
                <c:pt idx="67">
                  <c:v>0.9862314607028152</c:v>
                </c:pt>
                <c:pt idx="68">
                  <c:v>0.76176672729174155</c:v>
                </c:pt>
                <c:pt idx="69">
                  <c:v>0.13981057199535674</c:v>
                </c:pt>
                <c:pt idx="70">
                  <c:v>0.89727121582728686</c:v>
                </c:pt>
                <c:pt idx="71">
                  <c:v>0.57776490985062512</c:v>
                </c:pt>
                <c:pt idx="72">
                  <c:v>0.7435789187610865</c:v>
                </c:pt>
                <c:pt idx="73">
                  <c:v>0.1290695852950553</c:v>
                </c:pt>
                <c:pt idx="74">
                  <c:v>0.62385161759800178</c:v>
                </c:pt>
                <c:pt idx="75">
                  <c:v>0.92552206018640548</c:v>
                </c:pt>
                <c:pt idx="76">
                  <c:v>0.68065297944421899</c:v>
                </c:pt>
                <c:pt idx="77">
                  <c:v>0.96623476281324727</c:v>
                </c:pt>
                <c:pt idx="78">
                  <c:v>0.16354264461982215</c:v>
                </c:pt>
                <c:pt idx="79">
                  <c:v>0.96955203609367879</c:v>
                </c:pt>
                <c:pt idx="80">
                  <c:v>0.21833553683702533</c:v>
                </c:pt>
                <c:pt idx="81">
                  <c:v>0.13329752675563888</c:v>
                </c:pt>
                <c:pt idx="82">
                  <c:v>0.40521181983708865</c:v>
                </c:pt>
                <c:pt idx="83">
                  <c:v>0.45841687524722063</c:v>
                </c:pt>
                <c:pt idx="84">
                  <c:v>0.18912644105799814</c:v>
                </c:pt>
                <c:pt idx="85">
                  <c:v>0.55663462751572723</c:v>
                </c:pt>
                <c:pt idx="86">
                  <c:v>0.29801372953517336</c:v>
                </c:pt>
                <c:pt idx="87">
                  <c:v>0.63396114296953376</c:v>
                </c:pt>
                <c:pt idx="88">
                  <c:v>0.21868908401837961</c:v>
                </c:pt>
                <c:pt idx="89">
                  <c:v>0.97498183423071727</c:v>
                </c:pt>
                <c:pt idx="90">
                  <c:v>0.7488041498801804</c:v>
                </c:pt>
                <c:pt idx="91">
                  <c:v>0.54664858351345658</c:v>
                </c:pt>
                <c:pt idx="92">
                  <c:v>0.10593983870332857</c:v>
                </c:pt>
                <c:pt idx="93">
                  <c:v>0.73009160773502491</c:v>
                </c:pt>
                <c:pt idx="94">
                  <c:v>0.58025456849718371</c:v>
                </c:pt>
                <c:pt idx="95">
                  <c:v>0.81945727612371089</c:v>
                </c:pt>
                <c:pt idx="96">
                  <c:v>0.12494600492970132</c:v>
                </c:pt>
                <c:pt idx="97">
                  <c:v>0.5748444228487628</c:v>
                </c:pt>
                <c:pt idx="98">
                  <c:v>0.52760325906912475</c:v>
                </c:pt>
                <c:pt idx="99">
                  <c:v>0.48765881521509247</c:v>
                </c:pt>
                <c:pt idx="100">
                  <c:v>0.75979493971486389</c:v>
                </c:pt>
                <c:pt idx="101">
                  <c:v>6.2399739617806982E-2</c:v>
                </c:pt>
                <c:pt idx="102">
                  <c:v>0.69858674429905498</c:v>
                </c:pt>
                <c:pt idx="103">
                  <c:v>0.15882604485136054</c:v>
                </c:pt>
                <c:pt idx="104">
                  <c:v>0.37970921091669807</c:v>
                </c:pt>
                <c:pt idx="105">
                  <c:v>0.82084368088488546</c:v>
                </c:pt>
                <c:pt idx="106">
                  <c:v>0.26498359959649365</c:v>
                </c:pt>
                <c:pt idx="107">
                  <c:v>2.0128107190478639E-2</c:v>
                </c:pt>
                <c:pt idx="108">
                  <c:v>0.45952590912868641</c:v>
                </c:pt>
                <c:pt idx="109">
                  <c:v>0.405570132302014</c:v>
                </c:pt>
                <c:pt idx="110">
                  <c:v>0.62882746154245517</c:v>
                </c:pt>
                <c:pt idx="111">
                  <c:v>0.88808008128854565</c:v>
                </c:pt>
                <c:pt idx="112">
                  <c:v>0.37315029799057087</c:v>
                </c:pt>
                <c:pt idx="113">
                  <c:v>0.2301006034760753</c:v>
                </c:pt>
                <c:pt idx="114">
                  <c:v>0.79077621249463315</c:v>
                </c:pt>
                <c:pt idx="115">
                  <c:v>0.64116864494730186</c:v>
                </c:pt>
                <c:pt idx="116">
                  <c:v>0.36761141930110952</c:v>
                </c:pt>
                <c:pt idx="117">
                  <c:v>0.5428147033770534</c:v>
                </c:pt>
                <c:pt idx="118">
                  <c:v>0.44138989893103486</c:v>
                </c:pt>
                <c:pt idx="119">
                  <c:v>0.96764504660419981</c:v>
                </c:pt>
                <c:pt idx="120">
                  <c:v>0.74919102834709772</c:v>
                </c:pt>
                <c:pt idx="121">
                  <c:v>0.45886364575581196</c:v>
                </c:pt>
                <c:pt idx="122">
                  <c:v>0.35274020567274422</c:v>
                </c:pt>
                <c:pt idx="123">
                  <c:v>8.3113748774163998E-2</c:v>
                </c:pt>
                <c:pt idx="124">
                  <c:v>0.86055547954032063</c:v>
                </c:pt>
                <c:pt idx="125">
                  <c:v>0.76267781519842737</c:v>
                </c:pt>
                <c:pt idx="126">
                  <c:v>0.98817683065271478</c:v>
                </c:pt>
                <c:pt idx="127">
                  <c:v>0.17821670689764291</c:v>
                </c:pt>
                <c:pt idx="128">
                  <c:v>0.51614548232187207</c:v>
                </c:pt>
                <c:pt idx="129">
                  <c:v>8.7778417916447138E-2</c:v>
                </c:pt>
                <c:pt idx="130">
                  <c:v>0.58795830742054944</c:v>
                </c:pt>
                <c:pt idx="131">
                  <c:v>0.46051421118347968</c:v>
                </c:pt>
                <c:pt idx="132">
                  <c:v>0.98562965345520137</c:v>
                </c:pt>
                <c:pt idx="133">
                  <c:v>0.22640407288190234</c:v>
                </c:pt>
                <c:pt idx="134">
                  <c:v>0.90023143421385576</c:v>
                </c:pt>
                <c:pt idx="135">
                  <c:v>0.4727186595848436</c:v>
                </c:pt>
                <c:pt idx="136">
                  <c:v>0.53026588621499016</c:v>
                </c:pt>
                <c:pt idx="137">
                  <c:v>0.22288508926415229</c:v>
                </c:pt>
                <c:pt idx="138">
                  <c:v>0.31151126563996911</c:v>
                </c:pt>
                <c:pt idx="139">
                  <c:v>0.58921904886540299</c:v>
                </c:pt>
                <c:pt idx="140">
                  <c:v>0.22604105784606154</c:v>
                </c:pt>
                <c:pt idx="141">
                  <c:v>0.29298047786421988</c:v>
                </c:pt>
                <c:pt idx="142">
                  <c:v>1.1488289859549528E-2</c:v>
                </c:pt>
                <c:pt idx="143">
                  <c:v>0.2082569099907553</c:v>
                </c:pt>
                <c:pt idx="144">
                  <c:v>0.77306655480104258</c:v>
                </c:pt>
                <c:pt idx="145">
                  <c:v>0.94962989006462595</c:v>
                </c:pt>
                <c:pt idx="146">
                  <c:v>0.12382992704814799</c:v>
                </c:pt>
                <c:pt idx="147">
                  <c:v>0.53134380010983173</c:v>
                </c:pt>
                <c:pt idx="148">
                  <c:v>0.9282667537728071</c:v>
                </c:pt>
                <c:pt idx="149">
                  <c:v>0.16920102867632758</c:v>
                </c:pt>
                <c:pt idx="150">
                  <c:v>5.4480304753392605E-2</c:v>
                </c:pt>
                <c:pt idx="151">
                  <c:v>0.2852366416946287</c:v>
                </c:pt>
                <c:pt idx="152">
                  <c:v>0.946848690074239</c:v>
                </c:pt>
                <c:pt idx="153">
                  <c:v>0.63135930667009121</c:v>
                </c:pt>
                <c:pt idx="154">
                  <c:v>0.37108121400194982</c:v>
                </c:pt>
                <c:pt idx="155">
                  <c:v>0.93388071291694952</c:v>
                </c:pt>
                <c:pt idx="156">
                  <c:v>0.64154425171063478</c:v>
                </c:pt>
                <c:pt idx="157">
                  <c:v>0.95384341093180247</c:v>
                </c:pt>
                <c:pt idx="158">
                  <c:v>0.7265676349371929</c:v>
                </c:pt>
                <c:pt idx="159">
                  <c:v>0.9323322236701107</c:v>
                </c:pt>
                <c:pt idx="160">
                  <c:v>0.82724261654062869</c:v>
                </c:pt>
                <c:pt idx="161">
                  <c:v>0.7812717528857589</c:v>
                </c:pt>
                <c:pt idx="162">
                  <c:v>0.24245113121793627</c:v>
                </c:pt>
                <c:pt idx="163">
                  <c:v>0.11285366388779805</c:v>
                </c:pt>
                <c:pt idx="164">
                  <c:v>0.75905126909717491</c:v>
                </c:pt>
                <c:pt idx="165">
                  <c:v>0.88432173646405854</c:v>
                </c:pt>
                <c:pt idx="166">
                  <c:v>8.1622871052862811E-2</c:v>
                </c:pt>
                <c:pt idx="167">
                  <c:v>0.69555246600180265</c:v>
                </c:pt>
                <c:pt idx="168">
                  <c:v>0.1713701898304627</c:v>
                </c:pt>
                <c:pt idx="169">
                  <c:v>0.66766356204859578</c:v>
                </c:pt>
                <c:pt idx="170">
                  <c:v>3.7948538147016597E-2</c:v>
                </c:pt>
                <c:pt idx="171">
                  <c:v>0.41473815419042959</c:v>
                </c:pt>
                <c:pt idx="172">
                  <c:v>0.67352306300419262</c:v>
                </c:pt>
                <c:pt idx="173">
                  <c:v>0.85851068195389313</c:v>
                </c:pt>
                <c:pt idx="174">
                  <c:v>0.9247736552726552</c:v>
                </c:pt>
                <c:pt idx="175">
                  <c:v>0.51187117790233216</c:v>
                </c:pt>
                <c:pt idx="176">
                  <c:v>0.86307319012252637</c:v>
                </c:pt>
                <c:pt idx="177">
                  <c:v>0.83899544925855529</c:v>
                </c:pt>
                <c:pt idx="178">
                  <c:v>0.87630510000039707</c:v>
                </c:pt>
                <c:pt idx="179">
                  <c:v>0.58567713271466038</c:v>
                </c:pt>
                <c:pt idx="180">
                  <c:v>0.63259805759439636</c:v>
                </c:pt>
                <c:pt idx="181">
                  <c:v>0.90880957801733819</c:v>
                </c:pt>
                <c:pt idx="182">
                  <c:v>0.42205140563524857</c:v>
                </c:pt>
                <c:pt idx="183">
                  <c:v>0.89586285530538534</c:v>
                </c:pt>
                <c:pt idx="184">
                  <c:v>0.3585992997057823</c:v>
                </c:pt>
                <c:pt idx="185">
                  <c:v>0.68341748988609852</c:v>
                </c:pt>
                <c:pt idx="186">
                  <c:v>0.47225858760287043</c:v>
                </c:pt>
                <c:pt idx="187">
                  <c:v>0.36298352597364325</c:v>
                </c:pt>
                <c:pt idx="188">
                  <c:v>0.4219351967046201</c:v>
                </c:pt>
                <c:pt idx="189">
                  <c:v>2.2362595324171952E-2</c:v>
                </c:pt>
                <c:pt idx="190">
                  <c:v>0.93818856192416777</c:v>
                </c:pt>
                <c:pt idx="191">
                  <c:v>0.34127440724672264</c:v>
                </c:pt>
                <c:pt idx="192">
                  <c:v>0.69485756221381467</c:v>
                </c:pt>
                <c:pt idx="193">
                  <c:v>0.36023238974161076</c:v>
                </c:pt>
                <c:pt idx="194">
                  <c:v>0.51571903413721787</c:v>
                </c:pt>
                <c:pt idx="195">
                  <c:v>0.69841465389396606</c:v>
                </c:pt>
                <c:pt idx="196">
                  <c:v>0.32295525118805712</c:v>
                </c:pt>
                <c:pt idx="197">
                  <c:v>6.5605483264952413E-2</c:v>
                </c:pt>
                <c:pt idx="198">
                  <c:v>0.35347179875518675</c:v>
                </c:pt>
                <c:pt idx="199">
                  <c:v>0.13131017199398787</c:v>
                </c:pt>
                <c:pt idx="200">
                  <c:v>0.35569884882219416</c:v>
                </c:pt>
                <c:pt idx="201">
                  <c:v>0.96724153301048055</c:v>
                </c:pt>
                <c:pt idx="202">
                  <c:v>0.42667116552516005</c:v>
                </c:pt>
                <c:pt idx="203">
                  <c:v>0.75589623263243388</c:v>
                </c:pt>
                <c:pt idx="204">
                  <c:v>0.54192066395567884</c:v>
                </c:pt>
                <c:pt idx="205">
                  <c:v>0.71294298259799838</c:v>
                </c:pt>
                <c:pt idx="206">
                  <c:v>0.18193401684344368</c:v>
                </c:pt>
                <c:pt idx="207">
                  <c:v>0.77080992740318754</c:v>
                </c:pt>
                <c:pt idx="208">
                  <c:v>0.52144353328617188</c:v>
                </c:pt>
                <c:pt idx="209">
                  <c:v>0.4274619208692445</c:v>
                </c:pt>
                <c:pt idx="210">
                  <c:v>0.77737229952758247</c:v>
                </c:pt>
                <c:pt idx="211">
                  <c:v>0.65268612952775285</c:v>
                </c:pt>
                <c:pt idx="212">
                  <c:v>0.21957078826533383</c:v>
                </c:pt>
                <c:pt idx="213">
                  <c:v>0.50497085136104825</c:v>
                </c:pt>
                <c:pt idx="214">
                  <c:v>0.25216366800036594</c:v>
                </c:pt>
                <c:pt idx="215">
                  <c:v>0.83566019765276633</c:v>
                </c:pt>
                <c:pt idx="216">
                  <c:v>0.48670744614780515</c:v>
                </c:pt>
                <c:pt idx="217">
                  <c:v>0.83438982181515642</c:v>
                </c:pt>
                <c:pt idx="218">
                  <c:v>0.36950416543787479</c:v>
                </c:pt>
                <c:pt idx="219">
                  <c:v>0.61471248495776809</c:v>
                </c:pt>
                <c:pt idx="220">
                  <c:v>0.40213690736978125</c:v>
                </c:pt>
                <c:pt idx="221">
                  <c:v>0.50048952816378911</c:v>
                </c:pt>
                <c:pt idx="222">
                  <c:v>0.95639407079866512</c:v>
                </c:pt>
                <c:pt idx="223">
                  <c:v>0.46338003314565712</c:v>
                </c:pt>
                <c:pt idx="224">
                  <c:v>0.24103871695609247</c:v>
                </c:pt>
                <c:pt idx="225">
                  <c:v>0.63558555524892002</c:v>
                </c:pt>
                <c:pt idx="226">
                  <c:v>1.1956499313018676E-2</c:v>
                </c:pt>
                <c:pt idx="227">
                  <c:v>0.10738934586874205</c:v>
                </c:pt>
                <c:pt idx="228">
                  <c:v>0.86280612805816126</c:v>
                </c:pt>
                <c:pt idx="229">
                  <c:v>0.91454006160359247</c:v>
                </c:pt>
                <c:pt idx="230">
                  <c:v>0.92606317123752357</c:v>
                </c:pt>
                <c:pt idx="231">
                  <c:v>0.179796533380155</c:v>
                </c:pt>
                <c:pt idx="232">
                  <c:v>0.40605861833849799</c:v>
                </c:pt>
                <c:pt idx="233">
                  <c:v>0.6983369220951795</c:v>
                </c:pt>
                <c:pt idx="234">
                  <c:v>0.25160736077438262</c:v>
                </c:pt>
                <c:pt idx="235">
                  <c:v>0.58045392220991532</c:v>
                </c:pt>
                <c:pt idx="236">
                  <c:v>0.32724261947828692</c:v>
                </c:pt>
                <c:pt idx="237">
                  <c:v>0.28801189892477785</c:v>
                </c:pt>
                <c:pt idx="238">
                  <c:v>0.81405899863064357</c:v>
                </c:pt>
                <c:pt idx="239">
                  <c:v>5.6253803925452317E-2</c:v>
                </c:pt>
                <c:pt idx="240">
                  <c:v>0.33422126839349897</c:v>
                </c:pt>
                <c:pt idx="241">
                  <c:v>0.90093415366061369</c:v>
                </c:pt>
                <c:pt idx="242">
                  <c:v>0.61532170509348916</c:v>
                </c:pt>
                <c:pt idx="243">
                  <c:v>0.12906656982139897</c:v>
                </c:pt>
                <c:pt idx="244">
                  <c:v>0.37236563641750831</c:v>
                </c:pt>
                <c:pt idx="245">
                  <c:v>0.12774770573730809</c:v>
                </c:pt>
                <c:pt idx="246">
                  <c:v>0.91762961333773996</c:v>
                </c:pt>
                <c:pt idx="247">
                  <c:v>9.0106733546028384E-2</c:v>
                </c:pt>
                <c:pt idx="248">
                  <c:v>0.47248722242681973</c:v>
                </c:pt>
                <c:pt idx="249">
                  <c:v>0.74667987565706562</c:v>
                </c:pt>
                <c:pt idx="250">
                  <c:v>0.72997228545674997</c:v>
                </c:pt>
                <c:pt idx="251">
                  <c:v>0.50580814495836679</c:v>
                </c:pt>
                <c:pt idx="252">
                  <c:v>0.77395000888591625</c:v>
                </c:pt>
                <c:pt idx="253">
                  <c:v>0.36896470951805149</c:v>
                </c:pt>
                <c:pt idx="254">
                  <c:v>0.58830852909607423</c:v>
                </c:pt>
                <c:pt idx="255">
                  <c:v>0.87509325992412168</c:v>
                </c:pt>
                <c:pt idx="256">
                  <c:v>0.83937397652128143</c:v>
                </c:pt>
                <c:pt idx="257">
                  <c:v>0.38006951585081294</c:v>
                </c:pt>
                <c:pt idx="258">
                  <c:v>2.3347937344743941E-2</c:v>
                </c:pt>
                <c:pt idx="259">
                  <c:v>0.59874488317802577</c:v>
                </c:pt>
                <c:pt idx="260">
                  <c:v>0.36231227965038337</c:v>
                </c:pt>
                <c:pt idx="261">
                  <c:v>0.63430601071071224</c:v>
                </c:pt>
                <c:pt idx="262">
                  <c:v>0.1948829621351903</c:v>
                </c:pt>
                <c:pt idx="263">
                  <c:v>8.8225464067959392E-2</c:v>
                </c:pt>
                <c:pt idx="264">
                  <c:v>0.18659041390618403</c:v>
                </c:pt>
                <c:pt idx="265">
                  <c:v>0.6195133348942512</c:v>
                </c:pt>
                <c:pt idx="266">
                  <c:v>0.93982826713673417</c:v>
                </c:pt>
                <c:pt idx="267">
                  <c:v>0.98364738872930157</c:v>
                </c:pt>
                <c:pt idx="268">
                  <c:v>0.18736983735703105</c:v>
                </c:pt>
                <c:pt idx="269">
                  <c:v>0.54211475198000469</c:v>
                </c:pt>
                <c:pt idx="270">
                  <c:v>0.91490465510978214</c:v>
                </c:pt>
                <c:pt idx="271">
                  <c:v>0.66832927658924912</c:v>
                </c:pt>
                <c:pt idx="272">
                  <c:v>2.2557949862191951E-3</c:v>
                </c:pt>
                <c:pt idx="273">
                  <c:v>0.51521140634350748</c:v>
                </c:pt>
                <c:pt idx="274">
                  <c:v>0.99140653744386775</c:v>
                </c:pt>
                <c:pt idx="275">
                  <c:v>0.29620710496051994</c:v>
                </c:pt>
                <c:pt idx="276">
                  <c:v>0.42178783229257699</c:v>
                </c:pt>
                <c:pt idx="277">
                  <c:v>0.25945968339367065</c:v>
                </c:pt>
                <c:pt idx="278">
                  <c:v>0.96113127239480423</c:v>
                </c:pt>
                <c:pt idx="279">
                  <c:v>0.71201889085684056</c:v>
                </c:pt>
                <c:pt idx="280">
                  <c:v>0.42095049297482423</c:v>
                </c:pt>
                <c:pt idx="281">
                  <c:v>0.12782797504687571</c:v>
                </c:pt>
                <c:pt idx="282">
                  <c:v>0.92111972764328043</c:v>
                </c:pt>
                <c:pt idx="283">
                  <c:v>0.47884757829013291</c:v>
                </c:pt>
                <c:pt idx="284">
                  <c:v>0.64427742665225529</c:v>
                </c:pt>
                <c:pt idx="285">
                  <c:v>0.15830639524571788</c:v>
                </c:pt>
                <c:pt idx="286">
                  <c:v>0.43653841419051209</c:v>
                </c:pt>
                <c:pt idx="287">
                  <c:v>4.9412473631545328E-2</c:v>
                </c:pt>
                <c:pt idx="288">
                  <c:v>0.95910640707817119</c:v>
                </c:pt>
                <c:pt idx="289">
                  <c:v>0.85213691786145129</c:v>
                </c:pt>
                <c:pt idx="290">
                  <c:v>0.94258939610714654</c:v>
                </c:pt>
                <c:pt idx="291">
                  <c:v>0.33609716653826927</c:v>
                </c:pt>
                <c:pt idx="292">
                  <c:v>0.57807056455640116</c:v>
                </c:pt>
                <c:pt idx="293">
                  <c:v>0.53635230765550646</c:v>
                </c:pt>
                <c:pt idx="294">
                  <c:v>0.34800617613411478</c:v>
                </c:pt>
                <c:pt idx="295">
                  <c:v>0.91390577289887631</c:v>
                </c:pt>
                <c:pt idx="296">
                  <c:v>0.87124965168227531</c:v>
                </c:pt>
                <c:pt idx="297">
                  <c:v>4.1378112195799899E-2</c:v>
                </c:pt>
                <c:pt idx="298">
                  <c:v>0.54349063601765035</c:v>
                </c:pt>
                <c:pt idx="299">
                  <c:v>0.5548586751845791</c:v>
                </c:pt>
                <c:pt idx="300">
                  <c:v>0.18010988237528536</c:v>
                </c:pt>
                <c:pt idx="301">
                  <c:v>0.23771839736609213</c:v>
                </c:pt>
                <c:pt idx="302">
                  <c:v>0.9098487507911267</c:v>
                </c:pt>
                <c:pt idx="303">
                  <c:v>0.2204926783494453</c:v>
                </c:pt>
                <c:pt idx="304">
                  <c:v>0.40185299848925271</c:v>
                </c:pt>
                <c:pt idx="305">
                  <c:v>0.74242055962044839</c:v>
                </c:pt>
                <c:pt idx="306">
                  <c:v>0.46796137392343473</c:v>
                </c:pt>
                <c:pt idx="307">
                  <c:v>0.62962096045174798</c:v>
                </c:pt>
                <c:pt idx="308">
                  <c:v>0.47380272291193848</c:v>
                </c:pt>
                <c:pt idx="309">
                  <c:v>0.67099734450077375</c:v>
                </c:pt>
                <c:pt idx="310">
                  <c:v>0.98454347447405788</c:v>
                </c:pt>
                <c:pt idx="311">
                  <c:v>0.74460242866685755</c:v>
                </c:pt>
                <c:pt idx="312">
                  <c:v>0.24714964016995589</c:v>
                </c:pt>
                <c:pt idx="313">
                  <c:v>0.60694819927827193</c:v>
                </c:pt>
                <c:pt idx="314">
                  <c:v>0.33730487646959717</c:v>
                </c:pt>
                <c:pt idx="315">
                  <c:v>0.65186894377449267</c:v>
                </c:pt>
                <c:pt idx="316">
                  <c:v>0.62914411642679813</c:v>
                </c:pt>
                <c:pt idx="317">
                  <c:v>0.97685977270097601</c:v>
                </c:pt>
                <c:pt idx="318">
                  <c:v>5.643433800625508E-2</c:v>
                </c:pt>
                <c:pt idx="319">
                  <c:v>0.97249266941009849</c:v>
                </c:pt>
                <c:pt idx="320">
                  <c:v>0.58544180883946606</c:v>
                </c:pt>
                <c:pt idx="321">
                  <c:v>0.86753720112266797</c:v>
                </c:pt>
                <c:pt idx="322">
                  <c:v>0.50478906150904124</c:v>
                </c:pt>
                <c:pt idx="323">
                  <c:v>0.3719103930208586</c:v>
                </c:pt>
                <c:pt idx="324">
                  <c:v>0.13432247163704869</c:v>
                </c:pt>
                <c:pt idx="325">
                  <c:v>0.58169888603880848</c:v>
                </c:pt>
                <c:pt idx="326">
                  <c:v>0.16841021031237624</c:v>
                </c:pt>
                <c:pt idx="327">
                  <c:v>0.59942348971343684</c:v>
                </c:pt>
                <c:pt idx="328">
                  <c:v>0.52332407243181744</c:v>
                </c:pt>
                <c:pt idx="329">
                  <c:v>0.53403999993689732</c:v>
                </c:pt>
                <c:pt idx="330">
                  <c:v>0.86847171709087612</c:v>
                </c:pt>
                <c:pt idx="331">
                  <c:v>0.53505179688259819</c:v>
                </c:pt>
                <c:pt idx="332">
                  <c:v>0.46892231920636052</c:v>
                </c:pt>
                <c:pt idx="333">
                  <c:v>0.92818367868816753</c:v>
                </c:pt>
                <c:pt idx="334">
                  <c:v>0.91881812156663278</c:v>
                </c:pt>
                <c:pt idx="335">
                  <c:v>1.2424259591064191E-2</c:v>
                </c:pt>
                <c:pt idx="336">
                  <c:v>0.45082915618683272</c:v>
                </c:pt>
                <c:pt idx="337">
                  <c:v>0.83859256058490528</c:v>
                </c:pt>
                <c:pt idx="338">
                  <c:v>0.33405337731284734</c:v>
                </c:pt>
                <c:pt idx="339">
                  <c:v>0.34643394349582168</c:v>
                </c:pt>
                <c:pt idx="340">
                  <c:v>0.16421053593599377</c:v>
                </c:pt>
                <c:pt idx="341">
                  <c:v>0.5037872430753535</c:v>
                </c:pt>
                <c:pt idx="342">
                  <c:v>0.18293642086982276</c:v>
                </c:pt>
                <c:pt idx="343">
                  <c:v>0.87468884328945118</c:v>
                </c:pt>
                <c:pt idx="344">
                  <c:v>0.25645946609977832</c:v>
                </c:pt>
                <c:pt idx="345">
                  <c:v>0.97274060025475262</c:v>
                </c:pt>
                <c:pt idx="346">
                  <c:v>0.32767600334937574</c:v>
                </c:pt>
                <c:pt idx="347">
                  <c:v>0.24937845878315457</c:v>
                </c:pt>
                <c:pt idx="348">
                  <c:v>0.38937995137828485</c:v>
                </c:pt>
                <c:pt idx="349">
                  <c:v>0.32528711963974599</c:v>
                </c:pt>
                <c:pt idx="350">
                  <c:v>0.59422691637818537</c:v>
                </c:pt>
                <c:pt idx="351">
                  <c:v>0.49298829714999004</c:v>
                </c:pt>
                <c:pt idx="352">
                  <c:v>0.5972227473700662</c:v>
                </c:pt>
                <c:pt idx="353">
                  <c:v>0.85988529262707647</c:v>
                </c:pt>
                <c:pt idx="354">
                  <c:v>0.4397212675523714</c:v>
                </c:pt>
                <c:pt idx="355">
                  <c:v>0.54674316443502136</c:v>
                </c:pt>
                <c:pt idx="356">
                  <c:v>0.53375424451145581</c:v>
                </c:pt>
                <c:pt idx="357">
                  <c:v>0.21341228196001039</c:v>
                </c:pt>
                <c:pt idx="358">
                  <c:v>0.10382359374677419</c:v>
                </c:pt>
                <c:pt idx="359">
                  <c:v>0.26766446305151781</c:v>
                </c:pt>
                <c:pt idx="360">
                  <c:v>0.51731521397819447</c:v>
                </c:pt>
                <c:pt idx="361">
                  <c:v>0.2871223544331557</c:v>
                </c:pt>
                <c:pt idx="362">
                  <c:v>1.3832642532363271E-2</c:v>
                </c:pt>
                <c:pt idx="363">
                  <c:v>0.76334907109816663</c:v>
                </c:pt>
                <c:pt idx="364">
                  <c:v>0.21379853906802282</c:v>
                </c:pt>
                <c:pt idx="365">
                  <c:v>0.24708608945198218</c:v>
                </c:pt>
                <c:pt idx="366">
                  <c:v>3.7494557814093499E-2</c:v>
                </c:pt>
                <c:pt idx="367">
                  <c:v>0.34780146027284753</c:v>
                </c:pt>
                <c:pt idx="368">
                  <c:v>0.94249830698942405</c:v>
                </c:pt>
                <c:pt idx="369">
                  <c:v>0.84333478513030413</c:v>
                </c:pt>
                <c:pt idx="370">
                  <c:v>0.88028619851815981</c:v>
                </c:pt>
                <c:pt idx="371">
                  <c:v>0.89038276096306868</c:v>
                </c:pt>
                <c:pt idx="372">
                  <c:v>0.55155027163066794</c:v>
                </c:pt>
                <c:pt idx="373">
                  <c:v>0.88441788584446923</c:v>
                </c:pt>
                <c:pt idx="374">
                  <c:v>0.34265943258965148</c:v>
                </c:pt>
                <c:pt idx="375">
                  <c:v>0.82180900251223721</c:v>
                </c:pt>
                <c:pt idx="376">
                  <c:v>0.11249902527461608</c:v>
                </c:pt>
                <c:pt idx="377">
                  <c:v>0.29455683186783788</c:v>
                </c:pt>
                <c:pt idx="378">
                  <c:v>0.20842518892134565</c:v>
                </c:pt>
                <c:pt idx="379">
                  <c:v>0.17035124056647932</c:v>
                </c:pt>
                <c:pt idx="380">
                  <c:v>0.7975029277178256</c:v>
                </c:pt>
                <c:pt idx="381">
                  <c:v>0.13698820152465385</c:v>
                </c:pt>
                <c:pt idx="382">
                  <c:v>0.67314416589071768</c:v>
                </c:pt>
                <c:pt idx="383">
                  <c:v>0.82980477258890495</c:v>
                </c:pt>
                <c:pt idx="384">
                  <c:v>0.66882657829591474</c:v>
                </c:pt>
                <c:pt idx="385">
                  <c:v>0.73700183238792749</c:v>
                </c:pt>
                <c:pt idx="386">
                  <c:v>0.5673731760115388</c:v>
                </c:pt>
                <c:pt idx="387">
                  <c:v>0.28883536081913919</c:v>
                </c:pt>
                <c:pt idx="388">
                  <c:v>0.8998762269216708</c:v>
                </c:pt>
                <c:pt idx="389">
                  <c:v>5.7988000141120599E-2</c:v>
                </c:pt>
                <c:pt idx="390">
                  <c:v>0.26518341340776086</c:v>
                </c:pt>
                <c:pt idx="391">
                  <c:v>0.47584871695617792</c:v>
                </c:pt>
                <c:pt idx="392">
                  <c:v>0.22995861154663733</c:v>
                </c:pt>
                <c:pt idx="393">
                  <c:v>0.55928281824145354</c:v>
                </c:pt>
                <c:pt idx="394">
                  <c:v>0.71107608163165492</c:v>
                </c:pt>
                <c:pt idx="395">
                  <c:v>0.46206163368692588</c:v>
                </c:pt>
                <c:pt idx="396">
                  <c:v>0.69544107511241016</c:v>
                </c:pt>
                <c:pt idx="397">
                  <c:v>0.14020040386272992</c:v>
                </c:pt>
                <c:pt idx="398">
                  <c:v>0.92745165183260236</c:v>
                </c:pt>
                <c:pt idx="399">
                  <c:v>0.83343736464335738</c:v>
                </c:pt>
                <c:pt idx="400">
                  <c:v>0.90119204833908084</c:v>
                </c:pt>
                <c:pt idx="401">
                  <c:v>0.65729115552610407</c:v>
                </c:pt>
                <c:pt idx="402">
                  <c:v>0.65978544383534288</c:v>
                </c:pt>
                <c:pt idx="403">
                  <c:v>0.17792220640277079</c:v>
                </c:pt>
                <c:pt idx="404">
                  <c:v>9.8094617658555316E-2</c:v>
                </c:pt>
                <c:pt idx="405">
                  <c:v>0.48676634237803285</c:v>
                </c:pt>
                <c:pt idx="406">
                  <c:v>0.29916111906025156</c:v>
                </c:pt>
                <c:pt idx="407">
                  <c:v>0.11296596010790738</c:v>
                </c:pt>
                <c:pt idx="408">
                  <c:v>0.19438115219942886</c:v>
                </c:pt>
                <c:pt idx="409">
                  <c:v>0.64856147923700425</c:v>
                </c:pt>
                <c:pt idx="410">
                  <c:v>0.2364880669472782</c:v>
                </c:pt>
                <c:pt idx="411">
                  <c:v>0.3532686097567761</c:v>
                </c:pt>
                <c:pt idx="412">
                  <c:v>0.86584670235733463</c:v>
                </c:pt>
                <c:pt idx="413">
                  <c:v>0.64145292025647815</c:v>
                </c:pt>
                <c:pt idx="414">
                  <c:v>0.65024447140127839</c:v>
                </c:pt>
                <c:pt idx="415">
                  <c:v>0.73102893331481</c:v>
                </c:pt>
                <c:pt idx="416">
                  <c:v>0.38549232959291735</c:v>
                </c:pt>
                <c:pt idx="417">
                  <c:v>0.7382934675459496</c:v>
                </c:pt>
                <c:pt idx="418">
                  <c:v>0.54792152773974723</c:v>
                </c:pt>
                <c:pt idx="419">
                  <c:v>0.93359332653341809</c:v>
                </c:pt>
                <c:pt idx="420">
                  <c:v>2.7617364376456788E-2</c:v>
                </c:pt>
                <c:pt idx="421">
                  <c:v>0.62859156141577444</c:v>
                </c:pt>
                <c:pt idx="422">
                  <c:v>0.33862323768709213</c:v>
                </c:pt>
                <c:pt idx="423">
                  <c:v>0.31062625225750362</c:v>
                </c:pt>
                <c:pt idx="424">
                  <c:v>0.7368939175975856</c:v>
                </c:pt>
                <c:pt idx="425">
                  <c:v>0.57757748859728519</c:v>
                </c:pt>
                <c:pt idx="426">
                  <c:v>4.7641959583952787E-2</c:v>
                </c:pt>
                <c:pt idx="427">
                  <c:v>0.99205685394117005</c:v>
                </c:pt>
                <c:pt idx="428">
                  <c:v>0.86263223834349267</c:v>
                </c:pt>
                <c:pt idx="429">
                  <c:v>0.39280482231311964</c:v>
                </c:pt>
                <c:pt idx="430">
                  <c:v>0.29465718655266249</c:v>
                </c:pt>
                <c:pt idx="431">
                  <c:v>8.9514391670783344E-2</c:v>
                </c:pt>
                <c:pt idx="432">
                  <c:v>0.99622893595978679</c:v>
                </c:pt>
                <c:pt idx="433">
                  <c:v>0.31275171724826589</c:v>
                </c:pt>
                <c:pt idx="434">
                  <c:v>0.42525952310215487</c:v>
                </c:pt>
                <c:pt idx="435">
                  <c:v>0.88823800041589829</c:v>
                </c:pt>
                <c:pt idx="436">
                  <c:v>0.85519638757050642</c:v>
                </c:pt>
                <c:pt idx="437">
                  <c:v>0.5782566771872113</c:v>
                </c:pt>
                <c:pt idx="438">
                  <c:v>0.31861005479433313</c:v>
                </c:pt>
                <c:pt idx="439">
                  <c:v>0.77189159864162304</c:v>
                </c:pt>
                <c:pt idx="440">
                  <c:v>0.89163127833743672</c:v>
                </c:pt>
                <c:pt idx="441">
                  <c:v>0.57469801374956908</c:v>
                </c:pt>
                <c:pt idx="442">
                  <c:v>0.79469624222189417</c:v>
                </c:pt>
                <c:pt idx="443">
                  <c:v>0.94601618547878485</c:v>
                </c:pt>
                <c:pt idx="444">
                  <c:v>0.52814669166740624</c:v>
                </c:pt>
                <c:pt idx="445">
                  <c:v>0.35248393640838649</c:v>
                </c:pt>
                <c:pt idx="446">
                  <c:v>0.99160150833327787</c:v>
                </c:pt>
                <c:pt idx="447">
                  <c:v>0.29039510976240712</c:v>
                </c:pt>
                <c:pt idx="448">
                  <c:v>0.77636407002415353</c:v>
                </c:pt>
                <c:pt idx="449">
                  <c:v>0.8464545566974998</c:v>
                </c:pt>
                <c:pt idx="450">
                  <c:v>0.10523082120752358</c:v>
                </c:pt>
                <c:pt idx="451">
                  <c:v>0.3483445202955906</c:v>
                </c:pt>
                <c:pt idx="452">
                  <c:v>0.30012125635049947</c:v>
                </c:pt>
                <c:pt idx="453">
                  <c:v>0.40302017298526316</c:v>
                </c:pt>
                <c:pt idx="454">
                  <c:v>0.45524046547560115</c:v>
                </c:pt>
                <c:pt idx="455">
                  <c:v>0.10986020536096264</c:v>
                </c:pt>
                <c:pt idx="456">
                  <c:v>0.83256230369450657</c:v>
                </c:pt>
                <c:pt idx="457">
                  <c:v>0.46700023664684143</c:v>
                </c:pt>
                <c:pt idx="458">
                  <c:v>0.68642146537025872</c:v>
                </c:pt>
                <c:pt idx="459">
                  <c:v>0.10820478545435297</c:v>
                </c:pt>
                <c:pt idx="460">
                  <c:v>0.84160373349175743</c:v>
                </c:pt>
                <c:pt idx="461">
                  <c:v>0.78578951960063215</c:v>
                </c:pt>
                <c:pt idx="462">
                  <c:v>0.11245681248339323</c:v>
                </c:pt>
                <c:pt idx="463">
                  <c:v>0.72091854605372252</c:v>
                </c:pt>
                <c:pt idx="464">
                  <c:v>0.91471503635276752</c:v>
                </c:pt>
                <c:pt idx="465">
                  <c:v>0.7148142385378623</c:v>
                </c:pt>
                <c:pt idx="466">
                  <c:v>0.83373390144741688</c:v>
                </c:pt>
                <c:pt idx="467">
                  <c:v>0.80956673581418392</c:v>
                </c:pt>
                <c:pt idx="468">
                  <c:v>0.79052101718156353</c:v>
                </c:pt>
                <c:pt idx="469">
                  <c:v>0.82574601751911314</c:v>
                </c:pt>
                <c:pt idx="470">
                  <c:v>0.45126855918775111</c:v>
                </c:pt>
                <c:pt idx="471">
                  <c:v>6.6139365851505039E-2</c:v>
                </c:pt>
                <c:pt idx="472">
                  <c:v>0.68789370842169262</c:v>
                </c:pt>
                <c:pt idx="473">
                  <c:v>0.50552522439249659</c:v>
                </c:pt>
                <c:pt idx="474">
                  <c:v>0.8066184708571712</c:v>
                </c:pt>
                <c:pt idx="475">
                  <c:v>0.50411411637978376</c:v>
                </c:pt>
                <c:pt idx="476">
                  <c:v>0.21440462205767929</c:v>
                </c:pt>
                <c:pt idx="477">
                  <c:v>0.76143190002104677</c:v>
                </c:pt>
                <c:pt idx="478">
                  <c:v>0.66517990518637948</c:v>
                </c:pt>
                <c:pt idx="479">
                  <c:v>0.79167148010852761</c:v>
                </c:pt>
                <c:pt idx="480">
                  <c:v>0.7121398882432951</c:v>
                </c:pt>
                <c:pt idx="481">
                  <c:v>0.45725540835045331</c:v>
                </c:pt>
                <c:pt idx="482">
                  <c:v>0.80305553521622564</c:v>
                </c:pt>
                <c:pt idx="483">
                  <c:v>0.97842601218169456</c:v>
                </c:pt>
                <c:pt idx="484">
                  <c:v>0.50134194477843519</c:v>
                </c:pt>
                <c:pt idx="485">
                  <c:v>0.68084266809527683</c:v>
                </c:pt>
                <c:pt idx="486">
                  <c:v>0.32371646355239803</c:v>
                </c:pt>
                <c:pt idx="487">
                  <c:v>0.43788327610368549</c:v>
                </c:pt>
                <c:pt idx="488">
                  <c:v>0.15522808983911829</c:v>
                </c:pt>
                <c:pt idx="489">
                  <c:v>0.28274044888879235</c:v>
                </c:pt>
                <c:pt idx="490">
                  <c:v>0.22912352535054437</c:v>
                </c:pt>
                <c:pt idx="491">
                  <c:v>0.48827653245490965</c:v>
                </c:pt>
                <c:pt idx="492">
                  <c:v>0.32419450079496237</c:v>
                </c:pt>
                <c:pt idx="493">
                  <c:v>0.56123929824301422</c:v>
                </c:pt>
                <c:pt idx="494">
                  <c:v>0.68391181378172006</c:v>
                </c:pt>
                <c:pt idx="495">
                  <c:v>0.77110686595046807</c:v>
                </c:pt>
                <c:pt idx="496">
                  <c:v>0.80842087587388867</c:v>
                </c:pt>
                <c:pt idx="497">
                  <c:v>0.68844606422648025</c:v>
                </c:pt>
                <c:pt idx="498">
                  <c:v>0.22193232612193614</c:v>
                </c:pt>
                <c:pt idx="499">
                  <c:v>0.63035123923019065</c:v>
                </c:pt>
                <c:pt idx="500">
                  <c:v>0.48724251743856539</c:v>
                </c:pt>
                <c:pt idx="501">
                  <c:v>0.22515864922426621</c:v>
                </c:pt>
                <c:pt idx="502">
                  <c:v>0.26852775090329217</c:v>
                </c:pt>
                <c:pt idx="503">
                  <c:v>0.62752198644414869</c:v>
                </c:pt>
                <c:pt idx="504">
                  <c:v>0.89591591219815825</c:v>
                </c:pt>
                <c:pt idx="505">
                  <c:v>6.1861177137302659E-2</c:v>
                </c:pt>
                <c:pt idx="506">
                  <c:v>0.85386591009482249</c:v>
                </c:pt>
                <c:pt idx="507">
                  <c:v>0.99384444241557413</c:v>
                </c:pt>
                <c:pt idx="508">
                  <c:v>0.41811688665603464</c:v>
                </c:pt>
                <c:pt idx="509">
                  <c:v>0.45483609787704082</c:v>
                </c:pt>
                <c:pt idx="510">
                  <c:v>0.74308353890578172</c:v>
                </c:pt>
                <c:pt idx="511">
                  <c:v>0.6437816867305568</c:v>
                </c:pt>
                <c:pt idx="512">
                  <c:v>0.55249676251896074</c:v>
                </c:pt>
                <c:pt idx="513">
                  <c:v>0.83397156128769812</c:v>
                </c:pt>
                <c:pt idx="514">
                  <c:v>0.75041705359283717</c:v>
                </c:pt>
                <c:pt idx="515">
                  <c:v>9.9234901954720511E-2</c:v>
                </c:pt>
                <c:pt idx="516">
                  <c:v>0.34341362954269894</c:v>
                </c:pt>
                <c:pt idx="517">
                  <c:v>0.21928918998834257</c:v>
                </c:pt>
                <c:pt idx="518">
                  <c:v>0.88326315593636684</c:v>
                </c:pt>
                <c:pt idx="519">
                  <c:v>0.21156591102911582</c:v>
                </c:pt>
                <c:pt idx="520">
                  <c:v>0.42890240877025254</c:v>
                </c:pt>
                <c:pt idx="521">
                  <c:v>0.86931570472905617</c:v>
                </c:pt>
                <c:pt idx="522">
                  <c:v>0.84158464142714817</c:v>
                </c:pt>
                <c:pt idx="523">
                  <c:v>0.89277867483596995</c:v>
                </c:pt>
                <c:pt idx="524">
                  <c:v>0.33601983013259284</c:v>
                </c:pt>
                <c:pt idx="525">
                  <c:v>0.95443991256076255</c:v>
                </c:pt>
                <c:pt idx="526">
                  <c:v>0.55480116687401748</c:v>
                </c:pt>
                <c:pt idx="527">
                  <c:v>3.3840585917576105E-2</c:v>
                </c:pt>
                <c:pt idx="528">
                  <c:v>0.16723952200080028</c:v>
                </c:pt>
                <c:pt idx="529">
                  <c:v>0.89473345119636816</c:v>
                </c:pt>
                <c:pt idx="530">
                  <c:v>0.92953781213313136</c:v>
                </c:pt>
                <c:pt idx="531">
                  <c:v>0.88307742822522917</c:v>
                </c:pt>
                <c:pt idx="532">
                  <c:v>0.19625727221701927</c:v>
                </c:pt>
                <c:pt idx="533">
                  <c:v>0.80392896268302072</c:v>
                </c:pt>
                <c:pt idx="534">
                  <c:v>7.6819426385622336E-2</c:v>
                </c:pt>
                <c:pt idx="535">
                  <c:v>0.46815437922589498</c:v>
                </c:pt>
                <c:pt idx="536">
                  <c:v>3.5318617809114383E-2</c:v>
                </c:pt>
                <c:pt idx="537">
                  <c:v>0.84373598293734131</c:v>
                </c:pt>
                <c:pt idx="538">
                  <c:v>0.73576930780095007</c:v>
                </c:pt>
                <c:pt idx="539">
                  <c:v>0.37183839102424754</c:v>
                </c:pt>
                <c:pt idx="540">
                  <c:v>0.80593871013873519</c:v>
                </c:pt>
                <c:pt idx="541">
                  <c:v>6.6878767813676965E-2</c:v>
                </c:pt>
                <c:pt idx="542">
                  <c:v>0.52548497701295427</c:v>
                </c:pt>
                <c:pt idx="543">
                  <c:v>0.92184711752006954</c:v>
                </c:pt>
                <c:pt idx="544">
                  <c:v>0.66067509408521319</c:v>
                </c:pt>
                <c:pt idx="545">
                  <c:v>0.46816397068526017</c:v>
                </c:pt>
                <c:pt idx="546">
                  <c:v>0.30491927967467902</c:v>
                </c:pt>
                <c:pt idx="547">
                  <c:v>8.4585810284350416E-2</c:v>
                </c:pt>
                <c:pt idx="548">
                  <c:v>0.38733543194531472</c:v>
                </c:pt>
                <c:pt idx="549">
                  <c:v>2.1627629859113151E-2</c:v>
                </c:pt>
                <c:pt idx="550">
                  <c:v>0.43632446375720235</c:v>
                </c:pt>
                <c:pt idx="551">
                  <c:v>8.7720168266438137E-2</c:v>
                </c:pt>
                <c:pt idx="552">
                  <c:v>0.48791502175334889</c:v>
                </c:pt>
                <c:pt idx="553">
                  <c:v>0.96503887719297388</c:v>
                </c:pt>
                <c:pt idx="554">
                  <c:v>0.61576695186533958</c:v>
                </c:pt>
                <c:pt idx="555">
                  <c:v>0.71545387937575644</c:v>
                </c:pt>
                <c:pt idx="556">
                  <c:v>0.77069465896751366</c:v>
                </c:pt>
                <c:pt idx="557">
                  <c:v>0.7607701524069681</c:v>
                </c:pt>
                <c:pt idx="558">
                  <c:v>0.74492253310199741</c:v>
                </c:pt>
                <c:pt idx="559">
                  <c:v>3.4075850555572051E-2</c:v>
                </c:pt>
                <c:pt idx="560">
                  <c:v>0.12692473028869422</c:v>
                </c:pt>
                <c:pt idx="561">
                  <c:v>0.62818356786181329</c:v>
                </c:pt>
                <c:pt idx="562">
                  <c:v>0.65951778417672946</c:v>
                </c:pt>
                <c:pt idx="563">
                  <c:v>0.9327045531817264</c:v>
                </c:pt>
                <c:pt idx="564">
                  <c:v>0.89896640968746577</c:v>
                </c:pt>
                <c:pt idx="565">
                  <c:v>0.44813208466831</c:v>
                </c:pt>
                <c:pt idx="566">
                  <c:v>0.14819765795368367</c:v>
                </c:pt>
                <c:pt idx="567">
                  <c:v>0.42913208880074571</c:v>
                </c:pt>
                <c:pt idx="568">
                  <c:v>0.81771969829913549</c:v>
                </c:pt>
                <c:pt idx="569">
                  <c:v>0.93430811934277702</c:v>
                </c:pt>
                <c:pt idx="570">
                  <c:v>0.88606219427142352</c:v>
                </c:pt>
                <c:pt idx="571">
                  <c:v>8.9019756312517462E-2</c:v>
                </c:pt>
                <c:pt idx="572">
                  <c:v>0.64852413370512529</c:v>
                </c:pt>
                <c:pt idx="573">
                  <c:v>0.10068562068476095</c:v>
                </c:pt>
                <c:pt idx="574">
                  <c:v>0.85692148193902895</c:v>
                </c:pt>
                <c:pt idx="575">
                  <c:v>0.28774136335008738</c:v>
                </c:pt>
                <c:pt idx="576">
                  <c:v>0.42424650228882987</c:v>
                </c:pt>
                <c:pt idx="577">
                  <c:v>0.22316846198281548</c:v>
                </c:pt>
                <c:pt idx="578">
                  <c:v>0.65833273505688417</c:v>
                </c:pt>
                <c:pt idx="579">
                  <c:v>0.53144858407324691</c:v>
                </c:pt>
                <c:pt idx="580">
                  <c:v>0.63614955364790959</c:v>
                </c:pt>
                <c:pt idx="581">
                  <c:v>0.4150414797680344</c:v>
                </c:pt>
                <c:pt idx="582">
                  <c:v>0.77408580466964561</c:v>
                </c:pt>
                <c:pt idx="583">
                  <c:v>9.7920211877371544E-2</c:v>
                </c:pt>
                <c:pt idx="584">
                  <c:v>0.82144746239738342</c:v>
                </c:pt>
                <c:pt idx="585">
                  <c:v>0.49383716113159826</c:v>
                </c:pt>
                <c:pt idx="586">
                  <c:v>0.74613954091624368</c:v>
                </c:pt>
                <c:pt idx="587">
                  <c:v>0.95063501931325189</c:v>
                </c:pt>
                <c:pt idx="588">
                  <c:v>0.23431455266803958</c:v>
                </c:pt>
                <c:pt idx="589">
                  <c:v>0.14033459106701895</c:v>
                </c:pt>
                <c:pt idx="590">
                  <c:v>0.33496591571544632</c:v>
                </c:pt>
                <c:pt idx="591">
                  <c:v>9.0967169609047605E-2</c:v>
                </c:pt>
                <c:pt idx="592">
                  <c:v>0.80514848487325696</c:v>
                </c:pt>
                <c:pt idx="593">
                  <c:v>0.82893238664232349</c:v>
                </c:pt>
                <c:pt idx="594">
                  <c:v>0.94999584111673263</c:v>
                </c:pt>
                <c:pt idx="595">
                  <c:v>0.96975201754211882</c:v>
                </c:pt>
                <c:pt idx="596">
                  <c:v>0.1319451931047253</c:v>
                </c:pt>
                <c:pt idx="597">
                  <c:v>0.36871322011897445</c:v>
                </c:pt>
                <c:pt idx="598">
                  <c:v>0.48953024942877932</c:v>
                </c:pt>
                <c:pt idx="599">
                  <c:v>0.59927345242223073</c:v>
                </c:pt>
                <c:pt idx="600">
                  <c:v>6.0568674771638076E-2</c:v>
                </c:pt>
                <c:pt idx="601">
                  <c:v>0.2623281288266216</c:v>
                </c:pt>
                <c:pt idx="602">
                  <c:v>0.44015251900363284</c:v>
                </c:pt>
                <c:pt idx="603">
                  <c:v>0.32918450357488938</c:v>
                </c:pt>
                <c:pt idx="604">
                  <c:v>0.31855223274994027</c:v>
                </c:pt>
                <c:pt idx="605">
                  <c:v>3.9024405592478772E-2</c:v>
                </c:pt>
                <c:pt idx="606">
                  <c:v>0.30657448772307372</c:v>
                </c:pt>
                <c:pt idx="607">
                  <c:v>0.91660549309286121</c:v>
                </c:pt>
                <c:pt idx="608">
                  <c:v>0.68084643229490671</c:v>
                </c:pt>
                <c:pt idx="609">
                  <c:v>0.69274396519276049</c:v>
                </c:pt>
                <c:pt idx="610">
                  <c:v>0.84236264033662944</c:v>
                </c:pt>
                <c:pt idx="611">
                  <c:v>5.7111957202614971E-2</c:v>
                </c:pt>
                <c:pt idx="612">
                  <c:v>0.72687454411580743</c:v>
                </c:pt>
                <c:pt idx="613">
                  <c:v>0.81054974443295991</c:v>
                </c:pt>
                <c:pt idx="614">
                  <c:v>0.10200620511803182</c:v>
                </c:pt>
                <c:pt idx="615">
                  <c:v>3.521391163054477E-2</c:v>
                </c:pt>
                <c:pt idx="616">
                  <c:v>0.34077886554762771</c:v>
                </c:pt>
                <c:pt idx="617">
                  <c:v>0.99214726438936807</c:v>
                </c:pt>
                <c:pt idx="618">
                  <c:v>0.79434820637908887</c:v>
                </c:pt>
                <c:pt idx="619">
                  <c:v>0.46525388908806153</c:v>
                </c:pt>
                <c:pt idx="620">
                  <c:v>0.8549316473995483</c:v>
                </c:pt>
                <c:pt idx="621">
                  <c:v>0.29245596713306454</c:v>
                </c:pt>
                <c:pt idx="622">
                  <c:v>0.32969242403258892</c:v>
                </c:pt>
                <c:pt idx="623">
                  <c:v>0.59237807651796104</c:v>
                </c:pt>
                <c:pt idx="624">
                  <c:v>0.77099346814914971</c:v>
                </c:pt>
                <c:pt idx="625">
                  <c:v>0.70976017951845161</c:v>
                </c:pt>
                <c:pt idx="626">
                  <c:v>0.67520879283403179</c:v>
                </c:pt>
                <c:pt idx="627">
                  <c:v>0.96713269535923407</c:v>
                </c:pt>
                <c:pt idx="628">
                  <c:v>0.44543754137388303</c:v>
                </c:pt>
                <c:pt idx="629">
                  <c:v>0.51206342591776388</c:v>
                </c:pt>
                <c:pt idx="630">
                  <c:v>0.2438914455804635</c:v>
                </c:pt>
                <c:pt idx="631">
                  <c:v>0.25622901815657151</c:v>
                </c:pt>
                <c:pt idx="632">
                  <c:v>0.47852528803273875</c:v>
                </c:pt>
                <c:pt idx="633">
                  <c:v>0.88330650265104182</c:v>
                </c:pt>
                <c:pt idx="634">
                  <c:v>0.76940407095859797</c:v>
                </c:pt>
                <c:pt idx="635">
                  <c:v>0.89775013052563157</c:v>
                </c:pt>
                <c:pt idx="636">
                  <c:v>0.57557378919323821</c:v>
                </c:pt>
                <c:pt idx="637">
                  <c:v>0.34864957164438737</c:v>
                </c:pt>
                <c:pt idx="638">
                  <c:v>0.17360436013907088</c:v>
                </c:pt>
                <c:pt idx="639">
                  <c:v>0.41517983206344566</c:v>
                </c:pt>
                <c:pt idx="640">
                  <c:v>0.83250842347986809</c:v>
                </c:pt>
                <c:pt idx="641">
                  <c:v>0.71445939566614736</c:v>
                </c:pt>
                <c:pt idx="642">
                  <c:v>0.48226857136245593</c:v>
                </c:pt>
                <c:pt idx="643">
                  <c:v>0.7757979528211989</c:v>
                </c:pt>
                <c:pt idx="644">
                  <c:v>0.28054311931756004</c:v>
                </c:pt>
                <c:pt idx="645">
                  <c:v>8.3071691749841192E-2</c:v>
                </c:pt>
                <c:pt idx="646">
                  <c:v>0.17341356633082639</c:v>
                </c:pt>
                <c:pt idx="647">
                  <c:v>0.29621541097731086</c:v>
                </c:pt>
                <c:pt idx="648">
                  <c:v>0.34998727124946438</c:v>
                </c:pt>
                <c:pt idx="649">
                  <c:v>0.6669815416468633</c:v>
                </c:pt>
                <c:pt idx="650">
                  <c:v>0.84202353082924375</c:v>
                </c:pt>
                <c:pt idx="651">
                  <c:v>0.70661303962619737</c:v>
                </c:pt>
                <c:pt idx="652">
                  <c:v>0.15763344190998496</c:v>
                </c:pt>
                <c:pt idx="653">
                  <c:v>0.41693368535570707</c:v>
                </c:pt>
                <c:pt idx="654">
                  <c:v>0.57670048516413364</c:v>
                </c:pt>
                <c:pt idx="655">
                  <c:v>0.93389584265663805</c:v>
                </c:pt>
                <c:pt idx="656">
                  <c:v>0.49632436770940036</c:v>
                </c:pt>
                <c:pt idx="657">
                  <c:v>0.40178020155813554</c:v>
                </c:pt>
                <c:pt idx="658">
                  <c:v>0.63620608344208207</c:v>
                </c:pt>
                <c:pt idx="659">
                  <c:v>8.9691124027378222E-2</c:v>
                </c:pt>
                <c:pt idx="660">
                  <c:v>0.8027337521513167</c:v>
                </c:pt>
                <c:pt idx="661">
                  <c:v>0.33169350811803766</c:v>
                </c:pt>
                <c:pt idx="662">
                  <c:v>8.4957865392615406E-2</c:v>
                </c:pt>
                <c:pt idx="663">
                  <c:v>0.28253537434305287</c:v>
                </c:pt>
                <c:pt idx="664">
                  <c:v>0.33608576990250416</c:v>
                </c:pt>
                <c:pt idx="665">
                  <c:v>0.1386277410911062</c:v>
                </c:pt>
                <c:pt idx="666">
                  <c:v>0.34728899715109363</c:v>
                </c:pt>
                <c:pt idx="667">
                  <c:v>0.58084020719027984</c:v>
                </c:pt>
                <c:pt idx="668">
                  <c:v>0.40851617441876764</c:v>
                </c:pt>
                <c:pt idx="669">
                  <c:v>0.32970887754138956</c:v>
                </c:pt>
                <c:pt idx="670">
                  <c:v>0.97608349596832222</c:v>
                </c:pt>
                <c:pt idx="671">
                  <c:v>0.13227780408294232</c:v>
                </c:pt>
                <c:pt idx="672">
                  <c:v>5.251460282115672E-2</c:v>
                </c:pt>
                <c:pt idx="673">
                  <c:v>0.68372960281933826</c:v>
                </c:pt>
                <c:pt idx="674">
                  <c:v>0.60367377408405143</c:v>
                </c:pt>
                <c:pt idx="675">
                  <c:v>0.42502207151779137</c:v>
                </c:pt>
                <c:pt idx="676">
                  <c:v>2.1825037255131075E-2</c:v>
                </c:pt>
                <c:pt idx="677">
                  <c:v>0.32022975267781473</c:v>
                </c:pt>
                <c:pt idx="678">
                  <c:v>0.50082356451899201</c:v>
                </c:pt>
                <c:pt idx="679">
                  <c:v>0.4071087223766473</c:v>
                </c:pt>
                <c:pt idx="680">
                  <c:v>0.98526440081461375</c:v>
                </c:pt>
                <c:pt idx="681">
                  <c:v>0.39303984173689133</c:v>
                </c:pt>
                <c:pt idx="682">
                  <c:v>0.62497312037175334</c:v>
                </c:pt>
                <c:pt idx="683">
                  <c:v>0.39978458657643212</c:v>
                </c:pt>
                <c:pt idx="684">
                  <c:v>0.30623716595703732</c:v>
                </c:pt>
                <c:pt idx="685">
                  <c:v>0.882964308884162</c:v>
                </c:pt>
                <c:pt idx="686">
                  <c:v>0.79964022954293079</c:v>
                </c:pt>
                <c:pt idx="687">
                  <c:v>0.88410901751028326</c:v>
                </c:pt>
                <c:pt idx="688">
                  <c:v>0.75252243900060423</c:v>
                </c:pt>
                <c:pt idx="689">
                  <c:v>0.7563127084653618</c:v>
                </c:pt>
                <c:pt idx="690">
                  <c:v>2.5093939747207417E-2</c:v>
                </c:pt>
                <c:pt idx="691">
                  <c:v>0.70117472448285056</c:v>
                </c:pt>
                <c:pt idx="692">
                  <c:v>0.36425820665617648</c:v>
                </c:pt>
                <c:pt idx="693">
                  <c:v>9.286037186724172E-2</c:v>
                </c:pt>
                <c:pt idx="694">
                  <c:v>0.94917884409259701</c:v>
                </c:pt>
                <c:pt idx="695">
                  <c:v>0.41757631126404637</c:v>
                </c:pt>
                <c:pt idx="696">
                  <c:v>0.12717588936773072</c:v>
                </c:pt>
                <c:pt idx="697">
                  <c:v>0.34501336580007702</c:v>
                </c:pt>
                <c:pt idx="698">
                  <c:v>0.25795933420651562</c:v>
                </c:pt>
                <c:pt idx="699">
                  <c:v>0.15506127617895116</c:v>
                </c:pt>
                <c:pt idx="700">
                  <c:v>0.61318475908804382</c:v>
                </c:pt>
                <c:pt idx="701">
                  <c:v>0.59330818299879862</c:v>
                </c:pt>
                <c:pt idx="702">
                  <c:v>0.43867278220782058</c:v>
                </c:pt>
                <c:pt idx="703">
                  <c:v>0.45795267054641109</c:v>
                </c:pt>
                <c:pt idx="704">
                  <c:v>0.44069313233691276</c:v>
                </c:pt>
                <c:pt idx="705">
                  <c:v>0.67585919907484082</c:v>
                </c:pt>
                <c:pt idx="706">
                  <c:v>4.5621327363365993E-2</c:v>
                </c:pt>
                <c:pt idx="707">
                  <c:v>1.492105023067325E-2</c:v>
                </c:pt>
                <c:pt idx="708">
                  <c:v>0.7275855479106127</c:v>
                </c:pt>
                <c:pt idx="709">
                  <c:v>0.99787231157949297</c:v>
                </c:pt>
                <c:pt idx="710">
                  <c:v>0.11679011654075167</c:v>
                </c:pt>
                <c:pt idx="711">
                  <c:v>0.57296446644878607</c:v>
                </c:pt>
                <c:pt idx="712">
                  <c:v>0.51685631761949813</c:v>
                </c:pt>
                <c:pt idx="713">
                  <c:v>0.53723492593489131</c:v>
                </c:pt>
                <c:pt idx="714">
                  <c:v>9.081046691532535E-2</c:v>
                </c:pt>
                <c:pt idx="715">
                  <c:v>0.65612233746319104</c:v>
                </c:pt>
                <c:pt idx="716">
                  <c:v>0.74218720818507233</c:v>
                </c:pt>
                <c:pt idx="717">
                  <c:v>0.77883964031372854</c:v>
                </c:pt>
                <c:pt idx="718">
                  <c:v>0.98569743027243328</c:v>
                </c:pt>
                <c:pt idx="719">
                  <c:v>0.5499184398563115</c:v>
                </c:pt>
                <c:pt idx="720">
                  <c:v>3.4080758344974593E-2</c:v>
                </c:pt>
                <c:pt idx="721">
                  <c:v>0.32155435738994254</c:v>
                </c:pt>
                <c:pt idx="722">
                  <c:v>0.38083599381617461</c:v>
                </c:pt>
                <c:pt idx="723">
                  <c:v>0.20060656135679666</c:v>
                </c:pt>
                <c:pt idx="724">
                  <c:v>0.59045477013825587</c:v>
                </c:pt>
                <c:pt idx="725">
                  <c:v>0.51219093724048526</c:v>
                </c:pt>
                <c:pt idx="726">
                  <c:v>0.51930522192884176</c:v>
                </c:pt>
                <c:pt idx="727">
                  <c:v>0.57269410299016765</c:v>
                </c:pt>
                <c:pt idx="728">
                  <c:v>5.4956147459924831E-2</c:v>
                </c:pt>
                <c:pt idx="729">
                  <c:v>0.48377349000160064</c:v>
                </c:pt>
                <c:pt idx="730">
                  <c:v>0.77910677463835853</c:v>
                </c:pt>
                <c:pt idx="731">
                  <c:v>0.60567506663717785</c:v>
                </c:pt>
                <c:pt idx="732">
                  <c:v>4.7541038400259472E-2</c:v>
                </c:pt>
                <c:pt idx="733">
                  <c:v>0.85997374769631185</c:v>
                </c:pt>
                <c:pt idx="734">
                  <c:v>0.74609664956239763</c:v>
                </c:pt>
                <c:pt idx="735">
                  <c:v>0.53345762409575193</c:v>
                </c:pt>
                <c:pt idx="736">
                  <c:v>0.7167763024224193</c:v>
                </c:pt>
                <c:pt idx="737">
                  <c:v>0.67399795637126192</c:v>
                </c:pt>
                <c:pt idx="738">
                  <c:v>0.431969315173242</c:v>
                </c:pt>
                <c:pt idx="739">
                  <c:v>0.34100027477121997</c:v>
                </c:pt>
                <c:pt idx="740">
                  <c:v>0.35912323070000751</c:v>
                </c:pt>
                <c:pt idx="741">
                  <c:v>0.61646679838614449</c:v>
                </c:pt>
                <c:pt idx="742">
                  <c:v>0.72004348333790646</c:v>
                </c:pt>
                <c:pt idx="743">
                  <c:v>0.73258956603856684</c:v>
                </c:pt>
                <c:pt idx="744">
                  <c:v>0.78584371540606279</c:v>
                </c:pt>
                <c:pt idx="745">
                  <c:v>0.32642057836707861</c:v>
                </c:pt>
                <c:pt idx="746">
                  <c:v>1.8112137417427454E-2</c:v>
                </c:pt>
                <c:pt idx="747">
                  <c:v>0.20249815066873578</c:v>
                </c:pt>
                <c:pt idx="748">
                  <c:v>0.68193590288501937</c:v>
                </c:pt>
                <c:pt idx="749">
                  <c:v>0.67705833644307878</c:v>
                </c:pt>
                <c:pt idx="750">
                  <c:v>0.26165833939600913</c:v>
                </c:pt>
                <c:pt idx="751">
                  <c:v>0.96104450549251863</c:v>
                </c:pt>
                <c:pt idx="752">
                  <c:v>0.30265391857813795</c:v>
                </c:pt>
                <c:pt idx="753">
                  <c:v>0.27018022517666807</c:v>
                </c:pt>
                <c:pt idx="754">
                  <c:v>0.13332574489646343</c:v>
                </c:pt>
                <c:pt idx="755">
                  <c:v>0.23774974426229645</c:v>
                </c:pt>
                <c:pt idx="756">
                  <c:v>0.51945766104303837</c:v>
                </c:pt>
                <c:pt idx="757">
                  <c:v>0.38488944997521968</c:v>
                </c:pt>
                <c:pt idx="758">
                  <c:v>0.64121156115957556</c:v>
                </c:pt>
                <c:pt idx="759">
                  <c:v>0.11272279825144305</c:v>
                </c:pt>
                <c:pt idx="760">
                  <c:v>0.50577252223867331</c:v>
                </c:pt>
                <c:pt idx="761">
                  <c:v>0.37676079654828587</c:v>
                </c:pt>
                <c:pt idx="762">
                  <c:v>0.70993334466353175</c:v>
                </c:pt>
                <c:pt idx="763">
                  <c:v>0.94162765329939024</c:v>
                </c:pt>
                <c:pt idx="764">
                  <c:v>0.37633764133550462</c:v>
                </c:pt>
                <c:pt idx="765">
                  <c:v>0.44629297503848941</c:v>
                </c:pt>
                <c:pt idx="766">
                  <c:v>0.49540992312159715</c:v>
                </c:pt>
                <c:pt idx="767">
                  <c:v>0.25405377272051644</c:v>
                </c:pt>
                <c:pt idx="768">
                  <c:v>0.23883720008139797</c:v>
                </c:pt>
                <c:pt idx="769">
                  <c:v>0.18981251150660783</c:v>
                </c:pt>
                <c:pt idx="770">
                  <c:v>6.5111104728265312E-2</c:v>
                </c:pt>
                <c:pt idx="771">
                  <c:v>0.12015934746527301</c:v>
                </c:pt>
                <c:pt idx="772">
                  <c:v>0.12166950303949342</c:v>
                </c:pt>
                <c:pt idx="773">
                  <c:v>0.21877911799727445</c:v>
                </c:pt>
                <c:pt idx="774">
                  <c:v>0.50960525382924915</c:v>
                </c:pt>
                <c:pt idx="775">
                  <c:v>0.67399219234417274</c:v>
                </c:pt>
                <c:pt idx="776">
                  <c:v>0.51704778998852829</c:v>
                </c:pt>
                <c:pt idx="777">
                  <c:v>0.70512437802183192</c:v>
                </c:pt>
                <c:pt idx="778">
                  <c:v>0.72741915800586709</c:v>
                </c:pt>
                <c:pt idx="779">
                  <c:v>0.86433173624883164</c:v>
                </c:pt>
                <c:pt idx="780">
                  <c:v>0.54145613274303894</c:v>
                </c:pt>
                <c:pt idx="781">
                  <c:v>0.94862025675374373</c:v>
                </c:pt>
                <c:pt idx="782">
                  <c:v>0.96782582940826545</c:v>
                </c:pt>
                <c:pt idx="783">
                  <c:v>0.51066317250400795</c:v>
                </c:pt>
                <c:pt idx="784">
                  <c:v>0.37458567041427149</c:v>
                </c:pt>
                <c:pt idx="785">
                  <c:v>0.63170997931078532</c:v>
                </c:pt>
                <c:pt idx="786">
                  <c:v>0.65088637734584254</c:v>
                </c:pt>
                <c:pt idx="787">
                  <c:v>3.8392185199494722E-2</c:v>
                </c:pt>
                <c:pt idx="788">
                  <c:v>0.31578522369565143</c:v>
                </c:pt>
                <c:pt idx="789">
                  <c:v>0.9478404842321807</c:v>
                </c:pt>
                <c:pt idx="790">
                  <c:v>0.52228939584788292</c:v>
                </c:pt>
                <c:pt idx="791">
                  <c:v>0.98799944728161182</c:v>
                </c:pt>
                <c:pt idx="792">
                  <c:v>0.61396280159215377</c:v>
                </c:pt>
                <c:pt idx="793">
                  <c:v>0.92781444496844134</c:v>
                </c:pt>
                <c:pt idx="794">
                  <c:v>0.13476427700921267</c:v>
                </c:pt>
                <c:pt idx="795">
                  <c:v>0.96199904203640629</c:v>
                </c:pt>
                <c:pt idx="796">
                  <c:v>0.6481191811534861</c:v>
                </c:pt>
                <c:pt idx="797">
                  <c:v>0.71621999957559623</c:v>
                </c:pt>
                <c:pt idx="798">
                  <c:v>0.15265974577239205</c:v>
                </c:pt>
                <c:pt idx="799">
                  <c:v>7.1828601206097353E-2</c:v>
                </c:pt>
                <c:pt idx="800">
                  <c:v>0.67666079769915011</c:v>
                </c:pt>
                <c:pt idx="801">
                  <c:v>4.1520672319642404E-2</c:v>
                </c:pt>
                <c:pt idx="802">
                  <c:v>0.75319697558270859</c:v>
                </c:pt>
                <c:pt idx="803">
                  <c:v>0.74534792572426034</c:v>
                </c:pt>
                <c:pt idx="804">
                  <c:v>0.65221163534687543</c:v>
                </c:pt>
                <c:pt idx="805">
                  <c:v>0.3129405686815343</c:v>
                </c:pt>
                <c:pt idx="806">
                  <c:v>0.96458056504381051</c:v>
                </c:pt>
                <c:pt idx="807">
                  <c:v>0.21816813774518495</c:v>
                </c:pt>
                <c:pt idx="808">
                  <c:v>0.35806287667280556</c:v>
                </c:pt>
                <c:pt idx="809">
                  <c:v>0.79407518013386214</c:v>
                </c:pt>
                <c:pt idx="810">
                  <c:v>0.93168213349451523</c:v>
                </c:pt>
                <c:pt idx="811">
                  <c:v>0.91419630906001825</c:v>
                </c:pt>
                <c:pt idx="812">
                  <c:v>0.37158487647732608</c:v>
                </c:pt>
                <c:pt idx="813">
                  <c:v>8.3578378797175334E-2</c:v>
                </c:pt>
                <c:pt idx="814">
                  <c:v>0.49141755240241058</c:v>
                </c:pt>
                <c:pt idx="815">
                  <c:v>3.2043199101846498E-2</c:v>
                </c:pt>
                <c:pt idx="816">
                  <c:v>0.84111628927036808</c:v>
                </c:pt>
                <c:pt idx="817">
                  <c:v>0.83389669730476457</c:v>
                </c:pt>
                <c:pt idx="818">
                  <c:v>0.83294875074437869</c:v>
                </c:pt>
                <c:pt idx="819">
                  <c:v>0.8524278423157291</c:v>
                </c:pt>
                <c:pt idx="820">
                  <c:v>0.26465699805482135</c:v>
                </c:pt>
                <c:pt idx="821">
                  <c:v>0.96704927004729502</c:v>
                </c:pt>
                <c:pt idx="822">
                  <c:v>0.21828915860611697</c:v>
                </c:pt>
                <c:pt idx="823">
                  <c:v>0.61206584832004174</c:v>
                </c:pt>
                <c:pt idx="824">
                  <c:v>0.63357124332002634</c:v>
                </c:pt>
                <c:pt idx="825">
                  <c:v>0.43512814023024537</c:v>
                </c:pt>
                <c:pt idx="826">
                  <c:v>0.674984079624246</c:v>
                </c:pt>
                <c:pt idx="827">
                  <c:v>0.84453011028028602</c:v>
                </c:pt>
                <c:pt idx="828">
                  <c:v>0.4195943147452772</c:v>
                </c:pt>
                <c:pt idx="829">
                  <c:v>0.96168947614516198</c:v>
                </c:pt>
                <c:pt idx="830">
                  <c:v>6.0015920266513478E-2</c:v>
                </c:pt>
                <c:pt idx="831">
                  <c:v>0.1110866912983397</c:v>
                </c:pt>
                <c:pt idx="832">
                  <c:v>0.1263322622294164</c:v>
                </c:pt>
                <c:pt idx="833">
                  <c:v>0.89328492720975783</c:v>
                </c:pt>
                <c:pt idx="834">
                  <c:v>0.99108143182800135</c:v>
                </c:pt>
                <c:pt idx="835">
                  <c:v>0.83299128340910367</c:v>
                </c:pt>
                <c:pt idx="836">
                  <c:v>0.66154169248626171</c:v>
                </c:pt>
                <c:pt idx="837">
                  <c:v>0.33795836985496519</c:v>
                </c:pt>
                <c:pt idx="838">
                  <c:v>0.24980269887187434</c:v>
                </c:pt>
                <c:pt idx="839">
                  <c:v>0.50809777879241502</c:v>
                </c:pt>
                <c:pt idx="840">
                  <c:v>0.32151784319405041</c:v>
                </c:pt>
                <c:pt idx="841">
                  <c:v>0.98795846979736457</c:v>
                </c:pt>
                <c:pt idx="842">
                  <c:v>0.4558899485854192</c:v>
                </c:pt>
                <c:pt idx="843">
                  <c:v>0.76993312429150051</c:v>
                </c:pt>
                <c:pt idx="844">
                  <c:v>0.42224465727772942</c:v>
                </c:pt>
                <c:pt idx="845">
                  <c:v>0.70921577604201658</c:v>
                </c:pt>
                <c:pt idx="846">
                  <c:v>0.9054470859734699</c:v>
                </c:pt>
                <c:pt idx="847">
                  <c:v>0.3868007899405862</c:v>
                </c:pt>
                <c:pt idx="848">
                  <c:v>0.45433154226922245</c:v>
                </c:pt>
                <c:pt idx="849">
                  <c:v>0.20041837980972099</c:v>
                </c:pt>
                <c:pt idx="850">
                  <c:v>0.19841425627881737</c:v>
                </c:pt>
                <c:pt idx="851">
                  <c:v>0.73702714364616106</c:v>
                </c:pt>
                <c:pt idx="852">
                  <c:v>0.45106261721259577</c:v>
                </c:pt>
                <c:pt idx="853">
                  <c:v>0.41246425961915889</c:v>
                </c:pt>
                <c:pt idx="854">
                  <c:v>0.2066116218404026</c:v>
                </c:pt>
                <c:pt idx="855">
                  <c:v>0.67880799276803139</c:v>
                </c:pt>
                <c:pt idx="856">
                  <c:v>9.777728103047556E-4</c:v>
                </c:pt>
                <c:pt idx="857">
                  <c:v>0.52872427086042406</c:v>
                </c:pt>
                <c:pt idx="858">
                  <c:v>0.77717546761948531</c:v>
                </c:pt>
                <c:pt idx="859">
                  <c:v>0.93005794645526374</c:v>
                </c:pt>
                <c:pt idx="860">
                  <c:v>0.77580375899923903</c:v>
                </c:pt>
                <c:pt idx="861">
                  <c:v>0.80397402769085602</c:v>
                </c:pt>
                <c:pt idx="862">
                  <c:v>0.62607834523919159</c:v>
                </c:pt>
                <c:pt idx="863">
                  <c:v>0.48531411210926023</c:v>
                </c:pt>
                <c:pt idx="864">
                  <c:v>0.53054566682867421</c:v>
                </c:pt>
                <c:pt idx="865">
                  <c:v>0.2125364952774661</c:v>
                </c:pt>
                <c:pt idx="866">
                  <c:v>0.20033155787163626</c:v>
                </c:pt>
                <c:pt idx="867">
                  <c:v>0.42950698994595771</c:v>
                </c:pt>
                <c:pt idx="868">
                  <c:v>0.30879381027797981</c:v>
                </c:pt>
                <c:pt idx="869">
                  <c:v>0.19327245191221021</c:v>
                </c:pt>
                <c:pt idx="870">
                  <c:v>0.49819381183366107</c:v>
                </c:pt>
                <c:pt idx="871">
                  <c:v>0.39127245758763873</c:v>
                </c:pt>
                <c:pt idx="872">
                  <c:v>0.19969322862658367</c:v>
                </c:pt>
                <c:pt idx="873">
                  <c:v>0.88807499175437155</c:v>
                </c:pt>
                <c:pt idx="874">
                  <c:v>0.74598937717934555</c:v>
                </c:pt>
                <c:pt idx="875">
                  <c:v>0.69642579538638383</c:v>
                </c:pt>
                <c:pt idx="876">
                  <c:v>0.38108393203077062</c:v>
                </c:pt>
                <c:pt idx="877">
                  <c:v>0.24907600142654385</c:v>
                </c:pt>
                <c:pt idx="878">
                  <c:v>0.44535142804897732</c:v>
                </c:pt>
                <c:pt idx="879">
                  <c:v>0.68700548313209797</c:v>
                </c:pt>
                <c:pt idx="880">
                  <c:v>0.70831573238583478</c:v>
                </c:pt>
                <c:pt idx="881">
                  <c:v>0.6416084805831177</c:v>
                </c:pt>
                <c:pt idx="882">
                  <c:v>0.28888412839177535</c:v>
                </c:pt>
                <c:pt idx="883">
                  <c:v>0.32211205192755599</c:v>
                </c:pt>
                <c:pt idx="884">
                  <c:v>0.23565663126808911</c:v>
                </c:pt>
                <c:pt idx="885">
                  <c:v>3.8614998819422874E-3</c:v>
                </c:pt>
                <c:pt idx="886">
                  <c:v>0.14698542868996023</c:v>
                </c:pt>
                <c:pt idx="887">
                  <c:v>0.28714965101665779</c:v>
                </c:pt>
                <c:pt idx="888">
                  <c:v>0.46266768545087933</c:v>
                </c:pt>
                <c:pt idx="889">
                  <c:v>0.7201858456600756</c:v>
                </c:pt>
                <c:pt idx="890">
                  <c:v>0.90021772803669775</c:v>
                </c:pt>
                <c:pt idx="891">
                  <c:v>0.68660206211198593</c:v>
                </c:pt>
                <c:pt idx="892">
                  <c:v>0.97238686612062641</c:v>
                </c:pt>
                <c:pt idx="893">
                  <c:v>0.81173023781937736</c:v>
                </c:pt>
                <c:pt idx="894">
                  <c:v>0.24200406172495481</c:v>
                </c:pt>
                <c:pt idx="895">
                  <c:v>0.10827317316799046</c:v>
                </c:pt>
                <c:pt idx="896">
                  <c:v>0.49510671028234166</c:v>
                </c:pt>
                <c:pt idx="897">
                  <c:v>0.87106849046333101</c:v>
                </c:pt>
                <c:pt idx="898">
                  <c:v>0.26790783623420866</c:v>
                </c:pt>
                <c:pt idx="899">
                  <c:v>0.5299856262057091</c:v>
                </c:pt>
                <c:pt idx="900">
                  <c:v>0.94040785323719389</c:v>
                </c:pt>
                <c:pt idx="901">
                  <c:v>0.43507229372002143</c:v>
                </c:pt>
                <c:pt idx="902">
                  <c:v>0.77095692466197596</c:v>
                </c:pt>
                <c:pt idx="903">
                  <c:v>0.45737280592046869</c:v>
                </c:pt>
                <c:pt idx="904">
                  <c:v>0.5184031923367195</c:v>
                </c:pt>
                <c:pt idx="905">
                  <c:v>0.11306302646524302</c:v>
                </c:pt>
                <c:pt idx="906">
                  <c:v>8.6160593535956842E-2</c:v>
                </c:pt>
                <c:pt idx="907">
                  <c:v>0.49944448124330498</c:v>
                </c:pt>
                <c:pt idx="908">
                  <c:v>0.63571491478960285</c:v>
                </c:pt>
                <c:pt idx="909">
                  <c:v>0.47385920903678025</c:v>
                </c:pt>
                <c:pt idx="910">
                  <c:v>0.99075594983296922</c:v>
                </c:pt>
                <c:pt idx="911">
                  <c:v>0.15652765685894288</c:v>
                </c:pt>
                <c:pt idx="912">
                  <c:v>7.8848217506205964E-2</c:v>
                </c:pt>
                <c:pt idx="913">
                  <c:v>9.7050925705350011E-2</c:v>
                </c:pt>
                <c:pt idx="914">
                  <c:v>0.84511324246310859</c:v>
                </c:pt>
                <c:pt idx="915">
                  <c:v>0.97720301445945046</c:v>
                </c:pt>
                <c:pt idx="916">
                  <c:v>0.59117242528504144</c:v>
                </c:pt>
                <c:pt idx="917">
                  <c:v>0.25284757844975336</c:v>
                </c:pt>
                <c:pt idx="918">
                  <c:v>0.89713165347618617</c:v>
                </c:pt>
                <c:pt idx="919">
                  <c:v>0.49605143529916484</c:v>
                </c:pt>
                <c:pt idx="920">
                  <c:v>0.53085116530633991</c:v>
                </c:pt>
                <c:pt idx="921">
                  <c:v>5.7761690031095547E-2</c:v>
                </c:pt>
                <c:pt idx="922">
                  <c:v>0.9958651571920617</c:v>
                </c:pt>
                <c:pt idx="923">
                  <c:v>0.15833381805422519</c:v>
                </c:pt>
                <c:pt idx="924">
                  <c:v>0.28688501002812095</c:v>
                </c:pt>
                <c:pt idx="925">
                  <c:v>0.12936974916584532</c:v>
                </c:pt>
                <c:pt idx="926">
                  <c:v>0.35226817457004311</c:v>
                </c:pt>
                <c:pt idx="927">
                  <c:v>0.76210900306743679</c:v>
                </c:pt>
                <c:pt idx="928">
                  <c:v>0.90479586490736541</c:v>
                </c:pt>
                <c:pt idx="929">
                  <c:v>9.4381668693712006E-2</c:v>
                </c:pt>
                <c:pt idx="930">
                  <c:v>0.42892674341980608</c:v>
                </c:pt>
                <c:pt idx="931">
                  <c:v>6.7867519978225488E-2</c:v>
                </c:pt>
                <c:pt idx="932">
                  <c:v>0.55012293012812929</c:v>
                </c:pt>
                <c:pt idx="933">
                  <c:v>0.50712530373918063</c:v>
                </c:pt>
                <c:pt idx="934">
                  <c:v>0.27728966583982384</c:v>
                </c:pt>
                <c:pt idx="935">
                  <c:v>0.34457135459128452</c:v>
                </c:pt>
                <c:pt idx="936">
                  <c:v>0.76072572591204679</c:v>
                </c:pt>
                <c:pt idx="937">
                  <c:v>0.38949391718070037</c:v>
                </c:pt>
                <c:pt idx="938">
                  <c:v>0.64396300014676644</c:v>
                </c:pt>
                <c:pt idx="939">
                  <c:v>8.1152416402224814E-2</c:v>
                </c:pt>
                <c:pt idx="940">
                  <c:v>0.51135289912935611</c:v>
                </c:pt>
                <c:pt idx="941">
                  <c:v>0.3826992904837786</c:v>
                </c:pt>
                <c:pt idx="942">
                  <c:v>6.5543482621389759E-2</c:v>
                </c:pt>
                <c:pt idx="943">
                  <c:v>0.21228224963748354</c:v>
                </c:pt>
                <c:pt idx="944">
                  <c:v>0.18675628737150207</c:v>
                </c:pt>
                <c:pt idx="945">
                  <c:v>0.70808740265581394</c:v>
                </c:pt>
                <c:pt idx="946">
                  <c:v>0.16420181537941381</c:v>
                </c:pt>
                <c:pt idx="947">
                  <c:v>0.15601668310853722</c:v>
                </c:pt>
                <c:pt idx="948">
                  <c:v>0.50271760556634792</c:v>
                </c:pt>
                <c:pt idx="949">
                  <c:v>0.59097456871979648</c:v>
                </c:pt>
                <c:pt idx="950">
                  <c:v>0.40800531658803452</c:v>
                </c:pt>
                <c:pt idx="951">
                  <c:v>0.98536581993191164</c:v>
                </c:pt>
                <c:pt idx="952">
                  <c:v>0.90177625397042005</c:v>
                </c:pt>
                <c:pt idx="953">
                  <c:v>0.66470308961314262</c:v>
                </c:pt>
                <c:pt idx="954">
                  <c:v>0.89106235636281306</c:v>
                </c:pt>
                <c:pt idx="955">
                  <c:v>0.1731974383627749</c:v>
                </c:pt>
                <c:pt idx="956">
                  <c:v>0.25805969178552723</c:v>
                </c:pt>
                <c:pt idx="957">
                  <c:v>0.86182957482533606</c:v>
                </c:pt>
                <c:pt idx="958">
                  <c:v>0.41633596775861048</c:v>
                </c:pt>
                <c:pt idx="959">
                  <c:v>0.43286259191133436</c:v>
                </c:pt>
                <c:pt idx="960">
                  <c:v>0.32093578238283971</c:v>
                </c:pt>
                <c:pt idx="961">
                  <c:v>0.1412617854436522</c:v>
                </c:pt>
                <c:pt idx="962">
                  <c:v>0.24326125233296525</c:v>
                </c:pt>
                <c:pt idx="963">
                  <c:v>0.62245354798377728</c:v>
                </c:pt>
                <c:pt idx="964">
                  <c:v>0.97586860322639102</c:v>
                </c:pt>
                <c:pt idx="965">
                  <c:v>0.9030719750311631</c:v>
                </c:pt>
                <c:pt idx="966">
                  <c:v>0.49885021636145688</c:v>
                </c:pt>
                <c:pt idx="967">
                  <c:v>0.11004737651244134</c:v>
                </c:pt>
                <c:pt idx="968">
                  <c:v>0.16891981284953284</c:v>
                </c:pt>
                <c:pt idx="969">
                  <c:v>0.70845525182355018</c:v>
                </c:pt>
                <c:pt idx="970">
                  <c:v>0.72531236740826555</c:v>
                </c:pt>
                <c:pt idx="971">
                  <c:v>0.24276276615125592</c:v>
                </c:pt>
                <c:pt idx="972">
                  <c:v>0.64270327856326404</c:v>
                </c:pt>
                <c:pt idx="973">
                  <c:v>0.57752499980889738</c:v>
                </c:pt>
                <c:pt idx="974">
                  <c:v>0.51925008065909151</c:v>
                </c:pt>
                <c:pt idx="975">
                  <c:v>0.2734694155344074</c:v>
                </c:pt>
                <c:pt idx="976">
                  <c:v>0.91358458144841748</c:v>
                </c:pt>
                <c:pt idx="977">
                  <c:v>0.75622979577371585</c:v>
                </c:pt>
                <c:pt idx="978">
                  <c:v>9.3801754944456084E-2</c:v>
                </c:pt>
                <c:pt idx="979">
                  <c:v>0.52372904326097303</c:v>
                </c:pt>
                <c:pt idx="980">
                  <c:v>0.9845629132067506</c:v>
                </c:pt>
                <c:pt idx="981">
                  <c:v>0.51854623947657863</c:v>
                </c:pt>
                <c:pt idx="982">
                  <c:v>0.44478240587757467</c:v>
                </c:pt>
                <c:pt idx="983">
                  <c:v>0.46256379339539577</c:v>
                </c:pt>
                <c:pt idx="984">
                  <c:v>0.65655830987188635</c:v>
                </c:pt>
                <c:pt idx="985">
                  <c:v>0.45704210903666231</c:v>
                </c:pt>
                <c:pt idx="986">
                  <c:v>0.21317208216625982</c:v>
                </c:pt>
                <c:pt idx="987">
                  <c:v>0.99122511644857181</c:v>
                </c:pt>
                <c:pt idx="988">
                  <c:v>0.56766304991397709</c:v>
                </c:pt>
                <c:pt idx="989">
                  <c:v>0.22253820935791568</c:v>
                </c:pt>
                <c:pt idx="990">
                  <c:v>0.72995044334813275</c:v>
                </c:pt>
                <c:pt idx="991">
                  <c:v>0.54715062752236554</c:v>
                </c:pt>
                <c:pt idx="992">
                  <c:v>0.84758772219154266</c:v>
                </c:pt>
                <c:pt idx="993">
                  <c:v>0.95840449893302371</c:v>
                </c:pt>
                <c:pt idx="994">
                  <c:v>0.38819671873314554</c:v>
                </c:pt>
                <c:pt idx="995">
                  <c:v>0.77501928563302847</c:v>
                </c:pt>
                <c:pt idx="996">
                  <c:v>0.64302556550566237</c:v>
                </c:pt>
                <c:pt idx="997">
                  <c:v>0.85495021562988316</c:v>
                </c:pt>
                <c:pt idx="998">
                  <c:v>0.97804663719284746</c:v>
                </c:pt>
                <c:pt idx="999">
                  <c:v>0.27442726660586469</c:v>
                </c:pt>
                <c:pt idx="1000">
                  <c:v>0.73598556016493433</c:v>
                </c:pt>
                <c:pt idx="1001">
                  <c:v>0.33646910133128471</c:v>
                </c:pt>
                <c:pt idx="1002">
                  <c:v>0.23670258736255534</c:v>
                </c:pt>
                <c:pt idx="1003">
                  <c:v>0.87860536773769671</c:v>
                </c:pt>
                <c:pt idx="1004">
                  <c:v>0.16044781722937973</c:v>
                </c:pt>
                <c:pt idx="1005">
                  <c:v>0.88695318330272888</c:v>
                </c:pt>
                <c:pt idx="1006">
                  <c:v>4.2585365534906772E-2</c:v>
                </c:pt>
                <c:pt idx="1007">
                  <c:v>0.15464896936881556</c:v>
                </c:pt>
                <c:pt idx="1008">
                  <c:v>0.33191712144017849</c:v>
                </c:pt>
                <c:pt idx="1009">
                  <c:v>0.41642657116467918</c:v>
                </c:pt>
                <c:pt idx="1010">
                  <c:v>0.76608194993688172</c:v>
                </c:pt>
                <c:pt idx="1011">
                  <c:v>0.66646241109013615</c:v>
                </c:pt>
                <c:pt idx="1012">
                  <c:v>0.20256872640420975</c:v>
                </c:pt>
                <c:pt idx="1013">
                  <c:v>0.64621735324936924</c:v>
                </c:pt>
                <c:pt idx="1014">
                  <c:v>0.67021513362231266</c:v>
                </c:pt>
                <c:pt idx="1015">
                  <c:v>0.37689725956619802</c:v>
                </c:pt>
                <c:pt idx="1016">
                  <c:v>0.35012185712803046</c:v>
                </c:pt>
                <c:pt idx="1017">
                  <c:v>0.54764995555042517</c:v>
                </c:pt>
                <c:pt idx="1018">
                  <c:v>0.26090680659263599</c:v>
                </c:pt>
                <c:pt idx="1019">
                  <c:v>0.39190927356897698</c:v>
                </c:pt>
                <c:pt idx="1020">
                  <c:v>0.48271280870709043</c:v>
                </c:pt>
                <c:pt idx="1021">
                  <c:v>0.24425185992385079</c:v>
                </c:pt>
                <c:pt idx="1022">
                  <c:v>0.12032473721259329</c:v>
                </c:pt>
                <c:pt idx="1023">
                  <c:v>0.45706063214734827</c:v>
                </c:pt>
                <c:pt idx="1024">
                  <c:v>0.87483219242075916</c:v>
                </c:pt>
                <c:pt idx="1025">
                  <c:v>4.5497507628397105E-2</c:v>
                </c:pt>
                <c:pt idx="1026">
                  <c:v>0.91990554221354448</c:v>
                </c:pt>
                <c:pt idx="1027">
                  <c:v>0.64963122325456502</c:v>
                </c:pt>
                <c:pt idx="1028">
                  <c:v>0.37250480543347664</c:v>
                </c:pt>
                <c:pt idx="1029">
                  <c:v>0.89732344576406575</c:v>
                </c:pt>
                <c:pt idx="1030">
                  <c:v>0.48270158337323832</c:v>
                </c:pt>
                <c:pt idx="1031">
                  <c:v>0.16249372511124127</c:v>
                </c:pt>
                <c:pt idx="1032">
                  <c:v>0.43399067859657081</c:v>
                </c:pt>
                <c:pt idx="1033">
                  <c:v>0.46599256294207059</c:v>
                </c:pt>
                <c:pt idx="1034">
                  <c:v>0.43463311183666953</c:v>
                </c:pt>
                <c:pt idx="1035">
                  <c:v>0.2629081234539723</c:v>
                </c:pt>
                <c:pt idx="1036">
                  <c:v>0.60532796232815222</c:v>
                </c:pt>
                <c:pt idx="1037">
                  <c:v>0.45390867080580066</c:v>
                </c:pt>
                <c:pt idx="1038">
                  <c:v>0.81672529420708073</c:v>
                </c:pt>
                <c:pt idx="1039">
                  <c:v>0.68230462040142725</c:v>
                </c:pt>
                <c:pt idx="1040">
                  <c:v>0.39336129063276715</c:v>
                </c:pt>
                <c:pt idx="1041">
                  <c:v>0.60139512846789556</c:v>
                </c:pt>
                <c:pt idx="1042">
                  <c:v>0.20073457955913454</c:v>
                </c:pt>
                <c:pt idx="1043">
                  <c:v>0.46318300393391387</c:v>
                </c:pt>
                <c:pt idx="1044">
                  <c:v>0.74478752335154386</c:v>
                </c:pt>
                <c:pt idx="1045">
                  <c:v>0.77552962845935247</c:v>
                </c:pt>
                <c:pt idx="1046">
                  <c:v>0.60627645222312132</c:v>
                </c:pt>
                <c:pt idx="1047">
                  <c:v>0.86457820798558194</c:v>
                </c:pt>
                <c:pt idx="1048">
                  <c:v>0.49785530829001512</c:v>
                </c:pt>
                <c:pt idx="1049">
                  <c:v>0.70610002145705852</c:v>
                </c:pt>
                <c:pt idx="1050">
                  <c:v>0.52206222372907507</c:v>
                </c:pt>
                <c:pt idx="1051">
                  <c:v>0.38997869502097038</c:v>
                </c:pt>
                <c:pt idx="1052">
                  <c:v>0.19368435867601264</c:v>
                </c:pt>
                <c:pt idx="1053">
                  <c:v>0.84010494605399788</c:v>
                </c:pt>
                <c:pt idx="1054">
                  <c:v>0.50926748610893979</c:v>
                </c:pt>
                <c:pt idx="1055">
                  <c:v>0.78577490104412417</c:v>
                </c:pt>
                <c:pt idx="1056">
                  <c:v>0.99262296168143749</c:v>
                </c:pt>
                <c:pt idx="1057">
                  <c:v>0.43006402664895949</c:v>
                </c:pt>
                <c:pt idx="1058">
                  <c:v>0.29604636687648089</c:v>
                </c:pt>
                <c:pt idx="1059">
                  <c:v>0.60125555501576478</c:v>
                </c:pt>
                <c:pt idx="1060">
                  <c:v>0.66752462894725961</c:v>
                </c:pt>
                <c:pt idx="1061">
                  <c:v>0.51914491740073709</c:v>
                </c:pt>
                <c:pt idx="1062">
                  <c:v>0.34977569048071322</c:v>
                </c:pt>
                <c:pt idx="1063">
                  <c:v>0.68887696124088238</c:v>
                </c:pt>
                <c:pt idx="1064">
                  <c:v>0.55480238137572635</c:v>
                </c:pt>
                <c:pt idx="1065">
                  <c:v>0.56922082018496001</c:v>
                </c:pt>
                <c:pt idx="1066">
                  <c:v>0.44845770721340406</c:v>
                </c:pt>
                <c:pt idx="1067">
                  <c:v>0.44929723176387282</c:v>
                </c:pt>
                <c:pt idx="1068">
                  <c:v>0.12824091109825342</c:v>
                </c:pt>
                <c:pt idx="1069">
                  <c:v>0.40523905930691662</c:v>
                </c:pt>
                <c:pt idx="1070">
                  <c:v>0.64512765283206841</c:v>
                </c:pt>
                <c:pt idx="1071">
                  <c:v>0.60035116318009885</c:v>
                </c:pt>
                <c:pt idx="1072">
                  <c:v>0.23265508776021071</c:v>
                </c:pt>
                <c:pt idx="1073">
                  <c:v>0.90632847485165857</c:v>
                </c:pt>
                <c:pt idx="1074">
                  <c:v>0.45163029727161841</c:v>
                </c:pt>
                <c:pt idx="1075">
                  <c:v>8.6485395866191084E-2</c:v>
                </c:pt>
                <c:pt idx="1076">
                  <c:v>0.58284101414438916</c:v>
                </c:pt>
                <c:pt idx="1077">
                  <c:v>0.80534697756870488</c:v>
                </c:pt>
                <c:pt idx="1078">
                  <c:v>0.55074578730669843</c:v>
                </c:pt>
                <c:pt idx="1079">
                  <c:v>0.28366667313827565</c:v>
                </c:pt>
                <c:pt idx="1080">
                  <c:v>0.67903536237224105</c:v>
                </c:pt>
                <c:pt idx="1081">
                  <c:v>0.56271481917822153</c:v>
                </c:pt>
                <c:pt idx="1082">
                  <c:v>0.53502600475877637</c:v>
                </c:pt>
                <c:pt idx="1083">
                  <c:v>0.97286552814568894</c:v>
                </c:pt>
                <c:pt idx="1084">
                  <c:v>0.14836105799270716</c:v>
                </c:pt>
                <c:pt idx="1085">
                  <c:v>0.90210293974661193</c:v>
                </c:pt>
                <c:pt idx="1086">
                  <c:v>0.72417398892613949</c:v>
                </c:pt>
                <c:pt idx="1087">
                  <c:v>0.64032709483042605</c:v>
                </c:pt>
                <c:pt idx="1088">
                  <c:v>0.15674850230349346</c:v>
                </c:pt>
                <c:pt idx="1089">
                  <c:v>0.83038846865210214</c:v>
                </c:pt>
                <c:pt idx="1090">
                  <c:v>0.75334774457566633</c:v>
                </c:pt>
                <c:pt idx="1091">
                  <c:v>0.43393177611822076</c:v>
                </c:pt>
                <c:pt idx="1092">
                  <c:v>0.76717977767363299</c:v>
                </c:pt>
                <c:pt idx="1093">
                  <c:v>0.5208286328316386</c:v>
                </c:pt>
                <c:pt idx="1094">
                  <c:v>0.45295441578082007</c:v>
                </c:pt>
                <c:pt idx="1095">
                  <c:v>0.58542839120647494</c:v>
                </c:pt>
                <c:pt idx="1096">
                  <c:v>0.56769417411012724</c:v>
                </c:pt>
                <c:pt idx="1097">
                  <c:v>0.35972128025990802</c:v>
                </c:pt>
                <c:pt idx="1098">
                  <c:v>0.1861114130077387</c:v>
                </c:pt>
                <c:pt idx="1099">
                  <c:v>6.9191959091446265E-2</c:v>
                </c:pt>
                <c:pt idx="1100">
                  <c:v>0.78333464575305622</c:v>
                </c:pt>
                <c:pt idx="1101">
                  <c:v>0.33633971659572792</c:v>
                </c:pt>
                <c:pt idx="1102">
                  <c:v>0.47264231152056402</c:v>
                </c:pt>
                <c:pt idx="1103">
                  <c:v>0.69328201499739395</c:v>
                </c:pt>
                <c:pt idx="1104">
                  <c:v>0.9767323553403322</c:v>
                </c:pt>
                <c:pt idx="1105">
                  <c:v>0.63282176631792242</c:v>
                </c:pt>
                <c:pt idx="1106">
                  <c:v>0.10646833838562841</c:v>
                </c:pt>
                <c:pt idx="1107">
                  <c:v>0.35406889779615858</c:v>
                </c:pt>
                <c:pt idx="1108">
                  <c:v>0.13779848113616044</c:v>
                </c:pt>
                <c:pt idx="1109">
                  <c:v>0.53549210001708081</c:v>
                </c:pt>
                <c:pt idx="1110">
                  <c:v>9.385356994149574E-2</c:v>
                </c:pt>
                <c:pt idx="1111">
                  <c:v>0.70518492106184127</c:v>
                </c:pt>
                <c:pt idx="1112">
                  <c:v>0.64774801862515696</c:v>
                </c:pt>
                <c:pt idx="1113">
                  <c:v>0.87335461412317394</c:v>
                </c:pt>
                <c:pt idx="1114">
                  <c:v>0.20892342436689404</c:v>
                </c:pt>
                <c:pt idx="1115">
                  <c:v>0.9953228050963232</c:v>
                </c:pt>
                <c:pt idx="1116">
                  <c:v>0.44927172601135268</c:v>
                </c:pt>
                <c:pt idx="1117">
                  <c:v>7.1398636922348158E-2</c:v>
                </c:pt>
                <c:pt idx="1118">
                  <c:v>0.53751159456173514</c:v>
                </c:pt>
                <c:pt idx="1119">
                  <c:v>0.32819242716498254</c:v>
                </c:pt>
                <c:pt idx="1120">
                  <c:v>0.35141394738608844</c:v>
                </c:pt>
                <c:pt idx="1121">
                  <c:v>0.49527385433204463</c:v>
                </c:pt>
                <c:pt idx="1122">
                  <c:v>0.81496522178542763</c:v>
                </c:pt>
                <c:pt idx="1123">
                  <c:v>0.78631667778712266</c:v>
                </c:pt>
                <c:pt idx="1124">
                  <c:v>0.36685214585808901</c:v>
                </c:pt>
                <c:pt idx="1125">
                  <c:v>0.42684363950650461</c:v>
                </c:pt>
                <c:pt idx="1126">
                  <c:v>0.78556097766777744</c:v>
                </c:pt>
                <c:pt idx="1127">
                  <c:v>0.93176019965359858</c:v>
                </c:pt>
                <c:pt idx="1128">
                  <c:v>0.39988189053371748</c:v>
                </c:pt>
                <c:pt idx="1129">
                  <c:v>0.16033546549789979</c:v>
                </c:pt>
                <c:pt idx="1130">
                  <c:v>0.4527245559688583</c:v>
                </c:pt>
                <c:pt idx="1131">
                  <c:v>0.69020777793643839</c:v>
                </c:pt>
                <c:pt idx="1132">
                  <c:v>2.6051391502812327E-2</c:v>
                </c:pt>
                <c:pt idx="1133">
                  <c:v>0.36097460370680212</c:v>
                </c:pt>
                <c:pt idx="1134">
                  <c:v>0.52583886208629382</c:v>
                </c:pt>
                <c:pt idx="1135">
                  <c:v>0.48905094043551656</c:v>
                </c:pt>
                <c:pt idx="1136">
                  <c:v>0.67917142115163109</c:v>
                </c:pt>
                <c:pt idx="1137">
                  <c:v>0.95536156914647141</c:v>
                </c:pt>
                <c:pt idx="1138">
                  <c:v>0.92397048565093653</c:v>
                </c:pt>
                <c:pt idx="1139">
                  <c:v>0.7359684717243008</c:v>
                </c:pt>
                <c:pt idx="1140">
                  <c:v>0.66961325337971955</c:v>
                </c:pt>
                <c:pt idx="1141">
                  <c:v>0.24593256576612033</c:v>
                </c:pt>
                <c:pt idx="1142">
                  <c:v>0.12447499975987331</c:v>
                </c:pt>
                <c:pt idx="1143">
                  <c:v>0.24323369324344302</c:v>
                </c:pt>
                <c:pt idx="1144">
                  <c:v>0.70526986686484794</c:v>
                </c:pt>
                <c:pt idx="1145">
                  <c:v>0.79209297071755536</c:v>
                </c:pt>
                <c:pt idx="1146">
                  <c:v>0.95455899489281548</c:v>
                </c:pt>
                <c:pt idx="1147">
                  <c:v>0.55236722892318335</c:v>
                </c:pt>
                <c:pt idx="1148">
                  <c:v>0.33244265937963469</c:v>
                </c:pt>
                <c:pt idx="1149">
                  <c:v>0.26159605824229915</c:v>
                </c:pt>
                <c:pt idx="1150">
                  <c:v>9.4295334293348798E-2</c:v>
                </c:pt>
                <c:pt idx="1151">
                  <c:v>0.58757964660701523</c:v>
                </c:pt>
                <c:pt idx="1152">
                  <c:v>0.89698678478333838</c:v>
                </c:pt>
                <c:pt idx="1153">
                  <c:v>0.49207095810319446</c:v>
                </c:pt>
                <c:pt idx="1154">
                  <c:v>0.97333570839922745</c:v>
                </c:pt>
                <c:pt idx="1155">
                  <c:v>0.70937006997087249</c:v>
                </c:pt>
                <c:pt idx="1156">
                  <c:v>5.1272439439586037E-2</c:v>
                </c:pt>
                <c:pt idx="1157">
                  <c:v>0.8718559672116275</c:v>
                </c:pt>
                <c:pt idx="1158">
                  <c:v>0.45359343391853491</c:v>
                </c:pt>
                <c:pt idx="1159">
                  <c:v>0.64640211792486679</c:v>
                </c:pt>
                <c:pt idx="1160">
                  <c:v>0.16863586807089859</c:v>
                </c:pt>
                <c:pt idx="1161">
                  <c:v>0.84120803756547913</c:v>
                </c:pt>
                <c:pt idx="1162">
                  <c:v>0.21901396079476965</c:v>
                </c:pt>
                <c:pt idx="1163">
                  <c:v>0.21378824056390511</c:v>
                </c:pt>
                <c:pt idx="1164">
                  <c:v>0.61536229039864421</c:v>
                </c:pt>
                <c:pt idx="1165">
                  <c:v>0.30588114145428003</c:v>
                </c:pt>
                <c:pt idx="1166">
                  <c:v>0.44885136636247813</c:v>
                </c:pt>
                <c:pt idx="1167">
                  <c:v>0.20059574818019588</c:v>
                </c:pt>
                <c:pt idx="1168">
                  <c:v>0.89778119567243408</c:v>
                </c:pt>
                <c:pt idx="1169">
                  <c:v>0.92281653850301582</c:v>
                </c:pt>
                <c:pt idx="1170">
                  <c:v>1.0615230694358102E-2</c:v>
                </c:pt>
                <c:pt idx="1171">
                  <c:v>0.37290506031925208</c:v>
                </c:pt>
                <c:pt idx="1172">
                  <c:v>0.22264648808382759</c:v>
                </c:pt>
                <c:pt idx="1173">
                  <c:v>0.7320934301871499</c:v>
                </c:pt>
                <c:pt idx="1174">
                  <c:v>0.11427059094417613</c:v>
                </c:pt>
                <c:pt idx="1175">
                  <c:v>0.48167951065695702</c:v>
                </c:pt>
                <c:pt idx="1176">
                  <c:v>2.6231136119937548E-2</c:v>
                </c:pt>
                <c:pt idx="1177">
                  <c:v>0.10822748966608609</c:v>
                </c:pt>
                <c:pt idx="1178">
                  <c:v>0.42721071968083879</c:v>
                </c:pt>
                <c:pt idx="1179">
                  <c:v>0.10674868252576264</c:v>
                </c:pt>
                <c:pt idx="1180">
                  <c:v>0.21313495987048692</c:v>
                </c:pt>
                <c:pt idx="1181">
                  <c:v>0.56736337184706409</c:v>
                </c:pt>
                <c:pt idx="1182">
                  <c:v>0.62228503869566865</c:v>
                </c:pt>
                <c:pt idx="1183">
                  <c:v>0.14236564867491885</c:v>
                </c:pt>
                <c:pt idx="1184">
                  <c:v>0.93213616708349056</c:v>
                </c:pt>
                <c:pt idx="1185">
                  <c:v>0.95027394812093546</c:v>
                </c:pt>
                <c:pt idx="1186">
                  <c:v>0.33345548060252606</c:v>
                </c:pt>
                <c:pt idx="1187">
                  <c:v>9.1620422815194447E-2</c:v>
                </c:pt>
                <c:pt idx="1188">
                  <c:v>0.10255789328661069</c:v>
                </c:pt>
                <c:pt idx="1189">
                  <c:v>0.19289899818866463</c:v>
                </c:pt>
                <c:pt idx="1190">
                  <c:v>0.90351825285845444</c:v>
                </c:pt>
                <c:pt idx="1191">
                  <c:v>0.74848205091168685</c:v>
                </c:pt>
                <c:pt idx="1192">
                  <c:v>0.11900301424690318</c:v>
                </c:pt>
                <c:pt idx="1193">
                  <c:v>0.54501386331405643</c:v>
                </c:pt>
                <c:pt idx="1194">
                  <c:v>0.24713073172888111</c:v>
                </c:pt>
                <c:pt idx="1195">
                  <c:v>0.99708097707191934</c:v>
                </c:pt>
                <c:pt idx="1196">
                  <c:v>0.16780593595399507</c:v>
                </c:pt>
                <c:pt idx="1197">
                  <c:v>7.7848922265068121E-2</c:v>
                </c:pt>
                <c:pt idx="1198">
                  <c:v>0.31447600538801557</c:v>
                </c:pt>
                <c:pt idx="1199">
                  <c:v>5.3746111321767209E-2</c:v>
                </c:pt>
                <c:pt idx="1200">
                  <c:v>0.5092346539336754</c:v>
                </c:pt>
                <c:pt idx="1201">
                  <c:v>0.12082285451575525</c:v>
                </c:pt>
                <c:pt idx="1202">
                  <c:v>0.12231324437513924</c:v>
                </c:pt>
                <c:pt idx="1203">
                  <c:v>0.49080556706149869</c:v>
                </c:pt>
                <c:pt idx="1204">
                  <c:v>0.78738634345286895</c:v>
                </c:pt>
                <c:pt idx="1205">
                  <c:v>0.5334775994739025</c:v>
                </c:pt>
                <c:pt idx="1206">
                  <c:v>0.94093900097846495</c:v>
                </c:pt>
                <c:pt idx="1207">
                  <c:v>0.30262875161870095</c:v>
                </c:pt>
                <c:pt idx="1208">
                  <c:v>6.8423761770184943E-2</c:v>
                </c:pt>
                <c:pt idx="1209">
                  <c:v>0.53241274426861829</c:v>
                </c:pt>
                <c:pt idx="1210">
                  <c:v>0.59539008936537718</c:v>
                </c:pt>
                <c:pt idx="1211">
                  <c:v>0.45708754014426867</c:v>
                </c:pt>
                <c:pt idx="1212">
                  <c:v>0.55271807810502593</c:v>
                </c:pt>
                <c:pt idx="1213">
                  <c:v>0.34798888509845916</c:v>
                </c:pt>
                <c:pt idx="1214">
                  <c:v>0.74567381282941225</c:v>
                </c:pt>
                <c:pt idx="1215">
                  <c:v>0.37310497847830693</c:v>
                </c:pt>
                <c:pt idx="1216">
                  <c:v>0.71769147042072057</c:v>
                </c:pt>
                <c:pt idx="1217">
                  <c:v>0.53851041386362652</c:v>
                </c:pt>
                <c:pt idx="1218">
                  <c:v>0.18265633290541017</c:v>
                </c:pt>
                <c:pt idx="1219">
                  <c:v>0.19635504723395991</c:v>
                </c:pt>
                <c:pt idx="1220">
                  <c:v>0.90870981122156647</c:v>
                </c:pt>
                <c:pt idx="1221">
                  <c:v>0.95273770006382863</c:v>
                </c:pt>
                <c:pt idx="1222">
                  <c:v>0.64347354558754988</c:v>
                </c:pt>
                <c:pt idx="1223">
                  <c:v>0.81734081532837877</c:v>
                </c:pt>
                <c:pt idx="1224">
                  <c:v>0.51191294314763347</c:v>
                </c:pt>
                <c:pt idx="1225">
                  <c:v>0.65996099902825067</c:v>
                </c:pt>
                <c:pt idx="1226">
                  <c:v>0.35919291857908964</c:v>
                </c:pt>
                <c:pt idx="1227">
                  <c:v>0.2327511353132582</c:v>
                </c:pt>
                <c:pt idx="1228">
                  <c:v>0.48100072315265874</c:v>
                </c:pt>
                <c:pt idx="1229">
                  <c:v>0.15463268580309719</c:v>
                </c:pt>
                <c:pt idx="1230">
                  <c:v>0.21771798885832738</c:v>
                </c:pt>
                <c:pt idx="1231">
                  <c:v>0.57535109123827177</c:v>
                </c:pt>
                <c:pt idx="1232">
                  <c:v>0.56384909934102878</c:v>
                </c:pt>
                <c:pt idx="1233">
                  <c:v>0.50878085316887878</c:v>
                </c:pt>
                <c:pt idx="1234">
                  <c:v>0.11484391583887776</c:v>
                </c:pt>
                <c:pt idx="1235">
                  <c:v>0.69527886084129131</c:v>
                </c:pt>
                <c:pt idx="1236">
                  <c:v>1.9219923981386056E-2</c:v>
                </c:pt>
                <c:pt idx="1237">
                  <c:v>0.37433522618031789</c:v>
                </c:pt>
                <c:pt idx="1238">
                  <c:v>0.10874414088101103</c:v>
                </c:pt>
                <c:pt idx="1239">
                  <c:v>0.45308100498065818</c:v>
                </c:pt>
                <c:pt idx="1240">
                  <c:v>0.49802469527255921</c:v>
                </c:pt>
                <c:pt idx="1241">
                  <c:v>0.26687449979660227</c:v>
                </c:pt>
                <c:pt idx="1242">
                  <c:v>0.81372178580048249</c:v>
                </c:pt>
                <c:pt idx="1243">
                  <c:v>0.60458892080518734</c:v>
                </c:pt>
                <c:pt idx="1244">
                  <c:v>0.42241401639615805</c:v>
                </c:pt>
                <c:pt idx="1245">
                  <c:v>2.2118116273664779E-2</c:v>
                </c:pt>
                <c:pt idx="1246">
                  <c:v>0.64468026930867939</c:v>
                </c:pt>
                <c:pt idx="1247">
                  <c:v>3.6194251918013509E-2</c:v>
                </c:pt>
                <c:pt idx="1248">
                  <c:v>0.73404682576900249</c:v>
                </c:pt>
                <c:pt idx="1249">
                  <c:v>0.91361268552360042</c:v>
                </c:pt>
                <c:pt idx="1250">
                  <c:v>0.63256113082793408</c:v>
                </c:pt>
                <c:pt idx="1251">
                  <c:v>0.89206151613215989</c:v>
                </c:pt>
                <c:pt idx="1252">
                  <c:v>1.6424632823493712E-2</c:v>
                </c:pt>
                <c:pt idx="1253">
                  <c:v>0.84905924725794224</c:v>
                </c:pt>
                <c:pt idx="1254">
                  <c:v>0.69220115333421517</c:v>
                </c:pt>
                <c:pt idx="1255">
                  <c:v>0.45892503264715734</c:v>
                </c:pt>
                <c:pt idx="1256">
                  <c:v>0.81776278488973153</c:v>
                </c:pt>
                <c:pt idx="1257">
                  <c:v>0.999513553096535</c:v>
                </c:pt>
                <c:pt idx="1258">
                  <c:v>0.65360815820573881</c:v>
                </c:pt>
                <c:pt idx="1259">
                  <c:v>0.37248917497486589</c:v>
                </c:pt>
                <c:pt idx="1260">
                  <c:v>0.86616935314020815</c:v>
                </c:pt>
                <c:pt idx="1261">
                  <c:v>0.7111533427490444</c:v>
                </c:pt>
                <c:pt idx="1262">
                  <c:v>0.12605675412032036</c:v>
                </c:pt>
                <c:pt idx="1263">
                  <c:v>0.77816145267665571</c:v>
                </c:pt>
                <c:pt idx="1264">
                  <c:v>0.91517880198272406</c:v>
                </c:pt>
                <c:pt idx="1265">
                  <c:v>4.741613990496607E-2</c:v>
                </c:pt>
                <c:pt idx="1266">
                  <c:v>4.6101777491721729E-2</c:v>
                </c:pt>
                <c:pt idx="1267">
                  <c:v>0.8279304809325545</c:v>
                </c:pt>
                <c:pt idx="1268">
                  <c:v>0.83597610585863713</c:v>
                </c:pt>
                <c:pt idx="1269">
                  <c:v>0.37607375230492823</c:v>
                </c:pt>
                <c:pt idx="1270">
                  <c:v>0.77020796156323423</c:v>
                </c:pt>
                <c:pt idx="1271">
                  <c:v>0.54749604970416288</c:v>
                </c:pt>
                <c:pt idx="1272">
                  <c:v>7.8657630102286991E-2</c:v>
                </c:pt>
                <c:pt idx="1273">
                  <c:v>0.65432929001111717</c:v>
                </c:pt>
                <c:pt idx="1274">
                  <c:v>0.75128020020619979</c:v>
                </c:pt>
                <c:pt idx="1275">
                  <c:v>0.83469584901032656</c:v>
                </c:pt>
                <c:pt idx="1276">
                  <c:v>0.66206126794894526</c:v>
                </c:pt>
                <c:pt idx="1277">
                  <c:v>0.45256161496190161</c:v>
                </c:pt>
                <c:pt idx="1278">
                  <c:v>0.59276882715178636</c:v>
                </c:pt>
                <c:pt idx="1279">
                  <c:v>0.91047767979110183</c:v>
                </c:pt>
                <c:pt idx="1280">
                  <c:v>0.52936804041107188</c:v>
                </c:pt>
                <c:pt idx="1281">
                  <c:v>0.49386172842531995</c:v>
                </c:pt>
                <c:pt idx="1282">
                  <c:v>0.12607504276637271</c:v>
                </c:pt>
                <c:pt idx="1283">
                  <c:v>0.47007787866654971</c:v>
                </c:pt>
                <c:pt idx="1284">
                  <c:v>0.89203870598597568</c:v>
                </c:pt>
                <c:pt idx="1285">
                  <c:v>0.68122481311497884</c:v>
                </c:pt>
                <c:pt idx="1286">
                  <c:v>0.45880687243231499</c:v>
                </c:pt>
                <c:pt idx="1287">
                  <c:v>0.67423842607689988</c:v>
                </c:pt>
                <c:pt idx="1288">
                  <c:v>0.33968912680100938</c:v>
                </c:pt>
                <c:pt idx="1289">
                  <c:v>0.4194379442026035</c:v>
                </c:pt>
                <c:pt idx="1290">
                  <c:v>7.4441672737726616E-2</c:v>
                </c:pt>
                <c:pt idx="1291">
                  <c:v>0.87446196601394444</c:v>
                </c:pt>
                <c:pt idx="1292">
                  <c:v>0.62878563937520293</c:v>
                </c:pt>
                <c:pt idx="1293">
                  <c:v>0.44574197955960426</c:v>
                </c:pt>
                <c:pt idx="1294">
                  <c:v>0.3089000216974257</c:v>
                </c:pt>
                <c:pt idx="1295">
                  <c:v>0.18079590302042026</c:v>
                </c:pt>
                <c:pt idx="1296">
                  <c:v>9.1145048742072965E-2</c:v>
                </c:pt>
                <c:pt idx="1297">
                  <c:v>0.73595580256185256</c:v>
                </c:pt>
                <c:pt idx="1298">
                  <c:v>0.3523722744313359</c:v>
                </c:pt>
                <c:pt idx="1299">
                  <c:v>0.50655002559983531</c:v>
                </c:pt>
                <c:pt idx="1300">
                  <c:v>0.65719050821073188</c:v>
                </c:pt>
                <c:pt idx="1301">
                  <c:v>0.93180351470667899</c:v>
                </c:pt>
                <c:pt idx="1302">
                  <c:v>0.91507130347302734</c:v>
                </c:pt>
                <c:pt idx="1303">
                  <c:v>1.1599754522858108E-2</c:v>
                </c:pt>
                <c:pt idx="1304">
                  <c:v>6.5282316451988898E-2</c:v>
                </c:pt>
                <c:pt idx="1305">
                  <c:v>0.2708824310865392</c:v>
                </c:pt>
                <c:pt idx="1306">
                  <c:v>0.92282420389551589</c:v>
                </c:pt>
                <c:pt idx="1307">
                  <c:v>0.91113962682467986</c:v>
                </c:pt>
                <c:pt idx="1308">
                  <c:v>0.6016782663408794</c:v>
                </c:pt>
                <c:pt idx="1309">
                  <c:v>0.23145149157743861</c:v>
                </c:pt>
                <c:pt idx="1310">
                  <c:v>7.2545891993220923E-2</c:v>
                </c:pt>
                <c:pt idx="1311">
                  <c:v>0.32725811160231255</c:v>
                </c:pt>
                <c:pt idx="1312">
                  <c:v>0.85836130928276566</c:v>
                </c:pt>
                <c:pt idx="1313">
                  <c:v>0.9891691483082955</c:v>
                </c:pt>
                <c:pt idx="1314">
                  <c:v>0.17099641550923927</c:v>
                </c:pt>
                <c:pt idx="1315">
                  <c:v>0.86375983924013588</c:v>
                </c:pt>
                <c:pt idx="1316">
                  <c:v>0.7156316572731688</c:v>
                </c:pt>
                <c:pt idx="1317">
                  <c:v>0.59705837140661167</c:v>
                </c:pt>
                <c:pt idx="1318">
                  <c:v>0.46991120980353984</c:v>
                </c:pt>
                <c:pt idx="1319">
                  <c:v>8.5186744694711658E-2</c:v>
                </c:pt>
                <c:pt idx="1320">
                  <c:v>0.51574930702348343</c:v>
                </c:pt>
                <c:pt idx="1321">
                  <c:v>0.80423745621417719</c:v>
                </c:pt>
                <c:pt idx="1322">
                  <c:v>0.70664042297752905</c:v>
                </c:pt>
                <c:pt idx="1323">
                  <c:v>0.10724552645280505</c:v>
                </c:pt>
                <c:pt idx="1324">
                  <c:v>0.93396777850572099</c:v>
                </c:pt>
                <c:pt idx="1325">
                  <c:v>0.82235588619637845</c:v>
                </c:pt>
                <c:pt idx="1326">
                  <c:v>0.78563219237737247</c:v>
                </c:pt>
                <c:pt idx="1327">
                  <c:v>0.88267373027039264</c:v>
                </c:pt>
                <c:pt idx="1328">
                  <c:v>0.47001253150597155</c:v>
                </c:pt>
                <c:pt idx="1329">
                  <c:v>0.86300437388355267</c:v>
                </c:pt>
                <c:pt idx="1330">
                  <c:v>0.8527975537735849</c:v>
                </c:pt>
                <c:pt idx="1331">
                  <c:v>0.54604999590560244</c:v>
                </c:pt>
                <c:pt idx="1332">
                  <c:v>0.56294616523813845</c:v>
                </c:pt>
                <c:pt idx="1333">
                  <c:v>0.90425795459305369</c:v>
                </c:pt>
                <c:pt idx="1334">
                  <c:v>0.63567871225712325</c:v>
                </c:pt>
                <c:pt idx="1335">
                  <c:v>0.90873097780169687</c:v>
                </c:pt>
                <c:pt idx="1336">
                  <c:v>0.93491715897354932</c:v>
                </c:pt>
                <c:pt idx="1337">
                  <c:v>8.0974338198904761E-2</c:v>
                </c:pt>
                <c:pt idx="1338">
                  <c:v>0.52672775340165678</c:v>
                </c:pt>
                <c:pt idx="1339">
                  <c:v>0.99396942133349597</c:v>
                </c:pt>
                <c:pt idx="1340">
                  <c:v>0.27390742960823644</c:v>
                </c:pt>
                <c:pt idx="1341">
                  <c:v>0.10646786861989421</c:v>
                </c:pt>
                <c:pt idx="1342">
                  <c:v>0.88817297203621925</c:v>
                </c:pt>
                <c:pt idx="1343">
                  <c:v>0.56085942272097111</c:v>
                </c:pt>
                <c:pt idx="1344">
                  <c:v>0.77728432109560586</c:v>
                </c:pt>
                <c:pt idx="1345">
                  <c:v>0.93287092395771354</c:v>
                </c:pt>
                <c:pt idx="1346">
                  <c:v>0.56005595201068126</c:v>
                </c:pt>
                <c:pt idx="1347">
                  <c:v>2.4820882933336397E-2</c:v>
                </c:pt>
                <c:pt idx="1348">
                  <c:v>0.94086815848371785</c:v>
                </c:pt>
                <c:pt idx="1349">
                  <c:v>0.28862563590790258</c:v>
                </c:pt>
                <c:pt idx="1350">
                  <c:v>0.49619955154314255</c:v>
                </c:pt>
                <c:pt idx="1351">
                  <c:v>0.97826201670767221</c:v>
                </c:pt>
                <c:pt idx="1352">
                  <c:v>0.23946974893908646</c:v>
                </c:pt>
                <c:pt idx="1353">
                  <c:v>0.48455773647169365</c:v>
                </c:pt>
                <c:pt idx="1354">
                  <c:v>4.3964723904179492E-2</c:v>
                </c:pt>
                <c:pt idx="1355">
                  <c:v>0.82845458061951838</c:v>
                </c:pt>
                <c:pt idx="1356">
                  <c:v>0.14873412318479495</c:v>
                </c:pt>
                <c:pt idx="1357">
                  <c:v>0.4435272226708582</c:v>
                </c:pt>
                <c:pt idx="1358">
                  <c:v>0.2282926096116914</c:v>
                </c:pt>
                <c:pt idx="1359">
                  <c:v>0.2427565774209125</c:v>
                </c:pt>
                <c:pt idx="1360">
                  <c:v>0.35480784622886175</c:v>
                </c:pt>
                <c:pt idx="1361">
                  <c:v>2.1351666152814031E-2</c:v>
                </c:pt>
                <c:pt idx="1362">
                  <c:v>0.6630967276999874</c:v>
                </c:pt>
                <c:pt idx="1363">
                  <c:v>0.28470003356168827</c:v>
                </c:pt>
                <c:pt idx="1364">
                  <c:v>0.6312959172198378</c:v>
                </c:pt>
                <c:pt idx="1365">
                  <c:v>0.97470702235342965</c:v>
                </c:pt>
                <c:pt idx="1366">
                  <c:v>0.37271400546702027</c:v>
                </c:pt>
                <c:pt idx="1367">
                  <c:v>0.12957065413546609</c:v>
                </c:pt>
                <c:pt idx="1368">
                  <c:v>0.43747713732016369</c:v>
                </c:pt>
                <c:pt idx="1369">
                  <c:v>0.36319552055591708</c:v>
                </c:pt>
                <c:pt idx="1370">
                  <c:v>0.53488524318818531</c:v>
                </c:pt>
                <c:pt idx="1371">
                  <c:v>2.9336162921034692E-2</c:v>
                </c:pt>
                <c:pt idx="1372">
                  <c:v>0.29535347632392028</c:v>
                </c:pt>
                <c:pt idx="1373">
                  <c:v>0.59083126134867459</c:v>
                </c:pt>
                <c:pt idx="1374">
                  <c:v>0.66310178957960442</c:v>
                </c:pt>
                <c:pt idx="1375">
                  <c:v>0.7229225312433063</c:v>
                </c:pt>
                <c:pt idx="1376">
                  <c:v>0.27973740077693177</c:v>
                </c:pt>
                <c:pt idx="1377">
                  <c:v>0.64697358363302993</c:v>
                </c:pt>
                <c:pt idx="1378">
                  <c:v>0.68505482003971152</c:v>
                </c:pt>
                <c:pt idx="1379">
                  <c:v>0.7408669945164349</c:v>
                </c:pt>
                <c:pt idx="1380">
                  <c:v>0.62184161558339957</c:v>
                </c:pt>
                <c:pt idx="1381">
                  <c:v>0.40826542452992576</c:v>
                </c:pt>
                <c:pt idx="1382">
                  <c:v>0.34457773772656786</c:v>
                </c:pt>
                <c:pt idx="1383">
                  <c:v>0.39383846657897226</c:v>
                </c:pt>
                <c:pt idx="1384">
                  <c:v>0.15919260998017559</c:v>
                </c:pt>
                <c:pt idx="1385">
                  <c:v>0.86229951511561442</c:v>
                </c:pt>
                <c:pt idx="1386">
                  <c:v>0.60017899837485222</c:v>
                </c:pt>
                <c:pt idx="1387">
                  <c:v>0.79514351115760495</c:v>
                </c:pt>
                <c:pt idx="1388">
                  <c:v>0.12035112519551161</c:v>
                </c:pt>
                <c:pt idx="1389">
                  <c:v>0.72787854746674974</c:v>
                </c:pt>
                <c:pt idx="1390">
                  <c:v>0.14649590825647585</c:v>
                </c:pt>
                <c:pt idx="1391">
                  <c:v>0.994811830908365</c:v>
                </c:pt>
                <c:pt idx="1392">
                  <c:v>0.82836728199487364</c:v>
                </c:pt>
                <c:pt idx="1393">
                  <c:v>0.27499552311472297</c:v>
                </c:pt>
                <c:pt idx="1394">
                  <c:v>6.4946395396766943E-2</c:v>
                </c:pt>
                <c:pt idx="1395">
                  <c:v>0.23037973311477156</c:v>
                </c:pt>
                <c:pt idx="1396">
                  <c:v>0.47841443662285077</c:v>
                </c:pt>
                <c:pt idx="1397">
                  <c:v>0.97370528263693856</c:v>
                </c:pt>
                <c:pt idx="1398">
                  <c:v>0.65250242470544995</c:v>
                </c:pt>
                <c:pt idx="1399">
                  <c:v>0.59624928778551645</c:v>
                </c:pt>
                <c:pt idx="1400">
                  <c:v>0.28332222693360554</c:v>
                </c:pt>
                <c:pt idx="1401">
                  <c:v>0.52424347556266626</c:v>
                </c:pt>
                <c:pt idx="1402">
                  <c:v>7.0076234053272679E-2</c:v>
                </c:pt>
                <c:pt idx="1403">
                  <c:v>0.85193254448994515</c:v>
                </c:pt>
                <c:pt idx="1404">
                  <c:v>0.21480010358341706</c:v>
                </c:pt>
                <c:pt idx="1405">
                  <c:v>0.65521411914566086</c:v>
                </c:pt>
                <c:pt idx="1406">
                  <c:v>0.80420044713843841</c:v>
                </c:pt>
                <c:pt idx="1407">
                  <c:v>0.39300919918179877</c:v>
                </c:pt>
                <c:pt idx="1408">
                  <c:v>0.24850398333776369</c:v>
                </c:pt>
                <c:pt idx="1409">
                  <c:v>0.34122613571757154</c:v>
                </c:pt>
                <c:pt idx="1410">
                  <c:v>0.82204663844459802</c:v>
                </c:pt>
                <c:pt idx="1411">
                  <c:v>0.27399140595505778</c:v>
                </c:pt>
                <c:pt idx="1412">
                  <c:v>0.95988179849355904</c:v>
                </c:pt>
                <c:pt idx="1413">
                  <c:v>0.8478414720821047</c:v>
                </c:pt>
                <c:pt idx="1414">
                  <c:v>0.57368473833071643</c:v>
                </c:pt>
                <c:pt idx="1415">
                  <c:v>0.75644537525148592</c:v>
                </c:pt>
                <c:pt idx="1416">
                  <c:v>0.25282605907879407</c:v>
                </c:pt>
                <c:pt idx="1417">
                  <c:v>0.30139051307322995</c:v>
                </c:pt>
                <c:pt idx="1418">
                  <c:v>4.188865471819625E-3</c:v>
                </c:pt>
                <c:pt idx="1419">
                  <c:v>0.32999399022993636</c:v>
                </c:pt>
                <c:pt idx="1420">
                  <c:v>0.39838604615017403</c:v>
                </c:pt>
                <c:pt idx="1421">
                  <c:v>0.81692963757444292</c:v>
                </c:pt>
                <c:pt idx="1422">
                  <c:v>0.26056130459959415</c:v>
                </c:pt>
                <c:pt idx="1423">
                  <c:v>0.55219734355430838</c:v>
                </c:pt>
                <c:pt idx="1424">
                  <c:v>0.39070327884260436</c:v>
                </c:pt>
                <c:pt idx="1425">
                  <c:v>1.6027931642429882E-2</c:v>
                </c:pt>
                <c:pt idx="1426">
                  <c:v>0.9786888224446133</c:v>
                </c:pt>
                <c:pt idx="1427">
                  <c:v>0.159575962001269</c:v>
                </c:pt>
                <c:pt idx="1428">
                  <c:v>0.8855409881856191</c:v>
                </c:pt>
                <c:pt idx="1429">
                  <c:v>0.49548735528085308</c:v>
                </c:pt>
                <c:pt idx="1430">
                  <c:v>0.87135342988902642</c:v>
                </c:pt>
                <c:pt idx="1431">
                  <c:v>0.43026794309982941</c:v>
                </c:pt>
                <c:pt idx="1432">
                  <c:v>0.10401335237916487</c:v>
                </c:pt>
                <c:pt idx="1433">
                  <c:v>0.74694981955750428</c:v>
                </c:pt>
                <c:pt idx="1434">
                  <c:v>0.11611663298385311</c:v>
                </c:pt>
                <c:pt idx="1435">
                  <c:v>0.82087982018408967</c:v>
                </c:pt>
                <c:pt idx="1436">
                  <c:v>0.13530201813893961</c:v>
                </c:pt>
                <c:pt idx="1437">
                  <c:v>0.48871858899870801</c:v>
                </c:pt>
                <c:pt idx="1438">
                  <c:v>0.19601689705097081</c:v>
                </c:pt>
                <c:pt idx="1439">
                  <c:v>0.17272242691205242</c:v>
                </c:pt>
                <c:pt idx="1440">
                  <c:v>0.19438975635950306</c:v>
                </c:pt>
                <c:pt idx="1441">
                  <c:v>0.63358575857595978</c:v>
                </c:pt>
                <c:pt idx="1442">
                  <c:v>0.2470772445598729</c:v>
                </c:pt>
                <c:pt idx="1443">
                  <c:v>0.48396309747185162</c:v>
                </c:pt>
                <c:pt idx="1444">
                  <c:v>0.31338186292569714</c:v>
                </c:pt>
                <c:pt idx="1445">
                  <c:v>0.87313045169028847</c:v>
                </c:pt>
                <c:pt idx="1446">
                  <c:v>0.72076132551475225</c:v>
                </c:pt>
                <c:pt idx="1447">
                  <c:v>0.38885069151250107</c:v>
                </c:pt>
                <c:pt idx="1448">
                  <c:v>0.24631568334815812</c:v>
                </c:pt>
                <c:pt idx="1449">
                  <c:v>0.94040094531865837</c:v>
                </c:pt>
                <c:pt idx="1450">
                  <c:v>0.59718319428127042</c:v>
                </c:pt>
                <c:pt idx="1451">
                  <c:v>0.42240897119700183</c:v>
                </c:pt>
                <c:pt idx="1452">
                  <c:v>0.50359506288596079</c:v>
                </c:pt>
                <c:pt idx="1453">
                  <c:v>0.87334978137090169</c:v>
                </c:pt>
                <c:pt idx="1454">
                  <c:v>0.65970308031710023</c:v>
                </c:pt>
                <c:pt idx="1455">
                  <c:v>0.51580259752168334</c:v>
                </c:pt>
                <c:pt idx="1456">
                  <c:v>4.4263857263237338E-2</c:v>
                </c:pt>
                <c:pt idx="1457">
                  <c:v>0.18065053269332965</c:v>
                </c:pt>
                <c:pt idx="1458">
                  <c:v>0.89751916645360508</c:v>
                </c:pt>
                <c:pt idx="1459">
                  <c:v>0.95270141064112868</c:v>
                </c:pt>
                <c:pt idx="1460">
                  <c:v>0.38038781582986136</c:v>
                </c:pt>
                <c:pt idx="1461">
                  <c:v>0.51807886916633217</c:v>
                </c:pt>
                <c:pt idx="1462">
                  <c:v>0.8987088795904713</c:v>
                </c:pt>
                <c:pt idx="1463">
                  <c:v>0.42847471993650932</c:v>
                </c:pt>
                <c:pt idx="1464">
                  <c:v>0.44578747281728925</c:v>
                </c:pt>
                <c:pt idx="1465">
                  <c:v>0.80656540684992628</c:v>
                </c:pt>
                <c:pt idx="1466">
                  <c:v>0.59097403395195836</c:v>
                </c:pt>
                <c:pt idx="1467">
                  <c:v>0.93177733950179853</c:v>
                </c:pt>
                <c:pt idx="1468">
                  <c:v>0.85869599813951525</c:v>
                </c:pt>
                <c:pt idx="1469">
                  <c:v>0.2501457302084702</c:v>
                </c:pt>
                <c:pt idx="1470">
                  <c:v>0.23364317824957481</c:v>
                </c:pt>
                <c:pt idx="1471">
                  <c:v>0.20117485311766159</c:v>
                </c:pt>
                <c:pt idx="1472">
                  <c:v>0.83637446151868122</c:v>
                </c:pt>
                <c:pt idx="1473">
                  <c:v>2.1384562123570872E-2</c:v>
                </c:pt>
                <c:pt idx="1474">
                  <c:v>0.84850728156245248</c:v>
                </c:pt>
                <c:pt idx="1475">
                  <c:v>0.55719549285600023</c:v>
                </c:pt>
                <c:pt idx="1476">
                  <c:v>0.15346650532015016</c:v>
                </c:pt>
                <c:pt idx="1477">
                  <c:v>0.24497496815577824</c:v>
                </c:pt>
                <c:pt idx="1478">
                  <c:v>0.95000577051150048</c:v>
                </c:pt>
                <c:pt idx="1479">
                  <c:v>0.80528605599380521</c:v>
                </c:pt>
                <c:pt idx="1480">
                  <c:v>0.26127626657058489</c:v>
                </c:pt>
                <c:pt idx="1481">
                  <c:v>0.42864649618136397</c:v>
                </c:pt>
                <c:pt idx="1482">
                  <c:v>0.8257504404309749</c:v>
                </c:pt>
                <c:pt idx="1483">
                  <c:v>0.59807269337852698</c:v>
                </c:pt>
                <c:pt idx="1484">
                  <c:v>0.89187719621917871</c:v>
                </c:pt>
                <c:pt idx="1485">
                  <c:v>0.36024657671138893</c:v>
                </c:pt>
                <c:pt idx="1486">
                  <c:v>0.43803997572068343</c:v>
                </c:pt>
                <c:pt idx="1487">
                  <c:v>0.72610172615664037</c:v>
                </c:pt>
                <c:pt idx="1488">
                  <c:v>0.87986608950629164</c:v>
                </c:pt>
                <c:pt idx="1489">
                  <c:v>5.544054771833129E-2</c:v>
                </c:pt>
                <c:pt idx="1490">
                  <c:v>0.15787154291173466</c:v>
                </c:pt>
                <c:pt idx="1491">
                  <c:v>9.8151670825621817E-2</c:v>
                </c:pt>
                <c:pt idx="1492">
                  <c:v>5.4505615197460777E-2</c:v>
                </c:pt>
                <c:pt idx="1493">
                  <c:v>0.90123048186911259</c:v>
                </c:pt>
                <c:pt idx="1494">
                  <c:v>0.23236806423536749</c:v>
                </c:pt>
                <c:pt idx="1495">
                  <c:v>0.64084488809974194</c:v>
                </c:pt>
                <c:pt idx="1496">
                  <c:v>8.1128940713070974E-2</c:v>
                </c:pt>
                <c:pt idx="1497">
                  <c:v>0.84173998032484465</c:v>
                </c:pt>
                <c:pt idx="1498">
                  <c:v>0.49201557724685208</c:v>
                </c:pt>
                <c:pt idx="1499">
                  <c:v>0.18419223058040424</c:v>
                </c:pt>
                <c:pt idx="1500">
                  <c:v>0.96255035198295091</c:v>
                </c:pt>
                <c:pt idx="1501">
                  <c:v>0.56991882415976136</c:v>
                </c:pt>
                <c:pt idx="1502">
                  <c:v>0.82297877287503651</c:v>
                </c:pt>
                <c:pt idx="1503">
                  <c:v>0.10896121570205441</c:v>
                </c:pt>
                <c:pt idx="1504">
                  <c:v>0.83025455249746682</c:v>
                </c:pt>
                <c:pt idx="1505">
                  <c:v>8.5875028309943424E-2</c:v>
                </c:pt>
                <c:pt idx="1506">
                  <c:v>9.8056507293920681E-2</c:v>
                </c:pt>
                <c:pt idx="1507">
                  <c:v>0.25596967275066129</c:v>
                </c:pt>
                <c:pt idx="1508">
                  <c:v>0.31222856649164055</c:v>
                </c:pt>
                <c:pt idx="1509">
                  <c:v>0.48201259417561482</c:v>
                </c:pt>
                <c:pt idx="1510">
                  <c:v>0.55240179758511798</c:v>
                </c:pt>
                <c:pt idx="1511">
                  <c:v>0.58017794008842527</c:v>
                </c:pt>
                <c:pt idx="1512">
                  <c:v>0.74699972817496463</c:v>
                </c:pt>
                <c:pt idx="1513">
                  <c:v>0.68992803315869744</c:v>
                </c:pt>
                <c:pt idx="1514">
                  <c:v>0.36830240923326707</c:v>
                </c:pt>
                <c:pt idx="1515">
                  <c:v>0.7834312538453313</c:v>
                </c:pt>
                <c:pt idx="1516">
                  <c:v>0.74351099371342044</c:v>
                </c:pt>
                <c:pt idx="1517">
                  <c:v>0.69405240329758122</c:v>
                </c:pt>
                <c:pt idx="1518">
                  <c:v>0.2584584025581691</c:v>
                </c:pt>
                <c:pt idx="1519">
                  <c:v>0.10007075960387557</c:v>
                </c:pt>
                <c:pt idx="1520">
                  <c:v>2.6704324132689528E-2</c:v>
                </c:pt>
                <c:pt idx="1521">
                  <c:v>0.25825246305739502</c:v>
                </c:pt>
                <c:pt idx="1522">
                  <c:v>0.11010771977913658</c:v>
                </c:pt>
                <c:pt idx="1523">
                  <c:v>0.64311034876952267</c:v>
                </c:pt>
                <c:pt idx="1524">
                  <c:v>0.74244535548888269</c:v>
                </c:pt>
                <c:pt idx="1525">
                  <c:v>0.97642182644411279</c:v>
                </c:pt>
                <c:pt idx="1526">
                  <c:v>0.89941377149771862</c:v>
                </c:pt>
                <c:pt idx="1527">
                  <c:v>0.31983059945094205</c:v>
                </c:pt>
                <c:pt idx="1528">
                  <c:v>0.18194049452007466</c:v>
                </c:pt>
                <c:pt idx="1529">
                  <c:v>0.55588005232073201</c:v>
                </c:pt>
                <c:pt idx="1530">
                  <c:v>0.55016618459393807</c:v>
                </c:pt>
                <c:pt idx="1531">
                  <c:v>0.75262839100666168</c:v>
                </c:pt>
                <c:pt idx="1532">
                  <c:v>0.18952246376811521</c:v>
                </c:pt>
                <c:pt idx="1533">
                  <c:v>0.8708869044912152</c:v>
                </c:pt>
                <c:pt idx="1534">
                  <c:v>0.4909742143803697</c:v>
                </c:pt>
                <c:pt idx="1535">
                  <c:v>0.16531893323090752</c:v>
                </c:pt>
                <c:pt idx="1536">
                  <c:v>0.41558088879303723</c:v>
                </c:pt>
                <c:pt idx="1537">
                  <c:v>0.2873951667690916</c:v>
                </c:pt>
                <c:pt idx="1538">
                  <c:v>0.65157149791297952</c:v>
                </c:pt>
                <c:pt idx="1539">
                  <c:v>0.10880441894298998</c:v>
                </c:pt>
                <c:pt idx="1540">
                  <c:v>0.3168686638653343</c:v>
                </c:pt>
                <c:pt idx="1541">
                  <c:v>7.1913369423464935E-2</c:v>
                </c:pt>
                <c:pt idx="1542">
                  <c:v>0.42035184189813923</c:v>
                </c:pt>
                <c:pt idx="1543">
                  <c:v>0.24402752162804375</c:v>
                </c:pt>
                <c:pt idx="1544">
                  <c:v>0.27279928017297117</c:v>
                </c:pt>
                <c:pt idx="1545">
                  <c:v>0.56991919403782998</c:v>
                </c:pt>
                <c:pt idx="1546">
                  <c:v>0.15798957483168596</c:v>
                </c:pt>
                <c:pt idx="1547">
                  <c:v>0.14737610148718017</c:v>
                </c:pt>
                <c:pt idx="1548">
                  <c:v>0.50283629782782036</c:v>
                </c:pt>
                <c:pt idx="1549">
                  <c:v>0.62387084298129147</c:v>
                </c:pt>
                <c:pt idx="1550">
                  <c:v>0.66583718992029628</c:v>
                </c:pt>
                <c:pt idx="1551">
                  <c:v>0.97939994803325614</c:v>
                </c:pt>
                <c:pt idx="1552">
                  <c:v>0.41974861628867055</c:v>
                </c:pt>
                <c:pt idx="1553">
                  <c:v>0.10331580372524174</c:v>
                </c:pt>
                <c:pt idx="1554">
                  <c:v>0.82014163762865788</c:v>
                </c:pt>
                <c:pt idx="1555">
                  <c:v>0.23803055775826554</c:v>
                </c:pt>
                <c:pt idx="1556">
                  <c:v>0.29489866580052693</c:v>
                </c:pt>
                <c:pt idx="1557">
                  <c:v>0.83636123891402037</c:v>
                </c:pt>
                <c:pt idx="1558">
                  <c:v>2.1319477142894838E-2</c:v>
                </c:pt>
                <c:pt idx="1559">
                  <c:v>0.87808277881959851</c:v>
                </c:pt>
                <c:pt idx="1560">
                  <c:v>0.12959761748525411</c:v>
                </c:pt>
                <c:pt idx="1561">
                  <c:v>0.16093676271716439</c:v>
                </c:pt>
                <c:pt idx="1562">
                  <c:v>0.40529674962707407</c:v>
                </c:pt>
                <c:pt idx="1563">
                  <c:v>0.92475961061827905</c:v>
                </c:pt>
                <c:pt idx="1564">
                  <c:v>0.34406165303864999</c:v>
                </c:pt>
                <c:pt idx="1565">
                  <c:v>0.30745818650347934</c:v>
                </c:pt>
                <c:pt idx="1566">
                  <c:v>0.9255801475476847</c:v>
                </c:pt>
                <c:pt idx="1567">
                  <c:v>0.95140462748729948</c:v>
                </c:pt>
                <c:pt idx="1568">
                  <c:v>0.12079055173158504</c:v>
                </c:pt>
                <c:pt idx="1569">
                  <c:v>0.65809718367922476</c:v>
                </c:pt>
                <c:pt idx="1570">
                  <c:v>0.48949494251099335</c:v>
                </c:pt>
                <c:pt idx="1571">
                  <c:v>5.5383007860199118E-4</c:v>
                </c:pt>
                <c:pt idx="1572">
                  <c:v>5.0313593784880095E-2</c:v>
                </c:pt>
                <c:pt idx="1573">
                  <c:v>0.41236214698739138</c:v>
                </c:pt>
                <c:pt idx="1574">
                  <c:v>0.66772682217185264</c:v>
                </c:pt>
                <c:pt idx="1575">
                  <c:v>0.17933657629882083</c:v>
                </c:pt>
                <c:pt idx="1576">
                  <c:v>0.34876416644260888</c:v>
                </c:pt>
                <c:pt idx="1577">
                  <c:v>0.12427108486669269</c:v>
                </c:pt>
                <c:pt idx="1578">
                  <c:v>0.44648697944029048</c:v>
                </c:pt>
                <c:pt idx="1579">
                  <c:v>0.27968838519808692</c:v>
                </c:pt>
                <c:pt idx="1580">
                  <c:v>0.52631859078050958</c:v>
                </c:pt>
                <c:pt idx="1581">
                  <c:v>0.54424514652052414</c:v>
                </c:pt>
                <c:pt idx="1582">
                  <c:v>0.53953920334559169</c:v>
                </c:pt>
                <c:pt idx="1583">
                  <c:v>8.1056965682880788E-2</c:v>
                </c:pt>
                <c:pt idx="1584">
                  <c:v>0.47604090254501497</c:v>
                </c:pt>
                <c:pt idx="1585">
                  <c:v>8.7362473178610567E-2</c:v>
                </c:pt>
                <c:pt idx="1586">
                  <c:v>0.66138560579274952</c:v>
                </c:pt>
                <c:pt idx="1587">
                  <c:v>3.5706476461883963E-2</c:v>
                </c:pt>
                <c:pt idx="1588">
                  <c:v>0.2869544584199808</c:v>
                </c:pt>
                <c:pt idx="1589">
                  <c:v>0.51967708391374745</c:v>
                </c:pt>
                <c:pt idx="1590">
                  <c:v>0.63068712766883417</c:v>
                </c:pt>
                <c:pt idx="1591">
                  <c:v>0.35549991162083916</c:v>
                </c:pt>
                <c:pt idx="1592">
                  <c:v>0.98470343211388389</c:v>
                </c:pt>
                <c:pt idx="1593">
                  <c:v>0.78255793153823394</c:v>
                </c:pt>
                <c:pt idx="1594">
                  <c:v>0.87173538752241708</c:v>
                </c:pt>
                <c:pt idx="1595">
                  <c:v>0.30664214599429551</c:v>
                </c:pt>
                <c:pt idx="1596">
                  <c:v>0.86740964297398693</c:v>
                </c:pt>
                <c:pt idx="1597">
                  <c:v>0.74541963032588121</c:v>
                </c:pt>
                <c:pt idx="1598">
                  <c:v>0.70388819124756674</c:v>
                </c:pt>
                <c:pt idx="1599">
                  <c:v>0.39626753390292402</c:v>
                </c:pt>
                <c:pt idx="1600">
                  <c:v>0.33747447743599257</c:v>
                </c:pt>
                <c:pt idx="1601">
                  <c:v>0.40578009265174153</c:v>
                </c:pt>
                <c:pt idx="1602">
                  <c:v>0.61492797738153304</c:v>
                </c:pt>
                <c:pt idx="1603">
                  <c:v>0.36353363740130629</c:v>
                </c:pt>
                <c:pt idx="1604">
                  <c:v>0.74600942830538197</c:v>
                </c:pt>
                <c:pt idx="1605">
                  <c:v>0.41953066269976658</c:v>
                </c:pt>
                <c:pt idx="1606">
                  <c:v>0.67761379643859643</c:v>
                </c:pt>
                <c:pt idx="1607">
                  <c:v>0.83190082444635982</c:v>
                </c:pt>
                <c:pt idx="1608">
                  <c:v>0.10066263551159982</c:v>
                </c:pt>
                <c:pt idx="1609">
                  <c:v>0.48903552022410024</c:v>
                </c:pt>
                <c:pt idx="1610">
                  <c:v>0.89734718679323644</c:v>
                </c:pt>
                <c:pt idx="1611">
                  <c:v>0.34910150123786921</c:v>
                </c:pt>
                <c:pt idx="1612">
                  <c:v>0.72292754451899799</c:v>
                </c:pt>
                <c:pt idx="1613">
                  <c:v>0.39604859192509423</c:v>
                </c:pt>
                <c:pt idx="1614">
                  <c:v>0.96274875860520859</c:v>
                </c:pt>
                <c:pt idx="1615">
                  <c:v>0.31437054575785972</c:v>
                </c:pt>
                <c:pt idx="1616">
                  <c:v>0.31425370551514342</c:v>
                </c:pt>
                <c:pt idx="1617">
                  <c:v>0.2356338422649995</c:v>
                </c:pt>
                <c:pt idx="1618">
                  <c:v>0.96131448670500363</c:v>
                </c:pt>
                <c:pt idx="1619">
                  <c:v>6.569419013615807E-2</c:v>
                </c:pt>
                <c:pt idx="1620">
                  <c:v>0.87916806383406887</c:v>
                </c:pt>
                <c:pt idx="1621">
                  <c:v>0.40178423540918373</c:v>
                </c:pt>
                <c:pt idx="1622">
                  <c:v>0.83640921172475025</c:v>
                </c:pt>
                <c:pt idx="1623">
                  <c:v>0.78301515625067386</c:v>
                </c:pt>
                <c:pt idx="1624">
                  <c:v>0.96704755596783865</c:v>
                </c:pt>
                <c:pt idx="1625">
                  <c:v>0.32935566508254632</c:v>
                </c:pt>
                <c:pt idx="1626">
                  <c:v>0.8101498782837725</c:v>
                </c:pt>
                <c:pt idx="1627">
                  <c:v>0.63451780585797712</c:v>
                </c:pt>
                <c:pt idx="1628">
                  <c:v>0.72594083800461628</c:v>
                </c:pt>
                <c:pt idx="1629">
                  <c:v>0.40542527688231367</c:v>
                </c:pt>
                <c:pt idx="1630">
                  <c:v>0.51901634485235415</c:v>
                </c:pt>
                <c:pt idx="1631">
                  <c:v>0.58710774380088182</c:v>
                </c:pt>
                <c:pt idx="1632">
                  <c:v>0.87678230767921961</c:v>
                </c:pt>
                <c:pt idx="1633">
                  <c:v>0.390037383761211</c:v>
                </c:pt>
                <c:pt idx="1634">
                  <c:v>0.77611513889755745</c:v>
                </c:pt>
                <c:pt idx="1635">
                  <c:v>0.1378828722969847</c:v>
                </c:pt>
                <c:pt idx="1636">
                  <c:v>0.84266411366085137</c:v>
                </c:pt>
                <c:pt idx="1637">
                  <c:v>0.36346094665003237</c:v>
                </c:pt>
                <c:pt idx="1638">
                  <c:v>0.53135601751116868</c:v>
                </c:pt>
                <c:pt idx="1639">
                  <c:v>0.61895945519863993</c:v>
                </c:pt>
                <c:pt idx="1640">
                  <c:v>0.26431546919253412</c:v>
                </c:pt>
                <c:pt idx="1641">
                  <c:v>0.77607671519722299</c:v>
                </c:pt>
                <c:pt idx="1642">
                  <c:v>0.93861095379053361</c:v>
                </c:pt>
                <c:pt idx="1643">
                  <c:v>0.79269697369572678</c:v>
                </c:pt>
                <c:pt idx="1644">
                  <c:v>0.68056095292403718</c:v>
                </c:pt>
                <c:pt idx="1645">
                  <c:v>7.7231811732630051E-2</c:v>
                </c:pt>
                <c:pt idx="1646">
                  <c:v>0.62920242831801021</c:v>
                </c:pt>
                <c:pt idx="1647">
                  <c:v>0.61435654963545683</c:v>
                </c:pt>
                <c:pt idx="1648">
                  <c:v>0.96967722548899504</c:v>
                </c:pt>
                <c:pt idx="1649">
                  <c:v>0.55487771300289657</c:v>
                </c:pt>
                <c:pt idx="1650">
                  <c:v>0.48128795778116229</c:v>
                </c:pt>
                <c:pt idx="1651">
                  <c:v>0.25603623298915923</c:v>
                </c:pt>
                <c:pt idx="1652">
                  <c:v>0.63276551019083915</c:v>
                </c:pt>
                <c:pt idx="1653">
                  <c:v>0.12141701142657024</c:v>
                </c:pt>
                <c:pt idx="1654">
                  <c:v>0.8323416730658566</c:v>
                </c:pt>
                <c:pt idx="1655">
                  <c:v>3.9652441584220877E-2</c:v>
                </c:pt>
                <c:pt idx="1656">
                  <c:v>0.77235764235732962</c:v>
                </c:pt>
                <c:pt idx="1657">
                  <c:v>0.43936222740547226</c:v>
                </c:pt>
                <c:pt idx="1658">
                  <c:v>0.33581455102809965</c:v>
                </c:pt>
                <c:pt idx="1659">
                  <c:v>1.8429125439149763E-2</c:v>
                </c:pt>
                <c:pt idx="1660">
                  <c:v>0.5711725866172368</c:v>
                </c:pt>
                <c:pt idx="1661">
                  <c:v>0.55408851064089382</c:v>
                </c:pt>
                <c:pt idx="1662">
                  <c:v>0.19635820741129784</c:v>
                </c:pt>
                <c:pt idx="1663">
                  <c:v>0.63895177288307081</c:v>
                </c:pt>
                <c:pt idx="1664">
                  <c:v>0.79416582618886056</c:v>
                </c:pt>
                <c:pt idx="1665">
                  <c:v>0.72963290603734476</c:v>
                </c:pt>
                <c:pt idx="1666">
                  <c:v>1.2873721071843369E-2</c:v>
                </c:pt>
                <c:pt idx="1667">
                  <c:v>0.65309167910865984</c:v>
                </c:pt>
                <c:pt idx="1668">
                  <c:v>0.10084771720396291</c:v>
                </c:pt>
                <c:pt idx="1669">
                  <c:v>3.290614053988794E-2</c:v>
                </c:pt>
                <c:pt idx="1670">
                  <c:v>8.563387736237793E-2</c:v>
                </c:pt>
                <c:pt idx="1671">
                  <c:v>0.75529316689152326</c:v>
                </c:pt>
                <c:pt idx="1672">
                  <c:v>7.1619423486032896E-2</c:v>
                </c:pt>
                <c:pt idx="1673">
                  <c:v>0.74273357019637132</c:v>
                </c:pt>
                <c:pt idx="1674">
                  <c:v>0.35581524813386511</c:v>
                </c:pt>
                <c:pt idx="1675">
                  <c:v>0.99098411462946945</c:v>
                </c:pt>
                <c:pt idx="1676">
                  <c:v>0.83036211318390518</c:v>
                </c:pt>
                <c:pt idx="1677">
                  <c:v>0.85874218208607012</c:v>
                </c:pt>
                <c:pt idx="1678">
                  <c:v>0.84936734631103084</c:v>
                </c:pt>
                <c:pt idx="1679">
                  <c:v>0.22250038915208592</c:v>
                </c:pt>
                <c:pt idx="1680">
                  <c:v>0.94546212319085665</c:v>
                </c:pt>
                <c:pt idx="1681">
                  <c:v>0.14399443856745109</c:v>
                </c:pt>
                <c:pt idx="1682">
                  <c:v>0.21369610377431858</c:v>
                </c:pt>
                <c:pt idx="1683">
                  <c:v>0.63880418527976779</c:v>
                </c:pt>
                <c:pt idx="1684">
                  <c:v>0.40147270012519021</c:v>
                </c:pt>
                <c:pt idx="1685">
                  <c:v>0.69968997293089807</c:v>
                </c:pt>
                <c:pt idx="1686">
                  <c:v>0.17095648361807803</c:v>
                </c:pt>
                <c:pt idx="1687">
                  <c:v>0.28733863640811297</c:v>
                </c:pt>
                <c:pt idx="1688">
                  <c:v>0.81950598198496938</c:v>
                </c:pt>
                <c:pt idx="1689">
                  <c:v>6.6182388106467704E-2</c:v>
                </c:pt>
                <c:pt idx="1690">
                  <c:v>0.67633456704689598</c:v>
                </c:pt>
                <c:pt idx="1691">
                  <c:v>0.13022694211491592</c:v>
                </c:pt>
                <c:pt idx="1692">
                  <c:v>0.37731196383647048</c:v>
                </c:pt>
                <c:pt idx="1693">
                  <c:v>0.35686272508074868</c:v>
                </c:pt>
                <c:pt idx="1694">
                  <c:v>0.62544865474605227</c:v>
                </c:pt>
                <c:pt idx="1695">
                  <c:v>0.40510648345986622</c:v>
                </c:pt>
                <c:pt idx="1696">
                  <c:v>0.41960774416841917</c:v>
                </c:pt>
                <c:pt idx="1697">
                  <c:v>0.37484051653886719</c:v>
                </c:pt>
                <c:pt idx="1698">
                  <c:v>0.76328623299690124</c:v>
                </c:pt>
                <c:pt idx="1699">
                  <c:v>0.50618797011821404</c:v>
                </c:pt>
                <c:pt idx="1700">
                  <c:v>2.9403951092096148E-2</c:v>
                </c:pt>
                <c:pt idx="1701">
                  <c:v>0.59735164262890494</c:v>
                </c:pt>
                <c:pt idx="1702">
                  <c:v>0.79326755216136979</c:v>
                </c:pt>
                <c:pt idx="1703">
                  <c:v>0.81151395059192144</c:v>
                </c:pt>
                <c:pt idx="1704">
                  <c:v>0.86925932706363285</c:v>
                </c:pt>
                <c:pt idx="1705">
                  <c:v>0.66796770550033668</c:v>
                </c:pt>
                <c:pt idx="1706">
                  <c:v>0.71090973048630646</c:v>
                </c:pt>
                <c:pt idx="1707">
                  <c:v>0.83850064269403146</c:v>
                </c:pt>
                <c:pt idx="1708">
                  <c:v>0.52939543850176141</c:v>
                </c:pt>
                <c:pt idx="1709">
                  <c:v>3.0161355438894422E-2</c:v>
                </c:pt>
                <c:pt idx="1710">
                  <c:v>0.17602840977783718</c:v>
                </c:pt>
                <c:pt idx="1711">
                  <c:v>0.34108692541255425</c:v>
                </c:pt>
                <c:pt idx="1712">
                  <c:v>0.52099223187647714</c:v>
                </c:pt>
                <c:pt idx="1713">
                  <c:v>0.29783597332770895</c:v>
                </c:pt>
                <c:pt idx="1714">
                  <c:v>0.69738609714678246</c:v>
                </c:pt>
                <c:pt idx="1715">
                  <c:v>0.61473168441583814</c:v>
                </c:pt>
                <c:pt idx="1716">
                  <c:v>0.91893026012736023</c:v>
                </c:pt>
                <c:pt idx="1717">
                  <c:v>0.11472461582636695</c:v>
                </c:pt>
                <c:pt idx="1718">
                  <c:v>0.58840485809714271</c:v>
                </c:pt>
                <c:pt idx="1719">
                  <c:v>0.25581435806970176</c:v>
                </c:pt>
                <c:pt idx="1720">
                  <c:v>0.19326983636311723</c:v>
                </c:pt>
                <c:pt idx="1721">
                  <c:v>0.99863286455209965</c:v>
                </c:pt>
                <c:pt idx="1722">
                  <c:v>0.18301620254744011</c:v>
                </c:pt>
                <c:pt idx="1723">
                  <c:v>0.24565684551531408</c:v>
                </c:pt>
                <c:pt idx="1724">
                  <c:v>0.75683505988178557</c:v>
                </c:pt>
                <c:pt idx="1725">
                  <c:v>0.42537233372832506</c:v>
                </c:pt>
                <c:pt idx="1726">
                  <c:v>0.34068609823033313</c:v>
                </c:pt>
                <c:pt idx="1727">
                  <c:v>0.44966748977561311</c:v>
                </c:pt>
                <c:pt idx="1728">
                  <c:v>4.6777857912651322E-2</c:v>
                </c:pt>
                <c:pt idx="1729">
                  <c:v>0.20195940137280055</c:v>
                </c:pt>
                <c:pt idx="1730">
                  <c:v>0.53205594060734607</c:v>
                </c:pt>
                <c:pt idx="1731">
                  <c:v>0.821692857212317</c:v>
                </c:pt>
                <c:pt idx="1732">
                  <c:v>0.64139832575940325</c:v>
                </c:pt>
                <c:pt idx="1733">
                  <c:v>0.12420097491183135</c:v>
                </c:pt>
                <c:pt idx="1734">
                  <c:v>0.9686095620591666</c:v>
                </c:pt>
                <c:pt idx="1735">
                  <c:v>0.47656449268395884</c:v>
                </c:pt>
                <c:pt idx="1736">
                  <c:v>0.82399896080237067</c:v>
                </c:pt>
                <c:pt idx="1737">
                  <c:v>0.76401751267438756</c:v>
                </c:pt>
                <c:pt idx="1738">
                  <c:v>0.25493343543432512</c:v>
                </c:pt>
                <c:pt idx="1739">
                  <c:v>0.10230726048658245</c:v>
                </c:pt>
                <c:pt idx="1740">
                  <c:v>0.58566825916072707</c:v>
                </c:pt>
                <c:pt idx="1741">
                  <c:v>0.12311617403025499</c:v>
                </c:pt>
                <c:pt idx="1742">
                  <c:v>0.45232986512449624</c:v>
                </c:pt>
                <c:pt idx="1743">
                  <c:v>0.37776017499468351</c:v>
                </c:pt>
                <c:pt idx="1744">
                  <c:v>8.8353458179008082E-2</c:v>
                </c:pt>
                <c:pt idx="1745">
                  <c:v>0.29832546822770767</c:v>
                </c:pt>
                <c:pt idx="1746">
                  <c:v>9.0131792855174919E-2</c:v>
                </c:pt>
                <c:pt idx="1747">
                  <c:v>0.12486997163518232</c:v>
                </c:pt>
                <c:pt idx="1748">
                  <c:v>0.29055254341015813</c:v>
                </c:pt>
                <c:pt idx="1749">
                  <c:v>0.54177321107579712</c:v>
                </c:pt>
                <c:pt idx="1750">
                  <c:v>9.6732762015927509E-3</c:v>
                </c:pt>
                <c:pt idx="1751">
                  <c:v>0.97917850285764751</c:v>
                </c:pt>
                <c:pt idx="1752">
                  <c:v>0.16372057888214664</c:v>
                </c:pt>
                <c:pt idx="1753">
                  <c:v>0.41455435621590286</c:v>
                </c:pt>
                <c:pt idx="1754">
                  <c:v>0.31672646918473857</c:v>
                </c:pt>
                <c:pt idx="1755">
                  <c:v>0.48795616727532165</c:v>
                </c:pt>
                <c:pt idx="1756">
                  <c:v>0.94094944738553132</c:v>
                </c:pt>
                <c:pt idx="1757">
                  <c:v>0.8125548666291682</c:v>
                </c:pt>
                <c:pt idx="1758">
                  <c:v>0.42387575269928901</c:v>
                </c:pt>
                <c:pt idx="1759">
                  <c:v>0.68546531966164626</c:v>
                </c:pt>
                <c:pt idx="1760">
                  <c:v>0.8177151642514332</c:v>
                </c:pt>
                <c:pt idx="1761">
                  <c:v>0.46996358437416752</c:v>
                </c:pt>
                <c:pt idx="1762">
                  <c:v>0.80329624082773421</c:v>
                </c:pt>
                <c:pt idx="1763">
                  <c:v>0.55544947952195156</c:v>
                </c:pt>
                <c:pt idx="1764">
                  <c:v>0.25662299014885914</c:v>
                </c:pt>
                <c:pt idx="1765">
                  <c:v>4.1408742424248746E-2</c:v>
                </c:pt>
                <c:pt idx="1766">
                  <c:v>0.19046228118693198</c:v>
                </c:pt>
                <c:pt idx="1767">
                  <c:v>0.88976107725311182</c:v>
                </c:pt>
                <c:pt idx="1768">
                  <c:v>0.25000067203597875</c:v>
                </c:pt>
                <c:pt idx="1769">
                  <c:v>0.54798524386492586</c:v>
                </c:pt>
                <c:pt idx="1770">
                  <c:v>0.50633976983486118</c:v>
                </c:pt>
                <c:pt idx="1771">
                  <c:v>0.74539100335419395</c:v>
                </c:pt>
                <c:pt idx="1772">
                  <c:v>8.3673620952341432E-2</c:v>
                </c:pt>
                <c:pt idx="1773">
                  <c:v>0.95676067994496228</c:v>
                </c:pt>
                <c:pt idx="1774">
                  <c:v>0.23350579748569633</c:v>
                </c:pt>
                <c:pt idx="1775">
                  <c:v>0.36065717570847922</c:v>
                </c:pt>
                <c:pt idx="1776">
                  <c:v>0.1756012222680412</c:v>
                </c:pt>
                <c:pt idx="1777">
                  <c:v>0.78037854359455594</c:v>
                </c:pt>
                <c:pt idx="1778">
                  <c:v>0.94804162773805711</c:v>
                </c:pt>
                <c:pt idx="1779">
                  <c:v>0.21734944345295992</c:v>
                </c:pt>
                <c:pt idx="1780">
                  <c:v>5.173781445452319E-2</c:v>
                </c:pt>
                <c:pt idx="1781">
                  <c:v>0.47873745550275026</c:v>
                </c:pt>
                <c:pt idx="1782">
                  <c:v>7.8721836745267448E-2</c:v>
                </c:pt>
                <c:pt idx="1783">
                  <c:v>0.98029009035977177</c:v>
                </c:pt>
                <c:pt idx="1784">
                  <c:v>0.79163115009531981</c:v>
                </c:pt>
                <c:pt idx="1785">
                  <c:v>0.90965698031104048</c:v>
                </c:pt>
                <c:pt idx="1786">
                  <c:v>0.24446871672485948</c:v>
                </c:pt>
                <c:pt idx="1787">
                  <c:v>0.44107024744710133</c:v>
                </c:pt>
                <c:pt idx="1788">
                  <c:v>0.80413769131260782</c:v>
                </c:pt>
                <c:pt idx="1789">
                  <c:v>0.25879639924096687</c:v>
                </c:pt>
                <c:pt idx="1790">
                  <c:v>0.30160578402204652</c:v>
                </c:pt>
                <c:pt idx="1791">
                  <c:v>0.18298998316659354</c:v>
                </c:pt>
                <c:pt idx="1792">
                  <c:v>0.38604707593821008</c:v>
                </c:pt>
                <c:pt idx="1793">
                  <c:v>0.10101716527792448</c:v>
                </c:pt>
                <c:pt idx="1794">
                  <c:v>0.95162340548959223</c:v>
                </c:pt>
                <c:pt idx="1795">
                  <c:v>0.53289486135693087</c:v>
                </c:pt>
                <c:pt idx="1796">
                  <c:v>0.42421945568962827</c:v>
                </c:pt>
                <c:pt idx="1797">
                  <c:v>0.61655130677570624</c:v>
                </c:pt>
                <c:pt idx="1798">
                  <c:v>0.41535282010919838</c:v>
                </c:pt>
                <c:pt idx="1799">
                  <c:v>0.47350223226618815</c:v>
                </c:pt>
                <c:pt idx="1800">
                  <c:v>0.48056686388542025</c:v>
                </c:pt>
                <c:pt idx="1801">
                  <c:v>9.6657182929030916E-2</c:v>
                </c:pt>
                <c:pt idx="1802">
                  <c:v>0.81348114764843038</c:v>
                </c:pt>
                <c:pt idx="1803">
                  <c:v>0.25912623532146972</c:v>
                </c:pt>
                <c:pt idx="1804">
                  <c:v>0.90848249869379571</c:v>
                </c:pt>
                <c:pt idx="1805">
                  <c:v>0.72847980717229821</c:v>
                </c:pt>
                <c:pt idx="1806">
                  <c:v>0.66269697111707182</c:v>
                </c:pt>
                <c:pt idx="1807">
                  <c:v>0.42991127061394774</c:v>
                </c:pt>
                <c:pt idx="1808">
                  <c:v>0.97402269296299926</c:v>
                </c:pt>
                <c:pt idx="1809">
                  <c:v>0.73506694738577127</c:v>
                </c:pt>
                <c:pt idx="1810">
                  <c:v>0.86532060021341783</c:v>
                </c:pt>
                <c:pt idx="1811">
                  <c:v>0.43408097402112189</c:v>
                </c:pt>
                <c:pt idx="1812">
                  <c:v>0.64498057445872681</c:v>
                </c:pt>
                <c:pt idx="1813">
                  <c:v>0.75290817339767924</c:v>
                </c:pt>
                <c:pt idx="1814">
                  <c:v>0.10680265858592952</c:v>
                </c:pt>
                <c:pt idx="1815">
                  <c:v>0.23614862228950761</c:v>
                </c:pt>
                <c:pt idx="1816">
                  <c:v>0.76340653333100639</c:v>
                </c:pt>
                <c:pt idx="1817">
                  <c:v>1.3697623496440881E-2</c:v>
                </c:pt>
                <c:pt idx="1818">
                  <c:v>0.35671306025114413</c:v>
                </c:pt>
                <c:pt idx="1819">
                  <c:v>0.75018686179202776</c:v>
                </c:pt>
                <c:pt idx="1820">
                  <c:v>0.70560854478315782</c:v>
                </c:pt>
                <c:pt idx="1821">
                  <c:v>0.14057863889229161</c:v>
                </c:pt>
                <c:pt idx="1822">
                  <c:v>0.58829562859556928</c:v>
                </c:pt>
                <c:pt idx="1823">
                  <c:v>0.96872358566930394</c:v>
                </c:pt>
                <c:pt idx="1824">
                  <c:v>1.973558493688532E-2</c:v>
                </c:pt>
                <c:pt idx="1825">
                  <c:v>0.93407969949744096</c:v>
                </c:pt>
                <c:pt idx="1826">
                  <c:v>0.12490338720679195</c:v>
                </c:pt>
                <c:pt idx="1827">
                  <c:v>0.52340529162529992</c:v>
                </c:pt>
                <c:pt idx="1828">
                  <c:v>0.65132479492438089</c:v>
                </c:pt>
                <c:pt idx="1829">
                  <c:v>0.48643147628370909</c:v>
                </c:pt>
                <c:pt idx="1830">
                  <c:v>7.6235071957485578E-2</c:v>
                </c:pt>
                <c:pt idx="1831">
                  <c:v>0.68004709663022755</c:v>
                </c:pt>
                <c:pt idx="1832">
                  <c:v>6.3412540478581247E-3</c:v>
                </c:pt>
                <c:pt idx="1833">
                  <c:v>0.25792540600821956</c:v>
                </c:pt>
                <c:pt idx="1834">
                  <c:v>0.85891563346913669</c:v>
                </c:pt>
                <c:pt idx="1835">
                  <c:v>0.46908439032156957</c:v>
                </c:pt>
                <c:pt idx="1836">
                  <c:v>0.71413914614650476</c:v>
                </c:pt>
                <c:pt idx="1837">
                  <c:v>5.4782569036522788E-2</c:v>
                </c:pt>
                <c:pt idx="1838">
                  <c:v>0.58267414909387649</c:v>
                </c:pt>
                <c:pt idx="1839">
                  <c:v>0.56401695900359516</c:v>
                </c:pt>
                <c:pt idx="1840">
                  <c:v>0.51114787662191474</c:v>
                </c:pt>
                <c:pt idx="1841">
                  <c:v>0.4687037439829087</c:v>
                </c:pt>
                <c:pt idx="1842">
                  <c:v>0.15600836771890514</c:v>
                </c:pt>
                <c:pt idx="1843">
                  <c:v>0.64970719336389726</c:v>
                </c:pt>
                <c:pt idx="1844">
                  <c:v>7.4669445143721869E-2</c:v>
                </c:pt>
                <c:pt idx="1845">
                  <c:v>0.84158097566938594</c:v>
                </c:pt>
                <c:pt idx="1846">
                  <c:v>0.33369255991770475</c:v>
                </c:pt>
                <c:pt idx="1847">
                  <c:v>0.6009185116828194</c:v>
                </c:pt>
                <c:pt idx="1848">
                  <c:v>0.84197558051345733</c:v>
                </c:pt>
                <c:pt idx="1849">
                  <c:v>0.50182927909733122</c:v>
                </c:pt>
                <c:pt idx="1850">
                  <c:v>0.55440102609604569</c:v>
                </c:pt>
                <c:pt idx="1851">
                  <c:v>0.49515544656187771</c:v>
                </c:pt>
                <c:pt idx="1852">
                  <c:v>0.87969357435174045</c:v>
                </c:pt>
                <c:pt idx="1853">
                  <c:v>0.18096506099991183</c:v>
                </c:pt>
                <c:pt idx="1854">
                  <c:v>0.92907010811448254</c:v>
                </c:pt>
                <c:pt idx="1855">
                  <c:v>0.79038995648170485</c:v>
                </c:pt>
                <c:pt idx="1856">
                  <c:v>0.87236110249111076</c:v>
                </c:pt>
                <c:pt idx="1857">
                  <c:v>0.68431025545803015</c:v>
                </c:pt>
                <c:pt idx="1858">
                  <c:v>0.93211906889960017</c:v>
                </c:pt>
                <c:pt idx="1859">
                  <c:v>9.2060813743541248E-2</c:v>
                </c:pt>
                <c:pt idx="1860">
                  <c:v>7.8945755880452939E-3</c:v>
                </c:pt>
                <c:pt idx="1861">
                  <c:v>0.64038508084355816</c:v>
                </c:pt>
                <c:pt idx="1862">
                  <c:v>0.44712906616171455</c:v>
                </c:pt>
                <c:pt idx="1863">
                  <c:v>0.56827217432211663</c:v>
                </c:pt>
                <c:pt idx="1864">
                  <c:v>0.70241608885872209</c:v>
                </c:pt>
                <c:pt idx="1865">
                  <c:v>0.39403456585242824</c:v>
                </c:pt>
                <c:pt idx="1866">
                  <c:v>0.36535665423602481</c:v>
                </c:pt>
                <c:pt idx="1867">
                  <c:v>0.61841109161792196</c:v>
                </c:pt>
                <c:pt idx="1868">
                  <c:v>9.7175164725530339E-3</c:v>
                </c:pt>
                <c:pt idx="1869">
                  <c:v>0.69207144494003137</c:v>
                </c:pt>
                <c:pt idx="1870">
                  <c:v>0.12197569921223317</c:v>
                </c:pt>
                <c:pt idx="1871">
                  <c:v>0.7935962199536063</c:v>
                </c:pt>
                <c:pt idx="1872">
                  <c:v>0.68091885658896534</c:v>
                </c:pt>
                <c:pt idx="1873">
                  <c:v>2.3424897458565908E-2</c:v>
                </c:pt>
                <c:pt idx="1874">
                  <c:v>0.58977508468754347</c:v>
                </c:pt>
                <c:pt idx="1875">
                  <c:v>0.33349033969536879</c:v>
                </c:pt>
                <c:pt idx="1876">
                  <c:v>0.4080438874750123</c:v>
                </c:pt>
                <c:pt idx="1877">
                  <c:v>0.63001480901265605</c:v>
                </c:pt>
                <c:pt idx="1878">
                  <c:v>0.33498110317119323</c:v>
                </c:pt>
                <c:pt idx="1879">
                  <c:v>0.48234150933583764</c:v>
                </c:pt>
                <c:pt idx="1880">
                  <c:v>0.96141304158515883</c:v>
                </c:pt>
                <c:pt idx="1881">
                  <c:v>0.36091771612072421</c:v>
                </c:pt>
                <c:pt idx="1882">
                  <c:v>0.20387434786183023</c:v>
                </c:pt>
                <c:pt idx="1883">
                  <c:v>0.95459784793391678</c:v>
                </c:pt>
                <c:pt idx="1884">
                  <c:v>0.13974988558098933</c:v>
                </c:pt>
                <c:pt idx="1885">
                  <c:v>0.10467518874165949</c:v>
                </c:pt>
                <c:pt idx="1886">
                  <c:v>0.62724527912308659</c:v>
                </c:pt>
                <c:pt idx="1887">
                  <c:v>0.67376877886861963</c:v>
                </c:pt>
                <c:pt idx="1888">
                  <c:v>0.87343326156198309</c:v>
                </c:pt>
                <c:pt idx="1889">
                  <c:v>0.10018169755561113</c:v>
                </c:pt>
                <c:pt idx="1890">
                  <c:v>0.95639042686106679</c:v>
                </c:pt>
                <c:pt idx="1891">
                  <c:v>0.51812032074325531</c:v>
                </c:pt>
                <c:pt idx="1892">
                  <c:v>0.91359781231900894</c:v>
                </c:pt>
                <c:pt idx="1893">
                  <c:v>0.68018480716937957</c:v>
                </c:pt>
                <c:pt idx="1894">
                  <c:v>7.07221353455324E-2</c:v>
                </c:pt>
                <c:pt idx="1895">
                  <c:v>0.11258765789839231</c:v>
                </c:pt>
                <c:pt idx="1896">
                  <c:v>0.78947540013281892</c:v>
                </c:pt>
                <c:pt idx="1897">
                  <c:v>0.48948695654834395</c:v>
                </c:pt>
                <c:pt idx="1898">
                  <c:v>0.12877024163985784</c:v>
                </c:pt>
                <c:pt idx="1899">
                  <c:v>0.81550750343447365</c:v>
                </c:pt>
                <c:pt idx="1900">
                  <c:v>0.61746815803352284</c:v>
                </c:pt>
                <c:pt idx="1901">
                  <c:v>0.30047938245093553</c:v>
                </c:pt>
                <c:pt idx="1902">
                  <c:v>0.3194560108387493</c:v>
                </c:pt>
                <c:pt idx="1903">
                  <c:v>0.80179024279689703</c:v>
                </c:pt>
                <c:pt idx="1904">
                  <c:v>0.89573821457419844</c:v>
                </c:pt>
                <c:pt idx="1905">
                  <c:v>0.494015376150582</c:v>
                </c:pt>
                <c:pt idx="1906">
                  <c:v>6.3662404104023018E-2</c:v>
                </c:pt>
                <c:pt idx="1907">
                  <c:v>0.20991341401739561</c:v>
                </c:pt>
                <c:pt idx="1908">
                  <c:v>0.52066141583350545</c:v>
                </c:pt>
                <c:pt idx="1909">
                  <c:v>0.59261814995680695</c:v>
                </c:pt>
                <c:pt idx="1910">
                  <c:v>3.9686736549964352E-2</c:v>
                </c:pt>
                <c:pt idx="1911">
                  <c:v>0.87531783788972073</c:v>
                </c:pt>
                <c:pt idx="1912">
                  <c:v>0.13943314440639765</c:v>
                </c:pt>
                <c:pt idx="1913">
                  <c:v>0.93482707075587301</c:v>
                </c:pt>
                <c:pt idx="1914">
                  <c:v>0.6191457445527434</c:v>
                </c:pt>
                <c:pt idx="1915">
                  <c:v>0.95980587701453668</c:v>
                </c:pt>
                <c:pt idx="1916">
                  <c:v>0.94252652989724883</c:v>
                </c:pt>
                <c:pt idx="1917">
                  <c:v>0.57907544480648554</c:v>
                </c:pt>
                <c:pt idx="1918">
                  <c:v>0.44381118452127566</c:v>
                </c:pt>
                <c:pt idx="1919">
                  <c:v>0.19451483190063057</c:v>
                </c:pt>
                <c:pt idx="1920">
                  <c:v>0.94968559305819311</c:v>
                </c:pt>
                <c:pt idx="1921">
                  <c:v>0.89090183088157304</c:v>
                </c:pt>
                <c:pt idx="1922">
                  <c:v>0.48680548767675569</c:v>
                </c:pt>
                <c:pt idx="1923">
                  <c:v>0.20375067062872043</c:v>
                </c:pt>
                <c:pt idx="1924">
                  <c:v>0.39548967115535683</c:v>
                </c:pt>
                <c:pt idx="1925">
                  <c:v>0.22068687780208374</c:v>
                </c:pt>
                <c:pt idx="1926">
                  <c:v>0.41594463814507243</c:v>
                </c:pt>
                <c:pt idx="1927">
                  <c:v>1.3489783818196432E-2</c:v>
                </c:pt>
                <c:pt idx="1928">
                  <c:v>0.937485410378049</c:v>
                </c:pt>
                <c:pt idx="1929">
                  <c:v>0.68241789324196211</c:v>
                </c:pt>
                <c:pt idx="1930">
                  <c:v>0.54127526496988143</c:v>
                </c:pt>
                <c:pt idx="1931">
                  <c:v>0.20962107721203782</c:v>
                </c:pt>
                <c:pt idx="1932">
                  <c:v>0.98749226171314664</c:v>
                </c:pt>
                <c:pt idx="1933">
                  <c:v>6.3305172461272874E-2</c:v>
                </c:pt>
                <c:pt idx="1934">
                  <c:v>0.63392812951855071</c:v>
                </c:pt>
                <c:pt idx="1935">
                  <c:v>0.46601935941878825</c:v>
                </c:pt>
                <c:pt idx="1936">
                  <c:v>0.97985175588927498</c:v>
                </c:pt>
                <c:pt idx="1937">
                  <c:v>0.16721773654966376</c:v>
                </c:pt>
                <c:pt idx="1938">
                  <c:v>0.92111023894537092</c:v>
                </c:pt>
                <c:pt idx="1939">
                  <c:v>0.25639275042236942</c:v>
                </c:pt>
                <c:pt idx="1940">
                  <c:v>0.18540542675141114</c:v>
                </c:pt>
                <c:pt idx="1941">
                  <c:v>0.10960917450338559</c:v>
                </c:pt>
                <c:pt idx="1942">
                  <c:v>0.94265688014957205</c:v>
                </c:pt>
                <c:pt idx="1943">
                  <c:v>0.51087872357773301</c:v>
                </c:pt>
                <c:pt idx="1944">
                  <c:v>0.29550971717978358</c:v>
                </c:pt>
                <c:pt idx="1945">
                  <c:v>0.54332849538816963</c:v>
                </c:pt>
                <c:pt idx="1946">
                  <c:v>0.39829448009165058</c:v>
                </c:pt>
                <c:pt idx="1947">
                  <c:v>0.68658737305089079</c:v>
                </c:pt>
                <c:pt idx="1948">
                  <c:v>0.67733609299676711</c:v>
                </c:pt>
                <c:pt idx="1949">
                  <c:v>0.83723488805927182</c:v>
                </c:pt>
                <c:pt idx="1950">
                  <c:v>0.63272652700138177</c:v>
                </c:pt>
                <c:pt idx="1951">
                  <c:v>0.56230405024510222</c:v>
                </c:pt>
                <c:pt idx="1952">
                  <c:v>4.8848895687128135E-2</c:v>
                </c:pt>
                <c:pt idx="1953">
                  <c:v>0.93005625064539399</c:v>
                </c:pt>
                <c:pt idx="1954">
                  <c:v>0.4013999499114681</c:v>
                </c:pt>
                <c:pt idx="1955">
                  <c:v>0.37816279565021305</c:v>
                </c:pt>
                <c:pt idx="1956">
                  <c:v>0.26211290486379279</c:v>
                </c:pt>
                <c:pt idx="1957">
                  <c:v>0.55929871721307367</c:v>
                </c:pt>
                <c:pt idx="1958">
                  <c:v>0.55435698955528734</c:v>
                </c:pt>
                <c:pt idx="1959">
                  <c:v>0.4974822445303213</c:v>
                </c:pt>
                <c:pt idx="1960">
                  <c:v>0.14219886682213123</c:v>
                </c:pt>
                <c:pt idx="1961">
                  <c:v>0.84110410896579457</c:v>
                </c:pt>
                <c:pt idx="1962">
                  <c:v>0.17138412236457712</c:v>
                </c:pt>
                <c:pt idx="1963">
                  <c:v>8.8288673031254872E-3</c:v>
                </c:pt>
                <c:pt idx="1964">
                  <c:v>0.99999381121810571</c:v>
                </c:pt>
                <c:pt idx="1965">
                  <c:v>0.56566259934124863</c:v>
                </c:pt>
                <c:pt idx="1966">
                  <c:v>0.90649792082709346</c:v>
                </c:pt>
                <c:pt idx="1967">
                  <c:v>0.41064247420327338</c:v>
                </c:pt>
                <c:pt idx="1968">
                  <c:v>0.61562798375154038</c:v>
                </c:pt>
                <c:pt idx="1969">
                  <c:v>0.10460531793964589</c:v>
                </c:pt>
                <c:pt idx="1970">
                  <c:v>0.12064080909957997</c:v>
                </c:pt>
                <c:pt idx="1971">
                  <c:v>0.99135448247301172</c:v>
                </c:pt>
                <c:pt idx="1972">
                  <c:v>0.63755583188145537</c:v>
                </c:pt>
                <c:pt idx="1973">
                  <c:v>0.53030356834418324</c:v>
                </c:pt>
                <c:pt idx="1974">
                  <c:v>0.95820179031425623</c:v>
                </c:pt>
                <c:pt idx="1975">
                  <c:v>0.31789022778056575</c:v>
                </c:pt>
                <c:pt idx="1976">
                  <c:v>1.1721275969595046E-3</c:v>
                </c:pt>
                <c:pt idx="1977">
                  <c:v>0.62922147736457457</c:v>
                </c:pt>
                <c:pt idx="1978">
                  <c:v>0.34997459993728386</c:v>
                </c:pt>
                <c:pt idx="1979">
                  <c:v>0.47057021031264068</c:v>
                </c:pt>
                <c:pt idx="1980">
                  <c:v>0.57672411189995076</c:v>
                </c:pt>
                <c:pt idx="1981">
                  <c:v>5.5740394700555362E-2</c:v>
                </c:pt>
                <c:pt idx="1982">
                  <c:v>6.2732033094419992E-2</c:v>
                </c:pt>
                <c:pt idx="1983">
                  <c:v>7.9776036358591873E-2</c:v>
                </c:pt>
                <c:pt idx="1984">
                  <c:v>0.12738376604659729</c:v>
                </c:pt>
                <c:pt idx="1985">
                  <c:v>0.92144585379067034</c:v>
                </c:pt>
                <c:pt idx="1986">
                  <c:v>6.0348014021716745E-2</c:v>
                </c:pt>
                <c:pt idx="1987">
                  <c:v>0.25795199226201182</c:v>
                </c:pt>
                <c:pt idx="1988">
                  <c:v>0.7741400720811048</c:v>
                </c:pt>
                <c:pt idx="1989">
                  <c:v>0.68160002205504855</c:v>
                </c:pt>
                <c:pt idx="1990">
                  <c:v>0.47252882299083887</c:v>
                </c:pt>
                <c:pt idx="1991">
                  <c:v>0.13894098484167428</c:v>
                </c:pt>
                <c:pt idx="1992">
                  <c:v>0.84729930478067617</c:v>
                </c:pt>
                <c:pt idx="1993">
                  <c:v>0.80317068908610001</c:v>
                </c:pt>
                <c:pt idx="1994">
                  <c:v>3.8205582733202292E-2</c:v>
                </c:pt>
                <c:pt idx="1995">
                  <c:v>0.63915050317328637</c:v>
                </c:pt>
                <c:pt idx="1996">
                  <c:v>0.47871614157121689</c:v>
                </c:pt>
                <c:pt idx="1997">
                  <c:v>5.3502788513737798E-2</c:v>
                </c:pt>
                <c:pt idx="1998">
                  <c:v>0.56639129369559893</c:v>
                </c:pt>
                <c:pt idx="1999">
                  <c:v>2.1697882037090666E-2</c:v>
                </c:pt>
                <c:pt idx="2000">
                  <c:v>0.84383618378607894</c:v>
                </c:pt>
                <c:pt idx="2001">
                  <c:v>0.87647595581800608</c:v>
                </c:pt>
                <c:pt idx="2002">
                  <c:v>0.79096705864368211</c:v>
                </c:pt>
                <c:pt idx="2003">
                  <c:v>2.6109848431874916E-2</c:v>
                </c:pt>
                <c:pt idx="2004">
                  <c:v>0.74197429604611442</c:v>
                </c:pt>
                <c:pt idx="2005">
                  <c:v>0.68023367940927393</c:v>
                </c:pt>
                <c:pt idx="2006">
                  <c:v>0.21097700446761158</c:v>
                </c:pt>
                <c:pt idx="2007">
                  <c:v>0.78024297146268184</c:v>
                </c:pt>
                <c:pt idx="2008">
                  <c:v>0.79307811086064761</c:v>
                </c:pt>
                <c:pt idx="2009">
                  <c:v>0.23942419289962669</c:v>
                </c:pt>
                <c:pt idx="2010">
                  <c:v>0.23708628447125535</c:v>
                </c:pt>
                <c:pt idx="2011">
                  <c:v>0.68464326145507948</c:v>
                </c:pt>
                <c:pt idx="2012">
                  <c:v>3.3299319881735401E-2</c:v>
                </c:pt>
                <c:pt idx="2013">
                  <c:v>0.3730383712698685</c:v>
                </c:pt>
                <c:pt idx="2014">
                  <c:v>0.66586195390237102</c:v>
                </c:pt>
                <c:pt idx="2015">
                  <c:v>0.83613742760395615</c:v>
                </c:pt>
                <c:pt idx="2016">
                  <c:v>0.41113533116799539</c:v>
                </c:pt>
                <c:pt idx="2017">
                  <c:v>0.59353059078499248</c:v>
                </c:pt>
                <c:pt idx="2018">
                  <c:v>0.60240538800171839</c:v>
                </c:pt>
                <c:pt idx="2019">
                  <c:v>0.21692404552652178</c:v>
                </c:pt>
                <c:pt idx="2020">
                  <c:v>0.51152523681262352</c:v>
                </c:pt>
                <c:pt idx="2021">
                  <c:v>0.36628823291965562</c:v>
                </c:pt>
                <c:pt idx="2022">
                  <c:v>0.93218742551179323</c:v>
                </c:pt>
                <c:pt idx="2023">
                  <c:v>0.66322903032395497</c:v>
                </c:pt>
                <c:pt idx="2024">
                  <c:v>0.45604028744788483</c:v>
                </c:pt>
                <c:pt idx="2025">
                  <c:v>0.40067852638870838</c:v>
                </c:pt>
                <c:pt idx="2026">
                  <c:v>0.33151347296945743</c:v>
                </c:pt>
                <c:pt idx="2027">
                  <c:v>0.52403308869412202</c:v>
                </c:pt>
                <c:pt idx="2028">
                  <c:v>0.72865789043087703</c:v>
                </c:pt>
                <c:pt idx="2029">
                  <c:v>0.73724102079419085</c:v>
                </c:pt>
                <c:pt idx="2030">
                  <c:v>0.96052221717111919</c:v>
                </c:pt>
                <c:pt idx="2031">
                  <c:v>0.25611185762171729</c:v>
                </c:pt>
                <c:pt idx="2032">
                  <c:v>0.64074430931226356</c:v>
                </c:pt>
                <c:pt idx="2033">
                  <c:v>8.175861153377173E-2</c:v>
                </c:pt>
                <c:pt idx="2034">
                  <c:v>0.2904005034838687</c:v>
                </c:pt>
                <c:pt idx="2035">
                  <c:v>6.2908108403932017E-2</c:v>
                </c:pt>
                <c:pt idx="2036">
                  <c:v>0.3012475968153141</c:v>
                </c:pt>
                <c:pt idx="2037">
                  <c:v>0.17811647804092767</c:v>
                </c:pt>
                <c:pt idx="2038">
                  <c:v>0.44715590099686431</c:v>
                </c:pt>
                <c:pt idx="2039">
                  <c:v>0.62019388878419768</c:v>
                </c:pt>
                <c:pt idx="2040">
                  <c:v>0.12167725559947562</c:v>
                </c:pt>
                <c:pt idx="2041">
                  <c:v>0.42651621921854954</c:v>
                </c:pt>
                <c:pt idx="2042">
                  <c:v>0.36077054374439943</c:v>
                </c:pt>
                <c:pt idx="2043">
                  <c:v>0.90631537587034772</c:v>
                </c:pt>
                <c:pt idx="2044">
                  <c:v>7.7046134427566249E-2</c:v>
                </c:pt>
                <c:pt idx="2045">
                  <c:v>1.2586010645836088E-2</c:v>
                </c:pt>
                <c:pt idx="2046">
                  <c:v>0.21410395192112408</c:v>
                </c:pt>
                <c:pt idx="2047">
                  <c:v>0.7111621283290086</c:v>
                </c:pt>
                <c:pt idx="2048">
                  <c:v>0.92904350321258689</c:v>
                </c:pt>
                <c:pt idx="2049">
                  <c:v>0.59991019770684795</c:v>
                </c:pt>
                <c:pt idx="2050">
                  <c:v>0.80720724779321595</c:v>
                </c:pt>
                <c:pt idx="2051">
                  <c:v>0.16814072678320169</c:v>
                </c:pt>
                <c:pt idx="2052">
                  <c:v>0.47113303992197153</c:v>
                </c:pt>
                <c:pt idx="2053">
                  <c:v>4.511082836695568E-2</c:v>
                </c:pt>
                <c:pt idx="2054">
                  <c:v>0.32868986552545154</c:v>
                </c:pt>
                <c:pt idx="2055">
                  <c:v>0.76506109480615636</c:v>
                </c:pt>
                <c:pt idx="2056">
                  <c:v>0.92787797337989431</c:v>
                </c:pt>
                <c:pt idx="2057">
                  <c:v>0.63301350083675711</c:v>
                </c:pt>
                <c:pt idx="2058">
                  <c:v>0.64650641909480244</c:v>
                </c:pt>
                <c:pt idx="2059">
                  <c:v>0.50940667242881721</c:v>
                </c:pt>
                <c:pt idx="2060">
                  <c:v>0.30868043210082774</c:v>
                </c:pt>
                <c:pt idx="2061">
                  <c:v>0.54566334967710461</c:v>
                </c:pt>
                <c:pt idx="2062">
                  <c:v>0.49033807561053311</c:v>
                </c:pt>
                <c:pt idx="2063">
                  <c:v>0.13835382974772281</c:v>
                </c:pt>
                <c:pt idx="2064">
                  <c:v>0.66273208155801311</c:v>
                </c:pt>
                <c:pt idx="2065">
                  <c:v>6.6104468398691663E-2</c:v>
                </c:pt>
                <c:pt idx="2066">
                  <c:v>0.78954118149568076</c:v>
                </c:pt>
                <c:pt idx="2067">
                  <c:v>0.67792055737850854</c:v>
                </c:pt>
                <c:pt idx="2068">
                  <c:v>0.87856679886487921</c:v>
                </c:pt>
                <c:pt idx="2069">
                  <c:v>0.49389383206557358</c:v>
                </c:pt>
                <c:pt idx="2070">
                  <c:v>0.92601301717891427</c:v>
                </c:pt>
                <c:pt idx="2071">
                  <c:v>1.1751390260756001E-2</c:v>
                </c:pt>
                <c:pt idx="2072">
                  <c:v>0.32408680913469079</c:v>
                </c:pt>
                <c:pt idx="2073">
                  <c:v>0.56561334756867154</c:v>
                </c:pt>
                <c:pt idx="2074">
                  <c:v>0.7318128923008288</c:v>
                </c:pt>
                <c:pt idx="2075">
                  <c:v>0.25647103364814738</c:v>
                </c:pt>
                <c:pt idx="2076">
                  <c:v>0.45903239925005834</c:v>
                </c:pt>
                <c:pt idx="2077">
                  <c:v>0.21990527122441972</c:v>
                </c:pt>
                <c:pt idx="2078">
                  <c:v>0.97430557297995124</c:v>
                </c:pt>
                <c:pt idx="2079">
                  <c:v>8.9109670980238254E-2</c:v>
                </c:pt>
                <c:pt idx="2080">
                  <c:v>0.44907565792194404</c:v>
                </c:pt>
                <c:pt idx="2081">
                  <c:v>9.4890798574578161E-2</c:v>
                </c:pt>
                <c:pt idx="2082">
                  <c:v>0.68067690472749343</c:v>
                </c:pt>
                <c:pt idx="2083">
                  <c:v>0.1280416935580504</c:v>
                </c:pt>
                <c:pt idx="2084">
                  <c:v>0.45253981427755052</c:v>
                </c:pt>
                <c:pt idx="2085">
                  <c:v>0.72026970474621166</c:v>
                </c:pt>
                <c:pt idx="2086">
                  <c:v>0.2314382726795412</c:v>
                </c:pt>
                <c:pt idx="2087">
                  <c:v>0.73286461675416392</c:v>
                </c:pt>
                <c:pt idx="2088">
                  <c:v>0.3884943630861627</c:v>
                </c:pt>
                <c:pt idx="2089">
                  <c:v>0.37481889462184248</c:v>
                </c:pt>
                <c:pt idx="2090">
                  <c:v>0.97689974007309677</c:v>
                </c:pt>
                <c:pt idx="2091">
                  <c:v>0.22395513419617541</c:v>
                </c:pt>
                <c:pt idx="2092">
                  <c:v>0.31496628971306462</c:v>
                </c:pt>
                <c:pt idx="2093">
                  <c:v>4.1899093930688469E-3</c:v>
                </c:pt>
                <c:pt idx="2094">
                  <c:v>0.26018555965521128</c:v>
                </c:pt>
                <c:pt idx="2095">
                  <c:v>0.21428432271252773</c:v>
                </c:pt>
                <c:pt idx="2096">
                  <c:v>0.78990921161977112</c:v>
                </c:pt>
                <c:pt idx="2097">
                  <c:v>0.41905922003477147</c:v>
                </c:pt>
                <c:pt idx="2098">
                  <c:v>0.91148888643359705</c:v>
                </c:pt>
                <c:pt idx="2099">
                  <c:v>0.74246841642548089</c:v>
                </c:pt>
                <c:pt idx="2100">
                  <c:v>0.90948410254525425</c:v>
                </c:pt>
                <c:pt idx="2101">
                  <c:v>0.98585905367135573</c:v>
                </c:pt>
                <c:pt idx="2102">
                  <c:v>0.36542756691230383</c:v>
                </c:pt>
                <c:pt idx="2103">
                  <c:v>0.58147923536387769</c:v>
                </c:pt>
                <c:pt idx="2104">
                  <c:v>2.5352181378839322E-2</c:v>
                </c:pt>
                <c:pt idx="2105">
                  <c:v>0.39809142836023326</c:v>
                </c:pt>
                <c:pt idx="2106">
                  <c:v>0.97224559239707031</c:v>
                </c:pt>
                <c:pt idx="2107">
                  <c:v>0.42044763792410733</c:v>
                </c:pt>
                <c:pt idx="2108">
                  <c:v>0.58776112572037109</c:v>
                </c:pt>
                <c:pt idx="2109">
                  <c:v>0.55946618487481548</c:v>
                </c:pt>
                <c:pt idx="2110">
                  <c:v>0.76237508992820724</c:v>
                </c:pt>
                <c:pt idx="2111">
                  <c:v>0.8289696214415756</c:v>
                </c:pt>
                <c:pt idx="2112">
                  <c:v>0.35242137539849716</c:v>
                </c:pt>
                <c:pt idx="2113">
                  <c:v>0.32168368817998072</c:v>
                </c:pt>
                <c:pt idx="2114">
                  <c:v>7.795301478235539E-2</c:v>
                </c:pt>
                <c:pt idx="2115">
                  <c:v>3.8347556609089617E-2</c:v>
                </c:pt>
                <c:pt idx="2116">
                  <c:v>0.3844508748053419</c:v>
                </c:pt>
                <c:pt idx="2117">
                  <c:v>0.63076811826540968</c:v>
                </c:pt>
                <c:pt idx="2118">
                  <c:v>0.11876767496835683</c:v>
                </c:pt>
                <c:pt idx="2119">
                  <c:v>0.98250044434739026</c:v>
                </c:pt>
                <c:pt idx="2120">
                  <c:v>5.7112303306084966E-3</c:v>
                </c:pt>
                <c:pt idx="2121">
                  <c:v>8.6007235521490366E-2</c:v>
                </c:pt>
                <c:pt idx="2122">
                  <c:v>0.83613638461952788</c:v>
                </c:pt>
                <c:pt idx="2123">
                  <c:v>0.86374431332057211</c:v>
                </c:pt>
                <c:pt idx="2124">
                  <c:v>0.42460573976870175</c:v>
                </c:pt>
                <c:pt idx="2125">
                  <c:v>0.93520965621924423</c:v>
                </c:pt>
                <c:pt idx="2126">
                  <c:v>0.4184378789405826</c:v>
                </c:pt>
                <c:pt idx="2127">
                  <c:v>0.79591593710715891</c:v>
                </c:pt>
                <c:pt idx="2128">
                  <c:v>8.6283150730180336E-2</c:v>
                </c:pt>
                <c:pt idx="2129">
                  <c:v>0.69538123628237469</c:v>
                </c:pt>
                <c:pt idx="2130">
                  <c:v>0.9569541826523863</c:v>
                </c:pt>
                <c:pt idx="2131">
                  <c:v>0.10616032421326782</c:v>
                </c:pt>
                <c:pt idx="2132">
                  <c:v>0.2625878769468124</c:v>
                </c:pt>
                <c:pt idx="2133">
                  <c:v>0.13921039365878485</c:v>
                </c:pt>
                <c:pt idx="2134">
                  <c:v>0.3040395757741311</c:v>
                </c:pt>
                <c:pt idx="2135">
                  <c:v>0.59649078231234531</c:v>
                </c:pt>
                <c:pt idx="2136">
                  <c:v>0.18204319535092084</c:v>
                </c:pt>
                <c:pt idx="2137">
                  <c:v>0.15638806790657223</c:v>
                </c:pt>
                <c:pt idx="2138">
                  <c:v>8.31409031021072E-2</c:v>
                </c:pt>
                <c:pt idx="2139">
                  <c:v>0.91980569424426795</c:v>
                </c:pt>
                <c:pt idx="2140">
                  <c:v>0.34325325981144339</c:v>
                </c:pt>
                <c:pt idx="2141">
                  <c:v>0.94880581459103275</c:v>
                </c:pt>
                <c:pt idx="2142">
                  <c:v>0.90152436397884683</c:v>
                </c:pt>
                <c:pt idx="2143">
                  <c:v>0.88336566765109437</c:v>
                </c:pt>
                <c:pt idx="2144">
                  <c:v>0.84481542051066982</c:v>
                </c:pt>
                <c:pt idx="2145">
                  <c:v>0.7374434136433462</c:v>
                </c:pt>
                <c:pt idx="2146">
                  <c:v>0.50252086262619267</c:v>
                </c:pt>
                <c:pt idx="2147">
                  <c:v>0.30135985837562285</c:v>
                </c:pt>
                <c:pt idx="2148">
                  <c:v>0.96009172666510134</c:v>
                </c:pt>
                <c:pt idx="2149">
                  <c:v>0.68751052025506465</c:v>
                </c:pt>
                <c:pt idx="2150">
                  <c:v>0.13555647840887919</c:v>
                </c:pt>
                <c:pt idx="2151">
                  <c:v>0.74763743649759029</c:v>
                </c:pt>
                <c:pt idx="2152">
                  <c:v>0.70268988575630598</c:v>
                </c:pt>
                <c:pt idx="2153">
                  <c:v>0.27351840417164841</c:v>
                </c:pt>
                <c:pt idx="2154">
                  <c:v>0.94127151668411069</c:v>
                </c:pt>
                <c:pt idx="2155">
                  <c:v>0.95939053672552332</c:v>
                </c:pt>
                <c:pt idx="2156">
                  <c:v>0.16637359524044937</c:v>
                </c:pt>
                <c:pt idx="2157">
                  <c:v>0.59267658457225725</c:v>
                </c:pt>
                <c:pt idx="2158">
                  <c:v>0.6917645348741509</c:v>
                </c:pt>
                <c:pt idx="2159">
                  <c:v>0.41764466263938504</c:v>
                </c:pt>
                <c:pt idx="2160">
                  <c:v>0.2397200654344519</c:v>
                </c:pt>
                <c:pt idx="2161">
                  <c:v>0.66370779294385618</c:v>
                </c:pt>
                <c:pt idx="2162">
                  <c:v>0.79278064301837803</c:v>
                </c:pt>
                <c:pt idx="2163">
                  <c:v>0.94966776974144651</c:v>
                </c:pt>
                <c:pt idx="2164">
                  <c:v>0.49901285474083479</c:v>
                </c:pt>
                <c:pt idx="2165">
                  <c:v>0.56961566306338807</c:v>
                </c:pt>
                <c:pt idx="2166">
                  <c:v>8.9295834141562613E-2</c:v>
                </c:pt>
                <c:pt idx="2167">
                  <c:v>0.13631584381874462</c:v>
                </c:pt>
                <c:pt idx="2168">
                  <c:v>0.4795817159064516</c:v>
                </c:pt>
                <c:pt idx="2169">
                  <c:v>7.0015778105124604E-2</c:v>
                </c:pt>
                <c:pt idx="2170">
                  <c:v>0.80944256030403672</c:v>
                </c:pt>
                <c:pt idx="2171">
                  <c:v>0.59199005480929734</c:v>
                </c:pt>
                <c:pt idx="2172">
                  <c:v>0.81188136745279271</c:v>
                </c:pt>
                <c:pt idx="2173">
                  <c:v>0.76721079747123222</c:v>
                </c:pt>
                <c:pt idx="2174">
                  <c:v>0.95754846304655594</c:v>
                </c:pt>
                <c:pt idx="2175">
                  <c:v>0.86190873927942335</c:v>
                </c:pt>
                <c:pt idx="2176">
                  <c:v>0.35543882238551316</c:v>
                </c:pt>
                <c:pt idx="2177">
                  <c:v>0.5138992517285812</c:v>
                </c:pt>
                <c:pt idx="2178">
                  <c:v>0.25879881965957163</c:v>
                </c:pt>
                <c:pt idx="2179">
                  <c:v>2.020363041627482E-2</c:v>
                </c:pt>
                <c:pt idx="2180">
                  <c:v>0.64385358077027632</c:v>
                </c:pt>
                <c:pt idx="2181">
                  <c:v>7.9707000625079183E-2</c:v>
                </c:pt>
                <c:pt idx="2182">
                  <c:v>0.56788529275984656</c:v>
                </c:pt>
                <c:pt idx="2183">
                  <c:v>0.64896646415574322</c:v>
                </c:pt>
                <c:pt idx="2184">
                  <c:v>0.42453116733352414</c:v>
                </c:pt>
                <c:pt idx="2185">
                  <c:v>0.52823110513142446</c:v>
                </c:pt>
                <c:pt idx="2186">
                  <c:v>0.23958846693398883</c:v>
                </c:pt>
                <c:pt idx="2187">
                  <c:v>0.44340982139890206</c:v>
                </c:pt>
                <c:pt idx="2188">
                  <c:v>9.8438356525887283E-3</c:v>
                </c:pt>
                <c:pt idx="2189">
                  <c:v>0.44386273014950328</c:v>
                </c:pt>
                <c:pt idx="2190">
                  <c:v>0.67253083707791517</c:v>
                </c:pt>
                <c:pt idx="2191">
                  <c:v>0.54740638059591773</c:v>
                </c:pt>
                <c:pt idx="2192">
                  <c:v>0.60075442837154136</c:v>
                </c:pt>
                <c:pt idx="2193">
                  <c:v>9.7822690739745033E-2</c:v>
                </c:pt>
                <c:pt idx="2194">
                  <c:v>0.76208843546329752</c:v>
                </c:pt>
                <c:pt idx="2195">
                  <c:v>0.50180199950547533</c:v>
                </c:pt>
                <c:pt idx="2196">
                  <c:v>0.51539422718691197</c:v>
                </c:pt>
                <c:pt idx="2197">
                  <c:v>0.86554415300226217</c:v>
                </c:pt>
                <c:pt idx="2198">
                  <c:v>0.13748129606880177</c:v>
                </c:pt>
                <c:pt idx="2199">
                  <c:v>3.6795624573021324E-2</c:v>
                </c:pt>
                <c:pt idx="2200">
                  <c:v>6.6997307862815991E-2</c:v>
                </c:pt>
                <c:pt idx="2201">
                  <c:v>2.7463336469212618E-2</c:v>
                </c:pt>
                <c:pt idx="2202">
                  <c:v>0.18961812723944871</c:v>
                </c:pt>
                <c:pt idx="2203">
                  <c:v>9.7137695906391652E-2</c:v>
                </c:pt>
                <c:pt idx="2204">
                  <c:v>0.22557034369327955</c:v>
                </c:pt>
                <c:pt idx="2205">
                  <c:v>0.28633663842474855</c:v>
                </c:pt>
                <c:pt idx="2206">
                  <c:v>0.50680199661524483</c:v>
                </c:pt>
                <c:pt idx="2207">
                  <c:v>7.9955570356887717E-2</c:v>
                </c:pt>
                <c:pt idx="2208">
                  <c:v>8.7252054830988524E-3</c:v>
                </c:pt>
                <c:pt idx="2209">
                  <c:v>0.51925441005557715</c:v>
                </c:pt>
                <c:pt idx="2210">
                  <c:v>5.8469983843296047E-2</c:v>
                </c:pt>
                <c:pt idx="2211">
                  <c:v>0.22024004067441361</c:v>
                </c:pt>
                <c:pt idx="2212">
                  <c:v>0.38390992560871806</c:v>
                </c:pt>
                <c:pt idx="2213">
                  <c:v>0.69552010624966965</c:v>
                </c:pt>
                <c:pt idx="2214">
                  <c:v>0.57396024412620072</c:v>
                </c:pt>
                <c:pt idx="2215">
                  <c:v>5.3812598836019299E-2</c:v>
                </c:pt>
                <c:pt idx="2216">
                  <c:v>0.87424024424889657</c:v>
                </c:pt>
                <c:pt idx="2217">
                  <c:v>0.9268113685724203</c:v>
                </c:pt>
                <c:pt idx="2218">
                  <c:v>0.6359045796199625</c:v>
                </c:pt>
                <c:pt idx="2219">
                  <c:v>0.54681376013675198</c:v>
                </c:pt>
                <c:pt idx="2220">
                  <c:v>0.81632819092384246</c:v>
                </c:pt>
                <c:pt idx="2221">
                  <c:v>0.41248084695011245</c:v>
                </c:pt>
                <c:pt idx="2222">
                  <c:v>3.2685519605843982E-3</c:v>
                </c:pt>
                <c:pt idx="2223">
                  <c:v>9.295073295445444E-2</c:v>
                </c:pt>
                <c:pt idx="2224">
                  <c:v>0.24007034125310778</c:v>
                </c:pt>
                <c:pt idx="2225">
                  <c:v>0.40410381697384734</c:v>
                </c:pt>
                <c:pt idx="2226">
                  <c:v>0.59067095538439762</c:v>
                </c:pt>
                <c:pt idx="2227">
                  <c:v>0.5456796130503202</c:v>
                </c:pt>
                <c:pt idx="2228">
                  <c:v>0.69804916680822837</c:v>
                </c:pt>
                <c:pt idx="2229">
                  <c:v>0.75784436968305746</c:v>
                </c:pt>
                <c:pt idx="2230">
                  <c:v>0.7291459301368014</c:v>
                </c:pt>
                <c:pt idx="2231">
                  <c:v>0.26521644519558185</c:v>
                </c:pt>
                <c:pt idx="2232">
                  <c:v>0.627476346889841</c:v>
                </c:pt>
                <c:pt idx="2233">
                  <c:v>0.94214720751750225</c:v>
                </c:pt>
                <c:pt idx="2234">
                  <c:v>0.41062740275493492</c:v>
                </c:pt>
                <c:pt idx="2235">
                  <c:v>0.30708137798703061</c:v>
                </c:pt>
                <c:pt idx="2236">
                  <c:v>0.7752015865287637</c:v>
                </c:pt>
                <c:pt idx="2237">
                  <c:v>0.1493141270024535</c:v>
                </c:pt>
                <c:pt idx="2238">
                  <c:v>0.18440418540359094</c:v>
                </c:pt>
                <c:pt idx="2239">
                  <c:v>0.24901044243069803</c:v>
                </c:pt>
                <c:pt idx="2240">
                  <c:v>0.96606391057040519</c:v>
                </c:pt>
                <c:pt idx="2241">
                  <c:v>0.99767648614879478</c:v>
                </c:pt>
                <c:pt idx="2242">
                  <c:v>0.97657274523219317</c:v>
                </c:pt>
                <c:pt idx="2243">
                  <c:v>0.59248572420575685</c:v>
                </c:pt>
                <c:pt idx="2244">
                  <c:v>0.63540581365876658</c:v>
                </c:pt>
                <c:pt idx="2245">
                  <c:v>0.59281979677617469</c:v>
                </c:pt>
                <c:pt idx="2246">
                  <c:v>0.51249707200035044</c:v>
                </c:pt>
                <c:pt idx="2247">
                  <c:v>0.15642727463284467</c:v>
                </c:pt>
                <c:pt idx="2248">
                  <c:v>0.19271400206163625</c:v>
                </c:pt>
                <c:pt idx="2249">
                  <c:v>0.76947456228757294</c:v>
                </c:pt>
                <c:pt idx="2250">
                  <c:v>0.52911441577770135</c:v>
                </c:pt>
                <c:pt idx="2251">
                  <c:v>0.33676110769580736</c:v>
                </c:pt>
                <c:pt idx="2252">
                  <c:v>0.14064719350815746</c:v>
                </c:pt>
                <c:pt idx="2253">
                  <c:v>0.66095198161358071</c:v>
                </c:pt>
                <c:pt idx="2254">
                  <c:v>0.9343890664708161</c:v>
                </c:pt>
                <c:pt idx="2255">
                  <c:v>0.76005112422681742</c:v>
                </c:pt>
                <c:pt idx="2256">
                  <c:v>0.42148100761018126</c:v>
                </c:pt>
                <c:pt idx="2257">
                  <c:v>0.41997542849189828</c:v>
                </c:pt>
                <c:pt idx="2258">
                  <c:v>0.98194417765256414</c:v>
                </c:pt>
                <c:pt idx="2259">
                  <c:v>0.75029728254363681</c:v>
                </c:pt>
                <c:pt idx="2260">
                  <c:v>0.30722408354744835</c:v>
                </c:pt>
                <c:pt idx="2261">
                  <c:v>0.26110018952271796</c:v>
                </c:pt>
                <c:pt idx="2262">
                  <c:v>0.88715494236980641</c:v>
                </c:pt>
                <c:pt idx="2263">
                  <c:v>0.18876663359985368</c:v>
                </c:pt>
                <c:pt idx="2264">
                  <c:v>2.4499780784791314E-2</c:v>
                </c:pt>
                <c:pt idx="2265">
                  <c:v>0.7340476118496797</c:v>
                </c:pt>
                <c:pt idx="2266">
                  <c:v>0.91358286388694387</c:v>
                </c:pt>
                <c:pt idx="2267">
                  <c:v>0.58337059197087382</c:v>
                </c:pt>
                <c:pt idx="2268">
                  <c:v>0.22636763010411998</c:v>
                </c:pt>
                <c:pt idx="2269">
                  <c:v>0.68038737923835579</c:v>
                </c:pt>
                <c:pt idx="2270">
                  <c:v>0.3929366841317411</c:v>
                </c:pt>
                <c:pt idx="2271">
                  <c:v>0.77348843550290547</c:v>
                </c:pt>
                <c:pt idx="2272">
                  <c:v>0.48665617591656318</c:v>
                </c:pt>
                <c:pt idx="2273">
                  <c:v>0.7907081405216162</c:v>
                </c:pt>
                <c:pt idx="2274">
                  <c:v>0.73645504312924082</c:v>
                </c:pt>
                <c:pt idx="2275">
                  <c:v>0.74142327432098531</c:v>
                </c:pt>
                <c:pt idx="2276">
                  <c:v>0.45822475428604204</c:v>
                </c:pt>
                <c:pt idx="2277">
                  <c:v>0.86604015233585063</c:v>
                </c:pt>
                <c:pt idx="2278">
                  <c:v>0.62468989484945492</c:v>
                </c:pt>
                <c:pt idx="2279">
                  <c:v>0.21878011511949125</c:v>
                </c:pt>
                <c:pt idx="2280">
                  <c:v>0.58418855523454638</c:v>
                </c:pt>
                <c:pt idx="2281">
                  <c:v>0.75549950083865836</c:v>
                </c:pt>
                <c:pt idx="2282">
                  <c:v>0.88921870450259055</c:v>
                </c:pt>
                <c:pt idx="2283">
                  <c:v>0.56912349912150728</c:v>
                </c:pt>
                <c:pt idx="2284">
                  <c:v>0.44996396542395478</c:v>
                </c:pt>
                <c:pt idx="2285">
                  <c:v>0.23440367184131117</c:v>
                </c:pt>
                <c:pt idx="2286">
                  <c:v>0.97518603934899528</c:v>
                </c:pt>
                <c:pt idx="2287">
                  <c:v>0.37195088999812531</c:v>
                </c:pt>
                <c:pt idx="2288">
                  <c:v>0.22682567531501008</c:v>
                </c:pt>
                <c:pt idx="2289">
                  <c:v>0.38959142186349816</c:v>
                </c:pt>
                <c:pt idx="2290">
                  <c:v>0.18872178795560546</c:v>
                </c:pt>
                <c:pt idx="2291">
                  <c:v>0.33625121155213822</c:v>
                </c:pt>
                <c:pt idx="2292">
                  <c:v>0.64269133036435999</c:v>
                </c:pt>
                <c:pt idx="2293">
                  <c:v>0.59857913798783757</c:v>
                </c:pt>
                <c:pt idx="2294">
                  <c:v>0.66089102543557621</c:v>
                </c:pt>
                <c:pt idx="2295">
                  <c:v>0.37370032817240206</c:v>
                </c:pt>
                <c:pt idx="2296">
                  <c:v>0.60253756384578039</c:v>
                </c:pt>
                <c:pt idx="2297">
                  <c:v>0.3322234003399136</c:v>
                </c:pt>
                <c:pt idx="2298">
                  <c:v>0.1905341319132271</c:v>
                </c:pt>
                <c:pt idx="2299">
                  <c:v>0.39504692325466839</c:v>
                </c:pt>
                <c:pt idx="2300">
                  <c:v>0.64541207405658385</c:v>
                </c:pt>
                <c:pt idx="2301">
                  <c:v>0.74293872887480361</c:v>
                </c:pt>
                <c:pt idx="2302">
                  <c:v>0.25469092332207099</c:v>
                </c:pt>
                <c:pt idx="2303">
                  <c:v>0.66908466017446677</c:v>
                </c:pt>
                <c:pt idx="2304">
                  <c:v>0.57883966025983113</c:v>
                </c:pt>
                <c:pt idx="2305">
                  <c:v>0.75320106194805303</c:v>
                </c:pt>
                <c:pt idx="2306">
                  <c:v>0.29607886600929856</c:v>
                </c:pt>
                <c:pt idx="2307">
                  <c:v>0.56559954835263326</c:v>
                </c:pt>
                <c:pt idx="2308">
                  <c:v>0.53594111890312823</c:v>
                </c:pt>
                <c:pt idx="2309">
                  <c:v>0.59732909221101671</c:v>
                </c:pt>
                <c:pt idx="2310">
                  <c:v>0.18230028527087572</c:v>
                </c:pt>
                <c:pt idx="2311">
                  <c:v>0.32396936469061921</c:v>
                </c:pt>
                <c:pt idx="2312">
                  <c:v>0.154008262383594</c:v>
                </c:pt>
                <c:pt idx="2313">
                  <c:v>0.85710878313392092</c:v>
                </c:pt>
                <c:pt idx="2314">
                  <c:v>0.90397345069606949</c:v>
                </c:pt>
                <c:pt idx="2315">
                  <c:v>0.73262482489130398</c:v>
                </c:pt>
                <c:pt idx="2316">
                  <c:v>8.4671076029346093E-2</c:v>
                </c:pt>
                <c:pt idx="2317">
                  <c:v>0.61219308134570272</c:v>
                </c:pt>
                <c:pt idx="2318">
                  <c:v>0.11223884462510247</c:v>
                </c:pt>
                <c:pt idx="2319">
                  <c:v>0.52495178051370595</c:v>
                </c:pt>
                <c:pt idx="2320">
                  <c:v>0.46504387684669435</c:v>
                </c:pt>
                <c:pt idx="2321">
                  <c:v>7.7879660452251698E-2</c:v>
                </c:pt>
                <c:pt idx="2322">
                  <c:v>0.87045513562151688</c:v>
                </c:pt>
                <c:pt idx="2323">
                  <c:v>0.48245895547743323</c:v>
                </c:pt>
                <c:pt idx="2324">
                  <c:v>0.6426662891913677</c:v>
                </c:pt>
                <c:pt idx="2325">
                  <c:v>0.67730178256851981</c:v>
                </c:pt>
                <c:pt idx="2326">
                  <c:v>0.63837950038818225</c:v>
                </c:pt>
                <c:pt idx="2327">
                  <c:v>2.9482743638474362E-2</c:v>
                </c:pt>
                <c:pt idx="2328">
                  <c:v>0.70164576123177169</c:v>
                </c:pt>
                <c:pt idx="2329">
                  <c:v>0.91569991185900701</c:v>
                </c:pt>
                <c:pt idx="2330">
                  <c:v>0.2092227947752856</c:v>
                </c:pt>
                <c:pt idx="2331">
                  <c:v>0.15315458413247063</c:v>
                </c:pt>
                <c:pt idx="2332">
                  <c:v>0.9544939461323706</c:v>
                </c:pt>
                <c:pt idx="2333">
                  <c:v>0.38057669719860221</c:v>
                </c:pt>
                <c:pt idx="2334">
                  <c:v>0.56389347051808769</c:v>
                </c:pt>
                <c:pt idx="2335">
                  <c:v>0.48129498842599094</c:v>
                </c:pt>
                <c:pt idx="2336">
                  <c:v>0.1247360132439056</c:v>
                </c:pt>
                <c:pt idx="2337">
                  <c:v>0.89294017214119203</c:v>
                </c:pt>
                <c:pt idx="2338">
                  <c:v>0.42373426552787807</c:v>
                </c:pt>
                <c:pt idx="2339">
                  <c:v>0.62785416679188499</c:v>
                </c:pt>
                <c:pt idx="2340">
                  <c:v>0.19849463454514182</c:v>
                </c:pt>
                <c:pt idx="2341">
                  <c:v>0.73821618696341729</c:v>
                </c:pt>
                <c:pt idx="2342">
                  <c:v>0.48517557029475555</c:v>
                </c:pt>
                <c:pt idx="2343">
                  <c:v>0.34789114852314285</c:v>
                </c:pt>
                <c:pt idx="2344">
                  <c:v>0.8423250356031815</c:v>
                </c:pt>
                <c:pt idx="2345">
                  <c:v>0.70085679016344204</c:v>
                </c:pt>
                <c:pt idx="2346">
                  <c:v>0.82257305576395368</c:v>
                </c:pt>
                <c:pt idx="2347">
                  <c:v>0.47083736906816509</c:v>
                </c:pt>
                <c:pt idx="2348">
                  <c:v>2.8211145244192104E-2</c:v>
                </c:pt>
                <c:pt idx="2349">
                  <c:v>0.2139216068767571</c:v>
                </c:pt>
                <c:pt idx="2350">
                  <c:v>0.51166651848544276</c:v>
                </c:pt>
                <c:pt idx="2351">
                  <c:v>0.81611760325493032</c:v>
                </c:pt>
                <c:pt idx="2352">
                  <c:v>0.44879777841151169</c:v>
                </c:pt>
                <c:pt idx="2353">
                  <c:v>2.7889099431203435E-2</c:v>
                </c:pt>
                <c:pt idx="2354">
                  <c:v>0.45377010073359336</c:v>
                </c:pt>
                <c:pt idx="2355">
                  <c:v>5.11304922418373E-2</c:v>
                </c:pt>
                <c:pt idx="2356">
                  <c:v>0.94625700873195262</c:v>
                </c:pt>
                <c:pt idx="2357">
                  <c:v>0.25565554047373951</c:v>
                </c:pt>
                <c:pt idx="2358">
                  <c:v>0.18563171156679403</c:v>
                </c:pt>
                <c:pt idx="2359">
                  <c:v>5.9652092797593648E-2</c:v>
                </c:pt>
                <c:pt idx="2360">
                  <c:v>0.30975720131776152</c:v>
                </c:pt>
                <c:pt idx="2361">
                  <c:v>1.5138922261730969E-2</c:v>
                </c:pt>
                <c:pt idx="2362">
                  <c:v>5.3339593784471839E-2</c:v>
                </c:pt>
                <c:pt idx="2363">
                  <c:v>0.3534676046646692</c:v>
                </c:pt>
                <c:pt idx="2364">
                  <c:v>0.86302915372137612</c:v>
                </c:pt>
                <c:pt idx="2365">
                  <c:v>0.23381635566414982</c:v>
                </c:pt>
                <c:pt idx="2366">
                  <c:v>0.7808455049579146</c:v>
                </c:pt>
                <c:pt idx="2367">
                  <c:v>0.27911376534340149</c:v>
                </c:pt>
                <c:pt idx="2368">
                  <c:v>0.29664257802088745</c:v>
                </c:pt>
                <c:pt idx="2369">
                  <c:v>4.2099674189046588E-2</c:v>
                </c:pt>
                <c:pt idx="2370">
                  <c:v>0.92914986258555154</c:v>
                </c:pt>
                <c:pt idx="2371">
                  <c:v>0.59976064503175064</c:v>
                </c:pt>
                <c:pt idx="2372">
                  <c:v>0.13789409795206642</c:v>
                </c:pt>
                <c:pt idx="2373">
                  <c:v>0.24520776178857318</c:v>
                </c:pt>
                <c:pt idx="2374">
                  <c:v>0.82578084241495198</c:v>
                </c:pt>
                <c:pt idx="2375">
                  <c:v>0.66584555699937231</c:v>
                </c:pt>
                <c:pt idx="2376">
                  <c:v>0.50715909973013973</c:v>
                </c:pt>
                <c:pt idx="2377">
                  <c:v>5.8373826885053104E-2</c:v>
                </c:pt>
                <c:pt idx="2378">
                  <c:v>0.54374487612762901</c:v>
                </c:pt>
                <c:pt idx="2379">
                  <c:v>4.9555086431096407E-2</c:v>
                </c:pt>
                <c:pt idx="2380">
                  <c:v>0.68133940253098857</c:v>
                </c:pt>
                <c:pt idx="2381">
                  <c:v>0.84929612543111632</c:v>
                </c:pt>
                <c:pt idx="2382">
                  <c:v>0.92441163220595346</c:v>
                </c:pt>
                <c:pt idx="2383">
                  <c:v>0.6443837331807325</c:v>
                </c:pt>
                <c:pt idx="2384">
                  <c:v>9.4912130653970861E-2</c:v>
                </c:pt>
                <c:pt idx="2385">
                  <c:v>0.52622061363164441</c:v>
                </c:pt>
                <c:pt idx="2386">
                  <c:v>6.7456512715785566E-3</c:v>
                </c:pt>
                <c:pt idx="2387">
                  <c:v>0.75061358842821135</c:v>
                </c:pt>
                <c:pt idx="2388">
                  <c:v>0.19951511723218696</c:v>
                </c:pt>
                <c:pt idx="2389">
                  <c:v>0.71107965964447062</c:v>
                </c:pt>
                <c:pt idx="2390">
                  <c:v>0.57239347515551864</c:v>
                </c:pt>
                <c:pt idx="2391">
                  <c:v>0.63942044996003089</c:v>
                </c:pt>
                <c:pt idx="2392">
                  <c:v>0.8020056956989533</c:v>
                </c:pt>
                <c:pt idx="2393">
                  <c:v>0.22951111587567974</c:v>
                </c:pt>
                <c:pt idx="2394">
                  <c:v>0.54043603019069963</c:v>
                </c:pt>
                <c:pt idx="2395">
                  <c:v>0.84518327768350232</c:v>
                </c:pt>
                <c:pt idx="2396">
                  <c:v>0.29614301220970263</c:v>
                </c:pt>
                <c:pt idx="2397">
                  <c:v>0.56491634779290412</c:v>
                </c:pt>
                <c:pt idx="2398">
                  <c:v>5.8658522191611606E-2</c:v>
                </c:pt>
                <c:pt idx="2399">
                  <c:v>0.48606742110708701</c:v>
                </c:pt>
                <c:pt idx="2400">
                  <c:v>0.87130144611488203</c:v>
                </c:pt>
                <c:pt idx="2401">
                  <c:v>0.79692622680596137</c:v>
                </c:pt>
                <c:pt idx="2402">
                  <c:v>0.45426681256189383</c:v>
                </c:pt>
                <c:pt idx="2403">
                  <c:v>0.39887181336286848</c:v>
                </c:pt>
                <c:pt idx="2404">
                  <c:v>0.63640110645567971</c:v>
                </c:pt>
                <c:pt idx="2405">
                  <c:v>0.24450390043347403</c:v>
                </c:pt>
                <c:pt idx="2406">
                  <c:v>0.16183373279473923</c:v>
                </c:pt>
                <c:pt idx="2407">
                  <c:v>0.37490686897377279</c:v>
                </c:pt>
                <c:pt idx="2408">
                  <c:v>0.22243258368835983</c:v>
                </c:pt>
                <c:pt idx="2409">
                  <c:v>0.47038489967322272</c:v>
                </c:pt>
                <c:pt idx="2410">
                  <c:v>0.71968544833317905</c:v>
                </c:pt>
                <c:pt idx="2411">
                  <c:v>0.91427482404660243</c:v>
                </c:pt>
                <c:pt idx="2412">
                  <c:v>0.16985121880126586</c:v>
                </c:pt>
                <c:pt idx="2413">
                  <c:v>0.91496435304129409</c:v>
                </c:pt>
                <c:pt idx="2414">
                  <c:v>1.6707256239533175E-2</c:v>
                </c:pt>
                <c:pt idx="2415">
                  <c:v>0.79771659942503415</c:v>
                </c:pt>
                <c:pt idx="2416">
                  <c:v>0.55439783956241029</c:v>
                </c:pt>
                <c:pt idx="2417">
                  <c:v>0.24312452024824904</c:v>
                </c:pt>
                <c:pt idx="2418">
                  <c:v>0.72731415842114566</c:v>
                </c:pt>
                <c:pt idx="2419">
                  <c:v>0.69250264527445116</c:v>
                </c:pt>
                <c:pt idx="2420">
                  <c:v>0.39932633870985423</c:v>
                </c:pt>
                <c:pt idx="2421">
                  <c:v>0.80026157333754211</c:v>
                </c:pt>
                <c:pt idx="2422">
                  <c:v>0.42725098820511342</c:v>
                </c:pt>
                <c:pt idx="2423">
                  <c:v>0.13317458263724991</c:v>
                </c:pt>
                <c:pt idx="2424">
                  <c:v>0.53637434760340841</c:v>
                </c:pt>
                <c:pt idx="2425">
                  <c:v>0.28690245083954746</c:v>
                </c:pt>
                <c:pt idx="2426">
                  <c:v>0.98053332650933167</c:v>
                </c:pt>
                <c:pt idx="2427">
                  <c:v>0.92201859692296273</c:v>
                </c:pt>
                <c:pt idx="2428">
                  <c:v>0.61255836733325919</c:v>
                </c:pt>
                <c:pt idx="2429">
                  <c:v>0.41067291169944908</c:v>
                </c:pt>
                <c:pt idx="2430">
                  <c:v>0.745593418134744</c:v>
                </c:pt>
                <c:pt idx="2431">
                  <c:v>0.58986338449118059</c:v>
                </c:pt>
                <c:pt idx="2432">
                  <c:v>0.74603261653552444</c:v>
                </c:pt>
                <c:pt idx="2433">
                  <c:v>0.4706087014050564</c:v>
                </c:pt>
                <c:pt idx="2434">
                  <c:v>0.678164915917709</c:v>
                </c:pt>
                <c:pt idx="2435">
                  <c:v>0.99170969695114508</c:v>
                </c:pt>
                <c:pt idx="2436">
                  <c:v>0.83503226385203644</c:v>
                </c:pt>
                <c:pt idx="2437">
                  <c:v>0.90329957600740496</c:v>
                </c:pt>
                <c:pt idx="2438">
                  <c:v>0.47026365544883786</c:v>
                </c:pt>
                <c:pt idx="2439">
                  <c:v>0.346356380887749</c:v>
                </c:pt>
                <c:pt idx="2440">
                  <c:v>0.97545859689989078</c:v>
                </c:pt>
                <c:pt idx="2441">
                  <c:v>0.83369077039473094</c:v>
                </c:pt>
                <c:pt idx="2442">
                  <c:v>0.38108409732177162</c:v>
                </c:pt>
                <c:pt idx="2443">
                  <c:v>0.80175790826592008</c:v>
                </c:pt>
                <c:pt idx="2444">
                  <c:v>0.7351070077397962</c:v>
                </c:pt>
                <c:pt idx="2445">
                  <c:v>0.32643364310116962</c:v>
                </c:pt>
                <c:pt idx="2446">
                  <c:v>0.52286257091269239</c:v>
                </c:pt>
                <c:pt idx="2447">
                  <c:v>0.30808128108617783</c:v>
                </c:pt>
                <c:pt idx="2448">
                  <c:v>0.73466439025281238</c:v>
                </c:pt>
                <c:pt idx="2449">
                  <c:v>0.64317703614295674</c:v>
                </c:pt>
                <c:pt idx="2450">
                  <c:v>0.48504640211644201</c:v>
                </c:pt>
                <c:pt idx="2451">
                  <c:v>0.40665969533854052</c:v>
                </c:pt>
                <c:pt idx="2452">
                  <c:v>0.5474568338544672</c:v>
                </c:pt>
                <c:pt idx="2453">
                  <c:v>0.34285291099064108</c:v>
                </c:pt>
                <c:pt idx="2454">
                  <c:v>0.52645106251688389</c:v>
                </c:pt>
                <c:pt idx="2455">
                  <c:v>3.4684159748366916E-2</c:v>
                </c:pt>
                <c:pt idx="2456">
                  <c:v>8.9179422643901773E-2</c:v>
                </c:pt>
                <c:pt idx="2457">
                  <c:v>0.28975852671999014</c:v>
                </c:pt>
                <c:pt idx="2458">
                  <c:v>0.47459125908176492</c:v>
                </c:pt>
                <c:pt idx="2459">
                  <c:v>0.68621688814359272</c:v>
                </c:pt>
                <c:pt idx="2460">
                  <c:v>0.10804247966325065</c:v>
                </c:pt>
                <c:pt idx="2461">
                  <c:v>0.16306944559836611</c:v>
                </c:pt>
                <c:pt idx="2462">
                  <c:v>0.69202590235202999</c:v>
                </c:pt>
                <c:pt idx="2463">
                  <c:v>0.65415494105459315</c:v>
                </c:pt>
                <c:pt idx="2464">
                  <c:v>0.70558830438056674</c:v>
                </c:pt>
                <c:pt idx="2465">
                  <c:v>0.62093023343689357</c:v>
                </c:pt>
                <c:pt idx="2466">
                  <c:v>0.56205926130835882</c:v>
                </c:pt>
                <c:pt idx="2467">
                  <c:v>0.81418303801277148</c:v>
                </c:pt>
                <c:pt idx="2468">
                  <c:v>0.44372211267075179</c:v>
                </c:pt>
                <c:pt idx="2469">
                  <c:v>0.13781047979195848</c:v>
                </c:pt>
                <c:pt idx="2470">
                  <c:v>0.67384488189580971</c:v>
                </c:pt>
                <c:pt idx="2471">
                  <c:v>0.93498446852296846</c:v>
                </c:pt>
                <c:pt idx="2472">
                  <c:v>0.14614137958072571</c:v>
                </c:pt>
                <c:pt idx="2473">
                  <c:v>0.40488513654079406</c:v>
                </c:pt>
                <c:pt idx="2474">
                  <c:v>0.29831716880884684</c:v>
                </c:pt>
                <c:pt idx="2475">
                  <c:v>0.92410542125152528</c:v>
                </c:pt>
                <c:pt idx="2476">
                  <c:v>0.41355671805114758</c:v>
                </c:pt>
                <c:pt idx="2477">
                  <c:v>0.40088339495022685</c:v>
                </c:pt>
                <c:pt idx="2478">
                  <c:v>0.45738361824729257</c:v>
                </c:pt>
                <c:pt idx="2479">
                  <c:v>0.63701422698624799</c:v>
                </c:pt>
                <c:pt idx="2480">
                  <c:v>0.83659661168574595</c:v>
                </c:pt>
                <c:pt idx="2481">
                  <c:v>1.3215257283340276E-2</c:v>
                </c:pt>
                <c:pt idx="2482">
                  <c:v>0.12908097776680072</c:v>
                </c:pt>
                <c:pt idx="2483">
                  <c:v>0.75567255450600823</c:v>
                </c:pt>
                <c:pt idx="2484">
                  <c:v>0.63129900316500842</c:v>
                </c:pt>
                <c:pt idx="2485">
                  <c:v>0.87500566987543749</c:v>
                </c:pt>
                <c:pt idx="2486">
                  <c:v>0.14010849607380893</c:v>
                </c:pt>
                <c:pt idx="2487">
                  <c:v>0.12523771711186948</c:v>
                </c:pt>
                <c:pt idx="2488">
                  <c:v>0.67615896851552681</c:v>
                </c:pt>
                <c:pt idx="2489">
                  <c:v>0.10130137878945666</c:v>
                </c:pt>
                <c:pt idx="2490">
                  <c:v>0.70938948738311991</c:v>
                </c:pt>
                <c:pt idx="2491">
                  <c:v>7.4056812427369278E-2</c:v>
                </c:pt>
                <c:pt idx="2492">
                  <c:v>0.96737158999470996</c:v>
                </c:pt>
                <c:pt idx="2493">
                  <c:v>0.7841283930671662</c:v>
                </c:pt>
                <c:pt idx="2494">
                  <c:v>0.55001302950701503</c:v>
                </c:pt>
                <c:pt idx="2495">
                  <c:v>0.69437568290244078</c:v>
                </c:pt>
                <c:pt idx="2496">
                  <c:v>0.1865357804212332</c:v>
                </c:pt>
                <c:pt idx="2497">
                  <c:v>0.11937651645618563</c:v>
                </c:pt>
                <c:pt idx="2498">
                  <c:v>0.20098548750541956</c:v>
                </c:pt>
                <c:pt idx="2499">
                  <c:v>0.66471406545832945</c:v>
                </c:pt>
                <c:pt idx="2500">
                  <c:v>0.64077144877610814</c:v>
                </c:pt>
                <c:pt idx="2501">
                  <c:v>0.52775481422423731</c:v>
                </c:pt>
                <c:pt idx="2502">
                  <c:v>0.96477872478085891</c:v>
                </c:pt>
                <c:pt idx="2503">
                  <c:v>0.49184392315723691</c:v>
                </c:pt>
                <c:pt idx="2504">
                  <c:v>0.10808527926147771</c:v>
                </c:pt>
                <c:pt idx="2505">
                  <c:v>0.45080314007885935</c:v>
                </c:pt>
                <c:pt idx="2506">
                  <c:v>0.13158024035696947</c:v>
                </c:pt>
                <c:pt idx="2507">
                  <c:v>3.5622165014702389E-2</c:v>
                </c:pt>
                <c:pt idx="2508">
                  <c:v>0.81653468147990838</c:v>
                </c:pt>
                <c:pt idx="2509">
                  <c:v>0.89051182530782236</c:v>
                </c:pt>
                <c:pt idx="2510">
                  <c:v>0.85246925055423839</c:v>
                </c:pt>
                <c:pt idx="2511">
                  <c:v>0.37466824100212903</c:v>
                </c:pt>
                <c:pt idx="2512">
                  <c:v>0.700429510171241</c:v>
                </c:pt>
                <c:pt idx="2513">
                  <c:v>0.97819708166695474</c:v>
                </c:pt>
                <c:pt idx="2514">
                  <c:v>0.37289520806134868</c:v>
                </c:pt>
                <c:pt idx="2515">
                  <c:v>0.23151679268392311</c:v>
                </c:pt>
                <c:pt idx="2516">
                  <c:v>7.2869014202163518E-2</c:v>
                </c:pt>
                <c:pt idx="2517">
                  <c:v>3.9015626775395496E-2</c:v>
                </c:pt>
                <c:pt idx="2518">
                  <c:v>0.52848699419834477</c:v>
                </c:pt>
                <c:pt idx="2519">
                  <c:v>0.33945837709345994</c:v>
                </c:pt>
                <c:pt idx="2520">
                  <c:v>0.14648389033950249</c:v>
                </c:pt>
                <c:pt idx="2521">
                  <c:v>0.33109262976184206</c:v>
                </c:pt>
                <c:pt idx="2522">
                  <c:v>0.70659427744522929</c:v>
                </c:pt>
                <c:pt idx="2523">
                  <c:v>0.81015991115787778</c:v>
                </c:pt>
                <c:pt idx="2524">
                  <c:v>0.7349424762085105</c:v>
                </c:pt>
                <c:pt idx="2525">
                  <c:v>0.11986734188999182</c:v>
                </c:pt>
                <c:pt idx="2526">
                  <c:v>4.4659844368126533E-2</c:v>
                </c:pt>
                <c:pt idx="2527">
                  <c:v>0.17911014774405443</c:v>
                </c:pt>
                <c:pt idx="2528">
                  <c:v>0.47401080824540398</c:v>
                </c:pt>
                <c:pt idx="2529">
                  <c:v>0.19465357339604117</c:v>
                </c:pt>
                <c:pt idx="2530">
                  <c:v>0.57210425100865925</c:v>
                </c:pt>
                <c:pt idx="2531">
                  <c:v>0.43715891272903629</c:v>
                </c:pt>
                <c:pt idx="2532">
                  <c:v>0.33359129138320953</c:v>
                </c:pt>
                <c:pt idx="2533">
                  <c:v>0.54226085156976989</c:v>
                </c:pt>
                <c:pt idx="2534">
                  <c:v>0.99928231629159592</c:v>
                </c:pt>
                <c:pt idx="2535">
                  <c:v>0.14737597508286948</c:v>
                </c:pt>
                <c:pt idx="2536">
                  <c:v>0.39267527145410319</c:v>
                </c:pt>
                <c:pt idx="2537">
                  <c:v>0.87129808293947408</c:v>
                </c:pt>
                <c:pt idx="2538">
                  <c:v>0.71873818461256911</c:v>
                </c:pt>
                <c:pt idx="2539">
                  <c:v>0.1094441550101426</c:v>
                </c:pt>
                <c:pt idx="2540">
                  <c:v>0.81784059978252521</c:v>
                </c:pt>
                <c:pt idx="2541">
                  <c:v>0.19578741300456548</c:v>
                </c:pt>
                <c:pt idx="2542">
                  <c:v>8.8226317131646192E-2</c:v>
                </c:pt>
                <c:pt idx="2543">
                  <c:v>0.49202108361886976</c:v>
                </c:pt>
                <c:pt idx="2544">
                  <c:v>0.432840294155034</c:v>
                </c:pt>
                <c:pt idx="2545">
                  <c:v>0.74233997080630398</c:v>
                </c:pt>
                <c:pt idx="2546">
                  <c:v>0.78690334336544288</c:v>
                </c:pt>
                <c:pt idx="2547">
                  <c:v>0.11047511892973394</c:v>
                </c:pt>
                <c:pt idx="2548">
                  <c:v>6.6428509096742472E-2</c:v>
                </c:pt>
                <c:pt idx="2549">
                  <c:v>0.63615362292015931</c:v>
                </c:pt>
                <c:pt idx="2550">
                  <c:v>0.39278098648734316</c:v>
                </c:pt>
                <c:pt idx="2551">
                  <c:v>0.72634281965738801</c:v>
                </c:pt>
                <c:pt idx="2552">
                  <c:v>0.46440186261547345</c:v>
                </c:pt>
                <c:pt idx="2553">
                  <c:v>0.45555199469113616</c:v>
                </c:pt>
                <c:pt idx="2554">
                  <c:v>0.49185265846913084</c:v>
                </c:pt>
                <c:pt idx="2555">
                  <c:v>0.91084661426058655</c:v>
                </c:pt>
                <c:pt idx="2556">
                  <c:v>0.9008485380171859</c:v>
                </c:pt>
                <c:pt idx="2557">
                  <c:v>0.45979773912551336</c:v>
                </c:pt>
                <c:pt idx="2558">
                  <c:v>0.50998490698162313</c:v>
                </c:pt>
                <c:pt idx="2559">
                  <c:v>0.9578148424535281</c:v>
                </c:pt>
                <c:pt idx="2560">
                  <c:v>0.17210090256667909</c:v>
                </c:pt>
                <c:pt idx="2561">
                  <c:v>0.73996380549825846</c:v>
                </c:pt>
                <c:pt idx="2562">
                  <c:v>0.35521843770750505</c:v>
                </c:pt>
                <c:pt idx="2563">
                  <c:v>0.80449174983596017</c:v>
                </c:pt>
                <c:pt idx="2564">
                  <c:v>0.86737642327829101</c:v>
                </c:pt>
                <c:pt idx="2565">
                  <c:v>0.11177708684623577</c:v>
                </c:pt>
                <c:pt idx="2566">
                  <c:v>0.35950597740647416</c:v>
                </c:pt>
                <c:pt idx="2567">
                  <c:v>0.67283524705312969</c:v>
                </c:pt>
                <c:pt idx="2568">
                  <c:v>0.33094887303655085</c:v>
                </c:pt>
                <c:pt idx="2569">
                  <c:v>0.71907552092433957</c:v>
                </c:pt>
                <c:pt idx="2570">
                  <c:v>0.47296015669479785</c:v>
                </c:pt>
                <c:pt idx="2571">
                  <c:v>6.0129215690191806E-2</c:v>
                </c:pt>
                <c:pt idx="2572">
                  <c:v>0.35588265935212193</c:v>
                </c:pt>
                <c:pt idx="2573">
                  <c:v>0.93970382984554945</c:v>
                </c:pt>
                <c:pt idx="2574">
                  <c:v>0.94308444702828242</c:v>
                </c:pt>
                <c:pt idx="2575">
                  <c:v>0.26386760105916796</c:v>
                </c:pt>
                <c:pt idx="2576">
                  <c:v>0.5821591203315819</c:v>
                </c:pt>
                <c:pt idx="2577">
                  <c:v>0.51798847588736985</c:v>
                </c:pt>
                <c:pt idx="2578">
                  <c:v>0.93990506914132266</c:v>
                </c:pt>
                <c:pt idx="2579">
                  <c:v>0.47071335791661106</c:v>
                </c:pt>
                <c:pt idx="2580">
                  <c:v>0.30556938294716463</c:v>
                </c:pt>
                <c:pt idx="2581">
                  <c:v>0.83130322166854576</c:v>
                </c:pt>
                <c:pt idx="2582">
                  <c:v>0.37948304514499243</c:v>
                </c:pt>
                <c:pt idx="2583">
                  <c:v>0.47068417005911611</c:v>
                </c:pt>
                <c:pt idx="2584">
                  <c:v>0.10739273745130218</c:v>
                </c:pt>
                <c:pt idx="2585">
                  <c:v>0.22438421788757834</c:v>
                </c:pt>
                <c:pt idx="2586">
                  <c:v>0.70362054744982638</c:v>
                </c:pt>
                <c:pt idx="2587">
                  <c:v>0.85093911107000131</c:v>
                </c:pt>
                <c:pt idx="2588">
                  <c:v>0.84638143384508235</c:v>
                </c:pt>
                <c:pt idx="2589">
                  <c:v>7.8959794526049176E-2</c:v>
                </c:pt>
                <c:pt idx="2590">
                  <c:v>0.66958076837638758</c:v>
                </c:pt>
                <c:pt idx="2591">
                  <c:v>0.42274043295539154</c:v>
                </c:pt>
                <c:pt idx="2592">
                  <c:v>0.95161071858812507</c:v>
                </c:pt>
                <c:pt idx="2593">
                  <c:v>0.33233552427672275</c:v>
                </c:pt>
                <c:pt idx="2594">
                  <c:v>0.9772103481437604</c:v>
                </c:pt>
                <c:pt idx="2595">
                  <c:v>0.49342941565324727</c:v>
                </c:pt>
                <c:pt idx="2596">
                  <c:v>0.39832380299240555</c:v>
                </c:pt>
                <c:pt idx="2597">
                  <c:v>0.49657355219669197</c:v>
                </c:pt>
                <c:pt idx="2598">
                  <c:v>0.5539106903635842</c:v>
                </c:pt>
                <c:pt idx="2599">
                  <c:v>4.7037443481298791E-2</c:v>
                </c:pt>
                <c:pt idx="2600">
                  <c:v>0.34932162602202621</c:v>
                </c:pt>
                <c:pt idx="2601">
                  <c:v>0.26241394103259019</c:v>
                </c:pt>
                <c:pt idx="2602">
                  <c:v>0.20850258154326751</c:v>
                </c:pt>
                <c:pt idx="2603">
                  <c:v>0.18390874713098293</c:v>
                </c:pt>
                <c:pt idx="2604">
                  <c:v>0.27006832636797473</c:v>
                </c:pt>
                <c:pt idx="2605">
                  <c:v>6.3928667729588051E-3</c:v>
                </c:pt>
                <c:pt idx="2606">
                  <c:v>0.10742774703300761</c:v>
                </c:pt>
                <c:pt idx="2607">
                  <c:v>0.55136089271134225</c:v>
                </c:pt>
                <c:pt idx="2608">
                  <c:v>0.969015724862056</c:v>
                </c:pt>
                <c:pt idx="2609">
                  <c:v>0.35779735008350866</c:v>
                </c:pt>
                <c:pt idx="2610">
                  <c:v>0.64032503498719917</c:v>
                </c:pt>
                <c:pt idx="2611">
                  <c:v>0.29506783503127798</c:v>
                </c:pt>
                <c:pt idx="2612">
                  <c:v>0.56533567968528242</c:v>
                </c:pt>
                <c:pt idx="2613">
                  <c:v>0.9500972031545154</c:v>
                </c:pt>
                <c:pt idx="2614">
                  <c:v>0.4336270313190812</c:v>
                </c:pt>
                <c:pt idx="2615">
                  <c:v>0.36410516831840112</c:v>
                </c:pt>
                <c:pt idx="2616">
                  <c:v>0.9214676739464156</c:v>
                </c:pt>
                <c:pt idx="2617">
                  <c:v>0.33954680428470996</c:v>
                </c:pt>
                <c:pt idx="2618">
                  <c:v>0.11135705854454836</c:v>
                </c:pt>
                <c:pt idx="2619">
                  <c:v>3.3476279363418682E-2</c:v>
                </c:pt>
                <c:pt idx="2620">
                  <c:v>0.38676157858114213</c:v>
                </c:pt>
                <c:pt idx="2621">
                  <c:v>0.87249384184011347</c:v>
                </c:pt>
                <c:pt idx="2622">
                  <c:v>0.81570703653110388</c:v>
                </c:pt>
                <c:pt idx="2623">
                  <c:v>0.4308439724434745</c:v>
                </c:pt>
                <c:pt idx="2624">
                  <c:v>0.9518055888669571</c:v>
                </c:pt>
                <c:pt idx="2625">
                  <c:v>0.67112581620802436</c:v>
                </c:pt>
                <c:pt idx="2626">
                  <c:v>0.65520033294570268</c:v>
                </c:pt>
                <c:pt idx="2627">
                  <c:v>0.29446333241341061</c:v>
                </c:pt>
                <c:pt idx="2628">
                  <c:v>0.44470169857202502</c:v>
                </c:pt>
                <c:pt idx="2629">
                  <c:v>0.11793710536025315</c:v>
                </c:pt>
                <c:pt idx="2630">
                  <c:v>0.38036290119053118</c:v>
                </c:pt>
                <c:pt idx="2631">
                  <c:v>0.4485667678216082</c:v>
                </c:pt>
                <c:pt idx="2632">
                  <c:v>0.61524124771201361</c:v>
                </c:pt>
                <c:pt idx="2633">
                  <c:v>0.51336422292091199</c:v>
                </c:pt>
                <c:pt idx="2634">
                  <c:v>0.83614844328266336</c:v>
                </c:pt>
                <c:pt idx="2635">
                  <c:v>1.8361609433984238E-2</c:v>
                </c:pt>
                <c:pt idx="2636">
                  <c:v>0.9905327843396412</c:v>
                </c:pt>
                <c:pt idx="2637">
                  <c:v>0.77885460586823907</c:v>
                </c:pt>
                <c:pt idx="2638">
                  <c:v>0.37617589531854356</c:v>
                </c:pt>
                <c:pt idx="2639">
                  <c:v>0.22262472168434166</c:v>
                </c:pt>
                <c:pt idx="2640">
                  <c:v>0.68005280346141883</c:v>
                </c:pt>
                <c:pt idx="2641">
                  <c:v>9.219145681766272E-2</c:v>
                </c:pt>
                <c:pt idx="2642">
                  <c:v>4.0124762731408636E-2</c:v>
                </c:pt>
                <c:pt idx="2643">
                  <c:v>0.28418964689352699</c:v>
                </c:pt>
                <c:pt idx="2644">
                  <c:v>0.90281170056494209</c:v>
                </c:pt>
                <c:pt idx="2645">
                  <c:v>0.80224520439156566</c:v>
                </c:pt>
                <c:pt idx="2646">
                  <c:v>0.95498979720039245</c:v>
                </c:pt>
                <c:pt idx="2647">
                  <c:v>0.87824292169136831</c:v>
                </c:pt>
                <c:pt idx="2648">
                  <c:v>0.47942339117948851</c:v>
                </c:pt>
                <c:pt idx="2649">
                  <c:v>0.37842941940190422</c:v>
                </c:pt>
                <c:pt idx="2650">
                  <c:v>0.87026753237849674</c:v>
                </c:pt>
                <c:pt idx="2651">
                  <c:v>0.74478684391060135</c:v>
                </c:pt>
                <c:pt idx="2652">
                  <c:v>0.44108751701341542</c:v>
                </c:pt>
                <c:pt idx="2653">
                  <c:v>0.54406489690105098</c:v>
                </c:pt>
                <c:pt idx="2654">
                  <c:v>0.38667280829000905</c:v>
                </c:pt>
                <c:pt idx="2655">
                  <c:v>0.25586525038536467</c:v>
                </c:pt>
                <c:pt idx="2656">
                  <c:v>0.8925397990041507</c:v>
                </c:pt>
                <c:pt idx="2657">
                  <c:v>0.12972110437223527</c:v>
                </c:pt>
                <c:pt idx="2658">
                  <c:v>1.7279145969622323E-2</c:v>
                </c:pt>
                <c:pt idx="2659">
                  <c:v>0.21964289477141086</c:v>
                </c:pt>
                <c:pt idx="2660">
                  <c:v>0.14159113628128817</c:v>
                </c:pt>
                <c:pt idx="2661">
                  <c:v>0.10090628914653699</c:v>
                </c:pt>
                <c:pt idx="2662">
                  <c:v>0.77587672480279291</c:v>
                </c:pt>
                <c:pt idx="2663">
                  <c:v>0.28820331396610832</c:v>
                </c:pt>
                <c:pt idx="2664">
                  <c:v>0.97489552731731277</c:v>
                </c:pt>
                <c:pt idx="2665">
                  <c:v>0.96384230781870062</c:v>
                </c:pt>
                <c:pt idx="2666">
                  <c:v>9.8978114700944975E-3</c:v>
                </c:pt>
                <c:pt idx="2667">
                  <c:v>0.59598539768896652</c:v>
                </c:pt>
                <c:pt idx="2668">
                  <c:v>0.73441454167824871</c:v>
                </c:pt>
                <c:pt idx="2669">
                  <c:v>0.58521676127799749</c:v>
                </c:pt>
                <c:pt idx="2670">
                  <c:v>0.52285221328087672</c:v>
                </c:pt>
                <c:pt idx="2671">
                  <c:v>0.81637338294485617</c:v>
                </c:pt>
                <c:pt idx="2672">
                  <c:v>0.6169177851223081</c:v>
                </c:pt>
                <c:pt idx="2673">
                  <c:v>0.92093436932348938</c:v>
                </c:pt>
                <c:pt idx="2674">
                  <c:v>0.39799540869555738</c:v>
                </c:pt>
                <c:pt idx="2675">
                  <c:v>0.24277992193778519</c:v>
                </c:pt>
                <c:pt idx="2676">
                  <c:v>0.17707211465591388</c:v>
                </c:pt>
                <c:pt idx="2677">
                  <c:v>2.5341720639193377E-2</c:v>
                </c:pt>
                <c:pt idx="2678">
                  <c:v>0.24813185033148866</c:v>
                </c:pt>
                <c:pt idx="2679">
                  <c:v>0.4548774039700556</c:v>
                </c:pt>
                <c:pt idx="2680">
                  <c:v>0.98305114275397731</c:v>
                </c:pt>
                <c:pt idx="2681">
                  <c:v>4.84681709537923E-2</c:v>
                </c:pt>
                <c:pt idx="2682">
                  <c:v>0.10771487576892946</c:v>
                </c:pt>
                <c:pt idx="2683">
                  <c:v>0.15630490868613345</c:v>
                </c:pt>
                <c:pt idx="2684">
                  <c:v>0.75965623287562667</c:v>
                </c:pt>
                <c:pt idx="2685">
                  <c:v>0.69402904310478242</c:v>
                </c:pt>
                <c:pt idx="2686">
                  <c:v>0.39440105294443961</c:v>
                </c:pt>
                <c:pt idx="2687">
                  <c:v>0.67214837464163946</c:v>
                </c:pt>
                <c:pt idx="2688">
                  <c:v>0.8541619210934065</c:v>
                </c:pt>
                <c:pt idx="2689">
                  <c:v>0.58849249124889835</c:v>
                </c:pt>
                <c:pt idx="2690">
                  <c:v>0.94742835268828907</c:v>
                </c:pt>
                <c:pt idx="2691">
                  <c:v>9.9284983033736784E-2</c:v>
                </c:pt>
                <c:pt idx="2692">
                  <c:v>0.78768649928730983</c:v>
                </c:pt>
                <c:pt idx="2693">
                  <c:v>0.94362718952691971</c:v>
                </c:pt>
                <c:pt idx="2694">
                  <c:v>0.52833397810607485</c:v>
                </c:pt>
                <c:pt idx="2695">
                  <c:v>0.92481041020654253</c:v>
                </c:pt>
                <c:pt idx="2696">
                  <c:v>0.29228432950455285</c:v>
                </c:pt>
                <c:pt idx="2697">
                  <c:v>6.3644017396296326E-2</c:v>
                </c:pt>
                <c:pt idx="2698">
                  <c:v>0.16068990722661247</c:v>
                </c:pt>
                <c:pt idx="2699">
                  <c:v>9.2716508417797883E-2</c:v>
                </c:pt>
                <c:pt idx="2700">
                  <c:v>0.758367937460665</c:v>
                </c:pt>
                <c:pt idx="2701">
                  <c:v>0.65941720386104175</c:v>
                </c:pt>
                <c:pt idx="2702">
                  <c:v>0.98549693475359701</c:v>
                </c:pt>
                <c:pt idx="2703">
                  <c:v>0.6186511197960004</c:v>
                </c:pt>
                <c:pt idx="2704">
                  <c:v>0.17014775054267828</c:v>
                </c:pt>
                <c:pt idx="2705">
                  <c:v>0.450279495096087</c:v>
                </c:pt>
                <c:pt idx="2706">
                  <c:v>0.88151584139548667</c:v>
                </c:pt>
                <c:pt idx="2707">
                  <c:v>0.24290325987181882</c:v>
                </c:pt>
                <c:pt idx="2708">
                  <c:v>0.96908640486968134</c:v>
                </c:pt>
                <c:pt idx="2709">
                  <c:v>0.59083251374775858</c:v>
                </c:pt>
                <c:pt idx="2710">
                  <c:v>0.82412266691106373</c:v>
                </c:pt>
                <c:pt idx="2711">
                  <c:v>0.98154849689152857</c:v>
                </c:pt>
                <c:pt idx="2712">
                  <c:v>0.39228505321775908</c:v>
                </c:pt>
                <c:pt idx="2713">
                  <c:v>0.42099972648916262</c:v>
                </c:pt>
                <c:pt idx="2714">
                  <c:v>0.45384602335070312</c:v>
                </c:pt>
                <c:pt idx="2715">
                  <c:v>0.96256107148160985</c:v>
                </c:pt>
                <c:pt idx="2716">
                  <c:v>0.92725614681736412</c:v>
                </c:pt>
                <c:pt idx="2717">
                  <c:v>0.9328440836352786</c:v>
                </c:pt>
                <c:pt idx="2718">
                  <c:v>0.4575286864034982</c:v>
                </c:pt>
                <c:pt idx="2719">
                  <c:v>0.66411198155969919</c:v>
                </c:pt>
                <c:pt idx="2720">
                  <c:v>0.84418507709054769</c:v>
                </c:pt>
                <c:pt idx="2721">
                  <c:v>0.73993832129485093</c:v>
                </c:pt>
                <c:pt idx="2722">
                  <c:v>0.69599664997044841</c:v>
                </c:pt>
                <c:pt idx="2723">
                  <c:v>1.8469217618489409E-2</c:v>
                </c:pt>
                <c:pt idx="2724">
                  <c:v>0.34049840759584626</c:v>
                </c:pt>
                <c:pt idx="2725">
                  <c:v>7.4889686130424127E-2</c:v>
                </c:pt>
                <c:pt idx="2726">
                  <c:v>0.87553628994285759</c:v>
                </c:pt>
                <c:pt idx="2727">
                  <c:v>3.9917469821730611E-2</c:v>
                </c:pt>
                <c:pt idx="2728">
                  <c:v>0.67297998355795174</c:v>
                </c:pt>
                <c:pt idx="2729">
                  <c:v>0.45788219444337186</c:v>
                </c:pt>
                <c:pt idx="2730">
                  <c:v>0.50134384248420294</c:v>
                </c:pt>
                <c:pt idx="2731">
                  <c:v>0.41745990922974507</c:v>
                </c:pt>
                <c:pt idx="2732">
                  <c:v>0.37417060615472486</c:v>
                </c:pt>
                <c:pt idx="2733">
                  <c:v>0.57794200620128477</c:v>
                </c:pt>
                <c:pt idx="2734">
                  <c:v>0.96042596890709153</c:v>
                </c:pt>
                <c:pt idx="2735">
                  <c:v>0.84102776633512544</c:v>
                </c:pt>
                <c:pt idx="2736">
                  <c:v>8.774683034330133E-2</c:v>
                </c:pt>
                <c:pt idx="2737">
                  <c:v>0.51342547955927265</c:v>
                </c:pt>
                <c:pt idx="2738">
                  <c:v>0.94511304408268537</c:v>
                </c:pt>
                <c:pt idx="2739">
                  <c:v>0.72004770450322186</c:v>
                </c:pt>
                <c:pt idx="2740">
                  <c:v>0.23504747641858259</c:v>
                </c:pt>
                <c:pt idx="2741">
                  <c:v>0.24286322511311054</c:v>
                </c:pt>
                <c:pt idx="2742">
                  <c:v>0.12484093827377207</c:v>
                </c:pt>
                <c:pt idx="2743">
                  <c:v>0.30511171884262234</c:v>
                </c:pt>
                <c:pt idx="2744">
                  <c:v>0.18854021455765035</c:v>
                </c:pt>
                <c:pt idx="2745">
                  <c:v>0.38736078827594611</c:v>
                </c:pt>
                <c:pt idx="2746">
                  <c:v>0.99943747765672841</c:v>
                </c:pt>
                <c:pt idx="2747">
                  <c:v>0.22744547562120088</c:v>
                </c:pt>
                <c:pt idx="2748">
                  <c:v>0.99913577600038261</c:v>
                </c:pt>
                <c:pt idx="2749">
                  <c:v>0.4891713521054244</c:v>
                </c:pt>
                <c:pt idx="2750">
                  <c:v>3.791158262424732E-2</c:v>
                </c:pt>
                <c:pt idx="2751">
                  <c:v>0.39975397551668657</c:v>
                </c:pt>
                <c:pt idx="2752">
                  <c:v>0.59887028972239398</c:v>
                </c:pt>
                <c:pt idx="2753">
                  <c:v>0.9458932528372086</c:v>
                </c:pt>
                <c:pt idx="2754">
                  <c:v>5.5572857596751568E-2</c:v>
                </c:pt>
                <c:pt idx="2755">
                  <c:v>0.36692699708354615</c:v>
                </c:pt>
                <c:pt idx="2756">
                  <c:v>0.84027392154552694</c:v>
                </c:pt>
                <c:pt idx="2757">
                  <c:v>0.81769571088446502</c:v>
                </c:pt>
                <c:pt idx="2758">
                  <c:v>0.47194100171929154</c:v>
                </c:pt>
                <c:pt idx="2759">
                  <c:v>3.6939465448581177E-2</c:v>
                </c:pt>
                <c:pt idx="2760">
                  <c:v>0.16334109280261055</c:v>
                </c:pt>
                <c:pt idx="2761">
                  <c:v>0.60636613965517394</c:v>
                </c:pt>
                <c:pt idx="2762">
                  <c:v>0.94428482378157697</c:v>
                </c:pt>
                <c:pt idx="2763">
                  <c:v>0.50605132681924381</c:v>
                </c:pt>
                <c:pt idx="2764">
                  <c:v>0.99938583450336371</c:v>
                </c:pt>
                <c:pt idx="2765">
                  <c:v>0.62095823608508072</c:v>
                </c:pt>
                <c:pt idx="2766">
                  <c:v>0.96182414181266063</c:v>
                </c:pt>
                <c:pt idx="2767">
                  <c:v>4.5404589974577192E-2</c:v>
                </c:pt>
                <c:pt idx="2768">
                  <c:v>0.78260275735689688</c:v>
                </c:pt>
                <c:pt idx="2769">
                  <c:v>0.32125066255328916</c:v>
                </c:pt>
                <c:pt idx="2770">
                  <c:v>0.35624753980870427</c:v>
                </c:pt>
                <c:pt idx="2771">
                  <c:v>0.80315326975612755</c:v>
                </c:pt>
                <c:pt idx="2772">
                  <c:v>0.8205306909032124</c:v>
                </c:pt>
                <c:pt idx="2773">
                  <c:v>0.94157293942890397</c:v>
                </c:pt>
                <c:pt idx="2774">
                  <c:v>0.64780031773333491</c:v>
                </c:pt>
                <c:pt idx="2775">
                  <c:v>0.71183631325582175</c:v>
                </c:pt>
                <c:pt idx="2776">
                  <c:v>7.6654946029094284E-2</c:v>
                </c:pt>
                <c:pt idx="2777">
                  <c:v>8.9414700242115508E-2</c:v>
                </c:pt>
                <c:pt idx="2778">
                  <c:v>0.851369170173358</c:v>
                </c:pt>
                <c:pt idx="2779">
                  <c:v>0.46490906270486165</c:v>
                </c:pt>
                <c:pt idx="2780">
                  <c:v>0.87706797342871168</c:v>
                </c:pt>
                <c:pt idx="2781">
                  <c:v>0.723321250235897</c:v>
                </c:pt>
                <c:pt idx="2782">
                  <c:v>0.67162377175543619</c:v>
                </c:pt>
                <c:pt idx="2783">
                  <c:v>0.40278002860211592</c:v>
                </c:pt>
                <c:pt idx="2784">
                  <c:v>6.299253680230632E-2</c:v>
                </c:pt>
                <c:pt idx="2785">
                  <c:v>0.90768166253929816</c:v>
                </c:pt>
                <c:pt idx="2786">
                  <c:v>0.8791697554666551</c:v>
                </c:pt>
                <c:pt idx="2787">
                  <c:v>7.6561206695163753E-2</c:v>
                </c:pt>
                <c:pt idx="2788">
                  <c:v>0.59234784917370975</c:v>
                </c:pt>
                <c:pt idx="2789">
                  <c:v>0.63561177910627475</c:v>
                </c:pt>
                <c:pt idx="2790">
                  <c:v>0.18813889801662409</c:v>
                </c:pt>
                <c:pt idx="2791">
                  <c:v>0.59696051020640661</c:v>
                </c:pt>
                <c:pt idx="2792">
                  <c:v>0.98699830100714836</c:v>
                </c:pt>
                <c:pt idx="2793">
                  <c:v>8.5695854940798788E-2</c:v>
                </c:pt>
                <c:pt idx="2794">
                  <c:v>0.79814615902551389</c:v>
                </c:pt>
                <c:pt idx="2795">
                  <c:v>0.45681583647514989</c:v>
                </c:pt>
                <c:pt idx="2796">
                  <c:v>0.72001088624212661</c:v>
                </c:pt>
                <c:pt idx="2797">
                  <c:v>7.8574255671250981E-2</c:v>
                </c:pt>
                <c:pt idx="2798">
                  <c:v>0.11225327422709919</c:v>
                </c:pt>
                <c:pt idx="2799">
                  <c:v>0.37138655230756434</c:v>
                </c:pt>
                <c:pt idx="2800">
                  <c:v>0.65521313454229058</c:v>
                </c:pt>
                <c:pt idx="2801">
                  <c:v>0.59469293323586869</c:v>
                </c:pt>
                <c:pt idx="2802">
                  <c:v>0.91543748687798709</c:v>
                </c:pt>
                <c:pt idx="2803">
                  <c:v>0.70140298689675107</c:v>
                </c:pt>
                <c:pt idx="2804">
                  <c:v>1.6913955659833113E-2</c:v>
                </c:pt>
                <c:pt idx="2805">
                  <c:v>0.7878938460325472</c:v>
                </c:pt>
                <c:pt idx="2806">
                  <c:v>0.39867400401617303</c:v>
                </c:pt>
                <c:pt idx="2807">
                  <c:v>9.3379626466162713E-2</c:v>
                </c:pt>
                <c:pt idx="2808">
                  <c:v>0.29588575292954933</c:v>
                </c:pt>
                <c:pt idx="2809">
                  <c:v>0.759017458356817</c:v>
                </c:pt>
                <c:pt idx="2810">
                  <c:v>0.95025980650032271</c:v>
                </c:pt>
                <c:pt idx="2811">
                  <c:v>0.28973509587938517</c:v>
                </c:pt>
                <c:pt idx="2812">
                  <c:v>0.22534572318910084</c:v>
                </c:pt>
                <c:pt idx="2813">
                  <c:v>0.77838650990388647</c:v>
                </c:pt>
                <c:pt idx="2814">
                  <c:v>0.71668585519415751</c:v>
                </c:pt>
                <c:pt idx="2815">
                  <c:v>0.95531137332424076</c:v>
                </c:pt>
                <c:pt idx="2816">
                  <c:v>0.63576433708141633</c:v>
                </c:pt>
                <c:pt idx="2817">
                  <c:v>0.68881818245433057</c:v>
                </c:pt>
                <c:pt idx="2818">
                  <c:v>0.78693318034770732</c:v>
                </c:pt>
                <c:pt idx="2819">
                  <c:v>0.49915477558870991</c:v>
                </c:pt>
                <c:pt idx="2820">
                  <c:v>0.61342466834004583</c:v>
                </c:pt>
                <c:pt idx="2821">
                  <c:v>0.53667565160720565</c:v>
                </c:pt>
                <c:pt idx="2822">
                  <c:v>0.82849687687201745</c:v>
                </c:pt>
                <c:pt idx="2823">
                  <c:v>8.5519741257074733E-2</c:v>
                </c:pt>
                <c:pt idx="2824">
                  <c:v>0.14286169381432778</c:v>
                </c:pt>
                <c:pt idx="2825">
                  <c:v>0.99041940919113591</c:v>
                </c:pt>
                <c:pt idx="2826">
                  <c:v>0.88898325106718235</c:v>
                </c:pt>
                <c:pt idx="2827">
                  <c:v>0.158927423935882</c:v>
                </c:pt>
                <c:pt idx="2828">
                  <c:v>0.68307757472645025</c:v>
                </c:pt>
                <c:pt idx="2829">
                  <c:v>0.95478123569503892</c:v>
                </c:pt>
                <c:pt idx="2830">
                  <c:v>0.42996175189680708</c:v>
                </c:pt>
                <c:pt idx="2831">
                  <c:v>0.72079561904731404</c:v>
                </c:pt>
                <c:pt idx="2832">
                  <c:v>0.73018589005788559</c:v>
                </c:pt>
                <c:pt idx="2833">
                  <c:v>0.86415204680205404</c:v>
                </c:pt>
                <c:pt idx="2834">
                  <c:v>0.90973557389189463</c:v>
                </c:pt>
                <c:pt idx="2835">
                  <c:v>0.12108592473033719</c:v>
                </c:pt>
                <c:pt idx="2836">
                  <c:v>0.61543609231753249</c:v>
                </c:pt>
                <c:pt idx="2837">
                  <c:v>0.38814763644045391</c:v>
                </c:pt>
                <c:pt idx="2838">
                  <c:v>0.89127160448847664</c:v>
                </c:pt>
                <c:pt idx="2839">
                  <c:v>0.66049908518593548</c:v>
                </c:pt>
                <c:pt idx="2840">
                  <c:v>0.65005153867401344</c:v>
                </c:pt>
                <c:pt idx="2841">
                  <c:v>0.3609463189165163</c:v>
                </c:pt>
                <c:pt idx="2842">
                  <c:v>0.72047790577264159</c:v>
                </c:pt>
                <c:pt idx="2843">
                  <c:v>0.63609259913619942</c:v>
                </c:pt>
                <c:pt idx="2844">
                  <c:v>0.59450345139204319</c:v>
                </c:pt>
                <c:pt idx="2845">
                  <c:v>5.5388638804606427E-2</c:v>
                </c:pt>
                <c:pt idx="2846">
                  <c:v>0.18698344077608231</c:v>
                </c:pt>
                <c:pt idx="2847">
                  <c:v>0.80800869967824396</c:v>
                </c:pt>
                <c:pt idx="2848">
                  <c:v>0.62067961513640058</c:v>
                </c:pt>
                <c:pt idx="2849">
                  <c:v>0.11238919677092973</c:v>
                </c:pt>
                <c:pt idx="2850">
                  <c:v>0.63360688689713607</c:v>
                </c:pt>
                <c:pt idx="2851">
                  <c:v>0.87545508058242072</c:v>
                </c:pt>
                <c:pt idx="2852">
                  <c:v>0.51243970119253968</c:v>
                </c:pt>
                <c:pt idx="2853">
                  <c:v>0.98435355701000493</c:v>
                </c:pt>
                <c:pt idx="2854">
                  <c:v>0.37072581004073502</c:v>
                </c:pt>
                <c:pt idx="2855">
                  <c:v>0.82646370588054929</c:v>
                </c:pt>
                <c:pt idx="2856">
                  <c:v>0.68038819294069863</c:v>
                </c:pt>
                <c:pt idx="2857">
                  <c:v>0.14294353274612048</c:v>
                </c:pt>
                <c:pt idx="2858">
                  <c:v>0.43874352185443533</c:v>
                </c:pt>
                <c:pt idx="2859">
                  <c:v>0.55954953674869812</c:v>
                </c:pt>
                <c:pt idx="2860">
                  <c:v>0.50200585139619347</c:v>
                </c:pt>
                <c:pt idx="2861">
                  <c:v>0.46884845024811261</c:v>
                </c:pt>
                <c:pt idx="2862">
                  <c:v>0.87204999066309197</c:v>
                </c:pt>
                <c:pt idx="2863">
                  <c:v>0.57060029919843103</c:v>
                </c:pt>
                <c:pt idx="2864">
                  <c:v>9.5948529629501289E-2</c:v>
                </c:pt>
                <c:pt idx="2865">
                  <c:v>0.2713594118600744</c:v>
                </c:pt>
                <c:pt idx="2866">
                  <c:v>3.5325215295873069E-2</c:v>
                </c:pt>
                <c:pt idx="2867">
                  <c:v>1.4312504749301458E-2</c:v>
                </c:pt>
                <c:pt idx="2868">
                  <c:v>0.1846696646336714</c:v>
                </c:pt>
                <c:pt idx="2869">
                  <c:v>0.92836383807406764</c:v>
                </c:pt>
                <c:pt idx="2870">
                  <c:v>0.76201385863686266</c:v>
                </c:pt>
                <c:pt idx="2871">
                  <c:v>0.65160069737803694</c:v>
                </c:pt>
                <c:pt idx="2872">
                  <c:v>0.35950705222415935</c:v>
                </c:pt>
                <c:pt idx="2873">
                  <c:v>0.94529767275271115</c:v>
                </c:pt>
                <c:pt idx="2874">
                  <c:v>0.64208563965324417</c:v>
                </c:pt>
                <c:pt idx="2875">
                  <c:v>0.3227698378116779</c:v>
                </c:pt>
                <c:pt idx="2876">
                  <c:v>0.60570724716095958</c:v>
                </c:pt>
                <c:pt idx="2877">
                  <c:v>0.52024022338500786</c:v>
                </c:pt>
                <c:pt idx="2878">
                  <c:v>0.10609737645092054</c:v>
                </c:pt>
                <c:pt idx="2879">
                  <c:v>0.35501881746471042</c:v>
                </c:pt>
                <c:pt idx="2880">
                  <c:v>0.20118519657901246</c:v>
                </c:pt>
                <c:pt idx="2881">
                  <c:v>0.56054202001351128</c:v>
                </c:pt>
                <c:pt idx="2882">
                  <c:v>0.50092520634261861</c:v>
                </c:pt>
                <c:pt idx="2883">
                  <c:v>0.33888571932293876</c:v>
                </c:pt>
                <c:pt idx="2884">
                  <c:v>0.18227668798948515</c:v>
                </c:pt>
                <c:pt idx="2885">
                  <c:v>0.10239110755582903</c:v>
                </c:pt>
                <c:pt idx="2886">
                  <c:v>0.44007256728744226</c:v>
                </c:pt>
                <c:pt idx="2887">
                  <c:v>0.50631553611919999</c:v>
                </c:pt>
                <c:pt idx="2888">
                  <c:v>0.28917243180881658</c:v>
                </c:pt>
                <c:pt idx="2889">
                  <c:v>0.29368721674629317</c:v>
                </c:pt>
                <c:pt idx="2890">
                  <c:v>0.54087663232494687</c:v>
                </c:pt>
                <c:pt idx="2891">
                  <c:v>0.94346015771283787</c:v>
                </c:pt>
                <c:pt idx="2892">
                  <c:v>0.56074294867016339</c:v>
                </c:pt>
                <c:pt idx="2893">
                  <c:v>0.69971335298297188</c:v>
                </c:pt>
                <c:pt idx="2894">
                  <c:v>0.24223551456461601</c:v>
                </c:pt>
                <c:pt idx="2895">
                  <c:v>0.21093040840535471</c:v>
                </c:pt>
                <c:pt idx="2896">
                  <c:v>0.53413729941745569</c:v>
                </c:pt>
                <c:pt idx="2897">
                  <c:v>0.16380594444570695</c:v>
                </c:pt>
                <c:pt idx="2898">
                  <c:v>0.67508958537179875</c:v>
                </c:pt>
                <c:pt idx="2899">
                  <c:v>0.67899022415961496</c:v>
                </c:pt>
                <c:pt idx="2900">
                  <c:v>0.48811036150620379</c:v>
                </c:pt>
                <c:pt idx="2901">
                  <c:v>0.71066369786894434</c:v>
                </c:pt>
                <c:pt idx="2902">
                  <c:v>0.53133841285672667</c:v>
                </c:pt>
                <c:pt idx="2903">
                  <c:v>8.6379704367694599E-2</c:v>
                </c:pt>
                <c:pt idx="2904">
                  <c:v>0.7508053187167153</c:v>
                </c:pt>
                <c:pt idx="2905">
                  <c:v>0.57293493080379099</c:v>
                </c:pt>
                <c:pt idx="2906">
                  <c:v>5.0347178941675952E-2</c:v>
                </c:pt>
                <c:pt idx="2907">
                  <c:v>0.16955771252949248</c:v>
                </c:pt>
                <c:pt idx="2908">
                  <c:v>0.8573499481741983</c:v>
                </c:pt>
                <c:pt idx="2909">
                  <c:v>0.64227561591612203</c:v>
                </c:pt>
                <c:pt idx="2910">
                  <c:v>0.26756182326526312</c:v>
                </c:pt>
                <c:pt idx="2911">
                  <c:v>7.548830017768049E-2</c:v>
                </c:pt>
                <c:pt idx="2912">
                  <c:v>0.77711288273005541</c:v>
                </c:pt>
                <c:pt idx="2913">
                  <c:v>0.7291823729021164</c:v>
                </c:pt>
                <c:pt idx="2914">
                  <c:v>0.56854257413252507</c:v>
                </c:pt>
                <c:pt idx="2915">
                  <c:v>0.29884172422387079</c:v>
                </c:pt>
                <c:pt idx="2916">
                  <c:v>0.43791267212105911</c:v>
                </c:pt>
                <c:pt idx="2917">
                  <c:v>0.59682724989626634</c:v>
                </c:pt>
                <c:pt idx="2918">
                  <c:v>9.1064000923483102E-2</c:v>
                </c:pt>
                <c:pt idx="2919">
                  <c:v>0.77785359220203287</c:v>
                </c:pt>
                <c:pt idx="2920">
                  <c:v>0.44011940256379323</c:v>
                </c:pt>
                <c:pt idx="2921">
                  <c:v>0.45742310304423373</c:v>
                </c:pt>
                <c:pt idx="2922">
                  <c:v>0.70951375054181887</c:v>
                </c:pt>
                <c:pt idx="2923">
                  <c:v>0.10267229072649631</c:v>
                </c:pt>
                <c:pt idx="2924">
                  <c:v>0.96863325401246159</c:v>
                </c:pt>
                <c:pt idx="2925">
                  <c:v>0.90843750353934005</c:v>
                </c:pt>
                <c:pt idx="2926">
                  <c:v>0.26202978733227011</c:v>
                </c:pt>
                <c:pt idx="2927">
                  <c:v>0.35919294630300691</c:v>
                </c:pt>
                <c:pt idx="2928">
                  <c:v>0.63872254026461206</c:v>
                </c:pt>
                <c:pt idx="2929">
                  <c:v>0.93451552274469807</c:v>
                </c:pt>
                <c:pt idx="2930">
                  <c:v>0.44449904488577574</c:v>
                </c:pt>
                <c:pt idx="2931">
                  <c:v>3.0813028160824318E-3</c:v>
                </c:pt>
                <c:pt idx="2932">
                  <c:v>0.51710549848041265</c:v>
                </c:pt>
                <c:pt idx="2933">
                  <c:v>0.17129030190966499</c:v>
                </c:pt>
                <c:pt idx="2934">
                  <c:v>0.79669017683075594</c:v>
                </c:pt>
                <c:pt idx="2935">
                  <c:v>0.32816420621195208</c:v>
                </c:pt>
                <c:pt idx="2936">
                  <c:v>9.1574647068026205E-2</c:v>
                </c:pt>
                <c:pt idx="2937">
                  <c:v>0.73997457033211045</c:v>
                </c:pt>
                <c:pt idx="2938">
                  <c:v>0.58825755643180377</c:v>
                </c:pt>
                <c:pt idx="2939">
                  <c:v>0.49759770183132401</c:v>
                </c:pt>
                <c:pt idx="2940">
                  <c:v>0.36563795336448268</c:v>
                </c:pt>
                <c:pt idx="2941">
                  <c:v>0.49305022277899291</c:v>
                </c:pt>
                <c:pt idx="2942">
                  <c:v>0.10450550673419545</c:v>
                </c:pt>
                <c:pt idx="2943">
                  <c:v>0.25594891626805305</c:v>
                </c:pt>
                <c:pt idx="2944">
                  <c:v>0.61763588282619186</c:v>
                </c:pt>
                <c:pt idx="2945">
                  <c:v>0.4337222511557719</c:v>
                </c:pt>
                <c:pt idx="2946">
                  <c:v>0.15035156133912486</c:v>
                </c:pt>
                <c:pt idx="2947">
                  <c:v>0.63139003750182565</c:v>
                </c:pt>
                <c:pt idx="2948">
                  <c:v>0.74563596327191295</c:v>
                </c:pt>
                <c:pt idx="2949">
                  <c:v>0.14893199062210771</c:v>
                </c:pt>
                <c:pt idx="2950">
                  <c:v>3.9834971927031115E-2</c:v>
                </c:pt>
                <c:pt idx="2951">
                  <c:v>0.43278588655412442</c:v>
                </c:pt>
                <c:pt idx="2952">
                  <c:v>0.715905477274279</c:v>
                </c:pt>
                <c:pt idx="2953">
                  <c:v>0.60572032763683892</c:v>
                </c:pt>
                <c:pt idx="2954">
                  <c:v>4.2728983018059719E-2</c:v>
                </c:pt>
                <c:pt idx="2955">
                  <c:v>0.44823856055121558</c:v>
                </c:pt>
                <c:pt idx="2956">
                  <c:v>0.9769790656319236</c:v>
                </c:pt>
                <c:pt idx="2957">
                  <c:v>0.44299642697152375</c:v>
                </c:pt>
                <c:pt idx="2958">
                  <c:v>0.28477466220112846</c:v>
                </c:pt>
                <c:pt idx="2959">
                  <c:v>0.52332120493335499</c:v>
                </c:pt>
                <c:pt idx="2960">
                  <c:v>0.94793166667653561</c:v>
                </c:pt>
                <c:pt idx="2961">
                  <c:v>0.99056744420551479</c:v>
                </c:pt>
                <c:pt idx="2962">
                  <c:v>0.23931564855021958</c:v>
                </c:pt>
                <c:pt idx="2963">
                  <c:v>0.21668504012725764</c:v>
                </c:pt>
                <c:pt idx="2964">
                  <c:v>0.55581950959551696</c:v>
                </c:pt>
                <c:pt idx="2965">
                  <c:v>0.70419328720351559</c:v>
                </c:pt>
                <c:pt idx="2966">
                  <c:v>0.20871462042478517</c:v>
                </c:pt>
                <c:pt idx="2967">
                  <c:v>3.1240461831421151E-2</c:v>
                </c:pt>
                <c:pt idx="2968">
                  <c:v>0.93247427641704306</c:v>
                </c:pt>
                <c:pt idx="2969">
                  <c:v>0.8848727914983443</c:v>
                </c:pt>
                <c:pt idx="2970">
                  <c:v>0.35828179649384229</c:v>
                </c:pt>
                <c:pt idx="2971">
                  <c:v>0.14799052413231306</c:v>
                </c:pt>
                <c:pt idx="2972">
                  <c:v>0.13802892381219822</c:v>
                </c:pt>
                <c:pt idx="2973">
                  <c:v>0.57295649543392035</c:v>
                </c:pt>
                <c:pt idx="2974">
                  <c:v>0.13762061881168097</c:v>
                </c:pt>
                <c:pt idx="2975">
                  <c:v>0.67486306279399155</c:v>
                </c:pt>
                <c:pt idx="2976">
                  <c:v>0.77022374786105763</c:v>
                </c:pt>
                <c:pt idx="2977">
                  <c:v>0.55644876992988235</c:v>
                </c:pt>
                <c:pt idx="2978">
                  <c:v>6.659343731119205E-2</c:v>
                </c:pt>
                <c:pt idx="2979">
                  <c:v>0.38151401165351762</c:v>
                </c:pt>
                <c:pt idx="2980">
                  <c:v>0.11034142450090678</c:v>
                </c:pt>
                <c:pt idx="2981">
                  <c:v>0.45764891265775021</c:v>
                </c:pt>
                <c:pt idx="2982">
                  <c:v>0.69945267820531798</c:v>
                </c:pt>
                <c:pt idx="2983">
                  <c:v>0.29850592227557637</c:v>
                </c:pt>
                <c:pt idx="2984">
                  <c:v>0.16944229200246641</c:v>
                </c:pt>
                <c:pt idx="2985">
                  <c:v>8.5709963809406875E-2</c:v>
                </c:pt>
                <c:pt idx="2986">
                  <c:v>0.84278631833520068</c:v>
                </c:pt>
                <c:pt idx="2987">
                  <c:v>0.11506189232852948</c:v>
                </c:pt>
                <c:pt idx="2988">
                  <c:v>0.13800746107384576</c:v>
                </c:pt>
                <c:pt idx="2989">
                  <c:v>0.83432335152518122</c:v>
                </c:pt>
                <c:pt idx="2990">
                  <c:v>0.92149639993483301</c:v>
                </c:pt>
                <c:pt idx="2991">
                  <c:v>0.17678711358331556</c:v>
                </c:pt>
                <c:pt idx="2992">
                  <c:v>4.0897785826670141E-3</c:v>
                </c:pt>
                <c:pt idx="2993">
                  <c:v>0.32804756386292255</c:v>
                </c:pt>
                <c:pt idx="2994">
                  <c:v>0.16223367670721023</c:v>
                </c:pt>
                <c:pt idx="2995">
                  <c:v>0.86462944063161939</c:v>
                </c:pt>
                <c:pt idx="2996">
                  <c:v>0.79921166601493498</c:v>
                </c:pt>
                <c:pt idx="2997">
                  <c:v>0.49826237727393641</c:v>
                </c:pt>
                <c:pt idx="2998">
                  <c:v>0.96973490026158904</c:v>
                </c:pt>
                <c:pt idx="2999">
                  <c:v>0.69789228497774269</c:v>
                </c:pt>
                <c:pt idx="3000">
                  <c:v>0.71351845616872667</c:v>
                </c:pt>
                <c:pt idx="3001">
                  <c:v>0.51358936168955327</c:v>
                </c:pt>
                <c:pt idx="3002">
                  <c:v>0.64685005327228207</c:v>
                </c:pt>
                <c:pt idx="3003">
                  <c:v>0.42283982497875261</c:v>
                </c:pt>
                <c:pt idx="3004">
                  <c:v>0.36638575831410281</c:v>
                </c:pt>
                <c:pt idx="3005">
                  <c:v>0.62218517085839753</c:v>
                </c:pt>
                <c:pt idx="3006">
                  <c:v>9.7473991184512165E-2</c:v>
                </c:pt>
                <c:pt idx="3007">
                  <c:v>0.91170419720567453</c:v>
                </c:pt>
                <c:pt idx="3008">
                  <c:v>0.22868635139424665</c:v>
                </c:pt>
                <c:pt idx="3009">
                  <c:v>6.2915514308679588E-2</c:v>
                </c:pt>
                <c:pt idx="3010">
                  <c:v>0.3118857693725553</c:v>
                </c:pt>
                <c:pt idx="3011">
                  <c:v>0.42348092803073301</c:v>
                </c:pt>
                <c:pt idx="3012">
                  <c:v>9.5506116407779174E-2</c:v>
                </c:pt>
                <c:pt idx="3013">
                  <c:v>0.14223663548574694</c:v>
                </c:pt>
                <c:pt idx="3014">
                  <c:v>3.2901425797555062E-2</c:v>
                </c:pt>
                <c:pt idx="3015">
                  <c:v>0.93499029530499012</c:v>
                </c:pt>
                <c:pt idx="3016">
                  <c:v>0.39916420883725234</c:v>
                </c:pt>
                <c:pt idx="3017">
                  <c:v>0.62919087482230696</c:v>
                </c:pt>
                <c:pt idx="3018">
                  <c:v>0.21964947575285998</c:v>
                </c:pt>
                <c:pt idx="3019">
                  <c:v>0.31235615256838178</c:v>
                </c:pt>
                <c:pt idx="3020">
                  <c:v>3.8747012574147255E-2</c:v>
                </c:pt>
                <c:pt idx="3021">
                  <c:v>0.27589880590390559</c:v>
                </c:pt>
                <c:pt idx="3022">
                  <c:v>0.9075298541945358</c:v>
                </c:pt>
                <c:pt idx="3023">
                  <c:v>6.7374039267218744E-2</c:v>
                </c:pt>
                <c:pt idx="3024">
                  <c:v>0.49013102278242815</c:v>
                </c:pt>
                <c:pt idx="3025">
                  <c:v>0.29366357012520949</c:v>
                </c:pt>
                <c:pt idx="3026">
                  <c:v>0.30961208786327199</c:v>
                </c:pt>
                <c:pt idx="3027">
                  <c:v>0.61046005554006466</c:v>
                </c:pt>
                <c:pt idx="3028">
                  <c:v>0.80145957366927589</c:v>
                </c:pt>
                <c:pt idx="3029">
                  <c:v>0.93215326248396568</c:v>
                </c:pt>
                <c:pt idx="3030">
                  <c:v>1.0136872136671138E-2</c:v>
                </c:pt>
                <c:pt idx="3031">
                  <c:v>0.99633278499056122</c:v>
                </c:pt>
                <c:pt idx="3032">
                  <c:v>0.55984504661228651</c:v>
                </c:pt>
                <c:pt idx="3033">
                  <c:v>0.47591906156399422</c:v>
                </c:pt>
                <c:pt idx="3034">
                  <c:v>0.43281384680905688</c:v>
                </c:pt>
                <c:pt idx="3035">
                  <c:v>8.6736512127856269E-3</c:v>
                </c:pt>
                <c:pt idx="3036">
                  <c:v>0.47924349803683397</c:v>
                </c:pt>
                <c:pt idx="3037">
                  <c:v>0.40092342809751791</c:v>
                </c:pt>
                <c:pt idx="3038">
                  <c:v>0.70181598774513509</c:v>
                </c:pt>
                <c:pt idx="3039">
                  <c:v>0.2998629434686747</c:v>
                </c:pt>
                <c:pt idx="3040">
                  <c:v>0.15773157071750665</c:v>
                </c:pt>
                <c:pt idx="3041">
                  <c:v>0.90524996482396036</c:v>
                </c:pt>
                <c:pt idx="3042">
                  <c:v>0.59316984332151201</c:v>
                </c:pt>
                <c:pt idx="3043">
                  <c:v>0.94622748683366531</c:v>
                </c:pt>
                <c:pt idx="3044">
                  <c:v>0.33704384324433356</c:v>
                </c:pt>
                <c:pt idx="3045">
                  <c:v>0.65017312534815819</c:v>
                </c:pt>
                <c:pt idx="3046">
                  <c:v>0.88847330702392324</c:v>
                </c:pt>
                <c:pt idx="3047">
                  <c:v>0.35828254697315787</c:v>
                </c:pt>
                <c:pt idx="3048">
                  <c:v>0.49272359961089451</c:v>
                </c:pt>
                <c:pt idx="3049">
                  <c:v>0.59404684066709024</c:v>
                </c:pt>
                <c:pt idx="3050">
                  <c:v>2.0348007570526239E-2</c:v>
                </c:pt>
                <c:pt idx="3051">
                  <c:v>0.20258546136205335</c:v>
                </c:pt>
                <c:pt idx="3052">
                  <c:v>0.49199088049762141</c:v>
                </c:pt>
                <c:pt idx="3053">
                  <c:v>0.37124019979608758</c:v>
                </c:pt>
                <c:pt idx="3054">
                  <c:v>0.7157088441738223</c:v>
                </c:pt>
                <c:pt idx="3055">
                  <c:v>0.3343718424585983</c:v>
                </c:pt>
                <c:pt idx="3056">
                  <c:v>0.71729597169273984</c:v>
                </c:pt>
                <c:pt idx="3057">
                  <c:v>0.63742814477950382</c:v>
                </c:pt>
                <c:pt idx="3058">
                  <c:v>0.5162405839295664</c:v>
                </c:pt>
                <c:pt idx="3059">
                  <c:v>0.49502539487867991</c:v>
                </c:pt>
                <c:pt idx="3060">
                  <c:v>0.21925154303045558</c:v>
                </c:pt>
                <c:pt idx="3061">
                  <c:v>0.56743493397877098</c:v>
                </c:pt>
                <c:pt idx="3062">
                  <c:v>0.55675382694692743</c:v>
                </c:pt>
                <c:pt idx="3063">
                  <c:v>0.94311196410087683</c:v>
                </c:pt>
                <c:pt idx="3064">
                  <c:v>0.37446025417052575</c:v>
                </c:pt>
                <c:pt idx="3065">
                  <c:v>0.41672278397592866</c:v>
                </c:pt>
                <c:pt idx="3066">
                  <c:v>0.85172976805983169</c:v>
                </c:pt>
                <c:pt idx="3067">
                  <c:v>0.98755879251564116</c:v>
                </c:pt>
                <c:pt idx="3068">
                  <c:v>0.29563557337385571</c:v>
                </c:pt>
                <c:pt idx="3069">
                  <c:v>0.6561933389615392</c:v>
                </c:pt>
                <c:pt idx="3070">
                  <c:v>0.12400436456673214</c:v>
                </c:pt>
                <c:pt idx="3071">
                  <c:v>0.25496074016140124</c:v>
                </c:pt>
                <c:pt idx="3072">
                  <c:v>0.22234115776206309</c:v>
                </c:pt>
                <c:pt idx="3073">
                  <c:v>0.59453564252560054</c:v>
                </c:pt>
                <c:pt idx="3074">
                  <c:v>0.11324426447875113</c:v>
                </c:pt>
                <c:pt idx="3075">
                  <c:v>0.91718013631749129</c:v>
                </c:pt>
                <c:pt idx="3076">
                  <c:v>0.55025675409396513</c:v>
                </c:pt>
                <c:pt idx="3077">
                  <c:v>0.13249238961320997</c:v>
                </c:pt>
                <c:pt idx="3078">
                  <c:v>0.98261699189082996</c:v>
                </c:pt>
                <c:pt idx="3079">
                  <c:v>0.65095205078307816</c:v>
                </c:pt>
                <c:pt idx="3080">
                  <c:v>0.42247873407846426</c:v>
                </c:pt>
                <c:pt idx="3081">
                  <c:v>8.3298616681238835E-3</c:v>
                </c:pt>
                <c:pt idx="3082">
                  <c:v>0.60168401164193386</c:v>
                </c:pt>
                <c:pt idx="3083">
                  <c:v>7.6720305687186796E-3</c:v>
                </c:pt>
                <c:pt idx="3084">
                  <c:v>2.3781329362026038E-2</c:v>
                </c:pt>
                <c:pt idx="3085">
                  <c:v>0.6555467220622806</c:v>
                </c:pt>
                <c:pt idx="3086">
                  <c:v>0.64131557993911492</c:v>
                </c:pt>
                <c:pt idx="3087">
                  <c:v>0.30209748292257566</c:v>
                </c:pt>
                <c:pt idx="3088">
                  <c:v>0.52409170233733238</c:v>
                </c:pt>
                <c:pt idx="3089">
                  <c:v>0.37002957649193668</c:v>
                </c:pt>
                <c:pt idx="3090">
                  <c:v>0.66200586370931935</c:v>
                </c:pt>
                <c:pt idx="3091">
                  <c:v>0.17838833889531391</c:v>
                </c:pt>
                <c:pt idx="3092">
                  <c:v>7.1460899244455978E-2</c:v>
                </c:pt>
                <c:pt idx="3093">
                  <c:v>0.91773296597185972</c:v>
                </c:pt>
                <c:pt idx="3094">
                  <c:v>0.23145207194167794</c:v>
                </c:pt>
                <c:pt idx="3095">
                  <c:v>0.45227734435905453</c:v>
                </c:pt>
                <c:pt idx="3096">
                  <c:v>0.52804691360500677</c:v>
                </c:pt>
                <c:pt idx="3097">
                  <c:v>0.30915424364258348</c:v>
                </c:pt>
                <c:pt idx="3098">
                  <c:v>0.85225458826786715</c:v>
                </c:pt>
                <c:pt idx="3099">
                  <c:v>0.73996055055662835</c:v>
                </c:pt>
                <c:pt idx="3100">
                  <c:v>0.22581733377291535</c:v>
                </c:pt>
                <c:pt idx="3101">
                  <c:v>0.99869681613532135</c:v>
                </c:pt>
                <c:pt idx="3102">
                  <c:v>0.31168635901138531</c:v>
                </c:pt>
                <c:pt idx="3103">
                  <c:v>0.20410789280589325</c:v>
                </c:pt>
                <c:pt idx="3104">
                  <c:v>0.26449246834596496</c:v>
                </c:pt>
                <c:pt idx="3105">
                  <c:v>0.63209562583407197</c:v>
                </c:pt>
                <c:pt idx="3106">
                  <c:v>0.77516336975566802</c:v>
                </c:pt>
                <c:pt idx="3107">
                  <c:v>0.24433435993850172</c:v>
                </c:pt>
                <c:pt idx="3108">
                  <c:v>0.62578222451262178</c:v>
                </c:pt>
                <c:pt idx="3109">
                  <c:v>0.63867746662407787</c:v>
                </c:pt>
                <c:pt idx="3110">
                  <c:v>0.36950556460331885</c:v>
                </c:pt>
                <c:pt idx="3111">
                  <c:v>0.95336080816958624</c:v>
                </c:pt>
                <c:pt idx="3112">
                  <c:v>0.631534248529248</c:v>
                </c:pt>
                <c:pt idx="3113">
                  <c:v>0.26801985874169976</c:v>
                </c:pt>
                <c:pt idx="3114">
                  <c:v>0.60465808788380226</c:v>
                </c:pt>
                <c:pt idx="3115">
                  <c:v>0.80947346502600026</c:v>
                </c:pt>
                <c:pt idx="3116">
                  <c:v>0.38396240745965071</c:v>
                </c:pt>
                <c:pt idx="3117">
                  <c:v>0.90807355236060117</c:v>
                </c:pt>
                <c:pt idx="3118">
                  <c:v>0.16181582556697027</c:v>
                </c:pt>
                <c:pt idx="3119">
                  <c:v>0.40510941736973394</c:v>
                </c:pt>
                <c:pt idx="3120">
                  <c:v>0.40062750442988437</c:v>
                </c:pt>
                <c:pt idx="3121">
                  <c:v>0.20182651519436023</c:v>
                </c:pt>
                <c:pt idx="3122">
                  <c:v>0.44220700723027018</c:v>
                </c:pt>
                <c:pt idx="3123">
                  <c:v>0.24201387186072998</c:v>
                </c:pt>
                <c:pt idx="3124">
                  <c:v>0.54736216264287918</c:v>
                </c:pt>
                <c:pt idx="3125">
                  <c:v>0.30724603549211127</c:v>
                </c:pt>
                <c:pt idx="3126">
                  <c:v>0.98967966110117489</c:v>
                </c:pt>
                <c:pt idx="3127">
                  <c:v>0.71951077415212272</c:v>
                </c:pt>
                <c:pt idx="3128">
                  <c:v>0.45218405662153727</c:v>
                </c:pt>
                <c:pt idx="3129">
                  <c:v>0.99626818638877146</c:v>
                </c:pt>
                <c:pt idx="3130">
                  <c:v>0.82031310273746683</c:v>
                </c:pt>
                <c:pt idx="3131">
                  <c:v>3.492526660359041E-2</c:v>
                </c:pt>
                <c:pt idx="3132">
                  <c:v>0.47227483213077659</c:v>
                </c:pt>
                <c:pt idx="3133">
                  <c:v>0.39770827898538808</c:v>
                </c:pt>
                <c:pt idx="3134">
                  <c:v>0.80332060928209648</c:v>
                </c:pt>
                <c:pt idx="3135">
                  <c:v>4.436514814985304E-3</c:v>
                </c:pt>
                <c:pt idx="3136">
                  <c:v>0.66283107917940154</c:v>
                </c:pt>
                <c:pt idx="3137">
                  <c:v>0.42899950660337693</c:v>
                </c:pt>
                <c:pt idx="3138">
                  <c:v>0.91961207475265061</c:v>
                </c:pt>
                <c:pt idx="3139">
                  <c:v>0.87892193712772937</c:v>
                </c:pt>
                <c:pt idx="3140">
                  <c:v>0.72645026272832969</c:v>
                </c:pt>
                <c:pt idx="3141">
                  <c:v>0.66652445738344945</c:v>
                </c:pt>
                <c:pt idx="3142">
                  <c:v>0.27982172422386431</c:v>
                </c:pt>
                <c:pt idx="3143">
                  <c:v>5.4705860382706195E-2</c:v>
                </c:pt>
                <c:pt idx="3144">
                  <c:v>0.29897547995405627</c:v>
                </c:pt>
                <c:pt idx="3145">
                  <c:v>0.20615927858820671</c:v>
                </c:pt>
                <c:pt idx="3146">
                  <c:v>0.13371178465220057</c:v>
                </c:pt>
                <c:pt idx="3147">
                  <c:v>0.63207743582715303</c:v>
                </c:pt>
                <c:pt idx="3148">
                  <c:v>0.90581631975121357</c:v>
                </c:pt>
                <c:pt idx="3149">
                  <c:v>0.45426982467837906</c:v>
                </c:pt>
                <c:pt idx="3150">
                  <c:v>0.83367415219296448</c:v>
                </c:pt>
                <c:pt idx="3151">
                  <c:v>0.32862230136353376</c:v>
                </c:pt>
                <c:pt idx="3152">
                  <c:v>0.37730625988946798</c:v>
                </c:pt>
                <c:pt idx="3153">
                  <c:v>0.51994587145994575</c:v>
                </c:pt>
                <c:pt idx="3154">
                  <c:v>0.68908933117509186</c:v>
                </c:pt>
                <c:pt idx="3155">
                  <c:v>0.35367945188344485</c:v>
                </c:pt>
                <c:pt idx="3156">
                  <c:v>0.28729461369153242</c:v>
                </c:pt>
                <c:pt idx="3157">
                  <c:v>0.23754175335099037</c:v>
                </c:pt>
                <c:pt idx="3158">
                  <c:v>0.59527866834209742</c:v>
                </c:pt>
                <c:pt idx="3159">
                  <c:v>0.17287223179984945</c:v>
                </c:pt>
                <c:pt idx="3160">
                  <c:v>0.44466711148347482</c:v>
                </c:pt>
                <c:pt idx="3161">
                  <c:v>1.3316429263954821E-2</c:v>
                </c:pt>
                <c:pt idx="3162">
                  <c:v>0.49627178491106394</c:v>
                </c:pt>
                <c:pt idx="3163">
                  <c:v>0.95605262308971473</c:v>
                </c:pt>
                <c:pt idx="3164">
                  <c:v>0.47693513820787203</c:v>
                </c:pt>
                <c:pt idx="3165">
                  <c:v>0.71392550118892195</c:v>
                </c:pt>
                <c:pt idx="3166">
                  <c:v>0.3129554838569254</c:v>
                </c:pt>
                <c:pt idx="3167">
                  <c:v>0.15347944114866141</c:v>
                </c:pt>
                <c:pt idx="3168">
                  <c:v>0.1133085616030064</c:v>
                </c:pt>
                <c:pt idx="3169">
                  <c:v>0.38657284820186422</c:v>
                </c:pt>
                <c:pt idx="3170">
                  <c:v>8.5373650902029419E-2</c:v>
                </c:pt>
                <c:pt idx="3171">
                  <c:v>0.68230336376631895</c:v>
                </c:pt>
                <c:pt idx="3172">
                  <c:v>0.9914919206163465</c:v>
                </c:pt>
                <c:pt idx="3173">
                  <c:v>0.29505017349480067</c:v>
                </c:pt>
                <c:pt idx="3174">
                  <c:v>0.36691516893614173</c:v>
                </c:pt>
                <c:pt idx="3175">
                  <c:v>0.7203143316820384</c:v>
                </c:pt>
                <c:pt idx="3176">
                  <c:v>0.61652880218900019</c:v>
                </c:pt>
                <c:pt idx="3177">
                  <c:v>0.41111490220690639</c:v>
                </c:pt>
                <c:pt idx="3178">
                  <c:v>0.89323941930090722</c:v>
                </c:pt>
                <c:pt idx="3179">
                  <c:v>0.51439887958144581</c:v>
                </c:pt>
                <c:pt idx="3180">
                  <c:v>0.92860892165428244</c:v>
                </c:pt>
                <c:pt idx="3181">
                  <c:v>0.81936953885424813</c:v>
                </c:pt>
                <c:pt idx="3182">
                  <c:v>8.5065857440547399E-2</c:v>
                </c:pt>
                <c:pt idx="3183">
                  <c:v>0.39374790755649891</c:v>
                </c:pt>
                <c:pt idx="3184">
                  <c:v>0.66612317508225483</c:v>
                </c:pt>
                <c:pt idx="3185">
                  <c:v>0.75088035697738309</c:v>
                </c:pt>
                <c:pt idx="3186">
                  <c:v>0.61813495090407333</c:v>
                </c:pt>
                <c:pt idx="3187">
                  <c:v>0.8982602065843458</c:v>
                </c:pt>
                <c:pt idx="3188">
                  <c:v>0.37378820981401584</c:v>
                </c:pt>
                <c:pt idx="3189">
                  <c:v>0.26617958831470745</c:v>
                </c:pt>
                <c:pt idx="3190">
                  <c:v>0.751322571641028</c:v>
                </c:pt>
                <c:pt idx="3191">
                  <c:v>0.99453017094294127</c:v>
                </c:pt>
                <c:pt idx="3192">
                  <c:v>0.14784973982970351</c:v>
                </c:pt>
                <c:pt idx="3193">
                  <c:v>0.25837934514737071</c:v>
                </c:pt>
                <c:pt idx="3194">
                  <c:v>0.41026020431532584</c:v>
                </c:pt>
                <c:pt idx="3195">
                  <c:v>0.38675441431134694</c:v>
                </c:pt>
                <c:pt idx="3196">
                  <c:v>9.9932236126771379E-2</c:v>
                </c:pt>
                <c:pt idx="3197">
                  <c:v>0.40893549477916058</c:v>
                </c:pt>
                <c:pt idx="3198">
                  <c:v>0.72087400440556859</c:v>
                </c:pt>
                <c:pt idx="3199">
                  <c:v>5.6645867628837721E-2</c:v>
                </c:pt>
                <c:pt idx="3200">
                  <c:v>0.60944327321316127</c:v>
                </c:pt>
                <c:pt idx="3201">
                  <c:v>0.71104606594247421</c:v>
                </c:pt>
                <c:pt idx="3202">
                  <c:v>0.97380184542288328</c:v>
                </c:pt>
                <c:pt idx="3203">
                  <c:v>0.25347246336528362</c:v>
                </c:pt>
                <c:pt idx="3204">
                  <c:v>0.44427636135096504</c:v>
                </c:pt>
                <c:pt idx="3205">
                  <c:v>0.89155327972802367</c:v>
                </c:pt>
                <c:pt idx="3206">
                  <c:v>0.74393412318980368</c:v>
                </c:pt>
                <c:pt idx="3207">
                  <c:v>0.74220627953803942</c:v>
                </c:pt>
                <c:pt idx="3208">
                  <c:v>0.14957334342833395</c:v>
                </c:pt>
                <c:pt idx="3209">
                  <c:v>0.5481574563217424</c:v>
                </c:pt>
                <c:pt idx="3210">
                  <c:v>0.43720045228974069</c:v>
                </c:pt>
                <c:pt idx="3211">
                  <c:v>0.23894220735851712</c:v>
                </c:pt>
                <c:pt idx="3212">
                  <c:v>0.38224608457380693</c:v>
                </c:pt>
                <c:pt idx="3213">
                  <c:v>0.46786659433543676</c:v>
                </c:pt>
                <c:pt idx="3214">
                  <c:v>0.78907718557002604</c:v>
                </c:pt>
                <c:pt idx="3215">
                  <c:v>0.63194324546229674</c:v>
                </c:pt>
                <c:pt idx="3216">
                  <c:v>0.21812142365505982</c:v>
                </c:pt>
                <c:pt idx="3217">
                  <c:v>0.45597526545896272</c:v>
                </c:pt>
                <c:pt idx="3218">
                  <c:v>0.83844079656953119</c:v>
                </c:pt>
                <c:pt idx="3219">
                  <c:v>0.73432324666826287</c:v>
                </c:pt>
                <c:pt idx="3220">
                  <c:v>0.3630478187245153</c:v>
                </c:pt>
                <c:pt idx="3221">
                  <c:v>0.93611051175720505</c:v>
                </c:pt>
                <c:pt idx="3222">
                  <c:v>0.24000988891847808</c:v>
                </c:pt>
                <c:pt idx="3223">
                  <c:v>0.70289929490215275</c:v>
                </c:pt>
                <c:pt idx="3224">
                  <c:v>0.49792281115379267</c:v>
                </c:pt>
                <c:pt idx="3225">
                  <c:v>0.85828788312886173</c:v>
                </c:pt>
                <c:pt idx="3226">
                  <c:v>0.55774437948386379</c:v>
                </c:pt>
                <c:pt idx="3227">
                  <c:v>0.82225968723733189</c:v>
                </c:pt>
                <c:pt idx="3228">
                  <c:v>1.478111160474227E-2</c:v>
                </c:pt>
                <c:pt idx="3229">
                  <c:v>0.22280692094346921</c:v>
                </c:pt>
                <c:pt idx="3230">
                  <c:v>0.85521680363931107</c:v>
                </c:pt>
                <c:pt idx="3231">
                  <c:v>0.38854855338810956</c:v>
                </c:pt>
                <c:pt idx="3232">
                  <c:v>0.79974953797225812</c:v>
                </c:pt>
                <c:pt idx="3233">
                  <c:v>0.93753619461694671</c:v>
                </c:pt>
                <c:pt idx="3234">
                  <c:v>0.15409800156526188</c:v>
                </c:pt>
                <c:pt idx="3235">
                  <c:v>0.95147491214659174</c:v>
                </c:pt>
                <c:pt idx="3236">
                  <c:v>0.92006430874265921</c:v>
                </c:pt>
                <c:pt idx="3237">
                  <c:v>0.32735908470751085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160192"/>
        <c:axId val="245145984"/>
      </c:scatterChart>
      <c:valAx>
        <c:axId val="245160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ln>
            <a:noFill/>
          </a:ln>
        </c:spPr>
        <c:crossAx val="245145984"/>
        <c:crosses val="autoZero"/>
        <c:crossBetween val="midCat"/>
      </c:valAx>
      <c:valAx>
        <c:axId val="245145984"/>
        <c:scaling>
          <c:orientation val="minMax"/>
          <c:max val="1.1000000000000001"/>
          <c:min val="-0.1"/>
        </c:scaling>
        <c:delete val="1"/>
        <c:axPos val="l"/>
        <c:numFmt formatCode="General" sourceLinked="1"/>
        <c:majorTickMark val="none"/>
        <c:minorTickMark val="none"/>
        <c:tickLblPos val="nextTo"/>
        <c:crossAx val="2451601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4"/>
          <c:order val="0"/>
          <c:spPr>
            <a:noFill/>
          </c:spPr>
          <c:invertIfNegative val="0"/>
          <c:val>
            <c:numRef>
              <c:f>Charts!$O$142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</c:ser>
        <c:ser>
          <c:idx val="0"/>
          <c:order val="1"/>
          <c:invertIfNegative val="0"/>
          <c:val>
            <c:numRef>
              <c:f>Charts!$O$143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"/>
          <c:order val="2"/>
          <c:invertIfNegative val="0"/>
          <c:val>
            <c:numRef>
              <c:f>Charts!$O$144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2"/>
          <c:order val="3"/>
          <c:invertIfNegative val="0"/>
          <c:val>
            <c:numRef>
              <c:f>Charts!$O$145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3"/>
          <c:order val="4"/>
          <c:invertIfNegative val="0"/>
          <c:val>
            <c:numRef>
              <c:f>Charts!$O$146</c:f>
              <c:numCache>
                <c:formatCode>General</c:formatCode>
                <c:ptCount val="1"/>
                <c:pt idx="0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057856"/>
        <c:axId val="228815616"/>
      </c:barChart>
      <c:catAx>
        <c:axId val="22805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15616"/>
        <c:crosses val="autoZero"/>
        <c:auto val="1"/>
        <c:lblAlgn val="ctr"/>
        <c:lblOffset val="100"/>
        <c:noMultiLvlLbl val="0"/>
      </c:catAx>
      <c:valAx>
        <c:axId val="22881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05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Movies Runtimes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noFill/>
            <a:ln>
              <a:solidFill>
                <a:schemeClr val="accent1"/>
              </a:solidFill>
            </a:ln>
          </c:spPr>
          <c:invertIfNegative val="0"/>
          <c:cat>
            <c:strRef>
              <c:f>Charts!$B$159:$B$181</c:f>
              <c:strCach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More</c:v>
                </c:pt>
              </c:strCache>
            </c:strRef>
          </c:cat>
          <c:val>
            <c:numRef>
              <c:f>Charts!$C$159:$C$181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58</c:v>
                </c:pt>
                <c:pt idx="8">
                  <c:v>556</c:v>
                </c:pt>
                <c:pt idx="9">
                  <c:v>893</c:v>
                </c:pt>
                <c:pt idx="10">
                  <c:v>784</c:v>
                </c:pt>
                <c:pt idx="11">
                  <c:v>451</c:v>
                </c:pt>
                <c:pt idx="12">
                  <c:v>253</c:v>
                </c:pt>
                <c:pt idx="13">
                  <c:v>122</c:v>
                </c:pt>
                <c:pt idx="14">
                  <c:v>55</c:v>
                </c:pt>
                <c:pt idx="15">
                  <c:v>25</c:v>
                </c:pt>
                <c:pt idx="16">
                  <c:v>18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6307840"/>
        <c:axId val="246311168"/>
      </c:barChart>
      <c:catAx>
        <c:axId val="24630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in minutes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46311168"/>
        <c:crosses val="autoZero"/>
        <c:auto val="1"/>
        <c:lblAlgn val="ctr"/>
        <c:lblOffset val="100"/>
        <c:noMultiLvlLbl val="0"/>
      </c:catAx>
      <c:valAx>
        <c:axId val="246311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307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23812</xdr:rowOff>
    </xdr:from>
    <xdr:to>
      <xdr:col>8</xdr:col>
      <xdr:colOff>314325</xdr:colOff>
      <xdr:row>19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22</xdr:row>
      <xdr:rowOff>185737</xdr:rowOff>
    </xdr:from>
    <xdr:to>
      <xdr:col>8</xdr:col>
      <xdr:colOff>333375</xdr:colOff>
      <xdr:row>37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46</xdr:row>
      <xdr:rowOff>4762</xdr:rowOff>
    </xdr:from>
    <xdr:to>
      <xdr:col>8</xdr:col>
      <xdr:colOff>314325</xdr:colOff>
      <xdr:row>60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62</xdr:row>
      <xdr:rowOff>14287</xdr:rowOff>
    </xdr:from>
    <xdr:to>
      <xdr:col>8</xdr:col>
      <xdr:colOff>295275</xdr:colOff>
      <xdr:row>76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600075</xdr:colOff>
      <xdr:row>83</xdr:row>
      <xdr:rowOff>23812</xdr:rowOff>
    </xdr:from>
    <xdr:to>
      <xdr:col>8</xdr:col>
      <xdr:colOff>295275</xdr:colOff>
      <xdr:row>97</xdr:row>
      <xdr:rowOff>100012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604631</xdr:colOff>
      <xdr:row>100</xdr:row>
      <xdr:rowOff>181388</xdr:rowOff>
    </xdr:from>
    <xdr:to>
      <xdr:col>8</xdr:col>
      <xdr:colOff>273327</xdr:colOff>
      <xdr:row>115</xdr:row>
      <xdr:rowOff>67088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118</xdr:row>
      <xdr:rowOff>19050</xdr:rowOff>
    </xdr:from>
    <xdr:to>
      <xdr:col>8</xdr:col>
      <xdr:colOff>304800</xdr:colOff>
      <xdr:row>135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19050</xdr:colOff>
      <xdr:row>138</xdr:row>
      <xdr:rowOff>166687</xdr:rowOff>
    </xdr:from>
    <xdr:to>
      <xdr:col>8</xdr:col>
      <xdr:colOff>323850</xdr:colOff>
      <xdr:row>153</xdr:row>
      <xdr:rowOff>52387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9524</xdr:colOff>
      <xdr:row>156</xdr:row>
      <xdr:rowOff>161925</xdr:rowOff>
    </xdr:from>
    <xdr:to>
      <xdr:col>11</xdr:col>
      <xdr:colOff>542924</xdr:colOff>
      <xdr:row>174</xdr:row>
      <xdr:rowOff>19050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19050</xdr:colOff>
      <xdr:row>183</xdr:row>
      <xdr:rowOff>242887</xdr:rowOff>
    </xdr:from>
    <xdr:to>
      <xdr:col>11</xdr:col>
      <xdr:colOff>180975</xdr:colOff>
      <xdr:row>198</xdr:row>
      <xdr:rowOff>71437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0.17348</cdr:x>
      <cdr:y>0.03087</cdr:y>
    </cdr:from>
    <cdr:to>
      <cdr:x>0.81931</cdr:x>
      <cdr:y>0.14198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7752" y="84690"/>
          <a:ext cx="2969869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Distribution</a:t>
          </a:r>
          <a:r>
            <a:rPr lang="en-US" sz="1800" b="1" baseline="0"/>
            <a:t> of Movie Runtime</a:t>
          </a:r>
          <a:endParaRPr lang="en-US" sz="18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0.14236</cdr:x>
      <cdr:y>0.01278</cdr:y>
    </cdr:from>
    <cdr:to>
      <cdr:x>0.87901</cdr:x>
      <cdr:y>0.11795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0875" y="41275"/>
          <a:ext cx="3367949" cy="3395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/>
            <a:t>Distribution of Movie</a:t>
          </a:r>
          <a:r>
            <a:rPr lang="en-US" sz="1800" b="1" baseline="0"/>
            <a:t> Runtime</a:t>
          </a:r>
          <a:endParaRPr lang="en-US" sz="18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535.34192939815" createdVersion="4" refreshedVersion="4" minRefreshableVersion="3" recordCount="3238">
  <cacheSource type="worksheet">
    <worksheetSource name="Table1"/>
  </cacheSource>
  <cacheFields count="8">
    <cacheField name="Title" numFmtId="49">
      <sharedItems/>
    </cacheField>
    <cacheField name="Year" numFmtId="0">
      <sharedItems containsSemiMixedTypes="0" containsString="0" containsNumber="1" containsInteger="1" minValue="2000" maxValue="2015"/>
    </cacheField>
    <cacheField name="Rating" numFmtId="49">
      <sharedItems count="4">
        <s v="R"/>
        <s v="G"/>
        <s v="PG"/>
        <s v="PG-13"/>
      </sharedItems>
    </cacheField>
    <cacheField name="Runtime" numFmtId="0">
      <sharedItems containsSemiMixedTypes="0" containsString="0" containsNumber="1" containsInteger="1" minValue="38" maxValue="219" count="114">
        <n v="98"/>
        <n v="39"/>
        <n v="155"/>
        <n v="82"/>
        <n v="99"/>
        <n v="118"/>
        <n v="84"/>
        <n v="116"/>
        <n v="165"/>
        <n v="92"/>
        <n v="104"/>
        <n v="130"/>
        <n v="85"/>
        <n v="106"/>
        <n v="100"/>
        <n v="112"/>
        <n v="107"/>
        <n v="115"/>
        <n v="117"/>
        <n v="88"/>
        <n v="87"/>
        <n v="86"/>
        <n v="97"/>
        <n v="110"/>
        <n v="119"/>
        <n v="122"/>
        <n v="113"/>
        <n v="140"/>
        <n v="102"/>
        <n v="108"/>
        <n v="126"/>
        <n v="135"/>
        <n v="93"/>
        <n v="90"/>
        <n v="123"/>
        <n v="95"/>
        <n v="105"/>
        <n v="129"/>
        <n v="109"/>
        <n v="124"/>
        <n v="78"/>
        <n v="127"/>
        <n v="83"/>
        <n v="125"/>
        <n v="111"/>
        <n v="147"/>
        <n v="120"/>
        <n v="136"/>
        <n v="145"/>
        <n v="121"/>
        <n v="133"/>
        <n v="103"/>
        <n v="81"/>
        <n v="96"/>
        <n v="131"/>
        <n v="38"/>
        <n v="94"/>
        <n v="101"/>
        <n v="91"/>
        <n v="132"/>
        <n v="183"/>
        <n v="146"/>
        <n v="89"/>
        <n v="114"/>
        <n v="152"/>
        <n v="178"/>
        <n v="157"/>
        <n v="137"/>
        <n v="144"/>
        <n v="75"/>
        <n v="72"/>
        <n v="138"/>
        <n v="142"/>
        <n v="134"/>
        <n v="76"/>
        <n v="73"/>
        <n v="141"/>
        <n v="77"/>
        <n v="80"/>
        <n v="161"/>
        <n v="179"/>
        <n v="167"/>
        <n v="219"/>
        <n v="59"/>
        <n v="143"/>
        <n v="139"/>
        <n v="154"/>
        <n v="128"/>
        <n v="201"/>
        <n v="45"/>
        <n v="79"/>
        <n v="74"/>
        <n v="40"/>
        <n v="163"/>
        <n v="175"/>
        <n v="170"/>
        <n v="68"/>
        <n v="187"/>
        <n v="164"/>
        <n v="41"/>
        <n v="149"/>
        <n v="151"/>
        <n v="191"/>
        <n v="169"/>
        <n v="148"/>
        <n v="160"/>
        <n v="158"/>
        <n v="150"/>
        <n v="166"/>
        <n v="162"/>
        <n v="153"/>
        <n v="63"/>
        <n v="172"/>
        <n v="180"/>
      </sharedItems>
    </cacheField>
    <cacheField name="Critic.Score" numFmtId="0">
      <sharedItems containsSemiMixedTypes="0" containsString="0" containsNumber="1" containsInteger="1" minValue="0" maxValue="100"/>
    </cacheField>
    <cacheField name="Box.Office" numFmtId="0">
      <sharedItems containsSemiMixedTypes="0" containsString="0" containsNumber="1" minValue="1.8100000000000001E-4" maxValue="760.5"/>
    </cacheField>
    <cacheField name="Awards" numFmtId="0">
      <sharedItems count="2">
        <b v="0"/>
        <b v="1"/>
      </sharedItems>
    </cacheField>
    <cacheField name="Internation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38">
  <r>
    <s v="The Whole Nine Yards"/>
    <n v="2000"/>
    <x v="0"/>
    <x v="0"/>
    <n v="45"/>
    <n v="57.3"/>
    <x v="0"/>
    <b v="0"/>
  </r>
  <r>
    <s v="Cirque du Soleil: Journey of Man"/>
    <n v="2000"/>
    <x v="1"/>
    <x v="1"/>
    <n v="45"/>
    <n v="13.4"/>
    <x v="1"/>
    <b v="0"/>
  </r>
  <r>
    <s v="Gladiator"/>
    <n v="2000"/>
    <x v="0"/>
    <x v="2"/>
    <n v="76"/>
    <n v="187.3"/>
    <x v="1"/>
    <b v="1"/>
  </r>
  <r>
    <s v="Dinosaur"/>
    <n v="2000"/>
    <x v="2"/>
    <x v="3"/>
    <n v="65"/>
    <n v="135.6"/>
    <x v="1"/>
    <b v="0"/>
  </r>
  <r>
    <s v="Big Momma's House"/>
    <n v="2000"/>
    <x v="3"/>
    <x v="4"/>
    <n v="30"/>
    <n v="0.5"/>
    <x v="1"/>
    <b v="1"/>
  </r>
  <r>
    <s v="Gone in Sixty Seconds"/>
    <n v="2000"/>
    <x v="3"/>
    <x v="5"/>
    <n v="24"/>
    <n v="101"/>
    <x v="1"/>
    <b v="0"/>
  </r>
  <r>
    <s v="Shaft"/>
    <n v="2000"/>
    <x v="0"/>
    <x v="4"/>
    <n v="68"/>
    <n v="70.3"/>
    <x v="1"/>
    <b v="1"/>
  </r>
  <r>
    <s v="Chicken Run"/>
    <n v="2000"/>
    <x v="1"/>
    <x v="6"/>
    <n v="97"/>
    <n v="106.6"/>
    <x v="1"/>
    <b v="1"/>
  </r>
  <r>
    <s v="Me, Myself &amp; Irene"/>
    <n v="2000"/>
    <x v="0"/>
    <x v="7"/>
    <n v="48"/>
    <n v="0.6"/>
    <x v="1"/>
    <b v="0"/>
  </r>
  <r>
    <s v="The Patriot"/>
    <n v="2000"/>
    <x v="0"/>
    <x v="8"/>
    <n v="62"/>
    <n v="2.2999999999999998"/>
    <x v="1"/>
    <b v="1"/>
  </r>
  <r>
    <s v="The Adventures of Rocky &amp; Bullwinkle"/>
    <n v="2000"/>
    <x v="2"/>
    <x v="9"/>
    <n v="43"/>
    <n v="0.4"/>
    <x v="1"/>
    <b v="1"/>
  </r>
  <r>
    <s v="The Kid"/>
    <n v="2000"/>
    <x v="2"/>
    <x v="10"/>
    <n v="49"/>
    <n v="68.5"/>
    <x v="1"/>
    <b v="0"/>
  </r>
  <r>
    <s v="X-Men"/>
    <n v="2000"/>
    <x v="3"/>
    <x v="10"/>
    <n v="82"/>
    <n v="156.19999999999999"/>
    <x v="1"/>
    <b v="0"/>
  </r>
  <r>
    <s v="What Lies Beneath"/>
    <n v="2000"/>
    <x v="3"/>
    <x v="11"/>
    <n v="46"/>
    <n v="155"/>
    <x v="1"/>
    <b v="0"/>
  </r>
  <r>
    <s v="Thomas and the Magic Railroad"/>
    <n v="2000"/>
    <x v="1"/>
    <x v="12"/>
    <n v="19"/>
    <n v="2"/>
    <x v="0"/>
    <b v="1"/>
  </r>
  <r>
    <s v="Nutty Professor II: The Klumps"/>
    <n v="2000"/>
    <x v="3"/>
    <x v="13"/>
    <n v="26"/>
    <n v="122.4"/>
    <x v="1"/>
    <b v="0"/>
  </r>
  <r>
    <s v="Coyote Ugly"/>
    <n v="2000"/>
    <x v="3"/>
    <x v="14"/>
    <n v="22"/>
    <n v="59.8"/>
    <x v="1"/>
    <b v="0"/>
  </r>
  <r>
    <s v="Hollow Man"/>
    <n v="2000"/>
    <x v="0"/>
    <x v="15"/>
    <n v="27"/>
    <n v="72.099999999999994"/>
    <x v="1"/>
    <b v="1"/>
  </r>
  <r>
    <s v="Space Cowboys"/>
    <n v="2000"/>
    <x v="3"/>
    <x v="11"/>
    <n v="78"/>
    <n v="89.4"/>
    <x v="1"/>
    <b v="1"/>
  </r>
  <r>
    <s v="The Replacements"/>
    <n v="2000"/>
    <x v="3"/>
    <x v="5"/>
    <n v="40"/>
    <n v="44"/>
    <x v="0"/>
    <b v="0"/>
  </r>
  <r>
    <s v="Bless the Child"/>
    <n v="2000"/>
    <x v="0"/>
    <x v="16"/>
    <n v="3"/>
    <n v="28.1"/>
    <x v="1"/>
    <b v="1"/>
  </r>
  <r>
    <s v="The Cell"/>
    <n v="2000"/>
    <x v="0"/>
    <x v="16"/>
    <n v="45"/>
    <n v="60"/>
    <x v="1"/>
    <b v="1"/>
  </r>
  <r>
    <s v="The Original Kings of Comedy"/>
    <n v="2000"/>
    <x v="0"/>
    <x v="17"/>
    <n v="86"/>
    <n v="37.700000000000003"/>
    <x v="1"/>
    <b v="0"/>
  </r>
  <r>
    <s v="The Art of War"/>
    <n v="2000"/>
    <x v="0"/>
    <x v="18"/>
    <n v="16"/>
    <n v="29.5"/>
    <x v="1"/>
    <b v="1"/>
  </r>
  <r>
    <s v="The Crew"/>
    <n v="2000"/>
    <x v="3"/>
    <x v="19"/>
    <n v="20"/>
    <n v="12.5"/>
    <x v="1"/>
    <b v="0"/>
  </r>
  <r>
    <s v="Bring It On"/>
    <n v="2000"/>
    <x v="3"/>
    <x v="0"/>
    <n v="63"/>
    <n v="67.900000000000006"/>
    <x v="1"/>
    <b v="0"/>
  </r>
  <r>
    <s v="The Tao of Steve"/>
    <n v="2000"/>
    <x v="0"/>
    <x v="20"/>
    <n v="80"/>
    <n v="2.6"/>
    <x v="1"/>
    <b v="0"/>
  </r>
  <r>
    <s v="Whipped"/>
    <n v="2000"/>
    <x v="0"/>
    <x v="3"/>
    <n v="13"/>
    <n v="3.8"/>
    <x v="0"/>
    <b v="0"/>
  </r>
  <r>
    <s v="Turn It Up"/>
    <n v="2000"/>
    <x v="0"/>
    <x v="21"/>
    <n v="8"/>
    <n v="0.7"/>
    <x v="0"/>
    <b v="0"/>
  </r>
  <r>
    <s v="Backstage"/>
    <n v="2000"/>
    <x v="0"/>
    <x v="21"/>
    <n v="31"/>
    <n v="0.7"/>
    <x v="0"/>
    <b v="0"/>
  </r>
  <r>
    <s v="The Watcher"/>
    <n v="2000"/>
    <x v="0"/>
    <x v="22"/>
    <n v="10"/>
    <n v="28.6"/>
    <x v="0"/>
    <b v="0"/>
  </r>
  <r>
    <s v="Nurse Betty"/>
    <n v="2000"/>
    <x v="0"/>
    <x v="23"/>
    <n v="84"/>
    <n v="25"/>
    <x v="1"/>
    <b v="1"/>
  </r>
  <r>
    <s v="The Way of the Gun"/>
    <n v="2000"/>
    <x v="0"/>
    <x v="24"/>
    <n v="48"/>
    <n v="5.2"/>
    <x v="0"/>
    <b v="0"/>
  </r>
  <r>
    <s v="Bait"/>
    <n v="2000"/>
    <x v="0"/>
    <x v="24"/>
    <n v="26"/>
    <n v="14.9"/>
    <x v="0"/>
    <b v="1"/>
  </r>
  <r>
    <s v="Duets"/>
    <n v="2000"/>
    <x v="0"/>
    <x v="15"/>
    <n v="20"/>
    <n v="4.3"/>
    <x v="0"/>
    <b v="0"/>
  </r>
  <r>
    <s v="Almost Famous"/>
    <n v="2000"/>
    <x v="0"/>
    <x v="25"/>
    <n v="88"/>
    <n v="31.7"/>
    <x v="1"/>
    <b v="0"/>
  </r>
  <r>
    <s v="Urban Legends: Final Cut"/>
    <n v="2000"/>
    <x v="0"/>
    <x v="22"/>
    <n v="9"/>
    <n v="21"/>
    <x v="1"/>
    <b v="1"/>
  </r>
  <r>
    <s v="Woman on Top"/>
    <n v="2000"/>
    <x v="0"/>
    <x v="9"/>
    <n v="34"/>
    <n v="4.5"/>
    <x v="0"/>
    <b v="0"/>
  </r>
  <r>
    <s v="Beautiful"/>
    <n v="2000"/>
    <x v="3"/>
    <x v="15"/>
    <n v="16"/>
    <n v="2.8"/>
    <x v="0"/>
    <b v="0"/>
  </r>
  <r>
    <s v="Remember the Titans"/>
    <n v="2000"/>
    <x v="2"/>
    <x v="26"/>
    <n v="73"/>
    <n v="114.3"/>
    <x v="1"/>
    <b v="0"/>
  </r>
  <r>
    <s v="Girlfight"/>
    <n v="2000"/>
    <x v="0"/>
    <x v="23"/>
    <n v="87"/>
    <n v="0.8"/>
    <x v="1"/>
    <b v="0"/>
  </r>
  <r>
    <s v="Dancer in the Dark"/>
    <n v="2000"/>
    <x v="0"/>
    <x v="27"/>
    <n v="68"/>
    <n v="2.8"/>
    <x v="1"/>
    <b v="1"/>
  </r>
  <r>
    <s v="Digimon: The Movie"/>
    <n v="2000"/>
    <x v="2"/>
    <x v="3"/>
    <n v="25"/>
    <n v="9"/>
    <x v="0"/>
    <b v="1"/>
  </r>
  <r>
    <s v="Get Carter"/>
    <n v="2000"/>
    <x v="0"/>
    <x v="28"/>
    <n v="12"/>
    <n v="14.6"/>
    <x v="0"/>
    <b v="0"/>
  </r>
  <r>
    <s v="Meet the Parents"/>
    <n v="2000"/>
    <x v="3"/>
    <x v="29"/>
    <n v="84"/>
    <n v="164.5"/>
    <x v="1"/>
    <b v="0"/>
  </r>
  <r>
    <s v="Lost Souls"/>
    <n v="2000"/>
    <x v="0"/>
    <x v="22"/>
    <n v="7"/>
    <n v="16.399999999999999"/>
    <x v="0"/>
    <b v="0"/>
  </r>
  <r>
    <s v="Dr. T and the Women"/>
    <n v="2000"/>
    <x v="0"/>
    <x v="25"/>
    <n v="57"/>
    <n v="12.1"/>
    <x v="0"/>
    <b v="1"/>
  </r>
  <r>
    <s v="The Contender"/>
    <n v="2000"/>
    <x v="0"/>
    <x v="30"/>
    <n v="76"/>
    <n v="16.100000000000001"/>
    <x v="1"/>
    <b v="1"/>
  </r>
  <r>
    <s v="The Ladies Man"/>
    <n v="2000"/>
    <x v="0"/>
    <x v="6"/>
    <n v="11"/>
    <n v="13.4"/>
    <x v="0"/>
    <b v="0"/>
  </r>
  <r>
    <s v="Bamboozled"/>
    <n v="2000"/>
    <x v="0"/>
    <x v="31"/>
    <n v="48"/>
    <n v="1.9"/>
    <x v="1"/>
    <b v="0"/>
  </r>
  <r>
    <s v="Bedazzled"/>
    <n v="2000"/>
    <x v="3"/>
    <x v="32"/>
    <n v="49"/>
    <n v="37"/>
    <x v="1"/>
    <b v="1"/>
  </r>
  <r>
    <s v="Best in Show"/>
    <n v="2000"/>
    <x v="3"/>
    <x v="33"/>
    <n v="95"/>
    <n v="16.600000000000001"/>
    <x v="1"/>
    <b v="0"/>
  </r>
  <r>
    <s v="Pay It Forward"/>
    <n v="2000"/>
    <x v="3"/>
    <x v="34"/>
    <n v="40"/>
    <n v="32.799999999999997"/>
    <x v="1"/>
    <b v="0"/>
  </r>
  <r>
    <s v="The Little Vampire"/>
    <n v="2000"/>
    <x v="2"/>
    <x v="35"/>
    <n v="55"/>
    <n v="13.4"/>
    <x v="1"/>
    <b v="1"/>
  </r>
  <r>
    <s v="Lucky Numbers"/>
    <n v="2000"/>
    <x v="0"/>
    <x v="36"/>
    <n v="22"/>
    <n v="9.5"/>
    <x v="1"/>
    <b v="1"/>
  </r>
  <r>
    <s v="Charlie's Angels"/>
    <n v="2000"/>
    <x v="3"/>
    <x v="0"/>
    <n v="67"/>
    <n v="124.4"/>
    <x v="1"/>
    <b v="1"/>
  </r>
  <r>
    <s v="The Legend of Bagger Vance"/>
    <n v="2000"/>
    <x v="3"/>
    <x v="30"/>
    <n v="43"/>
    <n v="30.4"/>
    <x v="1"/>
    <b v="0"/>
  </r>
  <r>
    <s v="Red Planet"/>
    <n v="2000"/>
    <x v="3"/>
    <x v="13"/>
    <n v="14"/>
    <n v="17.100000000000001"/>
    <x v="0"/>
    <b v="1"/>
  </r>
  <r>
    <s v="Men of Honor"/>
    <n v="2000"/>
    <x v="0"/>
    <x v="37"/>
    <n v="41"/>
    <n v="46.2"/>
    <x v="0"/>
    <b v="0"/>
  </r>
  <r>
    <s v="Little Nicky"/>
    <n v="2000"/>
    <x v="3"/>
    <x v="33"/>
    <n v="22"/>
    <n v="38.5"/>
    <x v="0"/>
    <b v="0"/>
  </r>
  <r>
    <s v="How the Grinch Stole Christmas"/>
    <n v="2000"/>
    <x v="2"/>
    <x v="10"/>
    <n v="53"/>
    <n v="259"/>
    <x v="1"/>
    <b v="1"/>
  </r>
  <r>
    <s v="The 6th Day"/>
    <n v="2000"/>
    <x v="3"/>
    <x v="34"/>
    <n v="41"/>
    <n v="33.799999999999997"/>
    <x v="0"/>
    <b v="0"/>
  </r>
  <r>
    <s v="102 Dalmatians"/>
    <n v="2000"/>
    <x v="1"/>
    <x v="14"/>
    <n v="31"/>
    <n v="65.400000000000006"/>
    <x v="1"/>
    <b v="1"/>
  </r>
  <r>
    <s v="What's Cooking?"/>
    <n v="2000"/>
    <x v="3"/>
    <x v="38"/>
    <n v="52"/>
    <n v="0.7"/>
    <x v="1"/>
    <b v="1"/>
  </r>
  <r>
    <s v="Vertical Limit"/>
    <n v="2000"/>
    <x v="3"/>
    <x v="39"/>
    <n v="48"/>
    <n v="67.8"/>
    <x v="1"/>
    <b v="1"/>
  </r>
  <r>
    <s v="Dungeons &amp; Dragons"/>
    <n v="2000"/>
    <x v="3"/>
    <x v="16"/>
    <n v="10"/>
    <n v="14.8"/>
    <x v="0"/>
    <b v="1"/>
  </r>
  <r>
    <s v="Proof of Life"/>
    <n v="2000"/>
    <x v="0"/>
    <x v="31"/>
    <n v="40"/>
    <n v="31.2"/>
    <x v="0"/>
    <b v="0"/>
  </r>
  <r>
    <s v="The Emperor's New Groove"/>
    <n v="2000"/>
    <x v="1"/>
    <x v="40"/>
    <n v="85"/>
    <n v="87.3"/>
    <x v="1"/>
    <b v="0"/>
  </r>
  <r>
    <s v="What Women Want"/>
    <n v="2000"/>
    <x v="3"/>
    <x v="41"/>
    <n v="54"/>
    <n v="181.5"/>
    <x v="1"/>
    <b v="0"/>
  </r>
  <r>
    <s v="Requiem for a Dream"/>
    <n v="2000"/>
    <x v="0"/>
    <x v="28"/>
    <n v="78"/>
    <n v="2.5"/>
    <x v="1"/>
    <b v="0"/>
  </r>
  <r>
    <s v="Dude, Where's My Car?"/>
    <n v="2000"/>
    <x v="3"/>
    <x v="42"/>
    <n v="18"/>
    <n v="45"/>
    <x v="0"/>
    <b v="0"/>
  </r>
  <r>
    <s v="Miss Congeniality"/>
    <n v="2000"/>
    <x v="3"/>
    <x v="38"/>
    <n v="42"/>
    <n v="105.5"/>
    <x v="1"/>
    <b v="1"/>
  </r>
  <r>
    <s v="The Family Man"/>
    <n v="2000"/>
    <x v="3"/>
    <x v="43"/>
    <n v="53"/>
    <n v="73.7"/>
    <x v="1"/>
    <b v="0"/>
  </r>
  <r>
    <s v="You Can Count on Me"/>
    <n v="2000"/>
    <x v="0"/>
    <x v="44"/>
    <n v="95"/>
    <n v="8.4"/>
    <x v="1"/>
    <b v="0"/>
  </r>
  <r>
    <s v="Quills"/>
    <n v="2000"/>
    <x v="0"/>
    <x v="39"/>
    <n v="75"/>
    <n v="4.3"/>
    <x v="1"/>
    <b v="1"/>
  </r>
  <r>
    <s v="All the Pretty Horses"/>
    <n v="2000"/>
    <x v="3"/>
    <x v="7"/>
    <n v="32"/>
    <n v="14.7"/>
    <x v="1"/>
    <b v="0"/>
  </r>
  <r>
    <s v="Traffic"/>
    <n v="2000"/>
    <x v="0"/>
    <x v="45"/>
    <n v="92"/>
    <n v="123.8"/>
    <x v="1"/>
    <b v="1"/>
  </r>
  <r>
    <s v="State and Main"/>
    <n v="2000"/>
    <x v="0"/>
    <x v="36"/>
    <n v="86"/>
    <n v="5.8"/>
    <x v="1"/>
    <b v="1"/>
  </r>
  <r>
    <s v="Crouching Tiger, Hidden Dragon"/>
    <n v="2000"/>
    <x v="3"/>
    <x v="46"/>
    <n v="97"/>
    <n v="127.7"/>
    <x v="1"/>
    <b v="1"/>
  </r>
  <r>
    <s v="Finding Forrester"/>
    <n v="2000"/>
    <x v="3"/>
    <x v="47"/>
    <n v="74"/>
    <n v="51.4"/>
    <x v="1"/>
    <b v="0"/>
  </r>
  <r>
    <s v="Thirteen Days"/>
    <n v="2000"/>
    <x v="3"/>
    <x v="48"/>
    <n v="83"/>
    <n v="33.1"/>
    <x v="1"/>
    <b v="0"/>
  </r>
  <r>
    <s v="The Gift"/>
    <n v="2000"/>
    <x v="0"/>
    <x v="44"/>
    <n v="57"/>
    <n v="11.2"/>
    <x v="0"/>
    <b v="0"/>
  </r>
  <r>
    <s v="Chocolat"/>
    <n v="2000"/>
    <x v="3"/>
    <x v="49"/>
    <n v="63"/>
    <n v="71.3"/>
    <x v="1"/>
    <b v="1"/>
  </r>
  <r>
    <s v="Snatch."/>
    <n v="2000"/>
    <x v="0"/>
    <x v="28"/>
    <n v="73"/>
    <n v="30.1"/>
    <x v="1"/>
    <b v="1"/>
  </r>
  <r>
    <s v="Shadow of the Vampire"/>
    <n v="2000"/>
    <x v="0"/>
    <x v="9"/>
    <n v="81"/>
    <n v="7.5"/>
    <x v="1"/>
    <b v="1"/>
  </r>
  <r>
    <s v="O Brother, Where Art Thou?"/>
    <n v="2000"/>
    <x v="3"/>
    <x v="13"/>
    <n v="77"/>
    <n v="45.2"/>
    <x v="1"/>
    <b v="1"/>
  </r>
  <r>
    <s v="Before Night Falls"/>
    <n v="2000"/>
    <x v="0"/>
    <x v="50"/>
    <n v="73"/>
    <n v="2.8"/>
    <x v="1"/>
    <b v="0"/>
  </r>
  <r>
    <s v="An Everlasting Piece"/>
    <n v="2000"/>
    <x v="0"/>
    <x v="51"/>
    <n v="48"/>
    <n v="9.1000000000000004E-3"/>
    <x v="0"/>
    <b v="0"/>
  </r>
  <r>
    <s v="Pollock"/>
    <n v="2000"/>
    <x v="0"/>
    <x v="25"/>
    <n v="81"/>
    <n v="7.3"/>
    <x v="1"/>
    <b v="0"/>
  </r>
  <r>
    <s v="Memento"/>
    <n v="2000"/>
    <x v="0"/>
    <x v="26"/>
    <n v="92"/>
    <n v="23.8"/>
    <x v="1"/>
    <b v="0"/>
  </r>
  <r>
    <s v="The Golden Bowl"/>
    <n v="2000"/>
    <x v="0"/>
    <x v="11"/>
    <n v="54"/>
    <n v="2.2000000000000002"/>
    <x v="1"/>
    <b v="1"/>
  </r>
  <r>
    <s v="Songcatcher"/>
    <n v="2000"/>
    <x v="3"/>
    <x v="38"/>
    <n v="74"/>
    <n v="1.6"/>
    <x v="1"/>
    <b v="0"/>
  </r>
  <r>
    <s v="The Endurance"/>
    <n v="2000"/>
    <x v="1"/>
    <x v="22"/>
    <n v="95"/>
    <n v="2.1"/>
    <x v="1"/>
    <b v="1"/>
  </r>
  <r>
    <s v="Tadpole"/>
    <n v="2000"/>
    <x v="3"/>
    <x v="40"/>
    <n v="78"/>
    <n v="2.9"/>
    <x v="1"/>
    <b v="0"/>
  </r>
  <r>
    <s v="The Debut"/>
    <n v="2000"/>
    <x v="0"/>
    <x v="19"/>
    <n v="74"/>
    <n v="1.5"/>
    <x v="1"/>
    <b v="0"/>
  </r>
  <r>
    <s v="Double Take"/>
    <n v="2001"/>
    <x v="3"/>
    <x v="19"/>
    <n v="12"/>
    <n v="28.5"/>
    <x v="0"/>
    <b v="0"/>
  </r>
  <r>
    <s v="Antitrust"/>
    <n v="2001"/>
    <x v="3"/>
    <x v="38"/>
    <n v="24"/>
    <n v="11"/>
    <x v="1"/>
    <b v="0"/>
  </r>
  <r>
    <s v="The Pledge"/>
    <n v="2001"/>
    <x v="0"/>
    <x v="39"/>
    <n v="78"/>
    <n v="18.899999999999999"/>
    <x v="1"/>
    <b v="0"/>
  </r>
  <r>
    <s v="Scotland, Pa."/>
    <n v="2001"/>
    <x v="0"/>
    <x v="10"/>
    <n v="59"/>
    <n v="0.2"/>
    <x v="0"/>
    <b v="0"/>
  </r>
  <r>
    <s v="Sugar &amp; Spice"/>
    <n v="2001"/>
    <x v="3"/>
    <x v="52"/>
    <n v="28"/>
    <n v="12.4"/>
    <x v="0"/>
    <b v="0"/>
  </r>
  <r>
    <s v="Head Over Heels"/>
    <n v="2001"/>
    <x v="3"/>
    <x v="21"/>
    <n v="10"/>
    <n v="9.9"/>
    <x v="0"/>
    <b v="0"/>
  </r>
  <r>
    <s v="Valentine"/>
    <n v="2001"/>
    <x v="0"/>
    <x v="53"/>
    <n v="8"/>
    <n v="19.8"/>
    <x v="1"/>
    <b v="0"/>
  </r>
  <r>
    <s v="Hannibal"/>
    <n v="2001"/>
    <x v="0"/>
    <x v="54"/>
    <n v="39"/>
    <n v="163.9"/>
    <x v="1"/>
    <b v="1"/>
  </r>
  <r>
    <s v="Saving Silverman"/>
    <n v="2001"/>
    <x v="3"/>
    <x v="33"/>
    <n v="18"/>
    <n v="19"/>
    <x v="0"/>
    <b v="1"/>
  </r>
  <r>
    <s v="Recess: School's Out"/>
    <n v="2001"/>
    <x v="1"/>
    <x v="3"/>
    <n v="61"/>
    <n v="34.799999999999997"/>
    <x v="0"/>
    <b v="0"/>
  </r>
  <r>
    <s v="Down to Earth"/>
    <n v="2001"/>
    <x v="3"/>
    <x v="20"/>
    <n v="20"/>
    <n v="63.1"/>
    <x v="0"/>
    <b v="1"/>
  </r>
  <r>
    <s v="Sweet November"/>
    <n v="2001"/>
    <x v="3"/>
    <x v="24"/>
    <n v="16"/>
    <n v="24.4"/>
    <x v="0"/>
    <b v="0"/>
  </r>
  <r>
    <s v="Haunted Castle"/>
    <n v="2001"/>
    <x v="2"/>
    <x v="55"/>
    <n v="25"/>
    <n v="12.4"/>
    <x v="0"/>
    <b v="1"/>
  </r>
  <r>
    <s v="Monkeybone"/>
    <n v="2001"/>
    <x v="3"/>
    <x v="32"/>
    <n v="20"/>
    <n v="4.9000000000000004"/>
    <x v="0"/>
    <b v="0"/>
  </r>
  <r>
    <s v="3000 Miles to Graceland"/>
    <n v="2001"/>
    <x v="0"/>
    <x v="43"/>
    <n v="14"/>
    <n v="15.3"/>
    <x v="0"/>
    <b v="0"/>
  </r>
  <r>
    <s v="Carman: The Champion"/>
    <n v="2001"/>
    <x v="3"/>
    <x v="3"/>
    <n v="11"/>
    <n v="1.3"/>
    <x v="0"/>
    <b v="0"/>
  </r>
  <r>
    <s v="See Spot Run"/>
    <n v="2001"/>
    <x v="2"/>
    <x v="56"/>
    <n v="23"/>
    <n v="32.5"/>
    <x v="0"/>
    <b v="1"/>
  </r>
  <r>
    <s v="The Mexican"/>
    <n v="2001"/>
    <x v="0"/>
    <x v="34"/>
    <n v="56"/>
    <n v="66.599999999999994"/>
    <x v="1"/>
    <b v="0"/>
  </r>
  <r>
    <s v="Get Over It"/>
    <n v="2001"/>
    <x v="3"/>
    <x v="20"/>
    <n v="44"/>
    <n v="11.3"/>
    <x v="0"/>
    <b v="0"/>
  </r>
  <r>
    <s v="15 Minutes"/>
    <n v="2001"/>
    <x v="0"/>
    <x v="46"/>
    <n v="33"/>
    <n v="24.2"/>
    <x v="0"/>
    <b v="1"/>
  </r>
  <r>
    <s v="Bartleby"/>
    <n v="2001"/>
    <x v="3"/>
    <x v="42"/>
    <n v="35"/>
    <n v="6.0299999999999999E-2"/>
    <x v="0"/>
    <b v="0"/>
  </r>
  <r>
    <s v="Never Again"/>
    <n v="2001"/>
    <x v="0"/>
    <x v="0"/>
    <n v="31"/>
    <n v="0.2"/>
    <x v="0"/>
    <b v="0"/>
  </r>
  <r>
    <s v="Enemy at the Gates"/>
    <n v="2001"/>
    <x v="0"/>
    <x v="54"/>
    <n v="54"/>
    <n v="50.5"/>
    <x v="0"/>
    <b v="1"/>
  </r>
  <r>
    <s v="Exit Wounds"/>
    <n v="2001"/>
    <x v="0"/>
    <x v="57"/>
    <n v="32"/>
    <n v="51.4"/>
    <x v="0"/>
    <b v="1"/>
  </r>
  <r>
    <s v="Say It Isn't So"/>
    <n v="2001"/>
    <x v="0"/>
    <x v="35"/>
    <n v="9"/>
    <n v="4.8"/>
    <x v="0"/>
    <b v="0"/>
  </r>
  <r>
    <s v="Heartbreakers"/>
    <n v="2001"/>
    <x v="3"/>
    <x v="34"/>
    <n v="53"/>
    <n v="39.9"/>
    <x v="0"/>
    <b v="0"/>
  </r>
  <r>
    <s v="The Brothers"/>
    <n v="2001"/>
    <x v="0"/>
    <x v="13"/>
    <n v="63"/>
    <n v="26.6"/>
    <x v="1"/>
    <b v="0"/>
  </r>
  <r>
    <s v="Spy Kids"/>
    <n v="2001"/>
    <x v="2"/>
    <x v="19"/>
    <n v="93"/>
    <n v="110.8"/>
    <x v="1"/>
    <b v="0"/>
  </r>
  <r>
    <s v="Someone Like You..."/>
    <n v="2001"/>
    <x v="3"/>
    <x v="22"/>
    <n v="43"/>
    <n v="26.7"/>
    <x v="0"/>
    <b v="0"/>
  </r>
  <r>
    <s v="Blow"/>
    <n v="2001"/>
    <x v="0"/>
    <x v="39"/>
    <n v="55"/>
    <n v="52.8"/>
    <x v="1"/>
    <b v="0"/>
  </r>
  <r>
    <s v="Along Came a Spider"/>
    <n v="2001"/>
    <x v="0"/>
    <x v="10"/>
    <n v="32"/>
    <n v="73.599999999999994"/>
    <x v="1"/>
    <b v="1"/>
  </r>
  <r>
    <s v="Joe Dirt"/>
    <n v="2001"/>
    <x v="3"/>
    <x v="58"/>
    <n v="11"/>
    <n v="27.1"/>
    <x v="0"/>
    <b v="0"/>
  </r>
  <r>
    <s v="Josie and the Pussycats"/>
    <n v="2001"/>
    <x v="3"/>
    <x v="0"/>
    <n v="53"/>
    <n v="14.1"/>
    <x v="0"/>
    <b v="1"/>
  </r>
  <r>
    <s v="Kingdom Come"/>
    <n v="2001"/>
    <x v="2"/>
    <x v="56"/>
    <n v="28"/>
    <n v="22.6"/>
    <x v="0"/>
    <b v="0"/>
  </r>
  <r>
    <s v="Crocodile Dundee in Los Angeles"/>
    <n v="2001"/>
    <x v="2"/>
    <x v="9"/>
    <n v="11"/>
    <n v="25.3"/>
    <x v="0"/>
    <b v="1"/>
  </r>
  <r>
    <s v="Freddy Got Fingered"/>
    <n v="2001"/>
    <x v="0"/>
    <x v="20"/>
    <n v="11"/>
    <n v="13.7"/>
    <x v="1"/>
    <b v="0"/>
  </r>
  <r>
    <s v="The Forsaken"/>
    <n v="2001"/>
    <x v="0"/>
    <x v="33"/>
    <n v="7"/>
    <n v="6.3"/>
    <x v="0"/>
    <b v="0"/>
  </r>
  <r>
    <s v="Driven"/>
    <n v="2001"/>
    <x v="3"/>
    <x v="7"/>
    <n v="14"/>
    <n v="32.4"/>
    <x v="1"/>
    <b v="1"/>
  </r>
  <r>
    <s v="Town &amp; Country"/>
    <n v="2001"/>
    <x v="0"/>
    <x v="10"/>
    <n v="13"/>
    <n v="6.3"/>
    <x v="1"/>
    <b v="0"/>
  </r>
  <r>
    <s v="One Night at McCool's"/>
    <n v="2001"/>
    <x v="0"/>
    <x v="32"/>
    <n v="33"/>
    <n v="5.7"/>
    <x v="0"/>
    <b v="0"/>
  </r>
  <r>
    <s v="The Mummy Returns"/>
    <n v="2001"/>
    <x v="3"/>
    <x v="11"/>
    <n v="47"/>
    <n v="200.7"/>
    <x v="1"/>
    <b v="0"/>
  </r>
  <r>
    <s v="The Tailor of Panama"/>
    <n v="2001"/>
    <x v="0"/>
    <x v="38"/>
    <n v="77"/>
    <n v="13.1"/>
    <x v="0"/>
    <b v="1"/>
  </r>
  <r>
    <s v="A Knight's Tale"/>
    <n v="2001"/>
    <x v="3"/>
    <x v="59"/>
    <n v="58"/>
    <n v="55"/>
    <x v="1"/>
    <b v="0"/>
  </r>
  <r>
    <s v="Shrek"/>
    <n v="2001"/>
    <x v="2"/>
    <x v="33"/>
    <n v="88"/>
    <n v="267"/>
    <x v="1"/>
    <b v="0"/>
  </r>
  <r>
    <s v="Pearl Harbor"/>
    <n v="2001"/>
    <x v="3"/>
    <x v="60"/>
    <n v="25"/>
    <n v="197.8"/>
    <x v="1"/>
    <b v="0"/>
  </r>
  <r>
    <s v="Moulin Rouge!"/>
    <n v="2001"/>
    <x v="3"/>
    <x v="41"/>
    <n v="76"/>
    <n v="55.1"/>
    <x v="1"/>
    <b v="1"/>
  </r>
  <r>
    <s v="The Animal"/>
    <n v="2001"/>
    <x v="3"/>
    <x v="6"/>
    <n v="30"/>
    <n v="54.4"/>
    <x v="0"/>
    <b v="0"/>
  </r>
  <r>
    <s v="What's the Worst That Could Happen?"/>
    <n v="2001"/>
    <x v="3"/>
    <x v="56"/>
    <n v="10"/>
    <n v="31.1"/>
    <x v="0"/>
    <b v="0"/>
  </r>
  <r>
    <s v="Startup.com"/>
    <n v="2001"/>
    <x v="0"/>
    <x v="16"/>
    <n v="92"/>
    <n v="0.5"/>
    <x v="1"/>
    <b v="0"/>
  </r>
  <r>
    <s v="Evolution"/>
    <n v="2001"/>
    <x v="3"/>
    <x v="57"/>
    <n v="43"/>
    <n v="37.6"/>
    <x v="0"/>
    <b v="0"/>
  </r>
  <r>
    <s v="Swordfish"/>
    <n v="2001"/>
    <x v="0"/>
    <x v="4"/>
    <n v="26"/>
    <n v="68.8"/>
    <x v="1"/>
    <b v="1"/>
  </r>
  <r>
    <s v="Atlantis: The Lost Empire"/>
    <n v="2001"/>
    <x v="2"/>
    <x v="35"/>
    <n v="49"/>
    <n v="83.6"/>
    <x v="1"/>
    <b v="0"/>
  </r>
  <r>
    <s v="Lara Croft: Tomb Raider"/>
    <n v="2001"/>
    <x v="3"/>
    <x v="14"/>
    <n v="19"/>
    <n v="129.5"/>
    <x v="1"/>
    <b v="1"/>
  </r>
  <r>
    <s v="Dr. Dolittle 2"/>
    <n v="2001"/>
    <x v="2"/>
    <x v="20"/>
    <n v="42"/>
    <n v="111.5"/>
    <x v="1"/>
    <b v="0"/>
  </r>
  <r>
    <s v="The Fast and the Furious"/>
    <n v="2001"/>
    <x v="3"/>
    <x v="13"/>
    <n v="53"/>
    <n v="142.5"/>
    <x v="1"/>
    <b v="1"/>
  </r>
  <r>
    <s v="Baby Boy"/>
    <n v="2001"/>
    <x v="0"/>
    <x v="11"/>
    <n v="71"/>
    <n v="27.8"/>
    <x v="1"/>
    <b v="0"/>
  </r>
  <r>
    <s v="Pootie Tang"/>
    <n v="2001"/>
    <x v="3"/>
    <x v="52"/>
    <n v="29"/>
    <n v="2.8"/>
    <x v="0"/>
    <b v="0"/>
  </r>
  <r>
    <s v="The Anniversary Party"/>
    <n v="2001"/>
    <x v="0"/>
    <x v="17"/>
    <n v="60"/>
    <n v="3"/>
    <x v="1"/>
    <b v="0"/>
  </r>
  <r>
    <s v="Crazy/Beautiful"/>
    <n v="2001"/>
    <x v="3"/>
    <x v="4"/>
    <n v="63"/>
    <n v="16.2"/>
    <x v="0"/>
    <b v="0"/>
  </r>
  <r>
    <s v="A.I. Artificial Intelligence"/>
    <n v="2001"/>
    <x v="3"/>
    <x v="61"/>
    <n v="73"/>
    <n v="77.599999999999994"/>
    <x v="1"/>
    <b v="0"/>
  </r>
  <r>
    <s v="Cats &amp; Dogs"/>
    <n v="2001"/>
    <x v="2"/>
    <x v="20"/>
    <n v="54"/>
    <n v="90.9"/>
    <x v="1"/>
    <b v="1"/>
  </r>
  <r>
    <s v="Kiss of the Dragon"/>
    <n v="2001"/>
    <x v="0"/>
    <x v="0"/>
    <n v="51"/>
    <n v="34.700000000000003"/>
    <x v="0"/>
    <b v="1"/>
  </r>
  <r>
    <s v="Final Fantasy: The Spirits Within"/>
    <n v="2001"/>
    <x v="3"/>
    <x v="13"/>
    <n v="44"/>
    <n v="31.5"/>
    <x v="1"/>
    <b v="1"/>
  </r>
  <r>
    <s v="The Score"/>
    <n v="2001"/>
    <x v="0"/>
    <x v="39"/>
    <n v="73"/>
    <n v="70.3"/>
    <x v="1"/>
    <b v="1"/>
  </r>
  <r>
    <s v="Jurassic Park III"/>
    <n v="2001"/>
    <x v="3"/>
    <x v="9"/>
    <n v="50"/>
    <n v="180.1"/>
    <x v="1"/>
    <b v="0"/>
  </r>
  <r>
    <s v="America's Sweethearts"/>
    <n v="2001"/>
    <x v="3"/>
    <x v="28"/>
    <n v="31"/>
    <n v="93"/>
    <x v="1"/>
    <b v="0"/>
  </r>
  <r>
    <s v="Planet of the Apes"/>
    <n v="2001"/>
    <x v="3"/>
    <x v="24"/>
    <n v="45"/>
    <n v="178.1"/>
    <x v="1"/>
    <b v="0"/>
  </r>
  <r>
    <s v="The Princess Diaries"/>
    <n v="2001"/>
    <x v="1"/>
    <x v="17"/>
    <n v="47"/>
    <n v="107.8"/>
    <x v="1"/>
    <b v="0"/>
  </r>
  <r>
    <s v="Original Sin"/>
    <n v="2001"/>
    <x v="0"/>
    <x v="7"/>
    <n v="12"/>
    <n v="15.1"/>
    <x v="0"/>
    <b v="1"/>
  </r>
  <r>
    <s v="Rush Hour 2"/>
    <n v="2001"/>
    <x v="3"/>
    <x v="33"/>
    <n v="52"/>
    <n v="226"/>
    <x v="1"/>
    <b v="1"/>
  </r>
  <r>
    <s v="The Others"/>
    <n v="2001"/>
    <x v="3"/>
    <x v="10"/>
    <n v="83"/>
    <n v="96.1"/>
    <x v="1"/>
    <b v="1"/>
  </r>
  <r>
    <s v="American Pie 2"/>
    <n v="2001"/>
    <x v="0"/>
    <x v="29"/>
    <n v="52"/>
    <n v="144"/>
    <x v="1"/>
    <b v="0"/>
  </r>
  <r>
    <s v="Osmosis Jones"/>
    <n v="2001"/>
    <x v="2"/>
    <x v="35"/>
    <n v="55"/>
    <n v="12.3"/>
    <x v="1"/>
    <b v="0"/>
  </r>
  <r>
    <s v="Captain Corelli's Mandolin"/>
    <n v="2001"/>
    <x v="0"/>
    <x v="54"/>
    <n v="29"/>
    <n v="25.3"/>
    <x v="0"/>
    <b v="1"/>
  </r>
  <r>
    <s v="Rat Race"/>
    <n v="2001"/>
    <x v="3"/>
    <x v="15"/>
    <n v="44"/>
    <n v="55.8"/>
    <x v="0"/>
    <b v="1"/>
  </r>
  <r>
    <s v="American Outlaws"/>
    <n v="2001"/>
    <x v="3"/>
    <x v="56"/>
    <n v="14"/>
    <n v="11.9"/>
    <x v="0"/>
    <b v="0"/>
  </r>
  <r>
    <s v="The Believer"/>
    <n v="2001"/>
    <x v="0"/>
    <x v="28"/>
    <n v="82"/>
    <n v="0.2"/>
    <x v="1"/>
    <b v="0"/>
  </r>
  <r>
    <s v="The Curse of the Jade Scorpion"/>
    <n v="2001"/>
    <x v="3"/>
    <x v="51"/>
    <n v="45"/>
    <n v="6.8"/>
    <x v="1"/>
    <b v="1"/>
  </r>
  <r>
    <s v="Bubble Boy"/>
    <n v="2001"/>
    <x v="3"/>
    <x v="6"/>
    <n v="29"/>
    <n v="4.2"/>
    <x v="0"/>
    <b v="0"/>
  </r>
  <r>
    <s v="Ghosts of Mars"/>
    <n v="2001"/>
    <x v="0"/>
    <x v="0"/>
    <n v="21"/>
    <n v="7.3"/>
    <x v="0"/>
    <b v="0"/>
  </r>
  <r>
    <s v="Summer Catch"/>
    <n v="2001"/>
    <x v="3"/>
    <x v="29"/>
    <n v="8"/>
    <n v="19"/>
    <x v="0"/>
    <b v="0"/>
  </r>
  <r>
    <s v="Jay and Silent Bob Strike Back"/>
    <n v="2001"/>
    <x v="0"/>
    <x v="10"/>
    <n v="53"/>
    <n v="29.9"/>
    <x v="0"/>
    <b v="0"/>
  </r>
  <r>
    <s v="Hedwig and the Angry Inch"/>
    <n v="2001"/>
    <x v="0"/>
    <x v="35"/>
    <n v="92"/>
    <n v="1.5"/>
    <x v="1"/>
    <b v="0"/>
  </r>
  <r>
    <s v="Jeepers Creepers"/>
    <n v="2001"/>
    <x v="0"/>
    <x v="33"/>
    <n v="45"/>
    <n v="37.5"/>
    <x v="1"/>
    <b v="1"/>
  </r>
  <r>
    <s v="Tortilla Soup"/>
    <n v="2001"/>
    <x v="3"/>
    <x v="28"/>
    <n v="74"/>
    <n v="2.9"/>
    <x v="1"/>
    <b v="0"/>
  </r>
  <r>
    <s v="Made"/>
    <n v="2001"/>
    <x v="0"/>
    <x v="35"/>
    <n v="71"/>
    <n v="3.7"/>
    <x v="0"/>
    <b v="0"/>
  </r>
  <r>
    <s v="The Deep End"/>
    <n v="2001"/>
    <x v="0"/>
    <x v="57"/>
    <n v="82"/>
    <n v="8.3000000000000007"/>
    <x v="1"/>
    <b v="0"/>
  </r>
  <r>
    <s v="O"/>
    <n v="2001"/>
    <x v="0"/>
    <x v="35"/>
    <n v="64"/>
    <n v="15.5"/>
    <x v="1"/>
    <b v="0"/>
  </r>
  <r>
    <s v="Soul Survivors"/>
    <n v="2001"/>
    <x v="3"/>
    <x v="6"/>
    <n v="4"/>
    <n v="2"/>
    <x v="0"/>
    <b v="0"/>
  </r>
  <r>
    <s v="The Musketeer"/>
    <n v="2001"/>
    <x v="3"/>
    <x v="10"/>
    <n v="11"/>
    <n v="26.6"/>
    <x v="0"/>
    <b v="1"/>
  </r>
  <r>
    <s v="Two Can Play That Game"/>
    <n v="2001"/>
    <x v="0"/>
    <x v="33"/>
    <n v="43"/>
    <n v="22"/>
    <x v="0"/>
    <b v="0"/>
  </r>
  <r>
    <s v="The Glass House"/>
    <n v="2001"/>
    <x v="3"/>
    <x v="13"/>
    <n v="21"/>
    <n v="17.399999999999999"/>
    <x v="0"/>
    <b v="0"/>
  </r>
  <r>
    <s v="Megiddo: The Omega Code 2"/>
    <n v="2001"/>
    <x v="3"/>
    <x v="10"/>
    <n v="10"/>
    <n v="5.6"/>
    <x v="0"/>
    <b v="0"/>
  </r>
  <r>
    <s v="Glitter"/>
    <n v="2001"/>
    <x v="3"/>
    <x v="10"/>
    <n v="7"/>
    <n v="3.9"/>
    <x v="1"/>
    <b v="0"/>
  </r>
  <r>
    <s v="Ghost World"/>
    <n v="2001"/>
    <x v="0"/>
    <x v="44"/>
    <n v="92"/>
    <n v="4.7"/>
    <x v="1"/>
    <b v="1"/>
  </r>
  <r>
    <s v="Hearts in Atlantis"/>
    <n v="2001"/>
    <x v="3"/>
    <x v="57"/>
    <n v="50"/>
    <n v="23.6"/>
    <x v="1"/>
    <b v="1"/>
  </r>
  <r>
    <s v="Extremedays"/>
    <n v="2001"/>
    <x v="2"/>
    <x v="32"/>
    <n v="43"/>
    <n v="0.5"/>
    <x v="0"/>
    <b v="0"/>
  </r>
  <r>
    <s v="Don't Say a Word"/>
    <n v="2001"/>
    <x v="0"/>
    <x v="26"/>
    <n v="24"/>
    <n v="54.2"/>
    <x v="0"/>
    <b v="1"/>
  </r>
  <r>
    <s v="Zoolander"/>
    <n v="2001"/>
    <x v="3"/>
    <x v="62"/>
    <n v="64"/>
    <n v="44.7"/>
    <x v="1"/>
    <b v="1"/>
  </r>
  <r>
    <s v="Big Bad Love"/>
    <n v="2001"/>
    <x v="0"/>
    <x v="44"/>
    <n v="41"/>
    <n v="0.1"/>
    <x v="0"/>
    <b v="0"/>
  </r>
  <r>
    <s v="Max Keeble's Big Move"/>
    <n v="2001"/>
    <x v="2"/>
    <x v="21"/>
    <n v="29"/>
    <n v="16.5"/>
    <x v="1"/>
    <b v="0"/>
  </r>
  <r>
    <s v="Joy Ride"/>
    <n v="2001"/>
    <x v="0"/>
    <x v="22"/>
    <n v="73"/>
    <n v="21.3"/>
    <x v="0"/>
    <b v="0"/>
  </r>
  <r>
    <s v="Serendipity"/>
    <n v="2001"/>
    <x v="3"/>
    <x v="33"/>
    <n v="59"/>
    <n v="50"/>
    <x v="0"/>
    <b v="0"/>
  </r>
  <r>
    <s v="Training Day"/>
    <n v="2001"/>
    <x v="0"/>
    <x v="25"/>
    <n v="72"/>
    <n v="76.099999999999994"/>
    <x v="1"/>
    <b v="1"/>
  </r>
  <r>
    <s v="Bandits"/>
    <n v="2001"/>
    <x v="3"/>
    <x v="34"/>
    <n v="65"/>
    <n v="41.2"/>
    <x v="1"/>
    <b v="0"/>
  </r>
  <r>
    <s v="Corky Romano"/>
    <n v="2001"/>
    <x v="3"/>
    <x v="21"/>
    <n v="6"/>
    <n v="23"/>
    <x v="0"/>
    <b v="0"/>
  </r>
  <r>
    <s v="The Last Castle"/>
    <n v="2001"/>
    <x v="0"/>
    <x v="54"/>
    <n v="52"/>
    <n v="17.899999999999999"/>
    <x v="1"/>
    <b v="0"/>
  </r>
  <r>
    <s v="Mulholland Drive"/>
    <n v="2001"/>
    <x v="0"/>
    <x v="45"/>
    <n v="81"/>
    <n v="7.1"/>
    <x v="1"/>
    <b v="1"/>
  </r>
  <r>
    <s v="Riding in Cars with Boys"/>
    <n v="2001"/>
    <x v="3"/>
    <x v="59"/>
    <n v="49"/>
    <n v="29.6"/>
    <x v="1"/>
    <b v="0"/>
  </r>
  <r>
    <s v="From Hell"/>
    <n v="2001"/>
    <x v="0"/>
    <x v="25"/>
    <n v="57"/>
    <n v="30.7"/>
    <x v="0"/>
    <b v="0"/>
  </r>
  <r>
    <s v="Bones"/>
    <n v="2001"/>
    <x v="0"/>
    <x v="53"/>
    <n v="21"/>
    <n v="6.8"/>
    <x v="0"/>
    <b v="0"/>
  </r>
  <r>
    <s v="Thir13en Ghosts"/>
    <n v="2001"/>
    <x v="0"/>
    <x v="58"/>
    <n v="14"/>
    <n v="41.6"/>
    <x v="0"/>
    <b v="1"/>
  </r>
  <r>
    <s v="K-PAX"/>
    <n v="2001"/>
    <x v="3"/>
    <x v="46"/>
    <n v="41"/>
    <n v="50"/>
    <x v="0"/>
    <b v="1"/>
  </r>
  <r>
    <s v="Domestic Disturbance"/>
    <n v="2001"/>
    <x v="3"/>
    <x v="62"/>
    <n v="24"/>
    <n v="44.4"/>
    <x v="1"/>
    <b v="0"/>
  </r>
  <r>
    <s v="Monsters, Inc."/>
    <n v="2001"/>
    <x v="1"/>
    <x v="9"/>
    <n v="96"/>
    <n v="34"/>
    <x v="1"/>
    <b v="0"/>
  </r>
  <r>
    <s v="The One"/>
    <n v="2001"/>
    <x v="3"/>
    <x v="20"/>
    <n v="14"/>
    <n v="43.9"/>
    <x v="0"/>
    <b v="0"/>
  </r>
  <r>
    <s v="Storytelling"/>
    <n v="2001"/>
    <x v="0"/>
    <x v="20"/>
    <n v="53"/>
    <n v="0.9"/>
    <x v="0"/>
    <b v="0"/>
  </r>
  <r>
    <s v="Heist"/>
    <n v="2001"/>
    <x v="0"/>
    <x v="38"/>
    <n v="65"/>
    <n v="23.3"/>
    <x v="0"/>
    <b v="1"/>
  </r>
  <r>
    <s v="Life as a House"/>
    <n v="2001"/>
    <x v="0"/>
    <x v="43"/>
    <n v="47"/>
    <n v="15.4"/>
    <x v="1"/>
    <b v="0"/>
  </r>
  <r>
    <s v="Shallow Hal"/>
    <n v="2001"/>
    <x v="3"/>
    <x v="63"/>
    <n v="51"/>
    <n v="70.7"/>
    <x v="0"/>
    <b v="1"/>
  </r>
  <r>
    <s v="The Wash"/>
    <n v="2001"/>
    <x v="0"/>
    <x v="32"/>
    <n v="8"/>
    <n v="9.8000000000000007"/>
    <x v="0"/>
    <b v="0"/>
  </r>
  <r>
    <s v="Harry Potter and the Sorcerer's Stone"/>
    <n v="2001"/>
    <x v="2"/>
    <x v="64"/>
    <n v="80"/>
    <n v="317.60000000000002"/>
    <x v="1"/>
    <b v="1"/>
  </r>
  <r>
    <s v="The Man Who Wasn't There"/>
    <n v="2001"/>
    <x v="0"/>
    <x v="7"/>
    <n v="81"/>
    <n v="7.4"/>
    <x v="1"/>
    <b v="1"/>
  </r>
  <r>
    <s v="Waking Life"/>
    <n v="2001"/>
    <x v="0"/>
    <x v="4"/>
    <n v="80"/>
    <n v="2.1"/>
    <x v="1"/>
    <b v="0"/>
  </r>
  <r>
    <s v="Spy Game"/>
    <n v="2001"/>
    <x v="0"/>
    <x v="30"/>
    <n v="66"/>
    <n v="62.3"/>
    <x v="0"/>
    <b v="1"/>
  </r>
  <r>
    <s v="Black Knight"/>
    <n v="2001"/>
    <x v="3"/>
    <x v="35"/>
    <n v="14"/>
    <n v="33.299999999999997"/>
    <x v="0"/>
    <b v="0"/>
  </r>
  <r>
    <s v="Out Cold"/>
    <n v="2001"/>
    <x v="3"/>
    <x v="62"/>
    <n v="8"/>
    <n v="13.9"/>
    <x v="0"/>
    <b v="0"/>
  </r>
  <r>
    <s v="Sidewalks of New York"/>
    <n v="2001"/>
    <x v="0"/>
    <x v="29"/>
    <n v="57"/>
    <n v="2.1"/>
    <x v="0"/>
    <b v="0"/>
  </r>
  <r>
    <s v="Behind Enemy Lines"/>
    <n v="2001"/>
    <x v="3"/>
    <x v="13"/>
    <n v="37"/>
    <n v="58.8"/>
    <x v="1"/>
    <b v="0"/>
  </r>
  <r>
    <s v="Ocean's Eleven"/>
    <n v="2001"/>
    <x v="3"/>
    <x v="7"/>
    <n v="82"/>
    <n v="183.3"/>
    <x v="1"/>
    <b v="0"/>
  </r>
  <r>
    <s v="Vanilla Sky"/>
    <n v="2001"/>
    <x v="0"/>
    <x v="47"/>
    <n v="41"/>
    <n v="100.5"/>
    <x v="1"/>
    <b v="1"/>
  </r>
  <r>
    <s v="Novocaine"/>
    <n v="2001"/>
    <x v="0"/>
    <x v="35"/>
    <n v="38"/>
    <n v="1.5"/>
    <x v="0"/>
    <b v="0"/>
  </r>
  <r>
    <s v="Not Another Teen Movie"/>
    <n v="2001"/>
    <x v="0"/>
    <x v="62"/>
    <n v="28"/>
    <n v="37.9"/>
    <x v="0"/>
    <b v="0"/>
  </r>
  <r>
    <s v="The Lord of the Rings: The Fellowship of the Ring"/>
    <n v="2001"/>
    <x v="3"/>
    <x v="65"/>
    <n v="91"/>
    <n v="313.8"/>
    <x v="1"/>
    <b v="1"/>
  </r>
  <r>
    <s v="Jimmy Neutron: Boy Genius"/>
    <n v="2001"/>
    <x v="1"/>
    <x v="3"/>
    <n v="75"/>
    <n v="80.900000000000006"/>
    <x v="0"/>
    <b v="0"/>
  </r>
  <r>
    <s v="The Majestic"/>
    <n v="2001"/>
    <x v="2"/>
    <x v="64"/>
    <n v="42"/>
    <n v="27.7"/>
    <x v="1"/>
    <b v="1"/>
  </r>
  <r>
    <s v="How High"/>
    <n v="2001"/>
    <x v="0"/>
    <x v="32"/>
    <n v="27"/>
    <n v="31.2"/>
    <x v="0"/>
    <b v="0"/>
  </r>
  <r>
    <s v="The Business of Strangers"/>
    <n v="2001"/>
    <x v="0"/>
    <x v="6"/>
    <n v="80"/>
    <n v="0.5"/>
    <x v="1"/>
    <b v="0"/>
  </r>
  <r>
    <s v="Who Is Cletis Tout?"/>
    <n v="2001"/>
    <x v="0"/>
    <x v="9"/>
    <n v="23"/>
    <n v="6.4899999999999999E-2"/>
    <x v="0"/>
    <b v="1"/>
  </r>
  <r>
    <s v="Ali"/>
    <n v="2001"/>
    <x v="0"/>
    <x v="66"/>
    <n v="67"/>
    <n v="58.2"/>
    <x v="1"/>
    <b v="0"/>
  </r>
  <r>
    <s v="Kate &amp; Leopold"/>
    <n v="2001"/>
    <x v="3"/>
    <x v="5"/>
    <n v="50"/>
    <n v="47.1"/>
    <x v="1"/>
    <b v="0"/>
  </r>
  <r>
    <s v="A Beautiful Mind"/>
    <n v="2001"/>
    <x v="3"/>
    <x v="31"/>
    <n v="75"/>
    <n v="170.7"/>
    <x v="1"/>
    <b v="0"/>
  </r>
  <r>
    <s v="Impostor"/>
    <n v="2001"/>
    <x v="0"/>
    <x v="35"/>
    <n v="22"/>
    <n v="5.3"/>
    <x v="0"/>
    <b v="0"/>
  </r>
  <r>
    <s v="The Royal Tenenbaums"/>
    <n v="2001"/>
    <x v="0"/>
    <x v="23"/>
    <n v="80"/>
    <n v="52.3"/>
    <x v="1"/>
    <b v="0"/>
  </r>
  <r>
    <s v="American Adobo"/>
    <n v="2001"/>
    <x v="0"/>
    <x v="10"/>
    <n v="30"/>
    <n v="0.2"/>
    <x v="1"/>
    <b v="1"/>
  </r>
  <r>
    <s v="The Shipping News"/>
    <n v="2001"/>
    <x v="0"/>
    <x v="44"/>
    <n v="55"/>
    <n v="11.4"/>
    <x v="1"/>
    <b v="0"/>
  </r>
  <r>
    <s v="Gosford Park"/>
    <n v="2001"/>
    <x v="0"/>
    <x v="67"/>
    <n v="85"/>
    <n v="41.3"/>
    <x v="1"/>
    <b v="1"/>
  </r>
  <r>
    <s v="Black Hawk Down"/>
    <n v="2001"/>
    <x v="0"/>
    <x v="68"/>
    <n v="76"/>
    <n v="108.6"/>
    <x v="1"/>
    <b v="1"/>
  </r>
  <r>
    <s v="I Am Sam"/>
    <n v="2001"/>
    <x v="3"/>
    <x v="59"/>
    <n v="34"/>
    <n v="40.299999999999997"/>
    <x v="1"/>
    <b v="0"/>
  </r>
  <r>
    <s v="Birthday Girl"/>
    <n v="2001"/>
    <x v="0"/>
    <x v="32"/>
    <n v="58"/>
    <n v="4.9000000000000004"/>
    <x v="1"/>
    <b v="1"/>
  </r>
  <r>
    <s v="In the Bedroom"/>
    <n v="2001"/>
    <x v="0"/>
    <x v="11"/>
    <n v="93"/>
    <n v="35.700000000000003"/>
    <x v="1"/>
    <b v="0"/>
  </r>
  <r>
    <s v="Super Troopers"/>
    <n v="2001"/>
    <x v="0"/>
    <x v="14"/>
    <n v="35"/>
    <n v="18.399999999999999"/>
    <x v="1"/>
    <b v="0"/>
  </r>
  <r>
    <s v="Monster's Ball"/>
    <n v="2001"/>
    <x v="0"/>
    <x v="44"/>
    <n v="85"/>
    <n v="31.3"/>
    <x v="1"/>
    <b v="0"/>
  </r>
  <r>
    <s v="Iris"/>
    <n v="2001"/>
    <x v="0"/>
    <x v="58"/>
    <n v="79"/>
    <n v="5.4"/>
    <x v="1"/>
    <b v="1"/>
  </r>
  <r>
    <s v="The Mystic Masseur"/>
    <n v="2001"/>
    <x v="2"/>
    <x v="18"/>
    <n v="52"/>
    <n v="0.3"/>
    <x v="1"/>
    <b v="1"/>
  </r>
  <r>
    <s v="Kissing Jessica Stein"/>
    <n v="2001"/>
    <x v="0"/>
    <x v="22"/>
    <n v="84"/>
    <n v="7"/>
    <x v="1"/>
    <b v="0"/>
  </r>
  <r>
    <s v="The Other Side of Heaven"/>
    <n v="2001"/>
    <x v="2"/>
    <x v="26"/>
    <n v="29"/>
    <n v="4.4000000000000004"/>
    <x v="1"/>
    <b v="0"/>
  </r>
  <r>
    <s v="Piñero"/>
    <n v="2001"/>
    <x v="0"/>
    <x v="51"/>
    <n v="43"/>
    <n v="0.2"/>
    <x v="1"/>
    <b v="0"/>
  </r>
  <r>
    <s v="Frailty"/>
    <n v="2001"/>
    <x v="0"/>
    <x v="14"/>
    <n v="73"/>
    <n v="13.1"/>
    <x v="1"/>
    <b v="1"/>
  </r>
  <r>
    <s v="Human Nature"/>
    <n v="2001"/>
    <x v="0"/>
    <x v="53"/>
    <n v="49"/>
    <n v="0.7"/>
    <x v="1"/>
    <b v="1"/>
  </r>
  <r>
    <s v="Monsoon Wedding"/>
    <n v="2001"/>
    <x v="0"/>
    <x v="63"/>
    <n v="95"/>
    <n v="13.7"/>
    <x v="1"/>
    <b v="1"/>
  </r>
  <r>
    <s v="Jason X"/>
    <n v="2001"/>
    <x v="0"/>
    <x v="58"/>
    <n v="19"/>
    <n v="12.6"/>
    <x v="0"/>
    <b v="0"/>
  </r>
  <r>
    <s v="The Cat's Meow"/>
    <n v="2001"/>
    <x v="3"/>
    <x v="63"/>
    <n v="75"/>
    <n v="3.2"/>
    <x v="1"/>
    <b v="1"/>
  </r>
  <r>
    <s v="Dogtown and Z-Boys"/>
    <n v="2001"/>
    <x v="3"/>
    <x v="58"/>
    <n v="92"/>
    <n v="1.2"/>
    <x v="1"/>
    <b v="0"/>
  </r>
  <r>
    <s v="CQ"/>
    <n v="2001"/>
    <x v="0"/>
    <x v="19"/>
    <n v="67"/>
    <n v="0.3"/>
    <x v="0"/>
    <b v="1"/>
  </r>
  <r>
    <s v="Enigma"/>
    <n v="2001"/>
    <x v="0"/>
    <x v="24"/>
    <n v="72"/>
    <n v="3.8"/>
    <x v="1"/>
    <b v="1"/>
  </r>
  <r>
    <s v="Thirteen Conversations About One Thing"/>
    <n v="2001"/>
    <x v="0"/>
    <x v="10"/>
    <n v="83"/>
    <n v="3"/>
    <x v="1"/>
    <b v="0"/>
  </r>
  <r>
    <s v="Festival in Cannes"/>
    <n v="2001"/>
    <x v="3"/>
    <x v="14"/>
    <n v="65"/>
    <n v="4.1000000000000002E-2"/>
    <x v="0"/>
    <b v="0"/>
  </r>
  <r>
    <s v="Lovely &amp; Amazing"/>
    <n v="2001"/>
    <x v="0"/>
    <x v="58"/>
    <n v="86"/>
    <n v="4.2"/>
    <x v="1"/>
    <b v="0"/>
  </r>
  <r>
    <s v="Little Secrets"/>
    <n v="2001"/>
    <x v="2"/>
    <x v="53"/>
    <n v="60"/>
    <n v="0.4"/>
    <x v="1"/>
    <b v="0"/>
  </r>
  <r>
    <s v="Knockaround Guys"/>
    <n v="2001"/>
    <x v="0"/>
    <x v="9"/>
    <n v="20"/>
    <n v="11.5"/>
    <x v="0"/>
    <b v="0"/>
  </r>
  <r>
    <s v="Pokémon 4: The Movie"/>
    <n v="2001"/>
    <x v="1"/>
    <x v="69"/>
    <n v="14"/>
    <n v="1.6"/>
    <x v="0"/>
    <b v="1"/>
  </r>
  <r>
    <s v="The Man from Elysian Fields"/>
    <n v="2001"/>
    <x v="0"/>
    <x v="13"/>
    <n v="51"/>
    <n v="1.3"/>
    <x v="0"/>
    <b v="0"/>
  </r>
  <r>
    <s v="Cowboy Bebop: The Movie"/>
    <n v="2001"/>
    <x v="0"/>
    <x v="17"/>
    <n v="64"/>
    <n v="0.9"/>
    <x v="0"/>
    <b v="1"/>
  </r>
  <r>
    <s v="The Safety of Objects"/>
    <n v="2001"/>
    <x v="0"/>
    <x v="49"/>
    <n v="49"/>
    <n v="8.6199999999999999E-2"/>
    <x v="1"/>
    <b v="1"/>
  </r>
  <r>
    <s v="On_Line"/>
    <n v="2002"/>
    <x v="0"/>
    <x v="22"/>
    <n v="38"/>
    <n v="2.5700000000000001E-2"/>
    <x v="1"/>
    <b v="0"/>
  </r>
  <r>
    <s v="Orange County"/>
    <n v="2002"/>
    <x v="3"/>
    <x v="3"/>
    <n v="46"/>
    <n v="41"/>
    <x v="0"/>
    <b v="0"/>
  </r>
  <r>
    <s v="Snow Dogs"/>
    <n v="2002"/>
    <x v="2"/>
    <x v="4"/>
    <n v="24"/>
    <n v="81.099999999999994"/>
    <x v="1"/>
    <b v="1"/>
  </r>
  <r>
    <s v="State Property"/>
    <n v="2002"/>
    <x v="0"/>
    <x v="19"/>
    <n v="0"/>
    <n v="2.1"/>
    <x v="0"/>
    <b v="0"/>
  </r>
  <r>
    <s v="Kung Pow: Enter the Fist"/>
    <n v="2002"/>
    <x v="3"/>
    <x v="52"/>
    <n v="11"/>
    <n v="15.9"/>
    <x v="0"/>
    <b v="1"/>
  </r>
  <r>
    <s v="The Count of Monte Cristo"/>
    <n v="2002"/>
    <x v="3"/>
    <x v="54"/>
    <n v="73"/>
    <n v="54.1"/>
    <x v="0"/>
    <b v="1"/>
  </r>
  <r>
    <s v="The Mothman Prophecies"/>
    <n v="2002"/>
    <x v="3"/>
    <x v="24"/>
    <n v="52"/>
    <n v="35.200000000000003"/>
    <x v="1"/>
    <b v="0"/>
  </r>
  <r>
    <s v="A Walk to Remember"/>
    <n v="2002"/>
    <x v="2"/>
    <x v="57"/>
    <n v="27"/>
    <n v="41.1"/>
    <x v="1"/>
    <b v="0"/>
  </r>
  <r>
    <s v="The Singles Ward"/>
    <n v="2002"/>
    <x v="2"/>
    <x v="28"/>
    <n v="50"/>
    <n v="1.1000000000000001"/>
    <x v="0"/>
    <b v="0"/>
  </r>
  <r>
    <s v="Slackers"/>
    <n v="2002"/>
    <x v="0"/>
    <x v="21"/>
    <n v="10"/>
    <n v="4.8"/>
    <x v="0"/>
    <b v="1"/>
  </r>
  <r>
    <s v="Big Fat Liar"/>
    <n v="2002"/>
    <x v="2"/>
    <x v="19"/>
    <n v="42"/>
    <n v="47.8"/>
    <x v="1"/>
    <b v="1"/>
  </r>
  <r>
    <s v="Collateral Damage"/>
    <n v="2002"/>
    <x v="0"/>
    <x v="29"/>
    <n v="19"/>
    <n v="40"/>
    <x v="0"/>
    <b v="0"/>
  </r>
  <r>
    <s v="Rollerball"/>
    <n v="2002"/>
    <x v="0"/>
    <x v="0"/>
    <n v="3"/>
    <n v="18.899999999999999"/>
    <x v="0"/>
    <b v="1"/>
  </r>
  <r>
    <s v="Hart's War"/>
    <n v="2002"/>
    <x v="0"/>
    <x v="43"/>
    <n v="60"/>
    <n v="19"/>
    <x v="1"/>
    <b v="0"/>
  </r>
  <r>
    <s v="Crossroads"/>
    <n v="2002"/>
    <x v="3"/>
    <x v="32"/>
    <n v="14"/>
    <n v="37.1"/>
    <x v="1"/>
    <b v="0"/>
  </r>
  <r>
    <s v="John Q"/>
    <n v="2002"/>
    <x v="3"/>
    <x v="7"/>
    <n v="23"/>
    <n v="71"/>
    <x v="1"/>
    <b v="0"/>
  </r>
  <r>
    <s v="Return to Never Land"/>
    <n v="2002"/>
    <x v="1"/>
    <x v="70"/>
    <n v="45"/>
    <n v="48.3"/>
    <x v="0"/>
    <b v="1"/>
  </r>
  <r>
    <s v="Heaven"/>
    <n v="2002"/>
    <x v="0"/>
    <x v="22"/>
    <n v="74"/>
    <n v="0.6"/>
    <x v="1"/>
    <b v="1"/>
  </r>
  <r>
    <s v="Dragonfly"/>
    <n v="2002"/>
    <x v="3"/>
    <x v="10"/>
    <n v="7"/>
    <n v="30.1"/>
    <x v="0"/>
    <b v="1"/>
  </r>
  <r>
    <s v="Queen of the Damned"/>
    <n v="2002"/>
    <x v="0"/>
    <x v="57"/>
    <n v="17"/>
    <n v="30.3"/>
    <x v="1"/>
    <b v="1"/>
  </r>
  <r>
    <s v="We Were Soldiers"/>
    <n v="2002"/>
    <x v="0"/>
    <x v="71"/>
    <n v="63"/>
    <n v="78.099999999999994"/>
    <x v="1"/>
    <b v="1"/>
  </r>
  <r>
    <s v="All About the Benjamins"/>
    <n v="2002"/>
    <x v="0"/>
    <x v="35"/>
    <n v="30"/>
    <n v="25.5"/>
    <x v="0"/>
    <b v="1"/>
  </r>
  <r>
    <s v="The Time Machine"/>
    <n v="2002"/>
    <x v="3"/>
    <x v="53"/>
    <n v="29"/>
    <n v="56.7"/>
    <x v="1"/>
    <b v="0"/>
  </r>
  <r>
    <s v="Showtime"/>
    <n v="2002"/>
    <x v="3"/>
    <x v="35"/>
    <n v="25"/>
    <n v="37.9"/>
    <x v="1"/>
    <b v="1"/>
  </r>
  <r>
    <s v="Ice Age"/>
    <n v="2002"/>
    <x v="2"/>
    <x v="52"/>
    <n v="77"/>
    <n v="176.2"/>
    <x v="1"/>
    <b v="0"/>
  </r>
  <r>
    <s v="Resident Evil"/>
    <n v="2002"/>
    <x v="0"/>
    <x v="14"/>
    <n v="33"/>
    <n v="39.5"/>
    <x v="0"/>
    <b v="1"/>
  </r>
  <r>
    <s v="Blade II"/>
    <n v="2002"/>
    <x v="0"/>
    <x v="18"/>
    <n v="59"/>
    <n v="81.599999999999994"/>
    <x v="1"/>
    <b v="1"/>
  </r>
  <r>
    <s v="Sorority Boys"/>
    <n v="2002"/>
    <x v="0"/>
    <x v="32"/>
    <n v="13"/>
    <n v="10.199999999999999"/>
    <x v="1"/>
    <b v="0"/>
  </r>
  <r>
    <s v="Clockstoppers"/>
    <n v="2002"/>
    <x v="2"/>
    <x v="56"/>
    <n v="29"/>
    <n v="36.9"/>
    <x v="0"/>
    <b v="0"/>
  </r>
  <r>
    <s v="The Rookie"/>
    <n v="2002"/>
    <x v="1"/>
    <x v="41"/>
    <n v="83"/>
    <n v="75.5"/>
    <x v="1"/>
    <b v="0"/>
  </r>
  <r>
    <s v="Death to Smoochy"/>
    <n v="2002"/>
    <x v="0"/>
    <x v="38"/>
    <n v="42"/>
    <n v="8.3000000000000007"/>
    <x v="0"/>
    <b v="1"/>
  </r>
  <r>
    <s v="Panic Room"/>
    <n v="2002"/>
    <x v="0"/>
    <x v="15"/>
    <n v="76"/>
    <n v="95.3"/>
    <x v="1"/>
    <b v="0"/>
  </r>
  <r>
    <s v="Van Wilder: Party Liaison"/>
    <n v="2002"/>
    <x v="0"/>
    <x v="9"/>
    <n v="18"/>
    <n v="21"/>
    <x v="0"/>
    <b v="1"/>
  </r>
  <r>
    <s v="Big Trouble"/>
    <n v="2002"/>
    <x v="3"/>
    <x v="12"/>
    <n v="48"/>
    <n v="7.3"/>
    <x v="0"/>
    <b v="0"/>
  </r>
  <r>
    <s v="The Sweetest Thing"/>
    <n v="2002"/>
    <x v="0"/>
    <x v="19"/>
    <n v="26"/>
    <n v="24.4"/>
    <x v="0"/>
    <b v="0"/>
  </r>
  <r>
    <s v="Changing Lanes"/>
    <n v="2002"/>
    <x v="0"/>
    <x v="0"/>
    <n v="77"/>
    <n v="66.7"/>
    <x v="0"/>
    <b v="0"/>
  </r>
  <r>
    <s v="The Scorpion King"/>
    <n v="2002"/>
    <x v="3"/>
    <x v="9"/>
    <n v="41"/>
    <n v="90.3"/>
    <x v="1"/>
    <b v="1"/>
  </r>
  <r>
    <s v="Life or Something Like It"/>
    <n v="2002"/>
    <x v="3"/>
    <x v="51"/>
    <n v="28"/>
    <n v="14.4"/>
    <x v="0"/>
    <b v="0"/>
  </r>
  <r>
    <s v="Hollywood Ending"/>
    <n v="2002"/>
    <x v="3"/>
    <x v="15"/>
    <n v="47"/>
    <n v="4.8"/>
    <x v="0"/>
    <b v="0"/>
  </r>
  <r>
    <s v="Deuces Wild"/>
    <n v="2002"/>
    <x v="0"/>
    <x v="53"/>
    <n v="3"/>
    <n v="6"/>
    <x v="0"/>
    <b v="1"/>
  </r>
  <r>
    <s v="The New Guy"/>
    <n v="2002"/>
    <x v="3"/>
    <x v="19"/>
    <n v="7"/>
    <n v="29"/>
    <x v="0"/>
    <b v="0"/>
  </r>
  <r>
    <s v="Unfaithful"/>
    <n v="2002"/>
    <x v="0"/>
    <x v="39"/>
    <n v="49"/>
    <n v="52.7"/>
    <x v="1"/>
    <b v="1"/>
  </r>
  <r>
    <s v="Star Wars: Episode II - Attack of the Clones"/>
    <n v="2002"/>
    <x v="2"/>
    <x v="72"/>
    <n v="67"/>
    <n v="310.3"/>
    <x v="1"/>
    <b v="0"/>
  </r>
  <r>
    <s v="The Salton Sea"/>
    <n v="2002"/>
    <x v="0"/>
    <x v="51"/>
    <n v="62"/>
    <n v="0.6"/>
    <x v="1"/>
    <b v="0"/>
  </r>
  <r>
    <s v="About a Boy"/>
    <n v="2002"/>
    <x v="3"/>
    <x v="57"/>
    <n v="93"/>
    <n v="40.6"/>
    <x v="1"/>
    <b v="1"/>
  </r>
  <r>
    <s v="Enough"/>
    <n v="2002"/>
    <x v="3"/>
    <x v="17"/>
    <n v="22"/>
    <n v="39.200000000000003"/>
    <x v="0"/>
    <b v="0"/>
  </r>
  <r>
    <s v="Insomnia"/>
    <n v="2002"/>
    <x v="0"/>
    <x v="5"/>
    <n v="92"/>
    <n v="67.2"/>
    <x v="1"/>
    <b v="1"/>
  </r>
  <r>
    <s v="Spirit: Stallion of the Cimarron"/>
    <n v="2002"/>
    <x v="1"/>
    <x v="42"/>
    <n v="69"/>
    <n v="73.2"/>
    <x v="1"/>
    <b v="0"/>
  </r>
  <r>
    <s v="Civil Brand"/>
    <n v="2002"/>
    <x v="0"/>
    <x v="35"/>
    <n v="16"/>
    <n v="0.1"/>
    <x v="1"/>
    <b v="0"/>
  </r>
  <r>
    <s v="Undercover Brother"/>
    <n v="2002"/>
    <x v="3"/>
    <x v="21"/>
    <n v="77"/>
    <n v="38.200000000000003"/>
    <x v="1"/>
    <b v="0"/>
  </r>
  <r>
    <s v="The Sum of All Fears"/>
    <n v="2002"/>
    <x v="3"/>
    <x v="39"/>
    <n v="59"/>
    <n v="118.5"/>
    <x v="1"/>
    <b v="1"/>
  </r>
  <r>
    <s v="Bad Company"/>
    <n v="2002"/>
    <x v="3"/>
    <x v="7"/>
    <n v="10"/>
    <n v="30.1"/>
    <x v="0"/>
    <b v="1"/>
  </r>
  <r>
    <s v="Divine Secrets of the Ya-Ya Sisterhood"/>
    <n v="2002"/>
    <x v="3"/>
    <x v="7"/>
    <n v="44"/>
    <n v="69.5"/>
    <x v="0"/>
    <b v="0"/>
  </r>
  <r>
    <s v="Windtalkers"/>
    <n v="2002"/>
    <x v="0"/>
    <x v="73"/>
    <n v="32"/>
    <n v="40.5"/>
    <x v="1"/>
    <b v="0"/>
  </r>
  <r>
    <s v="The Bourne Identity"/>
    <n v="2002"/>
    <x v="3"/>
    <x v="24"/>
    <n v="83"/>
    <n v="121.5"/>
    <x v="1"/>
    <b v="1"/>
  </r>
  <r>
    <s v="Scooby-Doo"/>
    <n v="2002"/>
    <x v="2"/>
    <x v="21"/>
    <n v="30"/>
    <n v="153.19999999999999"/>
    <x v="1"/>
    <b v="1"/>
  </r>
  <r>
    <s v="Passionada"/>
    <n v="2002"/>
    <x v="3"/>
    <x v="29"/>
    <n v="58"/>
    <n v="0.5"/>
    <x v="0"/>
    <b v="0"/>
  </r>
  <r>
    <s v="Minority Report"/>
    <n v="2002"/>
    <x v="3"/>
    <x v="48"/>
    <n v="90"/>
    <n v="131.9"/>
    <x v="1"/>
    <b v="0"/>
  </r>
  <r>
    <s v="Juwanna Mann"/>
    <n v="2002"/>
    <x v="3"/>
    <x v="58"/>
    <n v="10"/>
    <n v="13.4"/>
    <x v="0"/>
    <b v="0"/>
  </r>
  <r>
    <s v="Lilo &amp; Stitch"/>
    <n v="2002"/>
    <x v="2"/>
    <x v="12"/>
    <n v="86"/>
    <n v="145.80000000000001"/>
    <x v="1"/>
    <b v="0"/>
  </r>
  <r>
    <s v="Hey Arnold! The Movie"/>
    <n v="2002"/>
    <x v="2"/>
    <x v="74"/>
    <n v="29"/>
    <n v="13.6"/>
    <x v="0"/>
    <b v="0"/>
  </r>
  <r>
    <s v="Mr. Deeds"/>
    <n v="2002"/>
    <x v="3"/>
    <x v="53"/>
    <n v="22"/>
    <n v="126.2"/>
    <x v="1"/>
    <b v="0"/>
  </r>
  <r>
    <s v="Men in Black II"/>
    <n v="2002"/>
    <x v="3"/>
    <x v="19"/>
    <n v="39"/>
    <n v="190.4"/>
    <x v="1"/>
    <b v="0"/>
  </r>
  <r>
    <s v="The Powerpuff Girls Movie"/>
    <n v="2002"/>
    <x v="2"/>
    <x v="75"/>
    <n v="63"/>
    <n v="11.3"/>
    <x v="0"/>
    <b v="0"/>
  </r>
  <r>
    <s v="Like Mike"/>
    <n v="2002"/>
    <x v="2"/>
    <x v="4"/>
    <n v="57"/>
    <n v="51.4"/>
    <x v="1"/>
    <b v="0"/>
  </r>
  <r>
    <s v="The Crocodile Hunter: Collision Course"/>
    <n v="2002"/>
    <x v="2"/>
    <x v="33"/>
    <n v="53"/>
    <n v="28.3"/>
    <x v="1"/>
    <b v="1"/>
  </r>
  <r>
    <s v="Road to Perdition"/>
    <n v="2002"/>
    <x v="0"/>
    <x v="18"/>
    <n v="81"/>
    <n v="104.1"/>
    <x v="1"/>
    <b v="0"/>
  </r>
  <r>
    <s v="Reign of Fire"/>
    <n v="2002"/>
    <x v="3"/>
    <x v="57"/>
    <n v="40"/>
    <n v="42.9"/>
    <x v="1"/>
    <b v="1"/>
  </r>
  <r>
    <s v="Sunshine State"/>
    <n v="2002"/>
    <x v="3"/>
    <x v="76"/>
    <n v="80"/>
    <n v="2.8"/>
    <x v="1"/>
    <b v="0"/>
  </r>
  <r>
    <s v="Halloween: Resurrection"/>
    <n v="2002"/>
    <x v="0"/>
    <x v="56"/>
    <n v="12"/>
    <n v="30.3"/>
    <x v="1"/>
    <b v="0"/>
  </r>
  <r>
    <s v="Eight Legged Freaks"/>
    <n v="2002"/>
    <x v="3"/>
    <x v="4"/>
    <n v="48"/>
    <n v="17.2"/>
    <x v="0"/>
    <b v="1"/>
  </r>
  <r>
    <s v="K-19: The Widowmaker"/>
    <n v="2002"/>
    <x v="3"/>
    <x v="71"/>
    <n v="60"/>
    <n v="35.1"/>
    <x v="0"/>
    <b v="1"/>
  </r>
  <r>
    <s v="Stuart Little 2"/>
    <n v="2002"/>
    <x v="2"/>
    <x v="77"/>
    <n v="81"/>
    <n v="64.7"/>
    <x v="1"/>
    <b v="0"/>
  </r>
  <r>
    <s v="The Country Bears"/>
    <n v="2002"/>
    <x v="1"/>
    <x v="19"/>
    <n v="30"/>
    <n v="16.899999999999999"/>
    <x v="0"/>
    <b v="0"/>
  </r>
  <r>
    <s v="Austin Powers in Goldmember"/>
    <n v="2002"/>
    <x v="3"/>
    <x v="56"/>
    <n v="54"/>
    <n v="213.1"/>
    <x v="1"/>
    <b v="0"/>
  </r>
  <r>
    <s v="The Master of Disguise"/>
    <n v="2002"/>
    <x v="2"/>
    <x v="78"/>
    <n v="1"/>
    <n v="40.299999999999997"/>
    <x v="0"/>
    <b v="0"/>
  </r>
  <r>
    <s v="My Big Fat Greek Wedding"/>
    <n v="2002"/>
    <x v="2"/>
    <x v="35"/>
    <n v="76"/>
    <n v="241.3"/>
    <x v="1"/>
    <b v="1"/>
  </r>
  <r>
    <s v="Signs"/>
    <n v="2002"/>
    <x v="3"/>
    <x v="13"/>
    <n v="74"/>
    <n v="227.9"/>
    <x v="1"/>
    <b v="0"/>
  </r>
  <r>
    <s v="Martin Lawrence Live: Runteldat"/>
    <n v="2002"/>
    <x v="0"/>
    <x v="26"/>
    <n v="39"/>
    <n v="19.100000000000001"/>
    <x v="0"/>
    <b v="0"/>
  </r>
  <r>
    <s v="Spy Kids 2: Island of Lost Dreams"/>
    <n v="2002"/>
    <x v="2"/>
    <x v="14"/>
    <n v="74"/>
    <n v="85.6"/>
    <x v="1"/>
    <b v="0"/>
  </r>
  <r>
    <s v="Blood Work"/>
    <n v="2002"/>
    <x v="0"/>
    <x v="23"/>
    <n v="53"/>
    <n v="26.1"/>
    <x v="1"/>
    <b v="0"/>
  </r>
  <r>
    <s v="xXx"/>
    <n v="2002"/>
    <x v="3"/>
    <x v="39"/>
    <n v="48"/>
    <n v="141.1"/>
    <x v="1"/>
    <b v="0"/>
  </r>
  <r>
    <s v="The Adventures of Pluto Nash"/>
    <n v="2002"/>
    <x v="3"/>
    <x v="35"/>
    <n v="5"/>
    <n v="4.4000000000000004"/>
    <x v="1"/>
    <b v="1"/>
  </r>
  <r>
    <s v="Blue Crush"/>
    <n v="2002"/>
    <x v="3"/>
    <x v="10"/>
    <n v="36"/>
    <n v="1"/>
    <x v="1"/>
    <b v="1"/>
  </r>
  <r>
    <s v="S1m0ne"/>
    <n v="2002"/>
    <x v="3"/>
    <x v="18"/>
    <n v="51"/>
    <n v="9.5"/>
    <x v="0"/>
    <b v="0"/>
  </r>
  <r>
    <s v="Serving Sara"/>
    <n v="2002"/>
    <x v="3"/>
    <x v="4"/>
    <n v="4"/>
    <n v="16.899999999999999"/>
    <x v="0"/>
    <b v="1"/>
  </r>
  <r>
    <s v="Feardotcom"/>
    <n v="2002"/>
    <x v="0"/>
    <x v="57"/>
    <n v="3"/>
    <n v="13.1"/>
    <x v="1"/>
    <b v="1"/>
  </r>
  <r>
    <s v="Possession"/>
    <n v="2002"/>
    <x v="3"/>
    <x v="28"/>
    <n v="65"/>
    <n v="10.1"/>
    <x v="0"/>
    <b v="1"/>
  </r>
  <r>
    <s v="City by the Sea"/>
    <n v="2002"/>
    <x v="0"/>
    <x v="29"/>
    <n v="48"/>
    <n v="22.4"/>
    <x v="0"/>
    <b v="0"/>
  </r>
  <r>
    <s v="Swimfan"/>
    <n v="2002"/>
    <x v="3"/>
    <x v="12"/>
    <n v="14"/>
    <n v="28.3"/>
    <x v="0"/>
    <b v="0"/>
  </r>
  <r>
    <s v="Stealing Harvard"/>
    <n v="2002"/>
    <x v="3"/>
    <x v="12"/>
    <n v="9"/>
    <n v="13.9"/>
    <x v="0"/>
    <b v="0"/>
  </r>
  <r>
    <s v="Barbershop"/>
    <n v="2002"/>
    <x v="3"/>
    <x v="28"/>
    <n v="82"/>
    <n v="75.099999999999994"/>
    <x v="1"/>
    <b v="0"/>
  </r>
  <r>
    <s v="Manna from Heaven"/>
    <n v="2002"/>
    <x v="2"/>
    <x v="24"/>
    <n v="22"/>
    <n v="0.1"/>
    <x v="1"/>
    <b v="0"/>
  </r>
  <r>
    <s v="Ballistic: Ecks vs. Sever"/>
    <n v="2002"/>
    <x v="0"/>
    <x v="58"/>
    <n v="0"/>
    <n v="14.2"/>
    <x v="0"/>
    <b v="1"/>
  </r>
  <r>
    <s v="Charly"/>
    <n v="2002"/>
    <x v="2"/>
    <x v="51"/>
    <n v="20"/>
    <n v="0.7"/>
    <x v="0"/>
    <b v="0"/>
  </r>
  <r>
    <s v="Trapped"/>
    <n v="2002"/>
    <x v="0"/>
    <x v="13"/>
    <n v="18"/>
    <n v="6.9"/>
    <x v="0"/>
    <b v="1"/>
  </r>
  <r>
    <s v="The Banger Sisters"/>
    <n v="2002"/>
    <x v="0"/>
    <x v="0"/>
    <n v="47"/>
    <n v="30.2"/>
    <x v="1"/>
    <b v="0"/>
  </r>
  <r>
    <s v="The Four Feathers"/>
    <n v="2002"/>
    <x v="3"/>
    <x v="59"/>
    <n v="41"/>
    <n v="18.2"/>
    <x v="0"/>
    <b v="1"/>
  </r>
  <r>
    <s v="Pandora's Box"/>
    <n v="2002"/>
    <x v="0"/>
    <x v="51"/>
    <n v="0"/>
    <n v="0.8"/>
    <x v="1"/>
    <b v="0"/>
  </r>
  <r>
    <s v="Sweet Home Alabama"/>
    <n v="2002"/>
    <x v="3"/>
    <x v="29"/>
    <n v="38"/>
    <n v="127.2"/>
    <x v="1"/>
    <b v="0"/>
  </r>
  <r>
    <s v="The Tuxedo"/>
    <n v="2002"/>
    <x v="3"/>
    <x v="0"/>
    <n v="22"/>
    <n v="50.2"/>
    <x v="1"/>
    <b v="0"/>
  </r>
  <r>
    <s v="Moonlight Mile"/>
    <n v="2002"/>
    <x v="3"/>
    <x v="18"/>
    <n v="63"/>
    <n v="6.7"/>
    <x v="1"/>
    <b v="0"/>
  </r>
  <r>
    <s v="Igby Goes Down"/>
    <n v="2002"/>
    <x v="0"/>
    <x v="0"/>
    <n v="76"/>
    <n v="4.5999999999999996"/>
    <x v="1"/>
    <b v="0"/>
  </r>
  <r>
    <s v="Jonah: A VeggieTales Movie"/>
    <n v="2002"/>
    <x v="1"/>
    <x v="3"/>
    <n v="65"/>
    <n v="25.4"/>
    <x v="0"/>
    <b v="0"/>
  </r>
  <r>
    <s v="Red Dragon"/>
    <n v="2002"/>
    <x v="0"/>
    <x v="39"/>
    <n v="69"/>
    <n v="92.9"/>
    <x v="1"/>
    <b v="1"/>
  </r>
  <r>
    <s v="Anything But Love"/>
    <n v="2002"/>
    <x v="3"/>
    <x v="28"/>
    <n v="37"/>
    <n v="5.8700000000000002E-2"/>
    <x v="1"/>
    <b v="0"/>
  </r>
  <r>
    <s v="The Transporter"/>
    <n v="2002"/>
    <x v="3"/>
    <x v="9"/>
    <n v="53"/>
    <n v="25.2"/>
    <x v="0"/>
    <b v="1"/>
  </r>
  <r>
    <s v="Brown Sugar"/>
    <n v="2002"/>
    <x v="3"/>
    <x v="38"/>
    <n v="66"/>
    <n v="27.2"/>
    <x v="1"/>
    <b v="0"/>
  </r>
  <r>
    <s v="The Rules of Attraction"/>
    <n v="2002"/>
    <x v="0"/>
    <x v="23"/>
    <n v="43"/>
    <n v="6.5"/>
    <x v="1"/>
    <b v="1"/>
  </r>
  <r>
    <s v="Secretary"/>
    <n v="2002"/>
    <x v="0"/>
    <x v="10"/>
    <n v="75"/>
    <n v="3.8"/>
    <x v="1"/>
    <b v="0"/>
  </r>
  <r>
    <s v="Tuck Everlasting"/>
    <n v="2002"/>
    <x v="2"/>
    <x v="33"/>
    <n v="61"/>
    <n v="19"/>
    <x v="1"/>
    <b v="0"/>
  </r>
  <r>
    <s v="White Oleander"/>
    <n v="2002"/>
    <x v="3"/>
    <x v="38"/>
    <n v="70"/>
    <n v="16.3"/>
    <x v="1"/>
    <b v="0"/>
  </r>
  <r>
    <s v="Welcome to Collinwood"/>
    <n v="2002"/>
    <x v="0"/>
    <x v="21"/>
    <n v="54"/>
    <n v="7.5200000000000003E-2"/>
    <x v="0"/>
    <b v="1"/>
  </r>
  <r>
    <s v="Hansel &amp; Gretel"/>
    <n v="2002"/>
    <x v="2"/>
    <x v="62"/>
    <n v="0"/>
    <n v="0.1"/>
    <x v="0"/>
    <b v="0"/>
  </r>
  <r>
    <s v="The Ring"/>
    <n v="2002"/>
    <x v="3"/>
    <x v="17"/>
    <n v="72"/>
    <n v="128.6"/>
    <x v="1"/>
    <b v="1"/>
  </r>
  <r>
    <s v="Abandon"/>
    <n v="2002"/>
    <x v="3"/>
    <x v="4"/>
    <n v="16"/>
    <n v="10.7"/>
    <x v="0"/>
    <b v="1"/>
  </r>
  <r>
    <s v="Jackass: The Movie"/>
    <n v="2002"/>
    <x v="0"/>
    <x v="20"/>
    <n v="48"/>
    <n v="64.2"/>
    <x v="1"/>
    <b v="0"/>
  </r>
  <r>
    <s v="Ghost Ship"/>
    <n v="2002"/>
    <x v="0"/>
    <x v="58"/>
    <n v="14"/>
    <n v="30.1"/>
    <x v="1"/>
    <b v="1"/>
  </r>
  <r>
    <s v="The Truth About Charlie"/>
    <n v="2002"/>
    <x v="3"/>
    <x v="10"/>
    <n v="33"/>
    <n v="5.3"/>
    <x v="0"/>
    <b v="1"/>
  </r>
  <r>
    <s v="Paid in Full"/>
    <n v="2002"/>
    <x v="0"/>
    <x v="22"/>
    <n v="51"/>
    <n v="3"/>
    <x v="0"/>
    <b v="0"/>
  </r>
  <r>
    <s v="The Santa Clause 2"/>
    <n v="2002"/>
    <x v="1"/>
    <x v="10"/>
    <n v="55"/>
    <n v="139.19999999999999"/>
    <x v="1"/>
    <b v="0"/>
  </r>
  <r>
    <s v="Comedian"/>
    <n v="2002"/>
    <x v="0"/>
    <x v="3"/>
    <n v="76"/>
    <n v="2.7"/>
    <x v="0"/>
    <b v="0"/>
  </r>
  <r>
    <s v="Auto Focus"/>
    <n v="2002"/>
    <x v="0"/>
    <x v="36"/>
    <n v="72"/>
    <n v="1.8"/>
    <x v="1"/>
    <b v="0"/>
  </r>
  <r>
    <s v="Punch-Drunk Love"/>
    <n v="2002"/>
    <x v="0"/>
    <x v="35"/>
    <n v="79"/>
    <n v="17.8"/>
    <x v="1"/>
    <b v="0"/>
  </r>
  <r>
    <s v="8 Mile"/>
    <n v="2002"/>
    <x v="0"/>
    <x v="23"/>
    <n v="76"/>
    <n v="116.6"/>
    <x v="1"/>
    <b v="1"/>
  </r>
  <r>
    <s v="Real Women Have Curves"/>
    <n v="2002"/>
    <x v="3"/>
    <x v="33"/>
    <n v="83"/>
    <n v="5.7"/>
    <x v="1"/>
    <b v="0"/>
  </r>
  <r>
    <s v="Bowling for Columbine"/>
    <n v="2002"/>
    <x v="0"/>
    <x v="46"/>
    <n v="96"/>
    <n v="21.2"/>
    <x v="1"/>
    <b v="1"/>
  </r>
  <r>
    <s v="Harry Potter and the Chamber of Secrets"/>
    <n v="2002"/>
    <x v="2"/>
    <x v="79"/>
    <n v="82"/>
    <n v="261.8"/>
    <x v="1"/>
    <b v="1"/>
  </r>
  <r>
    <s v="Half Past Dead"/>
    <n v="2002"/>
    <x v="3"/>
    <x v="0"/>
    <n v="3"/>
    <n v="15.4"/>
    <x v="0"/>
    <b v="1"/>
  </r>
  <r>
    <s v="Frida"/>
    <n v="2002"/>
    <x v="0"/>
    <x v="34"/>
    <n v="76"/>
    <n v="25.7"/>
    <x v="1"/>
    <b v="1"/>
  </r>
  <r>
    <s v="Friday After Next"/>
    <n v="2002"/>
    <x v="0"/>
    <x v="12"/>
    <n v="25"/>
    <n v="33"/>
    <x v="0"/>
    <b v="0"/>
  </r>
  <r>
    <s v="The Emperor's Club"/>
    <n v="2002"/>
    <x v="3"/>
    <x v="38"/>
    <n v="50"/>
    <n v="14"/>
    <x v="0"/>
    <b v="0"/>
  </r>
  <r>
    <s v="Roger Dodger"/>
    <n v="2002"/>
    <x v="0"/>
    <x v="13"/>
    <n v="88"/>
    <n v="1.2"/>
    <x v="1"/>
    <b v="0"/>
  </r>
  <r>
    <s v="Die Another Day"/>
    <n v="2002"/>
    <x v="3"/>
    <x v="50"/>
    <n v="57"/>
    <n v="160.19999999999999"/>
    <x v="1"/>
    <b v="1"/>
  </r>
  <r>
    <s v="They"/>
    <n v="2002"/>
    <x v="3"/>
    <x v="62"/>
    <n v="38"/>
    <n v="12.6"/>
    <x v="1"/>
    <b v="1"/>
  </r>
  <r>
    <s v="Solaris"/>
    <n v="2002"/>
    <x v="3"/>
    <x v="4"/>
    <n v="66"/>
    <n v="14.8"/>
    <x v="1"/>
    <b v="0"/>
  </r>
  <r>
    <s v="Eight Crazy Nights"/>
    <n v="2002"/>
    <x v="3"/>
    <x v="74"/>
    <n v="12"/>
    <n v="23.3"/>
    <x v="1"/>
    <b v="0"/>
  </r>
  <r>
    <s v="Treasure Planet"/>
    <n v="2002"/>
    <x v="2"/>
    <x v="35"/>
    <n v="68"/>
    <n v="38.1"/>
    <x v="1"/>
    <b v="0"/>
  </r>
  <r>
    <s v="Standing in the Shadows of Motown"/>
    <n v="2002"/>
    <x v="2"/>
    <x v="29"/>
    <n v="92"/>
    <n v="1.2"/>
    <x v="1"/>
    <b v="0"/>
  </r>
  <r>
    <s v="Analyze That"/>
    <n v="2002"/>
    <x v="0"/>
    <x v="53"/>
    <n v="27"/>
    <n v="32.1"/>
    <x v="0"/>
    <b v="1"/>
  </r>
  <r>
    <s v="Empire"/>
    <n v="2002"/>
    <x v="0"/>
    <x v="33"/>
    <n v="21"/>
    <n v="17.5"/>
    <x v="0"/>
    <b v="0"/>
  </r>
  <r>
    <s v="Drumline"/>
    <n v="2002"/>
    <x v="3"/>
    <x v="5"/>
    <n v="82"/>
    <n v="56.2"/>
    <x v="0"/>
    <b v="0"/>
  </r>
  <r>
    <s v="The Hot Chick"/>
    <n v="2002"/>
    <x v="3"/>
    <x v="10"/>
    <n v="21"/>
    <n v="34.9"/>
    <x v="0"/>
    <b v="0"/>
  </r>
  <r>
    <s v="Maid in Manhattan"/>
    <n v="2002"/>
    <x v="3"/>
    <x v="36"/>
    <n v="39"/>
    <n v="93.8"/>
    <x v="0"/>
    <b v="0"/>
  </r>
  <r>
    <s v="Star Trek: Nemesis"/>
    <n v="2002"/>
    <x v="3"/>
    <x v="7"/>
    <n v="37"/>
    <n v="43.1"/>
    <x v="1"/>
    <b v="0"/>
  </r>
  <r>
    <s v="The Lord of the Rings: The Two Towers"/>
    <n v="2002"/>
    <x v="3"/>
    <x v="80"/>
    <n v="96"/>
    <n v="340.5"/>
    <x v="1"/>
    <b v="1"/>
  </r>
  <r>
    <s v="The Wild Thornberrys Movie"/>
    <n v="2002"/>
    <x v="2"/>
    <x v="12"/>
    <n v="80"/>
    <n v="39.799999999999997"/>
    <x v="0"/>
    <b v="0"/>
  </r>
  <r>
    <s v="Two Weeks Notice"/>
    <n v="2002"/>
    <x v="3"/>
    <x v="57"/>
    <n v="42"/>
    <n v="93.2"/>
    <x v="1"/>
    <b v="1"/>
  </r>
  <r>
    <s v="Gangs of New York"/>
    <n v="2002"/>
    <x v="0"/>
    <x v="81"/>
    <n v="75"/>
    <n v="77.599999999999994"/>
    <x v="1"/>
    <b v="1"/>
  </r>
  <r>
    <s v="Evelyn"/>
    <n v="2002"/>
    <x v="2"/>
    <x v="56"/>
    <n v="64"/>
    <n v="1.3"/>
    <x v="1"/>
    <b v="1"/>
  </r>
  <r>
    <s v="Pinocchio"/>
    <n v="2002"/>
    <x v="1"/>
    <x v="29"/>
    <n v="0"/>
    <n v="3.6"/>
    <x v="1"/>
    <b v="1"/>
  </r>
  <r>
    <s v="Catch Me If You Can"/>
    <n v="2002"/>
    <x v="3"/>
    <x v="76"/>
    <n v="96"/>
    <n v="164.4"/>
    <x v="1"/>
    <b v="1"/>
  </r>
  <r>
    <s v="About Schmidt"/>
    <n v="2002"/>
    <x v="0"/>
    <x v="43"/>
    <n v="85"/>
    <n v="65"/>
    <x v="1"/>
    <b v="0"/>
  </r>
  <r>
    <s v="25th Hour"/>
    <n v="2002"/>
    <x v="0"/>
    <x v="31"/>
    <n v="78"/>
    <n v="12.8"/>
    <x v="1"/>
    <b v="0"/>
  </r>
  <r>
    <s v="Antwone Fisher"/>
    <n v="2002"/>
    <x v="3"/>
    <x v="46"/>
    <n v="79"/>
    <n v="20.8"/>
    <x v="1"/>
    <b v="0"/>
  </r>
  <r>
    <s v="Far from Heaven"/>
    <n v="2002"/>
    <x v="3"/>
    <x v="16"/>
    <n v="87"/>
    <n v="15.8"/>
    <x v="1"/>
    <b v="1"/>
  </r>
  <r>
    <s v="Narc"/>
    <n v="2002"/>
    <x v="0"/>
    <x v="36"/>
    <n v="83"/>
    <n v="10.199999999999999"/>
    <x v="1"/>
    <b v="1"/>
  </r>
  <r>
    <s v="Cherish"/>
    <n v="2002"/>
    <x v="0"/>
    <x v="4"/>
    <n v="51"/>
    <n v="0.2"/>
    <x v="0"/>
    <b v="0"/>
  </r>
  <r>
    <s v="Chicago"/>
    <n v="2002"/>
    <x v="3"/>
    <x v="26"/>
    <n v="86"/>
    <n v="170.6"/>
    <x v="1"/>
    <b v="1"/>
  </r>
  <r>
    <s v="Confessions of a Dangerous Mind"/>
    <n v="2002"/>
    <x v="0"/>
    <x v="26"/>
    <n v="79"/>
    <n v="15.9"/>
    <x v="1"/>
    <b v="1"/>
  </r>
  <r>
    <s v="Spun"/>
    <n v="2002"/>
    <x v="0"/>
    <x v="57"/>
    <n v="37"/>
    <n v="0.2"/>
    <x v="0"/>
    <b v="0"/>
  </r>
  <r>
    <s v="The Hours"/>
    <n v="2002"/>
    <x v="3"/>
    <x v="63"/>
    <n v="81"/>
    <n v="41.5"/>
    <x v="1"/>
    <b v="1"/>
  </r>
  <r>
    <s v="Adaptation."/>
    <n v="2002"/>
    <x v="0"/>
    <x v="63"/>
    <n v="91"/>
    <n v="22.2"/>
    <x v="1"/>
    <b v="0"/>
  </r>
  <r>
    <s v="The Guru"/>
    <n v="2002"/>
    <x v="0"/>
    <x v="56"/>
    <n v="57"/>
    <n v="2.9"/>
    <x v="0"/>
    <b v="1"/>
  </r>
  <r>
    <s v="Dark Blue"/>
    <n v="2002"/>
    <x v="0"/>
    <x v="5"/>
    <n v="58"/>
    <n v="9.1"/>
    <x v="0"/>
    <b v="1"/>
  </r>
  <r>
    <s v="Poolhall Junkies"/>
    <n v="2002"/>
    <x v="0"/>
    <x v="4"/>
    <n v="34"/>
    <n v="0.5"/>
    <x v="0"/>
    <b v="0"/>
  </r>
  <r>
    <s v="Boat Trip"/>
    <n v="2002"/>
    <x v="0"/>
    <x v="56"/>
    <n v="7"/>
    <n v="8.5"/>
    <x v="0"/>
    <b v="1"/>
  </r>
  <r>
    <s v="City of Ghosts"/>
    <n v="2002"/>
    <x v="0"/>
    <x v="7"/>
    <n v="47"/>
    <n v="0.3"/>
    <x v="0"/>
    <b v="0"/>
  </r>
  <r>
    <s v="Personal Velocity: Three Portraits"/>
    <n v="2002"/>
    <x v="0"/>
    <x v="21"/>
    <n v="69"/>
    <n v="0.6"/>
    <x v="1"/>
    <b v="0"/>
  </r>
  <r>
    <s v="Laurel Canyon"/>
    <n v="2002"/>
    <x v="0"/>
    <x v="51"/>
    <n v="68"/>
    <n v="3.6"/>
    <x v="1"/>
    <b v="0"/>
  </r>
  <r>
    <s v="Phone Booth"/>
    <n v="2002"/>
    <x v="0"/>
    <x v="52"/>
    <n v="71"/>
    <n v="46.5"/>
    <x v="0"/>
    <b v="0"/>
  </r>
  <r>
    <s v="Better Luck Tomorrow"/>
    <n v="2002"/>
    <x v="0"/>
    <x v="57"/>
    <n v="81"/>
    <n v="3.7"/>
    <x v="1"/>
    <b v="0"/>
  </r>
  <r>
    <s v="Raising Victor Vargas"/>
    <n v="2002"/>
    <x v="0"/>
    <x v="19"/>
    <n v="96"/>
    <n v="2"/>
    <x v="1"/>
    <b v="1"/>
  </r>
  <r>
    <s v="The Dancer Upstairs"/>
    <n v="2002"/>
    <x v="0"/>
    <x v="59"/>
    <n v="64"/>
    <n v="2.2999999999999998"/>
    <x v="1"/>
    <b v="1"/>
  </r>
  <r>
    <s v="Spellbound"/>
    <n v="2002"/>
    <x v="1"/>
    <x v="22"/>
    <n v="98"/>
    <n v="5.5"/>
    <x v="1"/>
    <b v="0"/>
  </r>
  <r>
    <s v="Nicholas Nickleby"/>
    <n v="2002"/>
    <x v="2"/>
    <x v="59"/>
    <n v="77"/>
    <n v="1.3"/>
    <x v="1"/>
    <b v="1"/>
  </r>
  <r>
    <s v="Stolen Summer"/>
    <n v="2002"/>
    <x v="2"/>
    <x v="58"/>
    <n v="36"/>
    <n v="0.1"/>
    <x v="0"/>
    <b v="0"/>
  </r>
  <r>
    <s v="Bend It Like Beckham"/>
    <n v="2002"/>
    <x v="3"/>
    <x v="15"/>
    <n v="85"/>
    <n v="32.4"/>
    <x v="1"/>
    <b v="1"/>
  </r>
  <r>
    <s v="The Secret Lives of Dentists"/>
    <n v="2002"/>
    <x v="0"/>
    <x v="10"/>
    <n v="85"/>
    <n v="3.6"/>
    <x v="1"/>
    <b v="0"/>
  </r>
  <r>
    <s v="Assassination Tango"/>
    <n v="2002"/>
    <x v="0"/>
    <x v="63"/>
    <n v="48"/>
    <n v="0.9"/>
    <x v="0"/>
    <b v="1"/>
  </r>
  <r>
    <s v="Cabin Fever"/>
    <n v="2002"/>
    <x v="0"/>
    <x v="32"/>
    <n v="63"/>
    <n v="21.1"/>
    <x v="1"/>
    <b v="0"/>
  </r>
  <r>
    <s v="Pumpkin"/>
    <n v="2002"/>
    <x v="0"/>
    <x v="26"/>
    <n v="36"/>
    <n v="0.1"/>
    <x v="0"/>
    <b v="0"/>
  </r>
  <r>
    <s v="Darkness"/>
    <n v="2002"/>
    <x v="3"/>
    <x v="19"/>
    <n v="4"/>
    <n v="22"/>
    <x v="1"/>
    <b v="1"/>
  </r>
  <r>
    <s v="G"/>
    <n v="2002"/>
    <x v="0"/>
    <x v="22"/>
    <n v="24"/>
    <n v="3"/>
    <x v="1"/>
    <b v="0"/>
  </r>
  <r>
    <s v="A Guy Thing"/>
    <n v="2003"/>
    <x v="3"/>
    <x v="57"/>
    <n v="24"/>
    <n v="15.4"/>
    <x v="0"/>
    <b v="0"/>
  </r>
  <r>
    <s v="National Security"/>
    <n v="2003"/>
    <x v="3"/>
    <x v="19"/>
    <n v="11"/>
    <n v="35.799999999999997"/>
    <x v="0"/>
    <b v="0"/>
  </r>
  <r>
    <s v="Darkness Falls"/>
    <n v="2003"/>
    <x v="3"/>
    <x v="21"/>
    <n v="9"/>
    <n v="32"/>
    <x v="1"/>
    <b v="1"/>
  </r>
  <r>
    <s v="The Recruit"/>
    <n v="2003"/>
    <x v="3"/>
    <x v="17"/>
    <n v="43"/>
    <n v="52.7"/>
    <x v="0"/>
    <b v="0"/>
  </r>
  <r>
    <s v="Final Destination 2"/>
    <n v="2003"/>
    <x v="0"/>
    <x v="33"/>
    <n v="48"/>
    <n v="46.5"/>
    <x v="0"/>
    <b v="1"/>
  </r>
  <r>
    <s v="The R.M."/>
    <n v="2003"/>
    <x v="2"/>
    <x v="57"/>
    <n v="64"/>
    <n v="0.4"/>
    <x v="0"/>
    <b v="0"/>
  </r>
  <r>
    <s v="Biker Boyz"/>
    <n v="2003"/>
    <x v="3"/>
    <x v="23"/>
    <n v="23"/>
    <n v="21.7"/>
    <x v="0"/>
    <b v="0"/>
  </r>
  <r>
    <s v="How to Lose a Guy in 10 Days"/>
    <n v="2003"/>
    <x v="3"/>
    <x v="7"/>
    <n v="42"/>
    <n v="105.8"/>
    <x v="1"/>
    <b v="1"/>
  </r>
  <r>
    <s v="Deliver Us from Eva"/>
    <n v="2003"/>
    <x v="0"/>
    <x v="36"/>
    <n v="44"/>
    <n v="17.3"/>
    <x v="1"/>
    <b v="0"/>
  </r>
  <r>
    <s v="Shanghai Knights"/>
    <n v="2003"/>
    <x v="3"/>
    <x v="63"/>
    <n v="66"/>
    <n v="60.4"/>
    <x v="0"/>
    <b v="1"/>
  </r>
  <r>
    <s v="Daredevil"/>
    <n v="2003"/>
    <x v="3"/>
    <x v="51"/>
    <n v="45"/>
    <n v="102.5"/>
    <x v="1"/>
    <b v="0"/>
  </r>
  <r>
    <s v="The Jungle Book 2"/>
    <n v="2003"/>
    <x v="1"/>
    <x v="70"/>
    <n v="19"/>
    <n v="47.8"/>
    <x v="1"/>
    <b v="1"/>
  </r>
  <r>
    <s v="Gods and Generals"/>
    <n v="2003"/>
    <x v="3"/>
    <x v="82"/>
    <n v="8"/>
    <n v="12.9"/>
    <x v="1"/>
    <b v="0"/>
  </r>
  <r>
    <s v="Old School"/>
    <n v="2003"/>
    <x v="0"/>
    <x v="19"/>
    <n v="60"/>
    <n v="74.599999999999994"/>
    <x v="0"/>
    <b v="0"/>
  </r>
  <r>
    <s v="The Life of David Gale"/>
    <n v="2003"/>
    <x v="0"/>
    <x v="11"/>
    <n v="19"/>
    <n v="19.600000000000001"/>
    <x v="0"/>
    <b v="1"/>
  </r>
  <r>
    <s v="Cradle 2 the Grave"/>
    <n v="2003"/>
    <x v="0"/>
    <x v="57"/>
    <n v="26"/>
    <n v="34.5"/>
    <x v="0"/>
    <b v="0"/>
  </r>
  <r>
    <s v="Tears of the Sun"/>
    <n v="2003"/>
    <x v="0"/>
    <x v="49"/>
    <n v="33"/>
    <n v="43.4"/>
    <x v="0"/>
    <b v="0"/>
  </r>
  <r>
    <s v="Bringing Down the House"/>
    <n v="2003"/>
    <x v="3"/>
    <x v="36"/>
    <n v="34"/>
    <n v="132.5"/>
    <x v="1"/>
    <b v="0"/>
  </r>
  <r>
    <s v="Willard"/>
    <n v="2003"/>
    <x v="3"/>
    <x v="14"/>
    <n v="64"/>
    <n v="6.8"/>
    <x v="1"/>
    <b v="1"/>
  </r>
  <r>
    <s v="The Hunted"/>
    <n v="2003"/>
    <x v="0"/>
    <x v="56"/>
    <n v="29"/>
    <n v="34.200000000000003"/>
    <x v="0"/>
    <b v="0"/>
  </r>
  <r>
    <s v="Agent Cody Banks"/>
    <n v="2003"/>
    <x v="2"/>
    <x v="28"/>
    <n v="39"/>
    <n v="47.3"/>
    <x v="0"/>
    <b v="1"/>
  </r>
  <r>
    <s v="Piglet's Big Movie"/>
    <n v="2003"/>
    <x v="1"/>
    <x v="69"/>
    <n v="71"/>
    <n v="23.1"/>
    <x v="0"/>
    <b v="0"/>
  </r>
  <r>
    <s v="Dreamcatcher"/>
    <n v="2003"/>
    <x v="0"/>
    <x v="73"/>
    <n v="30"/>
    <n v="33.6"/>
    <x v="1"/>
    <b v="1"/>
  </r>
  <r>
    <s v="View from the Top"/>
    <n v="2003"/>
    <x v="3"/>
    <x v="20"/>
    <n v="14"/>
    <n v="15.5"/>
    <x v="0"/>
    <b v="0"/>
  </r>
  <r>
    <s v="Basic"/>
    <n v="2003"/>
    <x v="0"/>
    <x v="0"/>
    <n v="21"/>
    <n v="26.5"/>
    <x v="0"/>
    <b v="1"/>
  </r>
  <r>
    <s v="Head of State"/>
    <n v="2003"/>
    <x v="3"/>
    <x v="35"/>
    <n v="31"/>
    <n v="37.799999999999997"/>
    <x v="0"/>
    <b v="0"/>
  </r>
  <r>
    <s v="The Core"/>
    <n v="2003"/>
    <x v="3"/>
    <x v="31"/>
    <n v="41"/>
    <n v="31"/>
    <x v="0"/>
    <b v="1"/>
  </r>
  <r>
    <s v="A Man Apart"/>
    <n v="2003"/>
    <x v="0"/>
    <x v="38"/>
    <n v="11"/>
    <n v="26.2"/>
    <x v="0"/>
    <b v="1"/>
  </r>
  <r>
    <s v="What a Girl Wants"/>
    <n v="2003"/>
    <x v="2"/>
    <x v="36"/>
    <n v="35"/>
    <n v="36"/>
    <x v="1"/>
    <b v="0"/>
  </r>
  <r>
    <s v="DysFunktional Family"/>
    <n v="2003"/>
    <x v="0"/>
    <x v="62"/>
    <n v="43"/>
    <n v="2.2000000000000002"/>
    <x v="0"/>
    <b v="0"/>
  </r>
  <r>
    <s v="Anger Management"/>
    <n v="2003"/>
    <x v="3"/>
    <x v="13"/>
    <n v="43"/>
    <n v="133.80000000000001"/>
    <x v="1"/>
    <b v="0"/>
  </r>
  <r>
    <s v="House of 1000 Corpses"/>
    <n v="2003"/>
    <x v="0"/>
    <x v="62"/>
    <n v="19"/>
    <n v="12.6"/>
    <x v="1"/>
    <b v="0"/>
  </r>
  <r>
    <s v="Bulletproof Monk"/>
    <n v="2003"/>
    <x v="3"/>
    <x v="10"/>
    <n v="23"/>
    <n v="23"/>
    <x v="0"/>
    <b v="1"/>
  </r>
  <r>
    <s v="Chasing Papi"/>
    <n v="2003"/>
    <x v="2"/>
    <x v="78"/>
    <n v="14"/>
    <n v="6.1"/>
    <x v="0"/>
    <b v="0"/>
  </r>
  <r>
    <s v="Ghosts of the Abyss"/>
    <n v="2003"/>
    <x v="2"/>
    <x v="83"/>
    <n v="80"/>
    <n v="16.3"/>
    <x v="0"/>
    <b v="0"/>
  </r>
  <r>
    <s v="Holes"/>
    <n v="2003"/>
    <x v="2"/>
    <x v="18"/>
    <n v="77"/>
    <n v="67.3"/>
    <x v="1"/>
    <b v="0"/>
  </r>
  <r>
    <s v="Malibu's Most Wanted"/>
    <n v="2003"/>
    <x v="3"/>
    <x v="21"/>
    <n v="31"/>
    <n v="34.299999999999997"/>
    <x v="0"/>
    <b v="0"/>
  </r>
  <r>
    <s v="Confidence"/>
    <n v="2003"/>
    <x v="0"/>
    <x v="22"/>
    <n v="70"/>
    <n v="12.1"/>
    <x v="0"/>
    <b v="1"/>
  </r>
  <r>
    <s v="Identity"/>
    <n v="2003"/>
    <x v="0"/>
    <x v="33"/>
    <n v="62"/>
    <n v="51.5"/>
    <x v="0"/>
    <b v="0"/>
  </r>
  <r>
    <s v="The Real Cancun"/>
    <n v="2003"/>
    <x v="0"/>
    <x v="53"/>
    <n v="35"/>
    <n v="3.7"/>
    <x v="0"/>
    <b v="0"/>
  </r>
  <r>
    <s v="It Runs in the Family"/>
    <n v="2003"/>
    <x v="3"/>
    <x v="38"/>
    <n v="28"/>
    <n v="7.4"/>
    <x v="0"/>
    <b v="0"/>
  </r>
  <r>
    <s v="The Lizzie McGuire Movie"/>
    <n v="2003"/>
    <x v="2"/>
    <x v="56"/>
    <n v="40"/>
    <n v="42.7"/>
    <x v="1"/>
    <b v="0"/>
  </r>
  <r>
    <s v="X-Men 2"/>
    <n v="2003"/>
    <x v="3"/>
    <x v="73"/>
    <n v="87"/>
    <n v="214.8"/>
    <x v="1"/>
    <b v="1"/>
  </r>
  <r>
    <s v="Daddy Day Care"/>
    <n v="2003"/>
    <x v="2"/>
    <x v="9"/>
    <n v="28"/>
    <n v="104.1"/>
    <x v="1"/>
    <b v="0"/>
  </r>
  <r>
    <s v="A Mighty Wind"/>
    <n v="2003"/>
    <x v="3"/>
    <x v="58"/>
    <n v="88"/>
    <n v="17.5"/>
    <x v="1"/>
    <b v="0"/>
  </r>
  <r>
    <s v="The Matrix Reloaded"/>
    <n v="2003"/>
    <x v="0"/>
    <x v="71"/>
    <n v="73"/>
    <n v="281.5"/>
    <x v="1"/>
    <b v="1"/>
  </r>
  <r>
    <s v="The Shape of Things"/>
    <n v="2003"/>
    <x v="0"/>
    <x v="53"/>
    <n v="64"/>
    <n v="0.7"/>
    <x v="0"/>
    <b v="1"/>
  </r>
  <r>
    <s v="Bruce Almighty"/>
    <n v="2003"/>
    <x v="3"/>
    <x v="57"/>
    <n v="48"/>
    <n v="242.6"/>
    <x v="1"/>
    <b v="0"/>
  </r>
  <r>
    <s v="The In-Laws"/>
    <n v="2003"/>
    <x v="3"/>
    <x v="0"/>
    <n v="34"/>
    <n v="20.399999999999999"/>
    <x v="0"/>
    <b v="1"/>
  </r>
  <r>
    <s v="Wrong Turn"/>
    <n v="2003"/>
    <x v="0"/>
    <x v="6"/>
    <n v="41"/>
    <n v="15.2"/>
    <x v="0"/>
    <b v="1"/>
  </r>
  <r>
    <s v="Finding Nemo"/>
    <n v="2003"/>
    <x v="1"/>
    <x v="14"/>
    <n v="99"/>
    <n v="41.1"/>
    <x v="1"/>
    <b v="0"/>
  </r>
  <r>
    <s v="The Italian Job"/>
    <n v="2003"/>
    <x v="3"/>
    <x v="44"/>
    <n v="73"/>
    <n v="106"/>
    <x v="1"/>
    <b v="1"/>
  </r>
  <r>
    <s v="2 Fast 2 Furious"/>
    <n v="2003"/>
    <x v="3"/>
    <x v="16"/>
    <n v="36"/>
    <n v="127.1"/>
    <x v="1"/>
    <b v="1"/>
  </r>
  <r>
    <s v="Hollywood Homicide"/>
    <n v="2003"/>
    <x v="3"/>
    <x v="7"/>
    <n v="30"/>
    <n v="30"/>
    <x v="0"/>
    <b v="0"/>
  </r>
  <r>
    <s v="Rugrats Go Wild"/>
    <n v="2003"/>
    <x v="2"/>
    <x v="78"/>
    <n v="41"/>
    <n v="39.4"/>
    <x v="0"/>
    <b v="0"/>
  </r>
  <r>
    <s v="Dumb and Dumberer: When Harry Met Lloyd"/>
    <n v="2003"/>
    <x v="3"/>
    <x v="12"/>
    <n v="10"/>
    <n v="26.1"/>
    <x v="0"/>
    <b v="0"/>
  </r>
  <r>
    <s v="Hulk"/>
    <n v="2003"/>
    <x v="3"/>
    <x v="71"/>
    <n v="62"/>
    <n v="132.1"/>
    <x v="1"/>
    <b v="0"/>
  </r>
  <r>
    <s v="From Justin to Kelly"/>
    <n v="2003"/>
    <x v="2"/>
    <x v="52"/>
    <n v="10"/>
    <n v="4.5999999999999996"/>
    <x v="1"/>
    <b v="0"/>
  </r>
  <r>
    <s v="Alex &amp; Emma"/>
    <n v="2003"/>
    <x v="3"/>
    <x v="53"/>
    <n v="11"/>
    <n v="14.1"/>
    <x v="0"/>
    <b v="0"/>
  </r>
  <r>
    <s v="Charlie's Angels: Full Throttle"/>
    <n v="2003"/>
    <x v="3"/>
    <x v="13"/>
    <n v="43"/>
    <n v="100.7"/>
    <x v="1"/>
    <b v="0"/>
  </r>
  <r>
    <s v="Terminator 3: Rise of the Machines"/>
    <n v="2003"/>
    <x v="0"/>
    <x v="38"/>
    <n v="70"/>
    <n v="150.30000000000001"/>
    <x v="1"/>
    <b v="1"/>
  </r>
  <r>
    <s v="Legally Blonde 2: Red, White &amp; Blonde"/>
    <n v="2003"/>
    <x v="3"/>
    <x v="35"/>
    <n v="38"/>
    <n v="89.8"/>
    <x v="1"/>
    <b v="0"/>
  </r>
  <r>
    <s v="Sinbad: Legend of the Seven Seas"/>
    <n v="2003"/>
    <x v="2"/>
    <x v="21"/>
    <n v="46"/>
    <n v="26.3"/>
    <x v="0"/>
    <b v="0"/>
  </r>
  <r>
    <s v="Pirates of the Caribbean: The Curse of the Black Pearl"/>
    <n v="2003"/>
    <x v="3"/>
    <x v="84"/>
    <n v="79"/>
    <n v="305.3"/>
    <x v="1"/>
    <b v="0"/>
  </r>
  <r>
    <s v="The League of Extraordinary Gentlemen"/>
    <n v="2003"/>
    <x v="3"/>
    <x v="23"/>
    <n v="17"/>
    <n v="66.3"/>
    <x v="0"/>
    <b v="1"/>
  </r>
  <r>
    <s v="How to Deal"/>
    <n v="2003"/>
    <x v="3"/>
    <x v="57"/>
    <n v="28"/>
    <n v="14.1"/>
    <x v="0"/>
    <b v="0"/>
  </r>
  <r>
    <s v="Bad Boys II"/>
    <n v="2003"/>
    <x v="0"/>
    <x v="45"/>
    <n v="23"/>
    <n v="138.4"/>
    <x v="1"/>
    <b v="0"/>
  </r>
  <r>
    <s v="Johnny English"/>
    <n v="2003"/>
    <x v="2"/>
    <x v="20"/>
    <n v="33"/>
    <n v="28"/>
    <x v="0"/>
    <b v="1"/>
  </r>
  <r>
    <s v="Spy Kids 3-D: Game Over"/>
    <n v="2003"/>
    <x v="2"/>
    <x v="6"/>
    <n v="45"/>
    <n v="111.7"/>
    <x v="1"/>
    <b v="0"/>
  </r>
  <r>
    <s v="Seabiscuit"/>
    <n v="2003"/>
    <x v="3"/>
    <x v="27"/>
    <n v="77"/>
    <n v="120.1"/>
    <x v="1"/>
    <b v="0"/>
  </r>
  <r>
    <s v="Lara Croft Tomb Raider: The Cradle of Life"/>
    <n v="2003"/>
    <x v="3"/>
    <x v="18"/>
    <n v="24"/>
    <n v="65.7"/>
    <x v="1"/>
    <b v="1"/>
  </r>
  <r>
    <s v="American Wedding"/>
    <n v="2003"/>
    <x v="0"/>
    <x v="53"/>
    <n v="55"/>
    <n v="104.4"/>
    <x v="1"/>
    <b v="1"/>
  </r>
  <r>
    <s v="All the Real Girls"/>
    <n v="2003"/>
    <x v="0"/>
    <x v="29"/>
    <n v="71"/>
    <n v="0.1"/>
    <x v="1"/>
    <b v="0"/>
  </r>
  <r>
    <s v="Northfork"/>
    <n v="2003"/>
    <x v="3"/>
    <x v="51"/>
    <n v="56"/>
    <n v="1.3"/>
    <x v="1"/>
    <b v="0"/>
  </r>
  <r>
    <s v="Freaky Friday"/>
    <n v="2003"/>
    <x v="2"/>
    <x v="22"/>
    <n v="88"/>
    <n v="110.2"/>
    <x v="1"/>
    <b v="0"/>
  </r>
  <r>
    <s v="Masked and Anonymous"/>
    <n v="2003"/>
    <x v="3"/>
    <x v="15"/>
    <n v="24"/>
    <n v="0.1"/>
    <x v="0"/>
    <b v="1"/>
  </r>
  <r>
    <s v="S.W.A.T."/>
    <n v="2003"/>
    <x v="3"/>
    <x v="18"/>
    <n v="48"/>
    <n v="116.6"/>
    <x v="1"/>
    <b v="0"/>
  </r>
  <r>
    <s v="Uptown Girls"/>
    <n v="2003"/>
    <x v="3"/>
    <x v="9"/>
    <n v="14"/>
    <n v="36.9"/>
    <x v="0"/>
    <b v="0"/>
  </r>
  <r>
    <s v="Freddy vs. Jason"/>
    <n v="2003"/>
    <x v="0"/>
    <x v="22"/>
    <n v="40"/>
    <n v="82.2"/>
    <x v="1"/>
    <b v="1"/>
  </r>
  <r>
    <s v="Open Range"/>
    <n v="2003"/>
    <x v="0"/>
    <x v="85"/>
    <n v="79"/>
    <n v="58.3"/>
    <x v="1"/>
    <b v="0"/>
  </r>
  <r>
    <s v="Grind"/>
    <n v="2003"/>
    <x v="3"/>
    <x v="36"/>
    <n v="8"/>
    <n v="5.0999999999999996"/>
    <x v="0"/>
    <b v="0"/>
  </r>
  <r>
    <s v="Marci X"/>
    <n v="2003"/>
    <x v="0"/>
    <x v="6"/>
    <n v="9"/>
    <n v="1.5"/>
    <x v="0"/>
    <b v="0"/>
  </r>
  <r>
    <s v="The Medallion"/>
    <n v="2003"/>
    <x v="3"/>
    <x v="19"/>
    <n v="18"/>
    <n v="22"/>
    <x v="0"/>
    <b v="1"/>
  </r>
  <r>
    <s v="Le divorce"/>
    <n v="2003"/>
    <x v="3"/>
    <x v="18"/>
    <n v="37"/>
    <n v="8.9"/>
    <x v="1"/>
    <b v="0"/>
  </r>
  <r>
    <s v="Step Into Liquid"/>
    <n v="2003"/>
    <x v="2"/>
    <x v="19"/>
    <n v="82"/>
    <n v="3.6"/>
    <x v="0"/>
    <b v="0"/>
  </r>
  <r>
    <s v="Camp"/>
    <n v="2003"/>
    <x v="3"/>
    <x v="63"/>
    <n v="63"/>
    <n v="1.6"/>
    <x v="0"/>
    <b v="0"/>
  </r>
  <r>
    <s v="Jeepers Creepers II"/>
    <n v="2003"/>
    <x v="0"/>
    <x v="10"/>
    <n v="23"/>
    <n v="35.1"/>
    <x v="0"/>
    <b v="0"/>
  </r>
  <r>
    <s v="The Order"/>
    <n v="2003"/>
    <x v="0"/>
    <x v="28"/>
    <n v="8"/>
    <n v="7.5"/>
    <x v="0"/>
    <b v="1"/>
  </r>
  <r>
    <s v="Dickie Roberts: Former Child Star"/>
    <n v="2003"/>
    <x v="3"/>
    <x v="0"/>
    <n v="23"/>
    <n v="22.7"/>
    <x v="1"/>
    <b v="0"/>
  </r>
  <r>
    <s v="Once Upon a Time in Mexico"/>
    <n v="2003"/>
    <x v="0"/>
    <x v="28"/>
    <n v="68"/>
    <n v="55.8"/>
    <x v="1"/>
    <b v="0"/>
  </r>
  <r>
    <s v="Matchstick Men"/>
    <n v="2003"/>
    <x v="3"/>
    <x v="7"/>
    <n v="82"/>
    <n v="36.9"/>
    <x v="0"/>
    <b v="0"/>
  </r>
  <r>
    <s v="American Splendor"/>
    <n v="2003"/>
    <x v="0"/>
    <x v="57"/>
    <n v="94"/>
    <n v="6"/>
    <x v="1"/>
    <b v="0"/>
  </r>
  <r>
    <s v="Anything Else"/>
    <n v="2003"/>
    <x v="0"/>
    <x v="29"/>
    <n v="40"/>
    <n v="3.1"/>
    <x v="0"/>
    <b v="1"/>
  </r>
  <r>
    <s v="The Fighting Temptations"/>
    <n v="2003"/>
    <x v="3"/>
    <x v="34"/>
    <n v="42"/>
    <n v="30.2"/>
    <x v="1"/>
    <b v="0"/>
  </r>
  <r>
    <s v="Cold Creek Manor"/>
    <n v="2003"/>
    <x v="0"/>
    <x v="5"/>
    <n v="12"/>
    <n v="21.3"/>
    <x v="0"/>
    <b v="1"/>
  </r>
  <r>
    <s v="Underworld"/>
    <n v="2003"/>
    <x v="0"/>
    <x v="49"/>
    <n v="31"/>
    <n v="51.5"/>
    <x v="1"/>
    <b v="1"/>
  </r>
  <r>
    <s v="Secondhand Lions"/>
    <n v="2003"/>
    <x v="2"/>
    <x v="38"/>
    <n v="59"/>
    <n v="41.4"/>
    <x v="0"/>
    <b v="0"/>
  </r>
  <r>
    <s v="Thirteen"/>
    <n v="2003"/>
    <x v="0"/>
    <x v="14"/>
    <n v="81"/>
    <n v="4.5"/>
    <x v="1"/>
    <b v="0"/>
  </r>
  <r>
    <s v="Under the Tuscan Sun"/>
    <n v="2003"/>
    <x v="3"/>
    <x v="26"/>
    <n v="62"/>
    <n v="43.5"/>
    <x v="0"/>
    <b v="1"/>
  </r>
  <r>
    <s v="Luther"/>
    <n v="2003"/>
    <x v="3"/>
    <x v="34"/>
    <n v="44"/>
    <n v="5.7"/>
    <x v="1"/>
    <b v="1"/>
  </r>
  <r>
    <s v="The Rundown"/>
    <n v="2003"/>
    <x v="3"/>
    <x v="10"/>
    <n v="71"/>
    <n v="47.6"/>
    <x v="1"/>
    <b v="0"/>
  </r>
  <r>
    <s v="Lost in Translation"/>
    <n v="2003"/>
    <x v="0"/>
    <x v="57"/>
    <n v="95"/>
    <n v="44.6"/>
    <x v="1"/>
    <b v="1"/>
  </r>
  <r>
    <s v="School of Rock"/>
    <n v="2003"/>
    <x v="3"/>
    <x v="29"/>
    <n v="92"/>
    <n v="81.2"/>
    <x v="1"/>
    <b v="1"/>
  </r>
  <r>
    <s v="House of the Dead"/>
    <n v="2003"/>
    <x v="0"/>
    <x v="33"/>
    <n v="4"/>
    <n v="10.199999999999999"/>
    <x v="1"/>
    <b v="1"/>
  </r>
  <r>
    <s v="Intolerable Cruelty"/>
    <n v="2003"/>
    <x v="3"/>
    <x v="14"/>
    <n v="75"/>
    <n v="35.1"/>
    <x v="0"/>
    <b v="0"/>
  </r>
  <r>
    <s v="Good Boy!"/>
    <n v="2003"/>
    <x v="2"/>
    <x v="20"/>
    <n v="45"/>
    <n v="37.6"/>
    <x v="0"/>
    <b v="0"/>
  </r>
  <r>
    <s v="Mystic River"/>
    <n v="2003"/>
    <x v="0"/>
    <x v="71"/>
    <n v="87"/>
    <n v="90.1"/>
    <x v="1"/>
    <b v="1"/>
  </r>
  <r>
    <s v="Runaway Jury"/>
    <n v="2003"/>
    <x v="3"/>
    <x v="41"/>
    <n v="72"/>
    <n v="49.2"/>
    <x v="0"/>
    <b v="0"/>
  </r>
  <r>
    <s v="The Texas Chainsaw Massacre"/>
    <n v="2003"/>
    <x v="0"/>
    <x v="0"/>
    <n v="36"/>
    <n v="80.099999999999994"/>
    <x v="1"/>
    <b v="0"/>
  </r>
  <r>
    <s v="Party Monster"/>
    <n v="2003"/>
    <x v="0"/>
    <x v="0"/>
    <n v="29"/>
    <n v="0.3"/>
    <x v="0"/>
    <b v="1"/>
  </r>
  <r>
    <s v="Scary Movie 3"/>
    <n v="2003"/>
    <x v="3"/>
    <x v="6"/>
    <n v="36"/>
    <n v="109.8"/>
    <x v="1"/>
    <b v="1"/>
  </r>
  <r>
    <s v="Radio"/>
    <n v="2003"/>
    <x v="2"/>
    <x v="38"/>
    <n v="36"/>
    <n v="52.3"/>
    <x v="1"/>
    <b v="0"/>
  </r>
  <r>
    <s v="Wonderland"/>
    <n v="2003"/>
    <x v="0"/>
    <x v="10"/>
    <n v="34"/>
    <n v="1"/>
    <x v="0"/>
    <b v="1"/>
  </r>
  <r>
    <s v="Beyond Borders"/>
    <n v="2003"/>
    <x v="0"/>
    <x v="41"/>
    <n v="14"/>
    <n v="4.4000000000000004"/>
    <x v="0"/>
    <b v="1"/>
  </r>
  <r>
    <s v="In the Cut"/>
    <n v="2003"/>
    <x v="0"/>
    <x v="24"/>
    <n v="34"/>
    <n v="4.7"/>
    <x v="1"/>
    <b v="1"/>
  </r>
  <r>
    <s v="Brother Bear"/>
    <n v="2003"/>
    <x v="1"/>
    <x v="12"/>
    <n v="38"/>
    <n v="85.1"/>
    <x v="1"/>
    <b v="0"/>
  </r>
  <r>
    <s v="The Matrix Revolutions"/>
    <n v="2003"/>
    <x v="0"/>
    <x v="37"/>
    <n v="36"/>
    <n v="139.1"/>
    <x v="1"/>
    <b v="1"/>
  </r>
  <r>
    <s v="Elf"/>
    <n v="2003"/>
    <x v="2"/>
    <x v="22"/>
    <n v="84"/>
    <n v="173.4"/>
    <x v="1"/>
    <b v="1"/>
  </r>
  <r>
    <s v="Love Actually"/>
    <n v="2003"/>
    <x v="0"/>
    <x v="31"/>
    <n v="63"/>
    <n v="59.4"/>
    <x v="1"/>
    <b v="1"/>
  </r>
  <r>
    <s v="Master and Commander: The Far Side of the World"/>
    <n v="2003"/>
    <x v="3"/>
    <x v="71"/>
    <n v="85"/>
    <n v="93.9"/>
    <x v="1"/>
    <b v="0"/>
  </r>
  <r>
    <s v="The Singing Detective"/>
    <n v="2003"/>
    <x v="0"/>
    <x v="38"/>
    <n v="39"/>
    <n v="0.3"/>
    <x v="1"/>
    <b v="0"/>
  </r>
  <r>
    <s v="Elephant"/>
    <n v="2003"/>
    <x v="0"/>
    <x v="52"/>
    <n v="72"/>
    <n v="1.2"/>
    <x v="1"/>
    <b v="0"/>
  </r>
  <r>
    <s v="Looney Tunes: Back in Action"/>
    <n v="2003"/>
    <x v="2"/>
    <x v="58"/>
    <n v="57"/>
    <n v="20.9"/>
    <x v="0"/>
    <b v="1"/>
  </r>
  <r>
    <s v="Tupac: Resurrection"/>
    <n v="2003"/>
    <x v="0"/>
    <x v="15"/>
    <n v="78"/>
    <n v="7.6"/>
    <x v="1"/>
    <b v="0"/>
  </r>
  <r>
    <s v="Dr. Seuss' The Cat in the Hat"/>
    <n v="2003"/>
    <x v="2"/>
    <x v="3"/>
    <n v="10"/>
    <n v="100.4"/>
    <x v="1"/>
    <b v="0"/>
  </r>
  <r>
    <s v="Gothika"/>
    <n v="2003"/>
    <x v="0"/>
    <x v="0"/>
    <n v="14"/>
    <n v="59.5"/>
    <x v="1"/>
    <b v="0"/>
  </r>
  <r>
    <s v="Timeline"/>
    <n v="2003"/>
    <x v="3"/>
    <x v="7"/>
    <n v="12"/>
    <n v="19.399999999999999"/>
    <x v="0"/>
    <b v="0"/>
  </r>
  <r>
    <s v="The Haunted Mansion"/>
    <n v="2003"/>
    <x v="2"/>
    <x v="19"/>
    <n v="13"/>
    <n v="75.8"/>
    <x v="1"/>
    <b v="0"/>
  </r>
  <r>
    <s v="Shattered Glass"/>
    <n v="2003"/>
    <x v="3"/>
    <x v="56"/>
    <n v="91"/>
    <n v="2.1"/>
    <x v="1"/>
    <b v="1"/>
  </r>
  <r>
    <s v="The Missing"/>
    <n v="2003"/>
    <x v="0"/>
    <x v="67"/>
    <n v="58"/>
    <n v="26.8"/>
    <x v="1"/>
    <b v="0"/>
  </r>
  <r>
    <s v="Pieces of April"/>
    <n v="2003"/>
    <x v="3"/>
    <x v="78"/>
    <n v="84"/>
    <n v="2.4"/>
    <x v="1"/>
    <b v="0"/>
  </r>
  <r>
    <s v="Pride and Prejudice"/>
    <n v="2003"/>
    <x v="2"/>
    <x v="10"/>
    <n v="66"/>
    <n v="8.14E-2"/>
    <x v="0"/>
    <b v="0"/>
  </r>
  <r>
    <s v="The Last Samurai"/>
    <n v="2003"/>
    <x v="0"/>
    <x v="86"/>
    <n v="65"/>
    <n v="111.1"/>
    <x v="1"/>
    <b v="1"/>
  </r>
  <r>
    <s v="Honey"/>
    <n v="2003"/>
    <x v="3"/>
    <x v="56"/>
    <n v="21"/>
    <n v="30.2"/>
    <x v="0"/>
    <b v="0"/>
  </r>
  <r>
    <s v="Something's Gotta Give"/>
    <n v="2003"/>
    <x v="3"/>
    <x v="87"/>
    <n v="71"/>
    <n v="124.6"/>
    <x v="1"/>
    <b v="0"/>
  </r>
  <r>
    <s v="Love Don't Cost a Thing"/>
    <n v="2003"/>
    <x v="3"/>
    <x v="14"/>
    <n v="13"/>
    <n v="21.7"/>
    <x v="0"/>
    <b v="0"/>
  </r>
  <r>
    <s v="The Lord of the Rings: The Return of the King"/>
    <n v="2003"/>
    <x v="3"/>
    <x v="88"/>
    <n v="95"/>
    <n v="377"/>
    <x v="1"/>
    <b v="1"/>
  </r>
  <r>
    <s v="Mona Lisa Smile"/>
    <n v="2003"/>
    <x v="3"/>
    <x v="18"/>
    <n v="35"/>
    <n v="63.7"/>
    <x v="0"/>
    <b v="0"/>
  </r>
  <r>
    <s v="Paycheck"/>
    <n v="2003"/>
    <x v="3"/>
    <x v="24"/>
    <n v="27"/>
    <n v="53.7"/>
    <x v="1"/>
    <b v="1"/>
  </r>
  <r>
    <s v="The Young Black Stallion"/>
    <n v="2003"/>
    <x v="1"/>
    <x v="89"/>
    <n v="45"/>
    <n v="6.1"/>
    <x v="0"/>
    <b v="0"/>
  </r>
  <r>
    <s v="Peter Pan"/>
    <n v="2003"/>
    <x v="2"/>
    <x v="26"/>
    <n v="77"/>
    <n v="48.4"/>
    <x v="1"/>
    <b v="1"/>
  </r>
  <r>
    <s v="Cheaper by the Dozen"/>
    <n v="2003"/>
    <x v="2"/>
    <x v="0"/>
    <n v="24"/>
    <n v="138.5"/>
    <x v="1"/>
    <b v="0"/>
  </r>
  <r>
    <s v="Calendar Girls"/>
    <n v="2003"/>
    <x v="3"/>
    <x v="29"/>
    <n v="74"/>
    <n v="30.9"/>
    <x v="1"/>
    <b v="1"/>
  </r>
  <r>
    <s v="Casa de los babys"/>
    <n v="2003"/>
    <x v="0"/>
    <x v="35"/>
    <n v="58"/>
    <n v="0.3"/>
    <x v="0"/>
    <b v="1"/>
  </r>
  <r>
    <s v="House of Sand and Fog"/>
    <n v="2003"/>
    <x v="0"/>
    <x v="30"/>
    <n v="75"/>
    <n v="12.9"/>
    <x v="1"/>
    <b v="0"/>
  </r>
  <r>
    <s v="Big Fish"/>
    <n v="2003"/>
    <x v="3"/>
    <x v="43"/>
    <n v="77"/>
    <n v="66.3"/>
    <x v="1"/>
    <b v="0"/>
  </r>
  <r>
    <s v="The Book of Mormon Movie, Volume 1: The Journey"/>
    <n v="2003"/>
    <x v="3"/>
    <x v="46"/>
    <n v="17"/>
    <n v="1.1000000000000001"/>
    <x v="0"/>
    <b v="0"/>
  </r>
  <r>
    <s v="21 Grams"/>
    <n v="2003"/>
    <x v="0"/>
    <x v="39"/>
    <n v="80"/>
    <n v="16.2"/>
    <x v="1"/>
    <b v="0"/>
  </r>
  <r>
    <s v="The Cooler"/>
    <n v="2003"/>
    <x v="0"/>
    <x v="57"/>
    <n v="77"/>
    <n v="8.1999999999999993"/>
    <x v="1"/>
    <b v="0"/>
  </r>
  <r>
    <s v="Monster"/>
    <n v="2003"/>
    <x v="0"/>
    <x v="38"/>
    <n v="82"/>
    <n v="34.200000000000003"/>
    <x v="1"/>
    <b v="1"/>
  </r>
  <r>
    <s v="Concert for George"/>
    <n v="2003"/>
    <x v="3"/>
    <x v="61"/>
    <n v="94"/>
    <n v="7.0000000000000007E-2"/>
    <x v="1"/>
    <b v="1"/>
  </r>
  <r>
    <s v="The Fog of War: Eleven Lessons from the Life of Robert S. McNamara"/>
    <n v="2003"/>
    <x v="3"/>
    <x v="35"/>
    <n v="98"/>
    <n v="4.0999999999999996"/>
    <x v="1"/>
    <b v="0"/>
  </r>
  <r>
    <s v="Touching the Void"/>
    <n v="2003"/>
    <x v="0"/>
    <x v="13"/>
    <n v="93"/>
    <n v="4.5"/>
    <x v="1"/>
    <b v="1"/>
  </r>
  <r>
    <s v="Billabong Odyssey"/>
    <n v="2003"/>
    <x v="2"/>
    <x v="19"/>
    <n v="36"/>
    <n v="5.3999999999999999E-2"/>
    <x v="0"/>
    <b v="0"/>
  </r>
  <r>
    <s v="Easy"/>
    <n v="2003"/>
    <x v="0"/>
    <x v="4"/>
    <n v="59"/>
    <n v="1.4800000000000001E-2"/>
    <x v="0"/>
    <b v="0"/>
  </r>
  <r>
    <s v="Bukowski: Born into This"/>
    <n v="2003"/>
    <x v="0"/>
    <x v="11"/>
    <n v="83"/>
    <n v="8.1699999999999995E-2"/>
    <x v="0"/>
    <b v="0"/>
  </r>
  <r>
    <s v="I'll Sleep When I'm Dead"/>
    <n v="2003"/>
    <x v="0"/>
    <x v="51"/>
    <n v="43"/>
    <n v="0.2"/>
    <x v="0"/>
    <b v="1"/>
  </r>
  <r>
    <s v="The Company"/>
    <n v="2003"/>
    <x v="0"/>
    <x v="15"/>
    <n v="71"/>
    <n v="2.2000000000000002"/>
    <x v="0"/>
    <b v="1"/>
  </r>
  <r>
    <s v="Where's the Party Yaar?"/>
    <n v="2003"/>
    <x v="3"/>
    <x v="23"/>
    <n v="69"/>
    <n v="4.8800000000000003E-2"/>
    <x v="0"/>
    <b v="0"/>
  </r>
  <r>
    <s v="Coffee and Cigarettes"/>
    <n v="2003"/>
    <x v="0"/>
    <x v="35"/>
    <n v="65"/>
    <n v="2"/>
    <x v="1"/>
    <b v="1"/>
  </r>
  <r>
    <s v="Latter Days"/>
    <n v="2003"/>
    <x v="0"/>
    <x v="16"/>
    <n v="43"/>
    <n v="0.6"/>
    <x v="1"/>
    <b v="0"/>
  </r>
  <r>
    <s v="Open Water"/>
    <n v="2003"/>
    <x v="0"/>
    <x v="90"/>
    <n v="72"/>
    <n v="30.5"/>
    <x v="1"/>
    <b v="0"/>
  </r>
  <r>
    <s v="I Am David"/>
    <n v="2003"/>
    <x v="2"/>
    <x v="33"/>
    <n v="38"/>
    <n v="0.3"/>
    <x v="1"/>
    <b v="0"/>
  </r>
  <r>
    <s v="The Yes Men"/>
    <n v="2003"/>
    <x v="0"/>
    <x v="42"/>
    <n v="84"/>
    <n v="0.2"/>
    <x v="1"/>
    <b v="0"/>
  </r>
  <r>
    <s v="Baadasssss!"/>
    <n v="2003"/>
    <x v="0"/>
    <x v="38"/>
    <n v="91"/>
    <n v="0.3"/>
    <x v="1"/>
    <b v="0"/>
  </r>
  <r>
    <s v="Saints and Soldiers"/>
    <n v="2003"/>
    <x v="3"/>
    <x v="33"/>
    <n v="66"/>
    <n v="1"/>
    <x v="1"/>
    <b v="0"/>
  </r>
  <r>
    <s v="The United States of Leland"/>
    <n v="2003"/>
    <x v="0"/>
    <x v="29"/>
    <n v="34"/>
    <n v="0.3"/>
    <x v="1"/>
    <b v="0"/>
  </r>
  <r>
    <s v="The Wild Parrots of Telegraph Hill"/>
    <n v="2003"/>
    <x v="1"/>
    <x v="42"/>
    <n v="95"/>
    <n v="2.7"/>
    <x v="1"/>
    <b v="0"/>
  </r>
  <r>
    <s v="Off the Map"/>
    <n v="2003"/>
    <x v="3"/>
    <x v="36"/>
    <n v="70"/>
    <n v="1.3"/>
    <x v="1"/>
    <b v="0"/>
  </r>
  <r>
    <s v="The Woodsman"/>
    <n v="2004"/>
    <x v="0"/>
    <x v="20"/>
    <n v="88"/>
    <n v="1.5"/>
    <x v="1"/>
    <b v="0"/>
  </r>
  <r>
    <s v="Along Came Polly"/>
    <n v="2004"/>
    <x v="3"/>
    <x v="33"/>
    <n v="26"/>
    <n v="87.9"/>
    <x v="1"/>
    <b v="0"/>
  </r>
  <r>
    <s v="Torque"/>
    <n v="2004"/>
    <x v="3"/>
    <x v="6"/>
    <n v="23"/>
    <n v="21.1"/>
    <x v="0"/>
    <b v="1"/>
  </r>
  <r>
    <s v="Teacher's Pet"/>
    <n v="2004"/>
    <x v="2"/>
    <x v="91"/>
    <n v="76"/>
    <n v="6.3"/>
    <x v="0"/>
    <b v="0"/>
  </r>
  <r>
    <s v="The Butterfly Effect"/>
    <n v="2004"/>
    <x v="0"/>
    <x v="26"/>
    <n v="33"/>
    <n v="57.7"/>
    <x v="1"/>
    <b v="1"/>
  </r>
  <r>
    <s v="Win a Date with Tad Hamilton!"/>
    <n v="2004"/>
    <x v="3"/>
    <x v="35"/>
    <n v="53"/>
    <n v="16.899999999999999"/>
    <x v="0"/>
    <b v="0"/>
  </r>
  <r>
    <s v="The Big Bounce"/>
    <n v="2004"/>
    <x v="3"/>
    <x v="19"/>
    <n v="16"/>
    <n v="6.3"/>
    <x v="0"/>
    <b v="0"/>
  </r>
  <r>
    <s v="The Perfect Score"/>
    <n v="2004"/>
    <x v="3"/>
    <x v="32"/>
    <n v="17"/>
    <n v="10.3"/>
    <x v="0"/>
    <b v="1"/>
  </r>
  <r>
    <s v="Catch That Kid"/>
    <n v="2004"/>
    <x v="2"/>
    <x v="58"/>
    <n v="12"/>
    <n v="16.5"/>
    <x v="0"/>
    <b v="1"/>
  </r>
  <r>
    <s v="Barbershop 2: Back in Business"/>
    <n v="2004"/>
    <x v="3"/>
    <x v="13"/>
    <n v="68"/>
    <n v="65"/>
    <x v="1"/>
    <b v="0"/>
  </r>
  <r>
    <s v="Miracle"/>
    <n v="2004"/>
    <x v="2"/>
    <x v="31"/>
    <n v="80"/>
    <n v="64.3"/>
    <x v="1"/>
    <b v="0"/>
  </r>
  <r>
    <s v="50 First Dates"/>
    <n v="2004"/>
    <x v="3"/>
    <x v="4"/>
    <n v="44"/>
    <n v="120.8"/>
    <x v="1"/>
    <b v="0"/>
  </r>
  <r>
    <s v="Highwaymen"/>
    <n v="2004"/>
    <x v="0"/>
    <x v="78"/>
    <n v="13"/>
    <n v="0.3"/>
    <x v="0"/>
    <b v="1"/>
  </r>
  <r>
    <s v="The Best Two Years"/>
    <n v="2004"/>
    <x v="2"/>
    <x v="15"/>
    <n v="73"/>
    <n v="0.2"/>
    <x v="0"/>
    <b v="0"/>
  </r>
  <r>
    <s v="Welcome to Mooseport"/>
    <n v="2004"/>
    <x v="3"/>
    <x v="23"/>
    <n v="13"/>
    <n v="14.2"/>
    <x v="0"/>
    <b v="1"/>
  </r>
  <r>
    <s v="Confessions of a Teenage Drama Queen"/>
    <n v="2004"/>
    <x v="2"/>
    <x v="62"/>
    <n v="13"/>
    <n v="29.2"/>
    <x v="1"/>
    <b v="1"/>
  </r>
  <r>
    <s v="Against the Ropes"/>
    <n v="2004"/>
    <x v="3"/>
    <x v="44"/>
    <n v="12"/>
    <n v="5.7"/>
    <x v="0"/>
    <b v="1"/>
  </r>
  <r>
    <s v="The Passion of the Christ"/>
    <n v="2004"/>
    <x v="0"/>
    <x v="41"/>
    <n v="49"/>
    <n v="370.2"/>
    <x v="1"/>
    <b v="0"/>
  </r>
  <r>
    <s v="Stateside"/>
    <n v="2004"/>
    <x v="0"/>
    <x v="22"/>
    <n v="24"/>
    <n v="0.1"/>
    <x v="1"/>
    <b v="1"/>
  </r>
  <r>
    <s v="Club Dread"/>
    <n v="2004"/>
    <x v="0"/>
    <x v="10"/>
    <n v="29"/>
    <n v="4.5999999999999996"/>
    <x v="0"/>
    <b v="0"/>
  </r>
  <r>
    <s v="Dirty Dancing: Havana Nights"/>
    <n v="2004"/>
    <x v="3"/>
    <x v="21"/>
    <n v="22"/>
    <n v="14.1"/>
    <x v="0"/>
    <b v="0"/>
  </r>
  <r>
    <s v="Twisted"/>
    <n v="2004"/>
    <x v="0"/>
    <x v="22"/>
    <n v="1"/>
    <n v="25"/>
    <x v="1"/>
    <b v="1"/>
  </r>
  <r>
    <s v="Starsky &amp; Hutch"/>
    <n v="2004"/>
    <x v="3"/>
    <x v="57"/>
    <n v="63"/>
    <n v="88.2"/>
    <x v="1"/>
    <b v="0"/>
  </r>
  <r>
    <s v="Hidalgo"/>
    <n v="2004"/>
    <x v="3"/>
    <x v="47"/>
    <n v="47"/>
    <n v="67.2"/>
    <x v="1"/>
    <b v="1"/>
  </r>
  <r>
    <s v="Agent Cody Banks 2: Destination London"/>
    <n v="2004"/>
    <x v="2"/>
    <x v="14"/>
    <n v="13"/>
    <n v="23.2"/>
    <x v="0"/>
    <b v="0"/>
  </r>
  <r>
    <s v="NASCAR: The IMAX Experience"/>
    <n v="2004"/>
    <x v="2"/>
    <x v="92"/>
    <n v="61"/>
    <n v="19.899999999999999"/>
    <x v="1"/>
    <b v="1"/>
  </r>
  <r>
    <s v="Secret Window"/>
    <n v="2004"/>
    <x v="3"/>
    <x v="53"/>
    <n v="46"/>
    <n v="47.8"/>
    <x v="0"/>
    <b v="0"/>
  </r>
  <r>
    <s v="Spartan"/>
    <n v="2004"/>
    <x v="0"/>
    <x v="13"/>
    <n v="64"/>
    <n v="4.3"/>
    <x v="0"/>
    <b v="1"/>
  </r>
  <r>
    <s v="Dawn of the Dead"/>
    <n v="2004"/>
    <x v="0"/>
    <x v="57"/>
    <n v="75"/>
    <n v="58.9"/>
    <x v="1"/>
    <b v="1"/>
  </r>
  <r>
    <s v="Taking Lives"/>
    <n v="2004"/>
    <x v="0"/>
    <x v="51"/>
    <n v="22"/>
    <n v="32.6"/>
    <x v="0"/>
    <b v="1"/>
  </r>
  <r>
    <s v="Eternal Sunshine of the Spotless Mind"/>
    <n v="2004"/>
    <x v="0"/>
    <x v="29"/>
    <n v="93"/>
    <n v="34.1"/>
    <x v="1"/>
    <b v="0"/>
  </r>
  <r>
    <s v="Scooby-Doo 2: Monsters Unleashed"/>
    <n v="2004"/>
    <x v="2"/>
    <x v="32"/>
    <n v="21"/>
    <n v="84"/>
    <x v="1"/>
    <b v="1"/>
  </r>
  <r>
    <s v="Never Die Alone"/>
    <n v="2004"/>
    <x v="0"/>
    <x v="19"/>
    <n v="25"/>
    <n v="5.5"/>
    <x v="0"/>
    <b v="0"/>
  </r>
  <r>
    <s v="Walking Tall"/>
    <n v="2004"/>
    <x v="3"/>
    <x v="21"/>
    <n v="25"/>
    <n v="45.9"/>
    <x v="0"/>
    <b v="0"/>
  </r>
  <r>
    <s v="Hellboy"/>
    <n v="2004"/>
    <x v="3"/>
    <x v="25"/>
    <n v="81"/>
    <n v="59"/>
    <x v="1"/>
    <b v="0"/>
  </r>
  <r>
    <s v="Home on the Range"/>
    <n v="2004"/>
    <x v="2"/>
    <x v="74"/>
    <n v="54"/>
    <n v="49.9"/>
    <x v="0"/>
    <b v="0"/>
  </r>
  <r>
    <s v="The Prince and Me"/>
    <n v="2004"/>
    <x v="2"/>
    <x v="44"/>
    <n v="28"/>
    <n v="28.1"/>
    <x v="0"/>
    <b v="1"/>
  </r>
  <r>
    <s v="Johnson Family Vacation"/>
    <n v="2004"/>
    <x v="3"/>
    <x v="22"/>
    <n v="6"/>
    <n v="31"/>
    <x v="0"/>
    <b v="0"/>
  </r>
  <r>
    <s v="The Whole Ten Yards"/>
    <n v="2004"/>
    <x v="3"/>
    <x v="0"/>
    <n v="4"/>
    <n v="16.2"/>
    <x v="0"/>
    <b v="0"/>
  </r>
  <r>
    <s v="Ella Enchanted"/>
    <n v="2004"/>
    <x v="2"/>
    <x v="53"/>
    <n v="50"/>
    <n v="22.8"/>
    <x v="0"/>
    <b v="1"/>
  </r>
  <r>
    <s v="The Girl Next Door"/>
    <n v="2004"/>
    <x v="0"/>
    <x v="29"/>
    <n v="55"/>
    <n v="14.5"/>
    <x v="0"/>
    <b v="0"/>
  </r>
  <r>
    <s v="Connie and Carla"/>
    <n v="2004"/>
    <x v="3"/>
    <x v="0"/>
    <n v="44"/>
    <n v="8"/>
    <x v="1"/>
    <b v="0"/>
  </r>
  <r>
    <s v="The Punisher"/>
    <n v="2004"/>
    <x v="0"/>
    <x v="39"/>
    <n v="29"/>
    <n v="33.700000000000003"/>
    <x v="1"/>
    <b v="1"/>
  </r>
  <r>
    <s v="13 Going on 30"/>
    <n v="2004"/>
    <x v="3"/>
    <x v="0"/>
    <n v="64"/>
    <n v="56"/>
    <x v="0"/>
    <b v="0"/>
  </r>
  <r>
    <s v="Man on Fire"/>
    <n v="2004"/>
    <x v="0"/>
    <x v="61"/>
    <n v="39"/>
    <n v="77.7"/>
    <x v="1"/>
    <b v="1"/>
  </r>
  <r>
    <s v="Clifford's Really Big Movie"/>
    <n v="2004"/>
    <x v="1"/>
    <x v="75"/>
    <n v="53"/>
    <n v="2.8"/>
    <x v="0"/>
    <b v="0"/>
  </r>
  <r>
    <s v="Mean Girls"/>
    <n v="2004"/>
    <x v="3"/>
    <x v="22"/>
    <n v="83"/>
    <n v="86"/>
    <x v="1"/>
    <b v="1"/>
  </r>
  <r>
    <s v="Godsend"/>
    <n v="2004"/>
    <x v="3"/>
    <x v="28"/>
    <n v="4"/>
    <n v="14.3"/>
    <x v="0"/>
    <b v="1"/>
  </r>
  <r>
    <s v="Envy"/>
    <n v="2004"/>
    <x v="3"/>
    <x v="4"/>
    <n v="7"/>
    <n v="12.2"/>
    <x v="0"/>
    <b v="1"/>
  </r>
  <r>
    <s v="Bobby Jones: Stroke of Genius"/>
    <n v="2004"/>
    <x v="2"/>
    <x v="46"/>
    <n v="26"/>
    <n v="2.5"/>
    <x v="0"/>
    <b v="0"/>
  </r>
  <r>
    <s v="New York Minute"/>
    <n v="2004"/>
    <x v="2"/>
    <x v="58"/>
    <n v="11"/>
    <n v="14"/>
    <x v="0"/>
    <b v="0"/>
  </r>
  <r>
    <s v="Troy"/>
    <n v="2004"/>
    <x v="0"/>
    <x v="93"/>
    <n v="54"/>
    <n v="133.1"/>
    <x v="1"/>
    <b v="1"/>
  </r>
  <r>
    <s v="Breakin' All the Rules"/>
    <n v="2004"/>
    <x v="3"/>
    <x v="12"/>
    <n v="31"/>
    <n v="11.8"/>
    <x v="1"/>
    <b v="0"/>
  </r>
  <r>
    <s v="Shrek 2"/>
    <n v="2004"/>
    <x v="2"/>
    <x v="32"/>
    <n v="88"/>
    <n v="436.5"/>
    <x v="1"/>
    <b v="0"/>
  </r>
  <r>
    <s v="A Day Without a Mexican"/>
    <n v="2004"/>
    <x v="0"/>
    <x v="14"/>
    <n v="27"/>
    <n v="4"/>
    <x v="1"/>
    <b v="1"/>
  </r>
  <r>
    <s v="Soul Plane"/>
    <n v="2004"/>
    <x v="0"/>
    <x v="21"/>
    <n v="18"/>
    <n v="13.9"/>
    <x v="0"/>
    <b v="0"/>
  </r>
  <r>
    <s v="Raising Helen"/>
    <n v="2004"/>
    <x v="3"/>
    <x v="24"/>
    <n v="23"/>
    <n v="37.4"/>
    <x v="0"/>
    <b v="0"/>
  </r>
  <r>
    <s v="The Day After Tomorrow"/>
    <n v="2004"/>
    <x v="3"/>
    <x v="39"/>
    <n v="45"/>
    <n v="186.6"/>
    <x v="1"/>
    <b v="0"/>
  </r>
  <r>
    <s v="Harry Potter and the Prisoner of Azkaban"/>
    <n v="2004"/>
    <x v="2"/>
    <x v="72"/>
    <n v="91"/>
    <n v="249.4"/>
    <x v="1"/>
    <b v="1"/>
  </r>
  <r>
    <s v="Garfield"/>
    <n v="2004"/>
    <x v="2"/>
    <x v="78"/>
    <n v="15"/>
    <n v="75.3"/>
    <x v="0"/>
    <b v="0"/>
  </r>
  <r>
    <s v="Saved!"/>
    <n v="2004"/>
    <x v="3"/>
    <x v="9"/>
    <n v="61"/>
    <n v="8.8000000000000007"/>
    <x v="1"/>
    <b v="1"/>
  </r>
  <r>
    <s v="The Chronicles of Riddick"/>
    <n v="2004"/>
    <x v="3"/>
    <x v="24"/>
    <n v="29"/>
    <n v="56.8"/>
    <x v="0"/>
    <b v="0"/>
  </r>
  <r>
    <s v="The Stepford Wives"/>
    <n v="2004"/>
    <x v="3"/>
    <x v="32"/>
    <n v="26"/>
    <n v="59.3"/>
    <x v="1"/>
    <b v="0"/>
  </r>
  <r>
    <s v="Around the World in 80 Days"/>
    <n v="2004"/>
    <x v="2"/>
    <x v="46"/>
    <n v="31"/>
    <n v="23.9"/>
    <x v="0"/>
    <b v="1"/>
  </r>
  <r>
    <s v="The Terminal"/>
    <n v="2004"/>
    <x v="3"/>
    <x v="87"/>
    <n v="61"/>
    <n v="77"/>
    <x v="1"/>
    <b v="0"/>
  </r>
  <r>
    <s v="Dodgeball: A True Underdog Story"/>
    <n v="2004"/>
    <x v="3"/>
    <x v="9"/>
    <n v="70"/>
    <n v="114.2"/>
    <x v="1"/>
    <b v="1"/>
  </r>
  <r>
    <s v="White Chicks"/>
    <n v="2004"/>
    <x v="3"/>
    <x v="38"/>
    <n v="15"/>
    <n v="69.099999999999994"/>
    <x v="1"/>
    <b v="0"/>
  </r>
  <r>
    <s v="Fahrenheit 9/11"/>
    <n v="2004"/>
    <x v="0"/>
    <x v="25"/>
    <n v="83"/>
    <n v="119.1"/>
    <x v="1"/>
    <b v="0"/>
  </r>
  <r>
    <s v="Spider-Man 2"/>
    <n v="2004"/>
    <x v="3"/>
    <x v="41"/>
    <n v="94"/>
    <n v="373.4"/>
    <x v="1"/>
    <b v="0"/>
  </r>
  <r>
    <s v="King Arthur"/>
    <n v="2004"/>
    <x v="0"/>
    <x v="30"/>
    <n v="31"/>
    <n v="51.7"/>
    <x v="1"/>
    <b v="1"/>
  </r>
  <r>
    <s v="Sleepover"/>
    <n v="2004"/>
    <x v="2"/>
    <x v="62"/>
    <n v="15"/>
    <n v="8.1"/>
    <x v="1"/>
    <b v="0"/>
  </r>
  <r>
    <s v="Anchorman: The Legend of Ron Burgundy"/>
    <n v="2004"/>
    <x v="3"/>
    <x v="56"/>
    <n v="66"/>
    <n v="84.1"/>
    <x v="1"/>
    <b v="0"/>
  </r>
  <r>
    <s v="A Cinderella Story"/>
    <n v="2004"/>
    <x v="2"/>
    <x v="35"/>
    <n v="11"/>
    <n v="51.4"/>
    <x v="1"/>
    <b v="1"/>
  </r>
  <r>
    <s v="The Clearing"/>
    <n v="2004"/>
    <x v="0"/>
    <x v="35"/>
    <n v="43"/>
    <n v="5.6"/>
    <x v="0"/>
    <b v="1"/>
  </r>
  <r>
    <s v="Catwoman"/>
    <n v="2004"/>
    <x v="3"/>
    <x v="10"/>
    <n v="9"/>
    <n v="40.200000000000003"/>
    <x v="1"/>
    <b v="0"/>
  </r>
  <r>
    <s v="The Bourne Supremacy"/>
    <n v="2004"/>
    <x v="3"/>
    <x v="29"/>
    <n v="81"/>
    <n v="176"/>
    <x v="1"/>
    <b v="1"/>
  </r>
  <r>
    <s v="She Hate Me"/>
    <n v="2004"/>
    <x v="0"/>
    <x v="71"/>
    <n v="19"/>
    <n v="8.14E-2"/>
    <x v="1"/>
    <b v="0"/>
  </r>
  <r>
    <s v="Before Sunset"/>
    <n v="2004"/>
    <x v="0"/>
    <x v="78"/>
    <n v="95"/>
    <n v="5.6"/>
    <x v="1"/>
    <b v="0"/>
  </r>
  <r>
    <s v="Thunderbirds"/>
    <n v="2004"/>
    <x v="2"/>
    <x v="35"/>
    <n v="19"/>
    <n v="6.8"/>
    <x v="0"/>
    <b v="1"/>
  </r>
  <r>
    <s v="The Village"/>
    <n v="2004"/>
    <x v="3"/>
    <x v="29"/>
    <n v="43"/>
    <n v="114.2"/>
    <x v="1"/>
    <b v="0"/>
  </r>
  <r>
    <s v="The Manchurian Candidate"/>
    <n v="2004"/>
    <x v="0"/>
    <x v="37"/>
    <n v="81"/>
    <n v="65.7"/>
    <x v="1"/>
    <b v="0"/>
  </r>
  <r>
    <s v="Harold &amp; Kumar Go to White Castle"/>
    <n v="2004"/>
    <x v="0"/>
    <x v="19"/>
    <n v="74"/>
    <n v="18.2"/>
    <x v="0"/>
    <b v="1"/>
  </r>
  <r>
    <s v="Lightning in a Bottle"/>
    <n v="2004"/>
    <x v="3"/>
    <x v="51"/>
    <n v="87"/>
    <n v="7.8E-2"/>
    <x v="1"/>
    <b v="0"/>
  </r>
  <r>
    <s v="The Door in the Floor"/>
    <n v="2004"/>
    <x v="0"/>
    <x v="44"/>
    <n v="67"/>
    <n v="3.6"/>
    <x v="1"/>
    <b v="0"/>
  </r>
  <r>
    <s v="Little Black Book"/>
    <n v="2004"/>
    <x v="3"/>
    <x v="44"/>
    <n v="21"/>
    <n v="20.399999999999999"/>
    <x v="0"/>
    <b v="0"/>
  </r>
  <r>
    <s v="Maria Full of Grace"/>
    <n v="2004"/>
    <x v="0"/>
    <x v="57"/>
    <n v="97"/>
    <n v="6.5"/>
    <x v="1"/>
    <b v="1"/>
  </r>
  <r>
    <s v="Collateral"/>
    <n v="2004"/>
    <x v="0"/>
    <x v="46"/>
    <n v="86"/>
    <n v="100"/>
    <x v="1"/>
    <b v="0"/>
  </r>
  <r>
    <s v="De-Lovely"/>
    <n v="2004"/>
    <x v="3"/>
    <x v="43"/>
    <n v="48"/>
    <n v="13.1"/>
    <x v="1"/>
    <b v="1"/>
  </r>
  <r>
    <s v="The Princess Diaries 2: Royal Engagement"/>
    <n v="2004"/>
    <x v="1"/>
    <x v="26"/>
    <n v="25"/>
    <n v="95.1"/>
    <x v="1"/>
    <b v="0"/>
  </r>
  <r>
    <s v="Riding Giants"/>
    <n v="2004"/>
    <x v="3"/>
    <x v="36"/>
    <n v="93"/>
    <n v="2.1"/>
    <x v="1"/>
    <b v="1"/>
  </r>
  <r>
    <s v="AVP: Alien vs. Predator"/>
    <n v="2004"/>
    <x v="3"/>
    <x v="57"/>
    <n v="21"/>
    <n v="80.2"/>
    <x v="1"/>
    <b v="1"/>
  </r>
  <r>
    <s v="Yu-Gi-Oh!: The Movie"/>
    <n v="2004"/>
    <x v="2"/>
    <x v="62"/>
    <n v="5"/>
    <n v="19.7"/>
    <x v="0"/>
    <b v="1"/>
  </r>
  <r>
    <s v="Garden State"/>
    <n v="2004"/>
    <x v="0"/>
    <x v="28"/>
    <n v="86"/>
    <n v="26.7"/>
    <x v="1"/>
    <b v="0"/>
  </r>
  <r>
    <s v="Benji: Off the Leash!"/>
    <n v="2004"/>
    <x v="2"/>
    <x v="22"/>
    <n v="33"/>
    <n v="3.6"/>
    <x v="1"/>
    <b v="0"/>
  </r>
  <r>
    <s v="Exorcist: The Beginning"/>
    <n v="2004"/>
    <x v="0"/>
    <x v="63"/>
    <n v="11"/>
    <n v="41.8"/>
    <x v="0"/>
    <b v="0"/>
  </r>
  <r>
    <s v="Without a Paddle"/>
    <n v="2004"/>
    <x v="3"/>
    <x v="35"/>
    <n v="14"/>
    <n v="58.2"/>
    <x v="0"/>
    <b v="0"/>
  </r>
  <r>
    <s v="Napoleon Dynamite"/>
    <n v="2004"/>
    <x v="2"/>
    <x v="53"/>
    <n v="71"/>
    <n v="44.5"/>
    <x v="1"/>
    <b v="0"/>
  </r>
  <r>
    <s v="Anacondas: The Hunt for the Blood Orchid"/>
    <n v="2004"/>
    <x v="3"/>
    <x v="22"/>
    <n v="26"/>
    <n v="31.5"/>
    <x v="0"/>
    <b v="0"/>
  </r>
  <r>
    <s v="Superbabies: Baby Geniuses 2"/>
    <n v="2004"/>
    <x v="2"/>
    <x v="19"/>
    <n v="0"/>
    <n v="9"/>
    <x v="0"/>
    <b v="1"/>
  </r>
  <r>
    <s v="Suspect Zero"/>
    <n v="2004"/>
    <x v="0"/>
    <x v="4"/>
    <n v="18"/>
    <n v="8.6"/>
    <x v="0"/>
    <b v="1"/>
  </r>
  <r>
    <s v="Vanity Fair"/>
    <n v="2004"/>
    <x v="3"/>
    <x v="76"/>
    <n v="51"/>
    <n v="16.100000000000001"/>
    <x v="1"/>
    <b v="1"/>
  </r>
  <r>
    <s v="We Don't Live Here Anymore"/>
    <n v="2004"/>
    <x v="0"/>
    <x v="57"/>
    <n v="65"/>
    <n v="1.9"/>
    <x v="1"/>
    <b v="1"/>
  </r>
  <r>
    <s v="Paparazzi"/>
    <n v="2004"/>
    <x v="3"/>
    <x v="6"/>
    <n v="18"/>
    <n v="15.6"/>
    <x v="0"/>
    <b v="0"/>
  </r>
  <r>
    <s v="The Cookout"/>
    <n v="2004"/>
    <x v="3"/>
    <x v="22"/>
    <n v="5"/>
    <n v="11.5"/>
    <x v="0"/>
    <b v="0"/>
  </r>
  <r>
    <s v="Wicker Park"/>
    <n v="2004"/>
    <x v="3"/>
    <x v="63"/>
    <n v="25"/>
    <n v="12.8"/>
    <x v="0"/>
    <b v="0"/>
  </r>
  <r>
    <s v="Gunner Palace"/>
    <n v="2004"/>
    <x v="3"/>
    <x v="12"/>
    <n v="85"/>
    <n v="6.3500000000000001E-2"/>
    <x v="0"/>
    <b v="0"/>
  </r>
  <r>
    <s v="Resident Evil: Apocalypse"/>
    <n v="2004"/>
    <x v="0"/>
    <x v="56"/>
    <n v="21"/>
    <n v="50.7"/>
    <x v="1"/>
    <b v="1"/>
  </r>
  <r>
    <s v="Cellular"/>
    <n v="2004"/>
    <x v="3"/>
    <x v="56"/>
    <n v="55"/>
    <n v="32"/>
    <x v="0"/>
    <b v="1"/>
  </r>
  <r>
    <s v="Mr 3000"/>
    <n v="2004"/>
    <x v="3"/>
    <x v="10"/>
    <n v="54"/>
    <n v="21.8"/>
    <x v="1"/>
    <b v="0"/>
  </r>
  <r>
    <s v="Sky Captain and the World of Tomorrow"/>
    <n v="2004"/>
    <x v="2"/>
    <x v="13"/>
    <n v="72"/>
    <n v="37.6"/>
    <x v="1"/>
    <b v="1"/>
  </r>
  <r>
    <s v="Wimbledon"/>
    <n v="2004"/>
    <x v="3"/>
    <x v="0"/>
    <n v="60"/>
    <n v="16.8"/>
    <x v="0"/>
    <b v="1"/>
  </r>
  <r>
    <s v="First Daughter"/>
    <n v="2004"/>
    <x v="2"/>
    <x v="13"/>
    <n v="8"/>
    <n v="9"/>
    <x v="0"/>
    <b v="0"/>
  </r>
  <r>
    <s v="Criminal"/>
    <n v="2004"/>
    <x v="0"/>
    <x v="20"/>
    <n v="69"/>
    <n v="0.7"/>
    <x v="0"/>
    <b v="0"/>
  </r>
  <r>
    <s v="The Forgotten"/>
    <n v="2004"/>
    <x v="3"/>
    <x v="58"/>
    <n v="31"/>
    <n v="66.599999999999994"/>
    <x v="0"/>
    <b v="0"/>
  </r>
  <r>
    <s v="Shaun of the Dead"/>
    <n v="2004"/>
    <x v="0"/>
    <x v="4"/>
    <n v="92"/>
    <n v="13.5"/>
    <x v="1"/>
    <b v="1"/>
  </r>
  <r>
    <s v="Mean Creek"/>
    <n v="2004"/>
    <x v="0"/>
    <x v="33"/>
    <n v="90"/>
    <n v="0.3"/>
    <x v="1"/>
    <b v="0"/>
  </r>
  <r>
    <s v="Shark Tale"/>
    <n v="2004"/>
    <x v="2"/>
    <x v="33"/>
    <n v="35"/>
    <n v="160.80000000000001"/>
    <x v="1"/>
    <b v="0"/>
  </r>
  <r>
    <s v="Going Upriver: The Long War of John Kerry"/>
    <n v="2004"/>
    <x v="3"/>
    <x v="20"/>
    <n v="89"/>
    <n v="0.5"/>
    <x v="0"/>
    <b v="0"/>
  </r>
  <r>
    <s v="Taxi"/>
    <n v="2004"/>
    <x v="3"/>
    <x v="22"/>
    <n v="10"/>
    <n v="36.5"/>
    <x v="1"/>
    <b v="1"/>
  </r>
  <r>
    <s v="Friday Night Lights"/>
    <n v="2004"/>
    <x v="3"/>
    <x v="5"/>
    <n v="81"/>
    <n v="60.6"/>
    <x v="1"/>
    <b v="0"/>
  </r>
  <r>
    <s v="Raise Your Voice"/>
    <n v="2004"/>
    <x v="2"/>
    <x v="51"/>
    <n v="15"/>
    <n v="10.4"/>
    <x v="1"/>
    <b v="0"/>
  </r>
  <r>
    <s v="A Home at the End of the World"/>
    <n v="2004"/>
    <x v="0"/>
    <x v="22"/>
    <n v="49"/>
    <n v="0.9"/>
    <x v="1"/>
    <b v="1"/>
  </r>
  <r>
    <s v="Team America: World Police"/>
    <n v="2004"/>
    <x v="0"/>
    <x v="0"/>
    <n v="77"/>
    <n v="32.700000000000003"/>
    <x v="1"/>
    <b v="1"/>
  </r>
  <r>
    <s v="Hair Show"/>
    <n v="2004"/>
    <x v="3"/>
    <x v="36"/>
    <n v="17"/>
    <n v="0.2"/>
    <x v="0"/>
    <b v="0"/>
  </r>
  <r>
    <s v="Shall We Dance"/>
    <n v="2004"/>
    <x v="3"/>
    <x v="13"/>
    <n v="46"/>
    <n v="57.8"/>
    <x v="0"/>
    <b v="0"/>
  </r>
  <r>
    <s v="The Final Cut"/>
    <n v="2004"/>
    <x v="3"/>
    <x v="35"/>
    <n v="37"/>
    <n v="0.5"/>
    <x v="1"/>
    <b v="1"/>
  </r>
  <r>
    <s v="The Motorcycle Diaries"/>
    <n v="2004"/>
    <x v="0"/>
    <x v="30"/>
    <n v="84"/>
    <n v="16.7"/>
    <x v="1"/>
    <b v="1"/>
  </r>
  <r>
    <s v="Woman Thou Art Loosed"/>
    <n v="2004"/>
    <x v="0"/>
    <x v="56"/>
    <n v="50"/>
    <n v="6.8"/>
    <x v="1"/>
    <b v="0"/>
  </r>
  <r>
    <s v="The Grudge"/>
    <n v="2004"/>
    <x v="3"/>
    <x v="9"/>
    <n v="39"/>
    <n v="110.2"/>
    <x v="1"/>
    <b v="1"/>
  </r>
  <r>
    <s v="I Heart Huckabees"/>
    <n v="2004"/>
    <x v="0"/>
    <x v="16"/>
    <n v="62"/>
    <n v="12.7"/>
    <x v="1"/>
    <b v="1"/>
  </r>
  <r>
    <s v="Surviving Christmas"/>
    <n v="2004"/>
    <x v="3"/>
    <x v="58"/>
    <n v="7"/>
    <n v="11.2"/>
    <x v="1"/>
    <b v="0"/>
  </r>
  <r>
    <s v="The Assassination of Richard Nixon"/>
    <n v="2004"/>
    <x v="0"/>
    <x v="35"/>
    <n v="68"/>
    <n v="0.6"/>
    <x v="1"/>
    <b v="1"/>
  </r>
  <r>
    <s v="Ray"/>
    <n v="2004"/>
    <x v="3"/>
    <x v="64"/>
    <n v="81"/>
    <n v="75.2"/>
    <x v="1"/>
    <b v="0"/>
  </r>
  <r>
    <s v="Saw"/>
    <n v="2004"/>
    <x v="0"/>
    <x v="51"/>
    <n v="48"/>
    <n v="0.7"/>
    <x v="1"/>
    <b v="1"/>
  </r>
  <r>
    <s v="Birth"/>
    <n v="2004"/>
    <x v="0"/>
    <x v="14"/>
    <n v="38"/>
    <n v="5"/>
    <x v="1"/>
    <b v="1"/>
  </r>
  <r>
    <s v="Thérèse: The Story of Saint Thérèse of Lisieux"/>
    <n v="2004"/>
    <x v="2"/>
    <x v="53"/>
    <n v="11"/>
    <n v="0.6"/>
    <x v="0"/>
    <b v="0"/>
  </r>
  <r>
    <s v="The Last Shot"/>
    <n v="2004"/>
    <x v="0"/>
    <x v="32"/>
    <n v="61"/>
    <n v="0.4"/>
    <x v="0"/>
    <b v="0"/>
  </r>
  <r>
    <s v="Alfie"/>
    <n v="2004"/>
    <x v="0"/>
    <x v="51"/>
    <n v="49"/>
    <n v="13.4"/>
    <x v="1"/>
    <b v="1"/>
  </r>
  <r>
    <s v="Fade to Black"/>
    <n v="2004"/>
    <x v="0"/>
    <x v="38"/>
    <n v="58"/>
    <n v="1"/>
    <x v="0"/>
    <b v="0"/>
  </r>
  <r>
    <s v="The Polar Express"/>
    <n v="2004"/>
    <x v="1"/>
    <x v="14"/>
    <n v="55"/>
    <n v="0.5"/>
    <x v="1"/>
    <b v="0"/>
  </r>
  <r>
    <s v="After the Sunset"/>
    <n v="2004"/>
    <x v="3"/>
    <x v="22"/>
    <n v="18"/>
    <n v="28.3"/>
    <x v="0"/>
    <b v="0"/>
  </r>
  <r>
    <s v="Seed of Chucky"/>
    <n v="2004"/>
    <x v="0"/>
    <x v="20"/>
    <n v="32"/>
    <n v="17"/>
    <x v="1"/>
    <b v="1"/>
  </r>
  <r>
    <s v="Bridget Jones: The Edge of Reason"/>
    <n v="2004"/>
    <x v="0"/>
    <x v="29"/>
    <n v="27"/>
    <n v="40.200000000000003"/>
    <x v="0"/>
    <b v="1"/>
  </r>
  <r>
    <s v="The SpongeBob SquarePants Movie"/>
    <n v="2004"/>
    <x v="2"/>
    <x v="20"/>
    <n v="68"/>
    <n v="85.4"/>
    <x v="1"/>
    <b v="0"/>
  </r>
  <r>
    <s v="National Treasure"/>
    <n v="2004"/>
    <x v="2"/>
    <x v="54"/>
    <n v="44"/>
    <n v="173"/>
    <x v="1"/>
    <b v="0"/>
  </r>
  <r>
    <s v="Alexander"/>
    <n v="2004"/>
    <x v="0"/>
    <x v="94"/>
    <n v="16"/>
    <n v="34.299999999999997"/>
    <x v="1"/>
    <b v="1"/>
  </r>
  <r>
    <s v="Christmas with the Kranks"/>
    <n v="2004"/>
    <x v="2"/>
    <x v="4"/>
    <n v="5"/>
    <n v="73.7"/>
    <x v="1"/>
    <b v="0"/>
  </r>
  <r>
    <s v="Eros"/>
    <n v="2004"/>
    <x v="0"/>
    <x v="10"/>
    <n v="34"/>
    <n v="5.3699999999999998E-2"/>
    <x v="1"/>
    <b v="1"/>
  </r>
  <r>
    <s v="The Machinist"/>
    <n v="2004"/>
    <x v="0"/>
    <x v="57"/>
    <n v="77"/>
    <n v="0.9"/>
    <x v="1"/>
    <b v="1"/>
  </r>
  <r>
    <s v="Blade: Trinity"/>
    <n v="2004"/>
    <x v="0"/>
    <x v="26"/>
    <n v="26"/>
    <n v="52.4"/>
    <x v="0"/>
    <b v="0"/>
  </r>
  <r>
    <s v="Closer"/>
    <n v="2004"/>
    <x v="0"/>
    <x v="10"/>
    <n v="68"/>
    <n v="34"/>
    <x v="1"/>
    <b v="1"/>
  </r>
  <r>
    <s v="Ocean's Twelve"/>
    <n v="2004"/>
    <x v="3"/>
    <x v="43"/>
    <n v="55"/>
    <n v="125.4"/>
    <x v="1"/>
    <b v="0"/>
  </r>
  <r>
    <s v="Spanglish"/>
    <n v="2004"/>
    <x v="3"/>
    <x v="54"/>
    <n v="53"/>
    <n v="42"/>
    <x v="1"/>
    <b v="0"/>
  </r>
  <r>
    <s v="Flight of the Phoenix"/>
    <n v="2004"/>
    <x v="3"/>
    <x v="26"/>
    <n v="30"/>
    <n v="20.9"/>
    <x v="0"/>
    <b v="0"/>
  </r>
  <r>
    <s v="Lemony Snicket's A Series of Unfortunate Events"/>
    <n v="2004"/>
    <x v="2"/>
    <x v="29"/>
    <n v="72"/>
    <n v="118.5"/>
    <x v="1"/>
    <b v="1"/>
  </r>
  <r>
    <s v="The Phantom of the Opera"/>
    <n v="2004"/>
    <x v="3"/>
    <x v="84"/>
    <n v="32"/>
    <n v="51.2"/>
    <x v="1"/>
    <b v="1"/>
  </r>
  <r>
    <s v="Meet the Fockers"/>
    <n v="2004"/>
    <x v="3"/>
    <x v="17"/>
    <n v="38"/>
    <n v="279.2"/>
    <x v="1"/>
    <b v="0"/>
  </r>
  <r>
    <s v="Fat Albert"/>
    <n v="2004"/>
    <x v="2"/>
    <x v="32"/>
    <n v="25"/>
    <n v="48"/>
    <x v="0"/>
    <b v="0"/>
  </r>
  <r>
    <s v="The Aviator"/>
    <n v="2004"/>
    <x v="3"/>
    <x v="95"/>
    <n v="87"/>
    <n v="102.6"/>
    <x v="1"/>
    <b v="1"/>
  </r>
  <r>
    <s v="Beyond the Sea"/>
    <n v="2004"/>
    <x v="3"/>
    <x v="5"/>
    <n v="42"/>
    <n v="6.1"/>
    <x v="0"/>
    <b v="1"/>
  </r>
  <r>
    <s v="Kinsey"/>
    <n v="2004"/>
    <x v="0"/>
    <x v="5"/>
    <n v="90"/>
    <n v="10.199999999999999"/>
    <x v="1"/>
    <b v="1"/>
  </r>
  <r>
    <s v="A Very Long Engagement"/>
    <n v="2004"/>
    <x v="0"/>
    <x v="50"/>
    <n v="78"/>
    <n v="6.2"/>
    <x v="1"/>
    <b v="1"/>
  </r>
  <r>
    <s v="Duck Season"/>
    <n v="2004"/>
    <x v="0"/>
    <x v="33"/>
    <n v="90"/>
    <n v="0.1"/>
    <x v="1"/>
    <b v="1"/>
  </r>
  <r>
    <s v="In Good Company"/>
    <n v="2004"/>
    <x v="3"/>
    <x v="38"/>
    <n v="83"/>
    <n v="45.5"/>
    <x v="1"/>
    <b v="0"/>
  </r>
  <r>
    <s v="Around the Bend"/>
    <n v="2004"/>
    <x v="0"/>
    <x v="12"/>
    <n v="28"/>
    <n v="0.1"/>
    <x v="1"/>
    <b v="0"/>
  </r>
  <r>
    <s v="The Work and the Glory"/>
    <n v="2004"/>
    <x v="2"/>
    <x v="5"/>
    <n v="17"/>
    <n v="3"/>
    <x v="0"/>
    <b v="0"/>
  </r>
  <r>
    <s v="A Love Song for Bobby Long"/>
    <n v="2004"/>
    <x v="0"/>
    <x v="24"/>
    <n v="43"/>
    <n v="0.1"/>
    <x v="0"/>
    <b v="0"/>
  </r>
  <r>
    <s v="Sideways"/>
    <n v="2004"/>
    <x v="0"/>
    <x v="30"/>
    <n v="96"/>
    <n v="71.400000000000006"/>
    <x v="1"/>
    <b v="1"/>
  </r>
  <r>
    <s v="Million Dollar Baby"/>
    <n v="2004"/>
    <x v="3"/>
    <x v="59"/>
    <n v="91"/>
    <n v="100.4"/>
    <x v="1"/>
    <b v="0"/>
  </r>
  <r>
    <s v="Riding the Bullet"/>
    <n v="2004"/>
    <x v="0"/>
    <x v="0"/>
    <n v="27"/>
    <n v="0.1"/>
    <x v="0"/>
    <b v="1"/>
  </r>
  <r>
    <s v="Hotel Rwanda"/>
    <n v="2004"/>
    <x v="3"/>
    <x v="49"/>
    <n v="90"/>
    <n v="23.5"/>
    <x v="1"/>
    <b v="1"/>
  </r>
  <r>
    <s v="P.S."/>
    <n v="2004"/>
    <x v="0"/>
    <x v="22"/>
    <n v="55"/>
    <n v="0.1"/>
    <x v="1"/>
    <b v="0"/>
  </r>
  <r>
    <s v="Being Julia"/>
    <n v="2004"/>
    <x v="0"/>
    <x v="10"/>
    <n v="76"/>
    <n v="7.7"/>
    <x v="1"/>
    <b v="1"/>
  </r>
  <r>
    <s v="The Merchant of Venice"/>
    <n v="2004"/>
    <x v="0"/>
    <x v="71"/>
    <n v="72"/>
    <n v="3.8"/>
    <x v="1"/>
    <b v="1"/>
  </r>
  <r>
    <s v="Eulogy"/>
    <n v="2004"/>
    <x v="0"/>
    <x v="58"/>
    <n v="32"/>
    <n v="4.1799999999999997E-2"/>
    <x v="0"/>
    <b v="1"/>
  </r>
  <r>
    <s v="Bride &amp; Prejudice"/>
    <n v="2004"/>
    <x v="3"/>
    <x v="25"/>
    <n v="64"/>
    <n v="6.5"/>
    <x v="0"/>
    <b v="1"/>
  </r>
  <r>
    <s v="Born Into Brothels: Calcutta's Red Light Kids"/>
    <n v="2004"/>
    <x v="0"/>
    <x v="12"/>
    <n v="96"/>
    <n v="3.4"/>
    <x v="1"/>
    <b v="0"/>
  </r>
  <r>
    <s v="Melinda and Melinda"/>
    <n v="2004"/>
    <x v="3"/>
    <x v="4"/>
    <n v="53"/>
    <n v="3.7"/>
    <x v="0"/>
    <b v="0"/>
  </r>
  <r>
    <s v="House of D"/>
    <n v="2004"/>
    <x v="3"/>
    <x v="22"/>
    <n v="10"/>
    <n v="0.4"/>
    <x v="0"/>
    <b v="0"/>
  </r>
  <r>
    <s v="Jiminy Glick in Lalawood"/>
    <n v="2004"/>
    <x v="0"/>
    <x v="33"/>
    <n v="22"/>
    <n v="2.5700000000000001E-2"/>
    <x v="0"/>
    <b v="1"/>
  </r>
  <r>
    <s v="Crash"/>
    <n v="2004"/>
    <x v="0"/>
    <x v="15"/>
    <n v="75"/>
    <n v="55.4"/>
    <x v="1"/>
    <b v="1"/>
  </r>
  <r>
    <s v="A Good Woman"/>
    <n v="2004"/>
    <x v="2"/>
    <x v="32"/>
    <n v="37"/>
    <n v="9.7100000000000006E-2"/>
    <x v="0"/>
    <b v="1"/>
  </r>
  <r>
    <s v="Primer"/>
    <n v="2004"/>
    <x v="3"/>
    <x v="77"/>
    <n v="72"/>
    <n v="0.4"/>
    <x v="1"/>
    <b v="0"/>
  </r>
  <r>
    <s v="Saving Face"/>
    <n v="2004"/>
    <x v="0"/>
    <x v="58"/>
    <n v="87"/>
    <n v="1"/>
    <x v="1"/>
    <b v="0"/>
  </r>
  <r>
    <s v="Yes"/>
    <n v="2004"/>
    <x v="0"/>
    <x v="14"/>
    <n v="52"/>
    <n v="0.2"/>
    <x v="1"/>
    <b v="1"/>
  </r>
  <r>
    <s v="My Date with Drew"/>
    <n v="2004"/>
    <x v="2"/>
    <x v="33"/>
    <n v="71"/>
    <n v="8.5199999999999998E-2"/>
    <x v="1"/>
    <b v="0"/>
  </r>
  <r>
    <s v="Innocent Voices"/>
    <n v="2004"/>
    <x v="0"/>
    <x v="46"/>
    <n v="71"/>
    <n v="0.2"/>
    <x v="1"/>
    <b v="1"/>
  </r>
  <r>
    <s v="Winter Solstice"/>
    <n v="2004"/>
    <x v="0"/>
    <x v="33"/>
    <n v="60"/>
    <n v="0.2"/>
    <x v="0"/>
    <b v="0"/>
  </r>
  <r>
    <s v="Paper Clips"/>
    <n v="2004"/>
    <x v="1"/>
    <x v="3"/>
    <n v="72"/>
    <n v="1"/>
    <x v="1"/>
    <b v="0"/>
  </r>
  <r>
    <s v="Haven"/>
    <n v="2004"/>
    <x v="0"/>
    <x v="17"/>
    <n v="13"/>
    <n v="0.1"/>
    <x v="0"/>
    <b v="1"/>
  </r>
  <r>
    <s v="Romance &amp; Cigarettes"/>
    <n v="2005"/>
    <x v="0"/>
    <x v="36"/>
    <n v="54"/>
    <n v="0.4"/>
    <x v="0"/>
    <b v="0"/>
  </r>
  <r>
    <s v="Why We Fight"/>
    <n v="2005"/>
    <x v="3"/>
    <x v="0"/>
    <n v="78"/>
    <n v="1.9"/>
    <x v="1"/>
    <b v="1"/>
  </r>
  <r>
    <s v="The Dying Gaul"/>
    <n v="2005"/>
    <x v="0"/>
    <x v="57"/>
    <n v="49"/>
    <n v="0.3"/>
    <x v="1"/>
    <b v="0"/>
  </r>
  <r>
    <s v="The Salon"/>
    <n v="2005"/>
    <x v="3"/>
    <x v="33"/>
    <n v="12"/>
    <n v="9.2399999999999996E-2"/>
    <x v="0"/>
    <b v="0"/>
  </r>
  <r>
    <s v="White Noise"/>
    <n v="2005"/>
    <x v="3"/>
    <x v="57"/>
    <n v="8"/>
    <n v="55.9"/>
    <x v="1"/>
    <b v="1"/>
  </r>
  <r>
    <s v="Coach Carter"/>
    <n v="2005"/>
    <x v="3"/>
    <x v="47"/>
    <n v="65"/>
    <n v="67.2"/>
    <x v="1"/>
    <b v="1"/>
  </r>
  <r>
    <s v="Racing Stripes"/>
    <n v="2005"/>
    <x v="2"/>
    <x v="28"/>
    <n v="35"/>
    <n v="49.2"/>
    <x v="0"/>
    <b v="0"/>
  </r>
  <r>
    <s v="Elektra"/>
    <n v="2005"/>
    <x v="3"/>
    <x v="22"/>
    <n v="10"/>
    <n v="24.3"/>
    <x v="0"/>
    <b v="1"/>
  </r>
  <r>
    <s v="Assault on Precinct 13"/>
    <n v="2005"/>
    <x v="0"/>
    <x v="38"/>
    <n v="60"/>
    <n v="20"/>
    <x v="1"/>
    <b v="1"/>
  </r>
  <r>
    <s v="Are We There Yet?"/>
    <n v="2005"/>
    <x v="2"/>
    <x v="35"/>
    <n v="11"/>
    <n v="82.3"/>
    <x v="1"/>
    <b v="1"/>
  </r>
  <r>
    <s v="Alone in the Dark"/>
    <n v="2005"/>
    <x v="0"/>
    <x v="53"/>
    <n v="1"/>
    <n v="5.0999999999999996"/>
    <x v="0"/>
    <b v="1"/>
  </r>
  <r>
    <s v="Hide and Seek"/>
    <n v="2005"/>
    <x v="0"/>
    <x v="57"/>
    <n v="13"/>
    <n v="51"/>
    <x v="1"/>
    <b v="1"/>
  </r>
  <r>
    <s v="Boogeyman"/>
    <n v="2005"/>
    <x v="3"/>
    <x v="62"/>
    <n v="13"/>
    <n v="46.4"/>
    <x v="0"/>
    <b v="1"/>
  </r>
  <r>
    <s v="The Wedding Date"/>
    <n v="2005"/>
    <x v="3"/>
    <x v="33"/>
    <n v="10"/>
    <n v="32"/>
    <x v="0"/>
    <b v="0"/>
  </r>
  <r>
    <s v="Pooh's Heffalump Movie"/>
    <n v="2005"/>
    <x v="1"/>
    <x v="96"/>
    <n v="79"/>
    <n v="18"/>
    <x v="0"/>
    <b v="0"/>
  </r>
  <r>
    <s v="Hitch"/>
    <n v="2005"/>
    <x v="3"/>
    <x v="5"/>
    <n v="69"/>
    <n v="177.6"/>
    <x v="1"/>
    <b v="0"/>
  </r>
  <r>
    <s v="Constellation"/>
    <n v="2005"/>
    <x v="3"/>
    <x v="53"/>
    <n v="0"/>
    <n v="0.2"/>
    <x v="1"/>
    <b v="0"/>
  </r>
  <r>
    <s v="Son of the Mask"/>
    <n v="2005"/>
    <x v="2"/>
    <x v="56"/>
    <n v="6"/>
    <n v="17"/>
    <x v="1"/>
    <b v="1"/>
  </r>
  <r>
    <s v="Constantine"/>
    <n v="2005"/>
    <x v="0"/>
    <x v="49"/>
    <n v="46"/>
    <n v="75.5"/>
    <x v="1"/>
    <b v="1"/>
  </r>
  <r>
    <s v="Because of Winn-Dixie"/>
    <n v="2005"/>
    <x v="2"/>
    <x v="13"/>
    <n v="54"/>
    <n v="32.6"/>
    <x v="0"/>
    <b v="0"/>
  </r>
  <r>
    <s v="Man of the House"/>
    <n v="2005"/>
    <x v="3"/>
    <x v="14"/>
    <n v="9"/>
    <n v="19.100000000000001"/>
    <x v="0"/>
    <b v="0"/>
  </r>
  <r>
    <s v="Diary of a Mad Black Woman"/>
    <n v="2005"/>
    <x v="3"/>
    <x v="7"/>
    <n v="16"/>
    <n v="50.4"/>
    <x v="1"/>
    <b v="0"/>
  </r>
  <r>
    <s v="Be Cool"/>
    <n v="2005"/>
    <x v="3"/>
    <x v="5"/>
    <n v="30"/>
    <n v="55.6"/>
    <x v="1"/>
    <b v="0"/>
  </r>
  <r>
    <s v="The Jacket"/>
    <n v="2005"/>
    <x v="0"/>
    <x v="51"/>
    <n v="44"/>
    <n v="6.3"/>
    <x v="1"/>
    <b v="1"/>
  </r>
  <r>
    <s v="The Pacifier"/>
    <n v="2005"/>
    <x v="2"/>
    <x v="35"/>
    <n v="20"/>
    <n v="113"/>
    <x v="1"/>
    <b v="1"/>
  </r>
  <r>
    <s v="Robots"/>
    <n v="2005"/>
    <x v="2"/>
    <x v="58"/>
    <n v="64"/>
    <n v="128.1"/>
    <x v="1"/>
    <b v="0"/>
  </r>
  <r>
    <s v="Hostage"/>
    <n v="2005"/>
    <x v="0"/>
    <x v="26"/>
    <n v="35"/>
    <n v="34.6"/>
    <x v="0"/>
    <b v="1"/>
  </r>
  <r>
    <s v="Ice Princess"/>
    <n v="2005"/>
    <x v="1"/>
    <x v="0"/>
    <n v="52"/>
    <n v="24.4"/>
    <x v="0"/>
    <b v="1"/>
  </r>
  <r>
    <s v="The Ring Two"/>
    <n v="2005"/>
    <x v="3"/>
    <x v="23"/>
    <n v="20"/>
    <n v="75.900000000000006"/>
    <x v="1"/>
    <b v="0"/>
  </r>
  <r>
    <s v="Miss Congeniality 2: Armed and Fabulous"/>
    <n v="2005"/>
    <x v="3"/>
    <x v="17"/>
    <n v="15"/>
    <n v="48.4"/>
    <x v="1"/>
    <b v="1"/>
  </r>
  <r>
    <s v="Guess Who"/>
    <n v="2005"/>
    <x v="3"/>
    <x v="36"/>
    <n v="43"/>
    <n v="68"/>
    <x v="0"/>
    <b v="0"/>
  </r>
  <r>
    <s v="Beauty Shop"/>
    <n v="2005"/>
    <x v="3"/>
    <x v="36"/>
    <n v="37"/>
    <n v="36.299999999999997"/>
    <x v="0"/>
    <b v="0"/>
  </r>
  <r>
    <s v="The Upside of Anger"/>
    <n v="2005"/>
    <x v="0"/>
    <x v="5"/>
    <n v="74"/>
    <n v="18.7"/>
    <x v="1"/>
    <b v="1"/>
  </r>
  <r>
    <s v="Fever Pitch"/>
    <n v="2005"/>
    <x v="3"/>
    <x v="10"/>
    <n v="65"/>
    <n v="42"/>
    <x v="0"/>
    <b v="1"/>
  </r>
  <r>
    <s v="Sahara"/>
    <n v="2005"/>
    <x v="3"/>
    <x v="39"/>
    <n v="39"/>
    <n v="68.599999999999994"/>
    <x v="1"/>
    <b v="1"/>
  </r>
  <r>
    <s v="The Ballad of Jack and Rose"/>
    <n v="2005"/>
    <x v="0"/>
    <x v="15"/>
    <n v="47"/>
    <n v="0.6"/>
    <x v="1"/>
    <b v="0"/>
  </r>
  <r>
    <s v="State Property 2"/>
    <n v="2005"/>
    <x v="0"/>
    <x v="56"/>
    <n v="14"/>
    <n v="1.7"/>
    <x v="1"/>
    <b v="0"/>
  </r>
  <r>
    <s v="The Amityville Horror"/>
    <n v="2005"/>
    <x v="0"/>
    <x v="33"/>
    <n v="23"/>
    <n v="64.3"/>
    <x v="1"/>
    <b v="0"/>
  </r>
  <r>
    <s v="Down and Derby"/>
    <n v="2005"/>
    <x v="2"/>
    <x v="33"/>
    <n v="22"/>
    <n v="4.3900000000000002E-2"/>
    <x v="0"/>
    <b v="0"/>
  </r>
  <r>
    <s v="The Interpreter"/>
    <n v="2005"/>
    <x v="3"/>
    <x v="87"/>
    <n v="56"/>
    <n v="72.5"/>
    <x v="1"/>
    <b v="1"/>
  </r>
  <r>
    <s v="A Lot Like Love"/>
    <n v="2005"/>
    <x v="3"/>
    <x v="16"/>
    <n v="41"/>
    <n v="21.8"/>
    <x v="1"/>
    <b v="0"/>
  </r>
  <r>
    <s v="The Great New Wonderful"/>
    <n v="2005"/>
    <x v="0"/>
    <x v="20"/>
    <n v="73"/>
    <n v="3.9699999999999999E-2"/>
    <x v="0"/>
    <b v="0"/>
  </r>
  <r>
    <s v="Dust to Glory"/>
    <n v="2005"/>
    <x v="2"/>
    <x v="22"/>
    <n v="60"/>
    <n v="0.6"/>
    <x v="0"/>
    <b v="0"/>
  </r>
  <r>
    <s v="Madison"/>
    <n v="2005"/>
    <x v="2"/>
    <x v="4"/>
    <n v="29"/>
    <n v="0.5"/>
    <x v="0"/>
    <b v="0"/>
  </r>
  <r>
    <s v="King's Ransom"/>
    <n v="2005"/>
    <x v="3"/>
    <x v="35"/>
    <n v="2"/>
    <n v="4"/>
    <x v="0"/>
    <b v="1"/>
  </r>
  <r>
    <s v="The Game of Their Lives"/>
    <n v="2005"/>
    <x v="2"/>
    <x v="57"/>
    <n v="26"/>
    <n v="0.4"/>
    <x v="0"/>
    <b v="0"/>
  </r>
  <r>
    <s v="Factotum"/>
    <n v="2005"/>
    <x v="0"/>
    <x v="56"/>
    <n v="76"/>
    <n v="0.6"/>
    <x v="1"/>
    <b v="1"/>
  </r>
  <r>
    <s v="xXx: State of the Union"/>
    <n v="2005"/>
    <x v="3"/>
    <x v="57"/>
    <n v="16"/>
    <n v="26.1"/>
    <x v="0"/>
    <b v="0"/>
  </r>
  <r>
    <s v="House of Wax"/>
    <n v="2005"/>
    <x v="0"/>
    <x v="26"/>
    <n v="25"/>
    <n v="32"/>
    <x v="1"/>
    <b v="1"/>
  </r>
  <r>
    <s v="Kingdom of Heaven"/>
    <n v="2005"/>
    <x v="0"/>
    <x v="68"/>
    <n v="39"/>
    <n v="47.3"/>
    <x v="1"/>
    <b v="1"/>
  </r>
  <r>
    <s v="Last Days"/>
    <n v="2005"/>
    <x v="0"/>
    <x v="22"/>
    <n v="57"/>
    <n v="0.4"/>
    <x v="1"/>
    <b v="0"/>
  </r>
  <r>
    <s v="Kicking &amp; Screaming"/>
    <n v="2005"/>
    <x v="2"/>
    <x v="35"/>
    <n v="41"/>
    <n v="52.6"/>
    <x v="1"/>
    <b v="0"/>
  </r>
  <r>
    <s v="Unleashed"/>
    <n v="2005"/>
    <x v="0"/>
    <x v="51"/>
    <n v="65"/>
    <n v="24.4"/>
    <x v="0"/>
    <b v="1"/>
  </r>
  <r>
    <s v="Monster-in-Law"/>
    <n v="2005"/>
    <x v="3"/>
    <x v="57"/>
    <n v="16"/>
    <n v="82.8"/>
    <x v="1"/>
    <b v="1"/>
  </r>
  <r>
    <s v="Star Wars: Episode III - Revenge of the Sith"/>
    <n v="2005"/>
    <x v="3"/>
    <x v="27"/>
    <n v="80"/>
    <n v="380.2"/>
    <x v="1"/>
    <b v="0"/>
  </r>
  <r>
    <s v="Dominion: Prequel to the Exorcist"/>
    <n v="2005"/>
    <x v="0"/>
    <x v="18"/>
    <n v="30"/>
    <n v="0.2"/>
    <x v="0"/>
    <b v="0"/>
  </r>
  <r>
    <s v="Duma"/>
    <n v="2005"/>
    <x v="2"/>
    <x v="14"/>
    <n v="93"/>
    <n v="0.8"/>
    <x v="1"/>
    <b v="0"/>
  </r>
  <r>
    <s v="Madagascar"/>
    <n v="2005"/>
    <x v="2"/>
    <x v="21"/>
    <n v="55"/>
    <n v="193.1"/>
    <x v="1"/>
    <b v="0"/>
  </r>
  <r>
    <s v="The Longest Yard"/>
    <n v="2005"/>
    <x v="3"/>
    <x v="26"/>
    <n v="31"/>
    <n v="158"/>
    <x v="1"/>
    <b v="0"/>
  </r>
  <r>
    <s v="The Sisterhood of the Traveling Pants"/>
    <n v="2005"/>
    <x v="2"/>
    <x v="24"/>
    <n v="77"/>
    <n v="43.5"/>
    <x v="1"/>
    <b v="1"/>
  </r>
  <r>
    <s v="Cinderella Man"/>
    <n v="2005"/>
    <x v="3"/>
    <x v="68"/>
    <n v="80"/>
    <n v="61.6"/>
    <x v="1"/>
    <b v="0"/>
  </r>
  <r>
    <s v="Lords of Dogtown"/>
    <n v="2005"/>
    <x v="3"/>
    <x v="16"/>
    <n v="55"/>
    <n v="11"/>
    <x v="1"/>
    <b v="1"/>
  </r>
  <r>
    <s v="Mr. &amp; Mrs. Smith"/>
    <n v="2005"/>
    <x v="3"/>
    <x v="46"/>
    <n v="59"/>
    <n v="186.1"/>
    <x v="1"/>
    <b v="0"/>
  </r>
  <r>
    <s v="The Honeymooners"/>
    <n v="2005"/>
    <x v="3"/>
    <x v="33"/>
    <n v="14"/>
    <n v="12.8"/>
    <x v="0"/>
    <b v="1"/>
  </r>
  <r>
    <s v="Batman Begins"/>
    <n v="2005"/>
    <x v="3"/>
    <x v="27"/>
    <n v="85"/>
    <n v="205.2"/>
    <x v="1"/>
    <b v="1"/>
  </r>
  <r>
    <s v="The Perfect Man"/>
    <n v="2005"/>
    <x v="2"/>
    <x v="14"/>
    <n v="6"/>
    <n v="16.2"/>
    <x v="1"/>
    <b v="0"/>
  </r>
  <r>
    <s v="Herbie Fully Loaded"/>
    <n v="2005"/>
    <x v="1"/>
    <x v="57"/>
    <n v="41"/>
    <n v="65.900000000000006"/>
    <x v="1"/>
    <b v="0"/>
  </r>
  <r>
    <s v="Land of the Dead"/>
    <n v="2005"/>
    <x v="0"/>
    <x v="32"/>
    <n v="74"/>
    <n v="20.399999999999999"/>
    <x v="1"/>
    <b v="1"/>
  </r>
  <r>
    <s v="Bewitched"/>
    <n v="2005"/>
    <x v="3"/>
    <x v="28"/>
    <n v="25"/>
    <n v="62.3"/>
    <x v="1"/>
    <b v="0"/>
  </r>
  <r>
    <s v="Rize"/>
    <n v="2005"/>
    <x v="3"/>
    <x v="21"/>
    <n v="83"/>
    <n v="3.3"/>
    <x v="1"/>
    <b v="1"/>
  </r>
  <r>
    <s v="War of the Worlds"/>
    <n v="2005"/>
    <x v="3"/>
    <x v="7"/>
    <n v="74"/>
    <n v="234.1"/>
    <x v="1"/>
    <b v="0"/>
  </r>
  <r>
    <s v="Rebound"/>
    <n v="2005"/>
    <x v="2"/>
    <x v="51"/>
    <n v="13"/>
    <n v="16.7"/>
    <x v="0"/>
    <b v="0"/>
  </r>
  <r>
    <s v="Mad Hot Ballroom"/>
    <n v="2005"/>
    <x v="2"/>
    <x v="36"/>
    <n v="84"/>
    <n v="7.9"/>
    <x v="1"/>
    <b v="0"/>
  </r>
  <r>
    <s v="Fantastic Four"/>
    <n v="2005"/>
    <x v="3"/>
    <x v="13"/>
    <n v="26"/>
    <n v="154.5"/>
    <x v="1"/>
    <b v="1"/>
  </r>
  <r>
    <s v="Dark Water"/>
    <n v="2005"/>
    <x v="3"/>
    <x v="36"/>
    <n v="46"/>
    <n v="25.4"/>
    <x v="0"/>
    <b v="0"/>
  </r>
  <r>
    <s v="Heights"/>
    <n v="2005"/>
    <x v="0"/>
    <x v="32"/>
    <n v="64"/>
    <n v="1"/>
    <x v="1"/>
    <b v="0"/>
  </r>
  <r>
    <s v="Wedding Crashers"/>
    <n v="2005"/>
    <x v="0"/>
    <x v="24"/>
    <n v="75"/>
    <n v="209.2"/>
    <x v="1"/>
    <b v="0"/>
  </r>
  <r>
    <s v="Charlie and the Chocolate Factory"/>
    <n v="2005"/>
    <x v="2"/>
    <x v="17"/>
    <n v="83"/>
    <n v="206.4"/>
    <x v="1"/>
    <b v="1"/>
  </r>
  <r>
    <s v="Hustle &amp; Flow"/>
    <n v="2005"/>
    <x v="0"/>
    <x v="7"/>
    <n v="82"/>
    <n v="22.1"/>
    <x v="1"/>
    <b v="0"/>
  </r>
  <r>
    <s v="The Devil's Rejects"/>
    <n v="2005"/>
    <x v="0"/>
    <x v="16"/>
    <n v="53"/>
    <n v="16.899999999999999"/>
    <x v="1"/>
    <b v="1"/>
  </r>
  <r>
    <s v="March of the Penguins"/>
    <n v="2005"/>
    <x v="1"/>
    <x v="78"/>
    <n v="94"/>
    <n v="77.400000000000006"/>
    <x v="1"/>
    <b v="1"/>
  </r>
  <r>
    <s v="The Island"/>
    <n v="2005"/>
    <x v="3"/>
    <x v="47"/>
    <n v="40"/>
    <n v="35.799999999999997"/>
    <x v="1"/>
    <b v="0"/>
  </r>
  <r>
    <s v="Must Love Dogs"/>
    <n v="2005"/>
    <x v="3"/>
    <x v="0"/>
    <n v="35"/>
    <n v="43.8"/>
    <x v="0"/>
    <b v="0"/>
  </r>
  <r>
    <s v="Sky High"/>
    <n v="2005"/>
    <x v="2"/>
    <x v="14"/>
    <n v="73"/>
    <n v="63.9"/>
    <x v="0"/>
    <b v="0"/>
  </r>
  <r>
    <s v="Happy Endings"/>
    <n v="2005"/>
    <x v="0"/>
    <x v="87"/>
    <n v="54"/>
    <n v="1.2"/>
    <x v="0"/>
    <b v="0"/>
  </r>
  <r>
    <s v="Stealth"/>
    <n v="2005"/>
    <x v="3"/>
    <x v="49"/>
    <n v="13"/>
    <n v="31.7"/>
    <x v="0"/>
    <b v="0"/>
  </r>
  <r>
    <s v="The Wendell Baker Story"/>
    <n v="2005"/>
    <x v="3"/>
    <x v="4"/>
    <n v="40"/>
    <n v="4.8099999999999997E-2"/>
    <x v="1"/>
    <b v="1"/>
  </r>
  <r>
    <s v="Me and You and Everyone We Know"/>
    <n v="2005"/>
    <x v="0"/>
    <x v="58"/>
    <n v="81"/>
    <n v="3.7"/>
    <x v="1"/>
    <b v="1"/>
  </r>
  <r>
    <s v="The Dukes of Hazzard"/>
    <n v="2005"/>
    <x v="3"/>
    <x v="10"/>
    <n v="13"/>
    <n v="80.2"/>
    <x v="1"/>
    <b v="1"/>
  </r>
  <r>
    <s v="Murderball"/>
    <n v="2005"/>
    <x v="0"/>
    <x v="19"/>
    <n v="98"/>
    <n v="1.3"/>
    <x v="1"/>
    <b v="0"/>
  </r>
  <r>
    <s v="Deuce Bigalow: European Gigolo"/>
    <n v="2005"/>
    <x v="0"/>
    <x v="42"/>
    <n v="9"/>
    <n v="22.3"/>
    <x v="1"/>
    <b v="0"/>
  </r>
  <r>
    <s v="The Skeleton Key"/>
    <n v="2005"/>
    <x v="3"/>
    <x v="10"/>
    <n v="38"/>
    <n v="47.7"/>
    <x v="0"/>
    <b v="1"/>
  </r>
  <r>
    <s v="The Great Raid"/>
    <n v="2005"/>
    <x v="0"/>
    <x v="59"/>
    <n v="37"/>
    <n v="10.1"/>
    <x v="0"/>
    <b v="1"/>
  </r>
  <r>
    <s v="Supercross"/>
    <n v="2005"/>
    <x v="3"/>
    <x v="78"/>
    <n v="6"/>
    <n v="3"/>
    <x v="0"/>
    <b v="0"/>
  </r>
  <r>
    <s v="Red Eye"/>
    <n v="2005"/>
    <x v="3"/>
    <x v="12"/>
    <n v="79"/>
    <n v="57.9"/>
    <x v="1"/>
    <b v="0"/>
  </r>
  <r>
    <s v="The 40-Year-Old Virgin"/>
    <n v="2005"/>
    <x v="0"/>
    <x v="7"/>
    <n v="85"/>
    <n v="109.2"/>
    <x v="1"/>
    <b v="0"/>
  </r>
  <r>
    <s v="Valiant"/>
    <n v="2005"/>
    <x v="1"/>
    <x v="74"/>
    <n v="31"/>
    <n v="19.399999999999999"/>
    <x v="0"/>
    <b v="1"/>
  </r>
  <r>
    <s v="Don't Come Knocking"/>
    <n v="2005"/>
    <x v="0"/>
    <x v="25"/>
    <n v="42"/>
    <n v="0.3"/>
    <x v="1"/>
    <b v="1"/>
  </r>
  <r>
    <s v="Aliens of the Deep"/>
    <n v="2005"/>
    <x v="1"/>
    <x v="14"/>
    <n v="84"/>
    <n v="8.3000000000000007"/>
    <x v="0"/>
    <b v="0"/>
  </r>
  <r>
    <s v="Broken Flowers"/>
    <n v="2005"/>
    <x v="0"/>
    <x v="13"/>
    <n v="88"/>
    <n v="13.6"/>
    <x v="1"/>
    <b v="1"/>
  </r>
  <r>
    <s v="Undiscovered"/>
    <n v="2005"/>
    <x v="3"/>
    <x v="22"/>
    <n v="8"/>
    <n v="1"/>
    <x v="0"/>
    <b v="1"/>
  </r>
  <r>
    <s v="The Cave"/>
    <n v="2005"/>
    <x v="3"/>
    <x v="22"/>
    <n v="11"/>
    <n v="14.9"/>
    <x v="0"/>
    <b v="1"/>
  </r>
  <r>
    <s v="The Constant Gardener"/>
    <n v="2005"/>
    <x v="0"/>
    <x v="37"/>
    <n v="84"/>
    <n v="33.6"/>
    <x v="1"/>
    <b v="1"/>
  </r>
  <r>
    <s v="Underclassman"/>
    <n v="2005"/>
    <x v="3"/>
    <x v="35"/>
    <n v="6"/>
    <n v="5.6"/>
    <x v="0"/>
    <b v="0"/>
  </r>
  <r>
    <s v="Grizzly Man"/>
    <n v="2005"/>
    <x v="0"/>
    <x v="51"/>
    <n v="93"/>
    <n v="2.9"/>
    <x v="1"/>
    <b v="0"/>
  </r>
  <r>
    <s v="A Sound of Thunder"/>
    <n v="2005"/>
    <x v="3"/>
    <x v="57"/>
    <n v="6"/>
    <n v="1.7"/>
    <x v="0"/>
    <b v="1"/>
  </r>
  <r>
    <s v="Nine Lives"/>
    <n v="2005"/>
    <x v="0"/>
    <x v="17"/>
    <n v="75"/>
    <n v="0.1"/>
    <x v="1"/>
    <b v="0"/>
  </r>
  <r>
    <s v="The Man"/>
    <n v="2005"/>
    <x v="3"/>
    <x v="42"/>
    <n v="11"/>
    <n v="8.3000000000000007"/>
    <x v="0"/>
    <b v="1"/>
  </r>
  <r>
    <s v="Mobsters and Mormons"/>
    <n v="2005"/>
    <x v="2"/>
    <x v="33"/>
    <n v="75"/>
    <n v="6.7900000000000002E-2"/>
    <x v="0"/>
    <b v="0"/>
  </r>
  <r>
    <s v="Green Street Hooligans"/>
    <n v="2005"/>
    <x v="0"/>
    <x v="38"/>
    <n v="47"/>
    <n v="0.1"/>
    <x v="1"/>
    <b v="1"/>
  </r>
  <r>
    <s v="Cry_Wolf"/>
    <n v="2005"/>
    <x v="3"/>
    <x v="33"/>
    <n v="22"/>
    <n v="10"/>
    <x v="0"/>
    <b v="0"/>
  </r>
  <r>
    <s v="Lord of War"/>
    <n v="2005"/>
    <x v="0"/>
    <x v="25"/>
    <n v="61"/>
    <n v="24"/>
    <x v="1"/>
    <b v="1"/>
  </r>
  <r>
    <s v="An Unfinished Life"/>
    <n v="2005"/>
    <x v="3"/>
    <x v="29"/>
    <n v="53"/>
    <n v="8.5"/>
    <x v="1"/>
    <b v="1"/>
  </r>
  <r>
    <s v="Just Like Heaven"/>
    <n v="2005"/>
    <x v="3"/>
    <x v="35"/>
    <n v="56"/>
    <n v="48.3"/>
    <x v="1"/>
    <b v="0"/>
  </r>
  <r>
    <s v="Junebug"/>
    <n v="2005"/>
    <x v="0"/>
    <x v="13"/>
    <n v="86"/>
    <n v="2.4"/>
    <x v="1"/>
    <b v="0"/>
  </r>
  <r>
    <s v="Venom"/>
    <n v="2005"/>
    <x v="0"/>
    <x v="12"/>
    <n v="11"/>
    <n v="0.8"/>
    <x v="0"/>
    <b v="0"/>
  </r>
  <r>
    <s v="Corpse Bride"/>
    <n v="2005"/>
    <x v="2"/>
    <x v="77"/>
    <n v="83"/>
    <n v="53.3"/>
    <x v="1"/>
    <b v="1"/>
  </r>
  <r>
    <s v="Flightplan"/>
    <n v="2005"/>
    <x v="3"/>
    <x v="0"/>
    <n v="38"/>
    <n v="89.6"/>
    <x v="1"/>
    <b v="0"/>
  </r>
  <r>
    <s v="The Thing About My Folks"/>
    <n v="2005"/>
    <x v="3"/>
    <x v="53"/>
    <n v="45"/>
    <n v="0.7"/>
    <x v="1"/>
    <b v="0"/>
  </r>
  <r>
    <s v="Into the Blue"/>
    <n v="2005"/>
    <x v="3"/>
    <x v="23"/>
    <n v="21"/>
    <n v="18.5"/>
    <x v="1"/>
    <b v="0"/>
  </r>
  <r>
    <s v="The Greatest Game Ever Played"/>
    <n v="2005"/>
    <x v="2"/>
    <x v="46"/>
    <n v="63"/>
    <n v="15.3"/>
    <x v="0"/>
    <b v="1"/>
  </r>
  <r>
    <s v="Serenity"/>
    <n v="2005"/>
    <x v="3"/>
    <x v="24"/>
    <n v="82"/>
    <n v="25.3"/>
    <x v="1"/>
    <b v="0"/>
  </r>
  <r>
    <s v="A History of Violence"/>
    <n v="2005"/>
    <x v="0"/>
    <x v="53"/>
    <n v="87"/>
    <n v="31.4"/>
    <x v="1"/>
    <b v="1"/>
  </r>
  <r>
    <s v="The Curse of the Were-Rabbit"/>
    <n v="2005"/>
    <x v="1"/>
    <x v="12"/>
    <n v="95"/>
    <n v="56.1"/>
    <x v="1"/>
    <b v="1"/>
  </r>
  <r>
    <s v="Waiting..."/>
    <n v="2005"/>
    <x v="0"/>
    <x v="56"/>
    <n v="31"/>
    <n v="16.100000000000001"/>
    <x v="0"/>
    <b v="0"/>
  </r>
  <r>
    <s v="In Her Shoes"/>
    <n v="2005"/>
    <x v="3"/>
    <x v="11"/>
    <n v="75"/>
    <n v="32.799999999999997"/>
    <x v="1"/>
    <b v="1"/>
  </r>
  <r>
    <s v="Proof"/>
    <n v="2005"/>
    <x v="3"/>
    <x v="14"/>
    <n v="62"/>
    <n v="7.5"/>
    <x v="1"/>
    <b v="0"/>
  </r>
  <r>
    <s v="Thumbsucker"/>
    <n v="2005"/>
    <x v="0"/>
    <x v="53"/>
    <n v="71"/>
    <n v="1.1000000000000001"/>
    <x v="1"/>
    <b v="0"/>
  </r>
  <r>
    <s v="Two for the Money"/>
    <n v="2005"/>
    <x v="0"/>
    <x v="25"/>
    <n v="22"/>
    <n v="22.9"/>
    <x v="0"/>
    <b v="0"/>
  </r>
  <r>
    <s v="The Gospel"/>
    <n v="2005"/>
    <x v="2"/>
    <x v="36"/>
    <n v="32"/>
    <n v="15.8"/>
    <x v="0"/>
    <b v="0"/>
  </r>
  <r>
    <s v="Elizabethtown"/>
    <n v="2005"/>
    <x v="3"/>
    <x v="34"/>
    <n v="28"/>
    <n v="26.8"/>
    <x v="1"/>
    <b v="0"/>
  </r>
  <r>
    <s v="Everything Is Illuminated"/>
    <n v="2005"/>
    <x v="3"/>
    <x v="13"/>
    <n v="66"/>
    <n v="1.6"/>
    <x v="1"/>
    <b v="0"/>
  </r>
  <r>
    <s v="The Fog"/>
    <n v="2005"/>
    <x v="3"/>
    <x v="14"/>
    <n v="4"/>
    <n v="29.5"/>
    <x v="1"/>
    <b v="0"/>
  </r>
  <r>
    <s v="North Country"/>
    <n v="2005"/>
    <x v="0"/>
    <x v="30"/>
    <n v="68"/>
    <n v="18.3"/>
    <x v="1"/>
    <b v="0"/>
  </r>
  <r>
    <s v="The Work and the Glory II: American Zion"/>
    <n v="2005"/>
    <x v="3"/>
    <x v="14"/>
    <n v="45"/>
    <n v="1.9"/>
    <x v="0"/>
    <b v="0"/>
  </r>
  <r>
    <s v="Dreamer: Inspired by a True Story"/>
    <n v="2005"/>
    <x v="2"/>
    <x v="13"/>
    <n v="64"/>
    <n v="33"/>
    <x v="1"/>
    <b v="0"/>
  </r>
  <r>
    <s v="El vacilón: The Movie"/>
    <n v="2005"/>
    <x v="0"/>
    <x v="33"/>
    <n v="0"/>
    <n v="1.7"/>
    <x v="0"/>
    <b v="1"/>
  </r>
  <r>
    <s v="Stay"/>
    <n v="2005"/>
    <x v="0"/>
    <x v="4"/>
    <n v="27"/>
    <n v="3.3"/>
    <x v="0"/>
    <b v="0"/>
  </r>
  <r>
    <s v="Doom"/>
    <n v="2005"/>
    <x v="0"/>
    <x v="36"/>
    <n v="19"/>
    <n v="28"/>
    <x v="0"/>
    <b v="1"/>
  </r>
  <r>
    <s v="Saw II"/>
    <n v="2005"/>
    <x v="0"/>
    <x v="32"/>
    <n v="36"/>
    <n v="87"/>
    <x v="1"/>
    <b v="1"/>
  </r>
  <r>
    <s v="The Weather Man"/>
    <n v="2005"/>
    <x v="0"/>
    <x v="28"/>
    <n v="58"/>
    <n v="12.5"/>
    <x v="0"/>
    <b v="1"/>
  </r>
  <r>
    <s v="Prime"/>
    <n v="2005"/>
    <x v="3"/>
    <x v="36"/>
    <n v="50"/>
    <n v="22.7"/>
    <x v="0"/>
    <b v="0"/>
  </r>
  <r>
    <s v="The Legend of Zorro"/>
    <n v="2005"/>
    <x v="2"/>
    <x v="37"/>
    <n v="26"/>
    <n v="45.4"/>
    <x v="1"/>
    <b v="0"/>
  </r>
  <r>
    <s v="Jarhead"/>
    <n v="2005"/>
    <x v="0"/>
    <x v="43"/>
    <n v="61"/>
    <n v="62.6"/>
    <x v="1"/>
    <b v="1"/>
  </r>
  <r>
    <s v="Good Night, and Good Luck."/>
    <n v="2005"/>
    <x v="2"/>
    <x v="32"/>
    <n v="93"/>
    <n v="31.5"/>
    <x v="1"/>
    <b v="1"/>
  </r>
  <r>
    <s v="Shopgirl"/>
    <n v="2005"/>
    <x v="0"/>
    <x v="13"/>
    <n v="61"/>
    <n v="10.1"/>
    <x v="1"/>
    <b v="0"/>
  </r>
  <r>
    <s v="Chicken Little"/>
    <n v="2005"/>
    <x v="1"/>
    <x v="52"/>
    <n v="36"/>
    <n v="135.30000000000001"/>
    <x v="1"/>
    <b v="0"/>
  </r>
  <r>
    <s v="Get Rich or Die Tryin'"/>
    <n v="2005"/>
    <x v="0"/>
    <x v="18"/>
    <n v="16"/>
    <n v="30.9"/>
    <x v="1"/>
    <b v="1"/>
  </r>
  <r>
    <s v="Derailed"/>
    <n v="2005"/>
    <x v="0"/>
    <x v="29"/>
    <n v="20"/>
    <n v="35.9"/>
    <x v="0"/>
    <b v="1"/>
  </r>
  <r>
    <s v="Zathura: A Space Adventure"/>
    <n v="2005"/>
    <x v="2"/>
    <x v="57"/>
    <n v="75"/>
    <n v="28"/>
    <x v="1"/>
    <b v="0"/>
  </r>
  <r>
    <s v="Harry Potter and the Goblet of Fire"/>
    <n v="2005"/>
    <x v="3"/>
    <x v="66"/>
    <n v="88"/>
    <n v="290"/>
    <x v="1"/>
    <b v="1"/>
  </r>
  <r>
    <s v="Walk the Line"/>
    <n v="2005"/>
    <x v="3"/>
    <x v="47"/>
    <n v="82"/>
    <n v="119.3"/>
    <x v="1"/>
    <b v="1"/>
  </r>
  <r>
    <s v="Kiss Kiss Bang Bang"/>
    <n v="2005"/>
    <x v="0"/>
    <x v="51"/>
    <n v="85"/>
    <n v="4.2"/>
    <x v="1"/>
    <b v="0"/>
  </r>
  <r>
    <s v="Bee Season"/>
    <n v="2005"/>
    <x v="3"/>
    <x v="10"/>
    <n v="43"/>
    <n v="1.1000000000000001"/>
    <x v="0"/>
    <b v="1"/>
  </r>
  <r>
    <s v="Just Friends"/>
    <n v="2005"/>
    <x v="3"/>
    <x v="53"/>
    <n v="41"/>
    <n v="32.6"/>
    <x v="0"/>
    <b v="1"/>
  </r>
  <r>
    <s v="Rent"/>
    <n v="2005"/>
    <x v="3"/>
    <x v="31"/>
    <n v="46"/>
    <n v="29.1"/>
    <x v="1"/>
    <b v="0"/>
  </r>
  <r>
    <s v="Pride &amp; Prejudice"/>
    <n v="2005"/>
    <x v="2"/>
    <x v="37"/>
    <n v="85"/>
    <n v="38.299999999999997"/>
    <x v="1"/>
    <b v="1"/>
  </r>
  <r>
    <s v="In the Mix"/>
    <n v="2005"/>
    <x v="3"/>
    <x v="35"/>
    <n v="14"/>
    <n v="10.1"/>
    <x v="0"/>
    <b v="0"/>
  </r>
  <r>
    <s v="Yours, Mine &amp; Ours"/>
    <n v="2005"/>
    <x v="2"/>
    <x v="33"/>
    <n v="6"/>
    <n v="53.4"/>
    <x v="0"/>
    <b v="0"/>
  </r>
  <r>
    <s v="First Descent"/>
    <n v="2005"/>
    <x v="3"/>
    <x v="23"/>
    <n v="52"/>
    <n v="0.7"/>
    <x v="0"/>
    <b v="0"/>
  </r>
  <r>
    <s v="Æon Flux"/>
    <n v="2005"/>
    <x v="3"/>
    <x v="32"/>
    <n v="10"/>
    <n v="25.9"/>
    <x v="0"/>
    <b v="0"/>
  </r>
  <r>
    <s v="The Chronicles of Narnia: The Lion, the Witch and the Wardrobe"/>
    <n v="2005"/>
    <x v="2"/>
    <x v="84"/>
    <n v="76"/>
    <n v="291.7"/>
    <x v="1"/>
    <b v="1"/>
  </r>
  <r>
    <s v="Syriana"/>
    <n v="2005"/>
    <x v="0"/>
    <x v="87"/>
    <n v="72"/>
    <n v="50.8"/>
    <x v="1"/>
    <b v="1"/>
  </r>
  <r>
    <s v="Down in the Valley"/>
    <n v="2005"/>
    <x v="0"/>
    <x v="63"/>
    <n v="52"/>
    <n v="0.4"/>
    <x v="1"/>
    <b v="0"/>
  </r>
  <r>
    <s v="King Kong"/>
    <n v="2005"/>
    <x v="3"/>
    <x v="97"/>
    <n v="84"/>
    <n v="218.1"/>
    <x v="1"/>
    <b v="1"/>
  </r>
  <r>
    <s v="The Squid and the Whale"/>
    <n v="2005"/>
    <x v="0"/>
    <x v="52"/>
    <n v="93"/>
    <n v="7.1"/>
    <x v="1"/>
    <b v="0"/>
  </r>
  <r>
    <s v="The Family Stone"/>
    <n v="2005"/>
    <x v="3"/>
    <x v="51"/>
    <n v="51"/>
    <n v="59.9"/>
    <x v="1"/>
    <b v="0"/>
  </r>
  <r>
    <s v="Cheaper by the Dozen 2"/>
    <n v="2005"/>
    <x v="2"/>
    <x v="56"/>
    <n v="6"/>
    <n v="82.5"/>
    <x v="1"/>
    <b v="1"/>
  </r>
  <r>
    <s v="Fun with Dick and Jane"/>
    <n v="2005"/>
    <x v="3"/>
    <x v="33"/>
    <n v="29"/>
    <n v="110.3"/>
    <x v="0"/>
    <b v="0"/>
  </r>
  <r>
    <s v="The Ringer"/>
    <n v="2005"/>
    <x v="3"/>
    <x v="56"/>
    <n v="40"/>
    <n v="35"/>
    <x v="0"/>
    <b v="0"/>
  </r>
  <r>
    <s v="Memoirs of a Geisha"/>
    <n v="2005"/>
    <x v="3"/>
    <x v="48"/>
    <n v="35"/>
    <n v="57"/>
    <x v="1"/>
    <b v="0"/>
  </r>
  <r>
    <s v="Rumor Has It..."/>
    <n v="2005"/>
    <x v="3"/>
    <x v="22"/>
    <n v="20"/>
    <n v="42.7"/>
    <x v="0"/>
    <b v="1"/>
  </r>
  <r>
    <s v="The Producers"/>
    <n v="2005"/>
    <x v="3"/>
    <x v="73"/>
    <n v="51"/>
    <n v="19.2"/>
    <x v="1"/>
    <b v="0"/>
  </r>
  <r>
    <s v="Little Manhattan"/>
    <n v="2005"/>
    <x v="2"/>
    <x v="33"/>
    <n v="77"/>
    <n v="0.4"/>
    <x v="0"/>
    <b v="0"/>
  </r>
  <r>
    <s v="BloodRayne"/>
    <n v="2005"/>
    <x v="0"/>
    <x v="35"/>
    <n v="4"/>
    <n v="1.6"/>
    <x v="0"/>
    <b v="1"/>
  </r>
  <r>
    <s v="Hostel"/>
    <n v="2005"/>
    <x v="0"/>
    <x v="56"/>
    <n v="61"/>
    <n v="47.3"/>
    <x v="1"/>
    <b v="0"/>
  </r>
  <r>
    <s v="Munich"/>
    <n v="2005"/>
    <x v="0"/>
    <x v="98"/>
    <n v="78"/>
    <n v="47.4"/>
    <x v="1"/>
    <b v="1"/>
  </r>
  <r>
    <s v="Casanova"/>
    <n v="2005"/>
    <x v="0"/>
    <x v="15"/>
    <n v="44"/>
    <n v="11.2"/>
    <x v="1"/>
    <b v="0"/>
  </r>
  <r>
    <s v="Marilyn Hotchkiss' Ballroom Dancing &amp; Charm School"/>
    <n v="2005"/>
    <x v="3"/>
    <x v="51"/>
    <n v="22"/>
    <n v="0.2"/>
    <x v="0"/>
    <b v="0"/>
  </r>
  <r>
    <s v="Brokeback Mountain"/>
    <n v="2005"/>
    <x v="0"/>
    <x v="73"/>
    <n v="87"/>
    <n v="83"/>
    <x v="1"/>
    <b v="1"/>
  </r>
  <r>
    <s v="Hoodwinked!"/>
    <n v="2005"/>
    <x v="2"/>
    <x v="78"/>
    <n v="46"/>
    <n v="50.8"/>
    <x v="0"/>
    <b v="0"/>
  </r>
  <r>
    <s v="Looking for Comedy in the Muslim World"/>
    <n v="2005"/>
    <x v="3"/>
    <x v="0"/>
    <n v="42"/>
    <n v="0.8"/>
    <x v="0"/>
    <b v="0"/>
  </r>
  <r>
    <s v="Match Point"/>
    <n v="2005"/>
    <x v="0"/>
    <x v="39"/>
    <n v="76"/>
    <n v="23.1"/>
    <x v="1"/>
    <b v="1"/>
  </r>
  <r>
    <s v="The New World"/>
    <n v="2005"/>
    <x v="3"/>
    <x v="31"/>
    <n v="62"/>
    <n v="12.5"/>
    <x v="1"/>
    <b v="1"/>
  </r>
  <r>
    <s v="End of the Spear"/>
    <n v="2005"/>
    <x v="3"/>
    <x v="29"/>
    <n v="40"/>
    <n v="11.7"/>
    <x v="1"/>
    <b v="0"/>
  </r>
  <r>
    <s v="The Matador"/>
    <n v="2005"/>
    <x v="0"/>
    <x v="53"/>
    <n v="74"/>
    <n v="12.4"/>
    <x v="1"/>
    <b v="1"/>
  </r>
  <r>
    <s v="Nanny McPhee"/>
    <n v="2005"/>
    <x v="2"/>
    <x v="22"/>
    <n v="73"/>
    <n v="47.1"/>
    <x v="1"/>
    <b v="1"/>
  </r>
  <r>
    <s v="Capote"/>
    <n v="2005"/>
    <x v="0"/>
    <x v="63"/>
    <n v="90"/>
    <n v="28.3"/>
    <x v="1"/>
    <b v="1"/>
  </r>
  <r>
    <s v="Mrs Henderson Presents"/>
    <n v="2005"/>
    <x v="0"/>
    <x v="51"/>
    <n v="67"/>
    <n v="11"/>
    <x v="1"/>
    <b v="1"/>
  </r>
  <r>
    <s v="The Three Burials of Melquiades Estrada"/>
    <n v="2005"/>
    <x v="0"/>
    <x v="49"/>
    <n v="85"/>
    <n v="4.9000000000000004"/>
    <x v="1"/>
    <b v="1"/>
  </r>
  <r>
    <s v="Mirrormask"/>
    <n v="2005"/>
    <x v="2"/>
    <x v="57"/>
    <n v="54"/>
    <n v="0.8"/>
    <x v="1"/>
    <b v="1"/>
  </r>
  <r>
    <s v="Transamerica"/>
    <n v="2005"/>
    <x v="0"/>
    <x v="51"/>
    <n v="76"/>
    <n v="8.6999999999999993"/>
    <x v="1"/>
    <b v="0"/>
  </r>
  <r>
    <s v="Block Party"/>
    <n v="2005"/>
    <x v="0"/>
    <x v="51"/>
    <n v="92"/>
    <n v="11.7"/>
    <x v="1"/>
    <b v="0"/>
  </r>
  <r>
    <s v="V for Vendetta"/>
    <n v="2005"/>
    <x v="0"/>
    <x v="59"/>
    <n v="73"/>
    <n v="70.5"/>
    <x v="1"/>
    <b v="1"/>
  </r>
  <r>
    <s v="The World's Fastest Indian"/>
    <n v="2005"/>
    <x v="3"/>
    <x v="41"/>
    <n v="82"/>
    <n v="5"/>
    <x v="1"/>
    <b v="1"/>
  </r>
  <r>
    <s v="The White Countess"/>
    <n v="2005"/>
    <x v="3"/>
    <x v="31"/>
    <n v="50"/>
    <n v="1.6"/>
    <x v="0"/>
    <b v="1"/>
  </r>
  <r>
    <s v="Wassup Rockers"/>
    <n v="2005"/>
    <x v="0"/>
    <x v="44"/>
    <n v="36"/>
    <n v="0.1"/>
    <x v="0"/>
    <b v="0"/>
  </r>
  <r>
    <s v="When Do We Eat?"/>
    <n v="2005"/>
    <x v="0"/>
    <x v="21"/>
    <n v="42"/>
    <n v="0.4"/>
    <x v="1"/>
    <b v="0"/>
  </r>
  <r>
    <s v="Thank You for Smoking"/>
    <n v="2005"/>
    <x v="0"/>
    <x v="9"/>
    <n v="86"/>
    <n v="24.6"/>
    <x v="1"/>
    <b v="0"/>
  </r>
  <r>
    <s v="Preaching to the Choir"/>
    <n v="2005"/>
    <x v="3"/>
    <x v="51"/>
    <n v="36"/>
    <n v="0.3"/>
    <x v="1"/>
    <b v="0"/>
  </r>
  <r>
    <s v="Brick"/>
    <n v="2005"/>
    <x v="0"/>
    <x v="23"/>
    <n v="80"/>
    <n v="2"/>
    <x v="1"/>
    <b v="0"/>
  </r>
  <r>
    <s v="La mujer de mi hermano"/>
    <n v="2005"/>
    <x v="0"/>
    <x v="62"/>
    <n v="20"/>
    <n v="2.8"/>
    <x v="0"/>
    <b v="1"/>
  </r>
  <r>
    <s v="Hard Candy"/>
    <n v="2005"/>
    <x v="0"/>
    <x v="10"/>
    <n v="68"/>
    <n v="1"/>
    <x v="1"/>
    <b v="0"/>
  </r>
  <r>
    <s v="An American Haunting"/>
    <n v="2005"/>
    <x v="3"/>
    <x v="42"/>
    <n v="12"/>
    <n v="16.2"/>
    <x v="0"/>
    <b v="1"/>
  </r>
  <r>
    <s v="The Notorious Bettie Page"/>
    <n v="2005"/>
    <x v="0"/>
    <x v="58"/>
    <n v="56"/>
    <n v="1.4"/>
    <x v="0"/>
    <b v="0"/>
  </r>
  <r>
    <s v="The Promise"/>
    <n v="2005"/>
    <x v="3"/>
    <x v="49"/>
    <n v="31"/>
    <n v="0.6"/>
    <x v="1"/>
    <b v="1"/>
  </r>
  <r>
    <s v="Goal! The Dream Begins"/>
    <n v="2005"/>
    <x v="3"/>
    <x v="5"/>
    <n v="44"/>
    <n v="4.2"/>
    <x v="1"/>
    <b v="1"/>
  </r>
  <r>
    <s v="Pretty Persuasion"/>
    <n v="2005"/>
    <x v="0"/>
    <x v="10"/>
    <n v="32"/>
    <n v="5.8599999999999999E-2"/>
    <x v="1"/>
    <b v="0"/>
  </r>
  <r>
    <s v="The Lost City"/>
    <n v="2005"/>
    <x v="0"/>
    <x v="68"/>
    <n v="25"/>
    <n v="2.4"/>
    <x v="1"/>
    <b v="0"/>
  </r>
  <r>
    <s v="Kinky Boots"/>
    <n v="2005"/>
    <x v="3"/>
    <x v="16"/>
    <n v="57"/>
    <n v="1.7"/>
    <x v="1"/>
    <b v="1"/>
  </r>
  <r>
    <s v="The Heart of the Game"/>
    <n v="2005"/>
    <x v="3"/>
    <x v="22"/>
    <n v="86"/>
    <n v="0.4"/>
    <x v="0"/>
    <b v="0"/>
  </r>
  <r>
    <s v="Shadowboxer"/>
    <n v="2005"/>
    <x v="0"/>
    <x v="32"/>
    <n v="18"/>
    <n v="0.3"/>
    <x v="1"/>
    <b v="0"/>
  </r>
  <r>
    <s v="Strangers with Candy"/>
    <n v="2005"/>
    <x v="0"/>
    <x v="22"/>
    <n v="52"/>
    <n v="1.9"/>
    <x v="0"/>
    <b v="0"/>
  </r>
  <r>
    <s v="Leonard Cohen: I'm Your Man"/>
    <n v="2005"/>
    <x v="3"/>
    <x v="36"/>
    <n v="69"/>
    <n v="0.8"/>
    <x v="1"/>
    <b v="0"/>
  </r>
  <r>
    <s v="The Quiet"/>
    <n v="2005"/>
    <x v="0"/>
    <x v="53"/>
    <n v="21"/>
    <n v="0.3"/>
    <x v="1"/>
    <b v="0"/>
  </r>
  <r>
    <s v="Boynton Beach Club"/>
    <n v="2005"/>
    <x v="0"/>
    <x v="36"/>
    <n v="60"/>
    <n v="3"/>
    <x v="0"/>
    <b v="0"/>
  </r>
  <r>
    <s v="Trust the Man"/>
    <n v="2005"/>
    <x v="0"/>
    <x v="51"/>
    <n v="27"/>
    <n v="1.5"/>
    <x v="0"/>
    <b v="0"/>
  </r>
  <r>
    <s v="Lassie"/>
    <n v="2005"/>
    <x v="2"/>
    <x v="14"/>
    <n v="93"/>
    <n v="0.5"/>
    <x v="1"/>
    <b v="1"/>
  </r>
  <r>
    <s v="The Protector"/>
    <n v="2005"/>
    <x v="0"/>
    <x v="52"/>
    <n v="54"/>
    <n v="11.9"/>
    <x v="0"/>
    <b v="1"/>
  </r>
  <r>
    <s v="Harsh Times"/>
    <n v="2005"/>
    <x v="0"/>
    <x v="7"/>
    <n v="48"/>
    <n v="3.3"/>
    <x v="0"/>
    <b v="0"/>
  </r>
  <r>
    <s v="Slow Burn"/>
    <n v="2005"/>
    <x v="0"/>
    <x v="32"/>
    <n v="12"/>
    <n v="1.2"/>
    <x v="0"/>
    <b v="0"/>
  </r>
  <r>
    <s v="Adam &amp; Steve"/>
    <n v="2005"/>
    <x v="0"/>
    <x v="4"/>
    <n v="55"/>
    <n v="0.2"/>
    <x v="0"/>
    <b v="0"/>
  </r>
  <r>
    <s v="The Prize Winner of Defiance, Ohio"/>
    <n v="2005"/>
    <x v="3"/>
    <x v="4"/>
    <n v="57"/>
    <n v="0.4"/>
    <x v="1"/>
    <b v="0"/>
  </r>
  <r>
    <s v="How the Garcia Girls Spent Their Summer"/>
    <n v="2005"/>
    <x v="0"/>
    <x v="87"/>
    <n v="79"/>
    <n v="9.1399999999999995E-2"/>
    <x v="1"/>
    <b v="0"/>
  </r>
  <r>
    <s v="Sweet Land"/>
    <n v="2005"/>
    <x v="2"/>
    <x v="23"/>
    <n v="85"/>
    <n v="1.3"/>
    <x v="1"/>
    <b v="0"/>
  </r>
  <r>
    <s v="Love's Abiding Joy"/>
    <n v="2006"/>
    <x v="2"/>
    <x v="20"/>
    <n v="13"/>
    <n v="0.2"/>
    <x v="0"/>
    <b v="0"/>
  </r>
  <r>
    <s v="Grandma's Boy"/>
    <n v="2006"/>
    <x v="0"/>
    <x v="56"/>
    <n v="18"/>
    <n v="5.9"/>
    <x v="0"/>
    <b v="0"/>
  </r>
  <r>
    <s v="Tristan + Isolde"/>
    <n v="2006"/>
    <x v="3"/>
    <x v="43"/>
    <n v="32"/>
    <n v="14.6"/>
    <x v="0"/>
    <b v="1"/>
  </r>
  <r>
    <s v="Last Holiday"/>
    <n v="2006"/>
    <x v="3"/>
    <x v="15"/>
    <n v="55"/>
    <n v="38.4"/>
    <x v="0"/>
    <b v="0"/>
  </r>
  <r>
    <s v="Underworld: Evolution"/>
    <n v="2006"/>
    <x v="0"/>
    <x v="13"/>
    <n v="16"/>
    <n v="62.3"/>
    <x v="1"/>
    <b v="0"/>
  </r>
  <r>
    <s v="Annapolis"/>
    <n v="2006"/>
    <x v="3"/>
    <x v="29"/>
    <n v="10"/>
    <n v="16.8"/>
    <x v="0"/>
    <b v="0"/>
  </r>
  <r>
    <s v="Big Momma's House 2"/>
    <n v="2006"/>
    <x v="3"/>
    <x v="4"/>
    <n v="6"/>
    <n v="70.099999999999994"/>
    <x v="1"/>
    <b v="0"/>
  </r>
  <r>
    <s v="Roving Mars"/>
    <n v="2006"/>
    <x v="1"/>
    <x v="92"/>
    <n v="70"/>
    <n v="10"/>
    <x v="1"/>
    <b v="0"/>
  </r>
  <r>
    <s v="Something New"/>
    <n v="2006"/>
    <x v="3"/>
    <x v="4"/>
    <n v="61"/>
    <n v="11.4"/>
    <x v="1"/>
    <b v="0"/>
  </r>
  <r>
    <s v="When a Stranger Calls"/>
    <n v="2006"/>
    <x v="3"/>
    <x v="20"/>
    <n v="9"/>
    <n v="47.9"/>
    <x v="0"/>
    <b v="0"/>
  </r>
  <r>
    <s v="Believe in Me"/>
    <n v="2006"/>
    <x v="2"/>
    <x v="54"/>
    <n v="60"/>
    <n v="0.2"/>
    <x v="1"/>
    <b v="0"/>
  </r>
  <r>
    <s v="Curious George"/>
    <n v="2006"/>
    <x v="1"/>
    <x v="21"/>
    <n v="69"/>
    <n v="58.3"/>
    <x v="0"/>
    <b v="0"/>
  </r>
  <r>
    <s v="Final Destination 3"/>
    <n v="2006"/>
    <x v="0"/>
    <x v="32"/>
    <n v="43"/>
    <n v="54.1"/>
    <x v="0"/>
    <b v="1"/>
  </r>
  <r>
    <s v="Firewall"/>
    <n v="2006"/>
    <x v="3"/>
    <x v="36"/>
    <n v="19"/>
    <n v="48.7"/>
    <x v="0"/>
    <b v="1"/>
  </r>
  <r>
    <s v="The Pink Panther"/>
    <n v="2006"/>
    <x v="2"/>
    <x v="32"/>
    <n v="22"/>
    <n v="82.2"/>
    <x v="1"/>
    <b v="1"/>
  </r>
  <r>
    <s v="Eight Below"/>
    <n v="2006"/>
    <x v="2"/>
    <x v="46"/>
    <n v="72"/>
    <n v="81.599999999999994"/>
    <x v="1"/>
    <b v="0"/>
  </r>
  <r>
    <s v="The Second Chance"/>
    <n v="2006"/>
    <x v="3"/>
    <x v="28"/>
    <n v="40"/>
    <n v="0.4"/>
    <x v="1"/>
    <b v="0"/>
  </r>
  <r>
    <s v="Date Movie"/>
    <n v="2006"/>
    <x v="3"/>
    <x v="42"/>
    <n v="7"/>
    <n v="48.5"/>
    <x v="1"/>
    <b v="1"/>
  </r>
  <r>
    <s v="Freedomland"/>
    <n v="2006"/>
    <x v="0"/>
    <x v="26"/>
    <n v="23"/>
    <n v="12.3"/>
    <x v="1"/>
    <b v="0"/>
  </r>
  <r>
    <s v="Doogal"/>
    <n v="2006"/>
    <x v="1"/>
    <x v="40"/>
    <n v="8"/>
    <n v="7.3"/>
    <x v="0"/>
    <b v="1"/>
  </r>
  <r>
    <s v="Madea's Family Reunion"/>
    <n v="2006"/>
    <x v="3"/>
    <x v="16"/>
    <n v="25"/>
    <n v="63.2"/>
    <x v="0"/>
    <b v="0"/>
  </r>
  <r>
    <s v="Running Scared"/>
    <n v="2006"/>
    <x v="0"/>
    <x v="25"/>
    <n v="40"/>
    <n v="6.7"/>
    <x v="0"/>
    <b v="1"/>
  </r>
  <r>
    <s v="16 Blocks"/>
    <n v="2006"/>
    <x v="3"/>
    <x v="36"/>
    <n v="55"/>
    <n v="36.9"/>
    <x v="0"/>
    <b v="1"/>
  </r>
  <r>
    <s v="Ultraviolet"/>
    <n v="2006"/>
    <x v="3"/>
    <x v="19"/>
    <n v="9"/>
    <n v="18.3"/>
    <x v="1"/>
    <b v="0"/>
  </r>
  <r>
    <s v="Deep Sea"/>
    <n v="2006"/>
    <x v="1"/>
    <x v="99"/>
    <n v="91"/>
    <n v="42"/>
    <x v="1"/>
    <b v="1"/>
  </r>
  <r>
    <s v="Aquamarine"/>
    <n v="2006"/>
    <x v="2"/>
    <x v="10"/>
    <n v="51"/>
    <n v="18.600000000000001"/>
    <x v="1"/>
    <b v="1"/>
  </r>
  <r>
    <s v="The Shaggy Dog"/>
    <n v="2006"/>
    <x v="2"/>
    <x v="0"/>
    <n v="26"/>
    <n v="61"/>
    <x v="0"/>
    <b v="0"/>
  </r>
  <r>
    <s v="Failure to Launch"/>
    <n v="2006"/>
    <x v="3"/>
    <x v="22"/>
    <n v="24"/>
    <n v="88.7"/>
    <x v="0"/>
    <b v="0"/>
  </r>
  <r>
    <s v="The Hills Have Eyes"/>
    <n v="2006"/>
    <x v="0"/>
    <x v="16"/>
    <n v="49"/>
    <n v="41.7"/>
    <x v="1"/>
    <b v="1"/>
  </r>
  <r>
    <s v="Don't Trip... He Ain't Through with Me Yet"/>
    <n v="2006"/>
    <x v="2"/>
    <x v="33"/>
    <n v="45"/>
    <n v="0.2"/>
    <x v="0"/>
    <b v="0"/>
  </r>
  <r>
    <s v="Church Ball"/>
    <n v="2006"/>
    <x v="2"/>
    <x v="58"/>
    <n v="18"/>
    <n v="0.3"/>
    <x v="0"/>
    <b v="0"/>
  </r>
  <r>
    <s v="Find Me Guilty"/>
    <n v="2006"/>
    <x v="0"/>
    <x v="43"/>
    <n v="61"/>
    <n v="0.6"/>
    <x v="0"/>
    <b v="1"/>
  </r>
  <r>
    <s v="Larry the Cable Guy: Health Inspector"/>
    <n v="2006"/>
    <x v="3"/>
    <x v="62"/>
    <n v="5"/>
    <n v="15.7"/>
    <x v="0"/>
    <b v="0"/>
  </r>
  <r>
    <s v="Inside Man"/>
    <n v="2006"/>
    <x v="0"/>
    <x v="37"/>
    <n v="86"/>
    <n v="88.4"/>
    <x v="1"/>
    <b v="0"/>
  </r>
  <r>
    <s v="Stay Alive"/>
    <n v="2006"/>
    <x v="3"/>
    <x v="12"/>
    <n v="9"/>
    <n v="23"/>
    <x v="0"/>
    <b v="0"/>
  </r>
  <r>
    <s v="Basic Instinct 2"/>
    <n v="2006"/>
    <x v="0"/>
    <x v="63"/>
    <n v="7"/>
    <n v="5.9"/>
    <x v="1"/>
    <b v="1"/>
  </r>
  <r>
    <s v="Ice Age: The Meltdown"/>
    <n v="2006"/>
    <x v="2"/>
    <x v="58"/>
    <n v="57"/>
    <n v="195.3"/>
    <x v="1"/>
    <b v="0"/>
  </r>
  <r>
    <s v="ATL"/>
    <n v="2006"/>
    <x v="3"/>
    <x v="36"/>
    <n v="62"/>
    <n v="21.2"/>
    <x v="0"/>
    <b v="0"/>
  </r>
  <r>
    <s v="Slither"/>
    <n v="2006"/>
    <x v="0"/>
    <x v="35"/>
    <n v="86"/>
    <n v="7.8"/>
    <x v="1"/>
    <b v="1"/>
  </r>
  <r>
    <s v="Phat Girlz"/>
    <n v="2006"/>
    <x v="3"/>
    <x v="4"/>
    <n v="23"/>
    <n v="6.9"/>
    <x v="0"/>
    <b v="0"/>
  </r>
  <r>
    <s v="Take the Lead"/>
    <n v="2006"/>
    <x v="3"/>
    <x v="5"/>
    <n v="44"/>
    <n v="34.700000000000003"/>
    <x v="1"/>
    <b v="0"/>
  </r>
  <r>
    <s v="The Benchwarmers"/>
    <n v="2006"/>
    <x v="3"/>
    <x v="78"/>
    <n v="11"/>
    <n v="57.7"/>
    <x v="0"/>
    <b v="0"/>
  </r>
  <r>
    <s v="Ask the Dust"/>
    <n v="2006"/>
    <x v="0"/>
    <x v="18"/>
    <n v="35"/>
    <n v="0.6"/>
    <x v="0"/>
    <b v="1"/>
  </r>
  <r>
    <s v="The Wild"/>
    <n v="2006"/>
    <x v="1"/>
    <x v="56"/>
    <n v="20"/>
    <n v="37.299999999999997"/>
    <x v="0"/>
    <b v="1"/>
  </r>
  <r>
    <s v="Scary Movie 4"/>
    <n v="2006"/>
    <x v="3"/>
    <x v="42"/>
    <n v="37"/>
    <n v="90.7"/>
    <x v="1"/>
    <b v="0"/>
  </r>
  <r>
    <s v="American Dreamz"/>
    <n v="2006"/>
    <x v="3"/>
    <x v="16"/>
    <n v="41"/>
    <n v="7.2"/>
    <x v="0"/>
    <b v="0"/>
  </r>
  <r>
    <s v="Journey from the Fall"/>
    <n v="2006"/>
    <x v="0"/>
    <x v="31"/>
    <n v="92"/>
    <n v="0.5"/>
    <x v="1"/>
    <b v="0"/>
  </r>
  <r>
    <s v="Silent Hill"/>
    <n v="2006"/>
    <x v="0"/>
    <x v="43"/>
    <n v="29"/>
    <n v="47"/>
    <x v="0"/>
    <b v="1"/>
  </r>
  <r>
    <s v="The Sentinel"/>
    <n v="2006"/>
    <x v="3"/>
    <x v="29"/>
    <n v="33"/>
    <n v="36.200000000000003"/>
    <x v="0"/>
    <b v="0"/>
  </r>
  <r>
    <s v="Akeelah and the Bee"/>
    <n v="2006"/>
    <x v="2"/>
    <x v="15"/>
    <n v="84"/>
    <n v="18.8"/>
    <x v="1"/>
    <b v="0"/>
  </r>
  <r>
    <s v="The TV Set"/>
    <n v="2006"/>
    <x v="0"/>
    <x v="19"/>
    <n v="64"/>
    <n v="3.4500000000000003E-2"/>
    <x v="0"/>
    <b v="0"/>
  </r>
  <r>
    <s v="United 93"/>
    <n v="2006"/>
    <x v="0"/>
    <x v="44"/>
    <n v="91"/>
    <n v="31.5"/>
    <x v="1"/>
    <b v="1"/>
  </r>
  <r>
    <s v="RV"/>
    <n v="2006"/>
    <x v="2"/>
    <x v="4"/>
    <n v="23"/>
    <n v="71.400000000000006"/>
    <x v="1"/>
    <b v="1"/>
  </r>
  <r>
    <s v="Stick It"/>
    <n v="2006"/>
    <x v="3"/>
    <x v="51"/>
    <n v="31"/>
    <n v="26.9"/>
    <x v="0"/>
    <b v="1"/>
  </r>
  <r>
    <s v="Mission: Impossible III"/>
    <n v="2006"/>
    <x v="3"/>
    <x v="30"/>
    <n v="70"/>
    <n v="133.4"/>
    <x v="1"/>
    <b v="1"/>
  </r>
  <r>
    <s v="Hoot"/>
    <n v="2006"/>
    <x v="2"/>
    <x v="58"/>
    <n v="26"/>
    <n v="8.1"/>
    <x v="1"/>
    <b v="0"/>
  </r>
  <r>
    <s v="Art School Confidential"/>
    <n v="2006"/>
    <x v="0"/>
    <x v="28"/>
    <n v="36"/>
    <n v="3.2"/>
    <x v="0"/>
    <b v="0"/>
  </r>
  <r>
    <s v="Just My Luck"/>
    <n v="2006"/>
    <x v="3"/>
    <x v="51"/>
    <n v="13"/>
    <n v="17.2"/>
    <x v="0"/>
    <b v="0"/>
  </r>
  <r>
    <s v="Poseidon"/>
    <n v="2006"/>
    <x v="3"/>
    <x v="0"/>
    <n v="33"/>
    <n v="60.7"/>
    <x v="0"/>
    <b v="0"/>
  </r>
  <r>
    <s v="The Da Vinci Code"/>
    <n v="2006"/>
    <x v="3"/>
    <x v="100"/>
    <n v="25"/>
    <n v="217.5"/>
    <x v="1"/>
    <b v="1"/>
  </r>
  <r>
    <s v="Over the Hedge"/>
    <n v="2006"/>
    <x v="2"/>
    <x v="42"/>
    <n v="75"/>
    <n v="155"/>
    <x v="1"/>
    <b v="0"/>
  </r>
  <r>
    <s v="See No Evil"/>
    <n v="2006"/>
    <x v="0"/>
    <x v="6"/>
    <n v="8"/>
    <n v="15"/>
    <x v="0"/>
    <b v="0"/>
  </r>
  <r>
    <s v="X-Men: The Last Stand"/>
    <n v="2006"/>
    <x v="3"/>
    <x v="10"/>
    <n v="58"/>
    <n v="234.2"/>
    <x v="1"/>
    <b v="1"/>
  </r>
  <r>
    <s v="Keeping Up with the Steins"/>
    <n v="2006"/>
    <x v="3"/>
    <x v="33"/>
    <n v="37"/>
    <n v="4.3"/>
    <x v="0"/>
    <b v="0"/>
  </r>
  <r>
    <s v="The Break-Up"/>
    <n v="2006"/>
    <x v="3"/>
    <x v="13"/>
    <n v="33"/>
    <n v="118.7"/>
    <x v="1"/>
    <b v="0"/>
  </r>
  <r>
    <s v="The Omen"/>
    <n v="2006"/>
    <x v="0"/>
    <x v="23"/>
    <n v="27"/>
    <n v="54.6"/>
    <x v="1"/>
    <b v="0"/>
  </r>
  <r>
    <s v="A Prairie Home Companion"/>
    <n v="2006"/>
    <x v="3"/>
    <x v="36"/>
    <n v="81"/>
    <n v="20.2"/>
    <x v="1"/>
    <b v="0"/>
  </r>
  <r>
    <s v="Cars"/>
    <n v="2006"/>
    <x v="1"/>
    <x v="18"/>
    <n v="74"/>
    <n v="244.1"/>
    <x v="1"/>
    <b v="0"/>
  </r>
  <r>
    <s v="Garfield 2"/>
    <n v="2006"/>
    <x v="2"/>
    <x v="40"/>
    <n v="11"/>
    <n v="28.3"/>
    <x v="0"/>
    <b v="1"/>
  </r>
  <r>
    <s v="The Fast and the Furious: Tokyo Drift"/>
    <n v="2006"/>
    <x v="3"/>
    <x v="10"/>
    <n v="37"/>
    <n v="62.5"/>
    <x v="0"/>
    <b v="0"/>
  </r>
  <r>
    <s v="The Lake House"/>
    <n v="2006"/>
    <x v="2"/>
    <x v="4"/>
    <n v="35"/>
    <n v="52.3"/>
    <x v="1"/>
    <b v="1"/>
  </r>
  <r>
    <s v="Nacho Libre"/>
    <n v="2006"/>
    <x v="2"/>
    <x v="9"/>
    <n v="40"/>
    <n v="80.2"/>
    <x v="1"/>
    <b v="1"/>
  </r>
  <r>
    <s v="Click"/>
    <n v="2006"/>
    <x v="3"/>
    <x v="16"/>
    <n v="32"/>
    <n v="137.30000000000001"/>
    <x v="1"/>
    <b v="0"/>
  </r>
  <r>
    <s v="Waist Deep"/>
    <n v="2006"/>
    <x v="0"/>
    <x v="22"/>
    <n v="27"/>
    <n v="21.3"/>
    <x v="0"/>
    <b v="0"/>
  </r>
  <r>
    <s v="Peaceful Warrior"/>
    <n v="2006"/>
    <x v="3"/>
    <x v="46"/>
    <n v="25"/>
    <n v="1"/>
    <x v="0"/>
    <b v="1"/>
  </r>
  <r>
    <s v="Romeo &amp; Juliet: Sealed with a Kiss"/>
    <n v="2006"/>
    <x v="1"/>
    <x v="74"/>
    <n v="20"/>
    <n v="8.09E-2"/>
    <x v="0"/>
    <b v="0"/>
  </r>
  <r>
    <s v="Superman Returns"/>
    <n v="2006"/>
    <x v="3"/>
    <x v="86"/>
    <n v="76"/>
    <n v="200"/>
    <x v="1"/>
    <b v="0"/>
  </r>
  <r>
    <s v="The Devil Wears Prada"/>
    <n v="2006"/>
    <x v="3"/>
    <x v="38"/>
    <n v="75"/>
    <n v="124.7"/>
    <x v="1"/>
    <b v="1"/>
  </r>
  <r>
    <s v="An Inconvenient Truth"/>
    <n v="2006"/>
    <x v="2"/>
    <x v="14"/>
    <n v="93"/>
    <n v="23.7"/>
    <x v="1"/>
    <b v="0"/>
  </r>
  <r>
    <s v="Quinceañera"/>
    <n v="2006"/>
    <x v="0"/>
    <x v="33"/>
    <n v="86"/>
    <n v="1.5"/>
    <x v="1"/>
    <b v="0"/>
  </r>
  <r>
    <s v="Pirates of the Caribbean: Dead Man's Chest"/>
    <n v="2006"/>
    <x v="3"/>
    <x v="101"/>
    <n v="54"/>
    <n v="423"/>
    <x v="1"/>
    <b v="0"/>
  </r>
  <r>
    <s v="You, Me and Dupree"/>
    <n v="2006"/>
    <x v="3"/>
    <x v="29"/>
    <n v="21"/>
    <n v="75.599999999999994"/>
    <x v="1"/>
    <b v="0"/>
  </r>
  <r>
    <s v="Littleman"/>
    <n v="2006"/>
    <x v="3"/>
    <x v="0"/>
    <n v="12"/>
    <n v="58.3"/>
    <x v="1"/>
    <b v="1"/>
  </r>
  <r>
    <s v="The Celestine Prophecy"/>
    <n v="2006"/>
    <x v="2"/>
    <x v="4"/>
    <n v="4"/>
    <n v="1"/>
    <x v="0"/>
    <b v="0"/>
  </r>
  <r>
    <s v="Wordplay"/>
    <n v="2006"/>
    <x v="2"/>
    <x v="56"/>
    <n v="95"/>
    <n v="2.9"/>
    <x v="1"/>
    <b v="0"/>
  </r>
  <r>
    <s v="Lady in the Water"/>
    <n v="2006"/>
    <x v="3"/>
    <x v="23"/>
    <n v="24"/>
    <n v="42.2"/>
    <x v="1"/>
    <b v="0"/>
  </r>
  <r>
    <s v="My Super Ex-Girlfriend"/>
    <n v="2006"/>
    <x v="3"/>
    <x v="35"/>
    <n v="40"/>
    <n v="22.4"/>
    <x v="1"/>
    <b v="0"/>
  </r>
  <r>
    <s v="Clerks II"/>
    <n v="2006"/>
    <x v="0"/>
    <x v="22"/>
    <n v="63"/>
    <n v="24"/>
    <x v="1"/>
    <b v="0"/>
  </r>
  <r>
    <s v="Monster House"/>
    <n v="2006"/>
    <x v="2"/>
    <x v="58"/>
    <n v="74"/>
    <n v="73.7"/>
    <x v="1"/>
    <b v="0"/>
  </r>
  <r>
    <s v="Scoop"/>
    <n v="2006"/>
    <x v="3"/>
    <x v="53"/>
    <n v="39"/>
    <n v="10.5"/>
    <x v="0"/>
    <b v="1"/>
  </r>
  <r>
    <s v="A Scanner Darkly"/>
    <n v="2006"/>
    <x v="0"/>
    <x v="14"/>
    <n v="69"/>
    <n v="5.3"/>
    <x v="1"/>
    <b v="0"/>
  </r>
  <r>
    <s v="John Tucker Must Die"/>
    <n v="2006"/>
    <x v="3"/>
    <x v="62"/>
    <n v="26"/>
    <n v="40.9"/>
    <x v="1"/>
    <b v="1"/>
  </r>
  <r>
    <s v="Miami Vice"/>
    <n v="2006"/>
    <x v="0"/>
    <x v="73"/>
    <n v="47"/>
    <n v="63.4"/>
    <x v="1"/>
    <b v="1"/>
  </r>
  <r>
    <s v="The Ant Bully"/>
    <n v="2006"/>
    <x v="2"/>
    <x v="19"/>
    <n v="63"/>
    <n v="28.1"/>
    <x v="1"/>
    <b v="0"/>
  </r>
  <r>
    <s v="The Night Listener"/>
    <n v="2006"/>
    <x v="0"/>
    <x v="58"/>
    <n v="40"/>
    <n v="7.8"/>
    <x v="0"/>
    <b v="0"/>
  </r>
  <r>
    <s v="Who Killed the Electric Car?"/>
    <n v="2006"/>
    <x v="2"/>
    <x v="9"/>
    <n v="88"/>
    <n v="1.3"/>
    <x v="0"/>
    <b v="0"/>
  </r>
  <r>
    <s v="Talladega Nights: The Ballad of Ricky Bobby"/>
    <n v="2006"/>
    <x v="3"/>
    <x v="29"/>
    <n v="72"/>
    <n v="148.19999999999999"/>
    <x v="1"/>
    <b v="0"/>
  </r>
  <r>
    <s v="Barnyard"/>
    <n v="2006"/>
    <x v="2"/>
    <x v="33"/>
    <n v="22"/>
    <n v="72.599999999999994"/>
    <x v="0"/>
    <b v="1"/>
  </r>
  <r>
    <s v="World Trade Center"/>
    <n v="2006"/>
    <x v="3"/>
    <x v="37"/>
    <n v="68"/>
    <n v="70.2"/>
    <x v="1"/>
    <b v="0"/>
  </r>
  <r>
    <s v="The Butterfly Effect 2"/>
    <n v="2006"/>
    <x v="0"/>
    <x v="9"/>
    <n v="0"/>
    <n v="57"/>
    <x v="0"/>
    <b v="0"/>
  </r>
  <r>
    <s v="Step Up"/>
    <n v="2006"/>
    <x v="3"/>
    <x v="10"/>
    <n v="19"/>
    <n v="65.3"/>
    <x v="1"/>
    <b v="0"/>
  </r>
  <r>
    <s v="Pulse"/>
    <n v="2006"/>
    <x v="3"/>
    <x v="33"/>
    <n v="10"/>
    <n v="20.2"/>
    <x v="0"/>
    <b v="0"/>
  </r>
  <r>
    <s v="Zoom"/>
    <n v="2006"/>
    <x v="2"/>
    <x v="42"/>
    <n v="3"/>
    <n v="11.6"/>
    <x v="0"/>
    <b v="0"/>
  </r>
  <r>
    <s v="Accepted"/>
    <n v="2006"/>
    <x v="3"/>
    <x v="32"/>
    <n v="36"/>
    <n v="36.299999999999997"/>
    <x v="0"/>
    <b v="0"/>
  </r>
  <r>
    <s v="Material Girls"/>
    <n v="2006"/>
    <x v="2"/>
    <x v="22"/>
    <n v="4"/>
    <n v="11.3"/>
    <x v="1"/>
    <b v="0"/>
  </r>
  <r>
    <s v="Little Miss Sunshine"/>
    <n v="2006"/>
    <x v="0"/>
    <x v="57"/>
    <n v="91"/>
    <n v="59.8"/>
    <x v="1"/>
    <b v="0"/>
  </r>
  <r>
    <s v="Snakes on a Plane"/>
    <n v="2006"/>
    <x v="0"/>
    <x v="36"/>
    <n v="68"/>
    <n v="33.9"/>
    <x v="1"/>
    <b v="1"/>
  </r>
  <r>
    <s v="Idlewild"/>
    <n v="2006"/>
    <x v="0"/>
    <x v="49"/>
    <n v="48"/>
    <n v="12.5"/>
    <x v="1"/>
    <b v="0"/>
  </r>
  <r>
    <s v="Beerfest"/>
    <n v="2006"/>
    <x v="0"/>
    <x v="23"/>
    <n v="41"/>
    <n v="19"/>
    <x v="1"/>
    <b v="1"/>
  </r>
  <r>
    <s v="How to Eat Fried Worms"/>
    <n v="2006"/>
    <x v="2"/>
    <x v="0"/>
    <n v="59"/>
    <n v="13"/>
    <x v="1"/>
    <b v="0"/>
  </r>
  <r>
    <s v="Invincible"/>
    <n v="2006"/>
    <x v="2"/>
    <x v="36"/>
    <n v="71"/>
    <n v="57.8"/>
    <x v="0"/>
    <b v="0"/>
  </r>
  <r>
    <s v="The Illusionist"/>
    <n v="2006"/>
    <x v="3"/>
    <x v="23"/>
    <n v="74"/>
    <n v="39.700000000000003"/>
    <x v="1"/>
    <b v="1"/>
  </r>
  <r>
    <s v="Crank"/>
    <n v="2006"/>
    <x v="0"/>
    <x v="19"/>
    <n v="61"/>
    <n v="27.8"/>
    <x v="1"/>
    <b v="0"/>
  </r>
  <r>
    <s v="Crossover"/>
    <n v="2006"/>
    <x v="3"/>
    <x v="35"/>
    <n v="2"/>
    <n v="7"/>
    <x v="0"/>
    <b v="0"/>
  </r>
  <r>
    <s v="Hollywoodland"/>
    <n v="2006"/>
    <x v="0"/>
    <x v="30"/>
    <n v="69"/>
    <n v="14.3"/>
    <x v="1"/>
    <b v="0"/>
  </r>
  <r>
    <s v="The Covenant"/>
    <n v="2006"/>
    <x v="3"/>
    <x v="22"/>
    <n v="3"/>
    <n v="23.3"/>
    <x v="0"/>
    <b v="0"/>
  </r>
  <r>
    <s v="Broken Bridges"/>
    <n v="2006"/>
    <x v="3"/>
    <x v="36"/>
    <n v="5"/>
    <n v="0.2"/>
    <x v="0"/>
    <b v="0"/>
  </r>
  <r>
    <s v="Gridiron Gang"/>
    <n v="2006"/>
    <x v="3"/>
    <x v="43"/>
    <n v="42"/>
    <n v="38.4"/>
    <x v="0"/>
    <b v="0"/>
  </r>
  <r>
    <s v="The Last Kiss"/>
    <n v="2006"/>
    <x v="0"/>
    <x v="10"/>
    <n v="46"/>
    <n v="11.5"/>
    <x v="0"/>
    <b v="0"/>
  </r>
  <r>
    <s v="The Black Dahlia"/>
    <n v="2006"/>
    <x v="0"/>
    <x v="49"/>
    <n v="32"/>
    <n v="22.5"/>
    <x v="1"/>
    <b v="1"/>
  </r>
  <r>
    <s v="Beer League"/>
    <n v="2006"/>
    <x v="0"/>
    <x v="21"/>
    <n v="27"/>
    <n v="0.5"/>
    <x v="1"/>
    <b v="0"/>
  </r>
  <r>
    <s v="Everyone's Hero"/>
    <n v="2006"/>
    <x v="1"/>
    <x v="19"/>
    <n v="41"/>
    <n v="14.5"/>
    <x v="0"/>
    <b v="1"/>
  </r>
  <r>
    <s v="Jackass Number Two"/>
    <n v="2006"/>
    <x v="0"/>
    <x v="9"/>
    <n v="63"/>
    <n v="72.8"/>
    <x v="0"/>
    <b v="0"/>
  </r>
  <r>
    <s v="Flyboys"/>
    <n v="2006"/>
    <x v="3"/>
    <x v="27"/>
    <n v="33"/>
    <n v="13"/>
    <x v="1"/>
    <b v="1"/>
  </r>
  <r>
    <s v="Half Nelson"/>
    <n v="2006"/>
    <x v="0"/>
    <x v="13"/>
    <n v="90"/>
    <n v="2.6"/>
    <x v="1"/>
    <b v="0"/>
  </r>
  <r>
    <s v="The Guardian"/>
    <n v="2006"/>
    <x v="3"/>
    <x v="85"/>
    <n v="37"/>
    <n v="55"/>
    <x v="1"/>
    <b v="0"/>
  </r>
  <r>
    <s v="School for Scoundrels"/>
    <n v="2006"/>
    <x v="3"/>
    <x v="14"/>
    <n v="25"/>
    <n v="17.8"/>
    <x v="0"/>
    <b v="0"/>
  </r>
  <r>
    <s v="Open Season"/>
    <n v="2006"/>
    <x v="2"/>
    <x v="42"/>
    <n v="48"/>
    <n v="84.3"/>
    <x v="1"/>
    <b v="0"/>
  </r>
  <r>
    <s v="Facing the Giants"/>
    <n v="2006"/>
    <x v="2"/>
    <x v="44"/>
    <n v="13"/>
    <n v="10.1"/>
    <x v="0"/>
    <b v="0"/>
  </r>
  <r>
    <s v="The Texas Chainsaw Massacre: The Beginning"/>
    <n v="2006"/>
    <x v="0"/>
    <x v="58"/>
    <n v="12"/>
    <n v="39.4"/>
    <x v="0"/>
    <b v="0"/>
  </r>
  <r>
    <s v="The Departed"/>
    <n v="2006"/>
    <x v="0"/>
    <x v="101"/>
    <n v="91"/>
    <n v="132.30000000000001"/>
    <x v="1"/>
    <b v="1"/>
  </r>
  <r>
    <s v="Employee of the Month"/>
    <n v="2006"/>
    <x v="3"/>
    <x v="51"/>
    <n v="20"/>
    <n v="28.4"/>
    <x v="0"/>
    <b v="0"/>
  </r>
  <r>
    <s v="The Grudge 2"/>
    <n v="2006"/>
    <x v="3"/>
    <x v="28"/>
    <n v="10"/>
    <n v="39.1"/>
    <x v="0"/>
    <b v="1"/>
  </r>
  <r>
    <s v="Man of the Year"/>
    <n v="2006"/>
    <x v="3"/>
    <x v="17"/>
    <n v="21"/>
    <n v="37.4"/>
    <x v="0"/>
    <b v="0"/>
  </r>
  <r>
    <s v="Alex Rider: Operation Stormbreaker"/>
    <n v="2006"/>
    <x v="2"/>
    <x v="32"/>
    <n v="34"/>
    <n v="0.6"/>
    <x v="0"/>
    <b v="1"/>
  </r>
  <r>
    <s v="Infamous"/>
    <n v="2006"/>
    <x v="0"/>
    <x v="23"/>
    <n v="73"/>
    <n v="1.1000000000000001"/>
    <x v="1"/>
    <b v="0"/>
  </r>
  <r>
    <s v="A Guide to Recognizing Your Saints"/>
    <n v="2006"/>
    <x v="0"/>
    <x v="14"/>
    <n v="76"/>
    <n v="0.4"/>
    <x v="1"/>
    <b v="0"/>
  </r>
  <r>
    <s v="One Night with the King"/>
    <n v="2006"/>
    <x v="2"/>
    <x v="34"/>
    <n v="19"/>
    <n v="13.4"/>
    <x v="1"/>
    <b v="0"/>
  </r>
  <r>
    <s v="The Marine"/>
    <n v="2006"/>
    <x v="3"/>
    <x v="9"/>
    <n v="20"/>
    <n v="18.7"/>
    <x v="0"/>
    <b v="0"/>
  </r>
  <r>
    <s v="O Jerusalem"/>
    <n v="2006"/>
    <x v="0"/>
    <x v="14"/>
    <n v="35"/>
    <n v="0.2"/>
    <x v="0"/>
    <b v="1"/>
  </r>
  <r>
    <s v="The Prestige"/>
    <n v="2006"/>
    <x v="3"/>
    <x v="11"/>
    <n v="76"/>
    <n v="53"/>
    <x v="1"/>
    <b v="1"/>
  </r>
  <r>
    <s v="Flags of Our Fathers"/>
    <n v="2006"/>
    <x v="0"/>
    <x v="31"/>
    <n v="73"/>
    <n v="33.6"/>
    <x v="1"/>
    <b v="0"/>
  </r>
  <r>
    <s v="Marie Antoinette"/>
    <n v="2006"/>
    <x v="3"/>
    <x v="34"/>
    <n v="55"/>
    <n v="16"/>
    <x v="1"/>
    <b v="1"/>
  </r>
  <r>
    <s v="Flicka"/>
    <n v="2006"/>
    <x v="2"/>
    <x v="35"/>
    <n v="54"/>
    <n v="20.9"/>
    <x v="0"/>
    <b v="1"/>
  </r>
  <r>
    <s v="Fur: An Imaginary Portrait of Diane Arbus"/>
    <n v="2006"/>
    <x v="0"/>
    <x v="25"/>
    <n v="32"/>
    <n v="0.1"/>
    <x v="1"/>
    <b v="0"/>
  </r>
  <r>
    <s v="Lonely Hearts"/>
    <n v="2006"/>
    <x v="0"/>
    <x v="29"/>
    <n v="48"/>
    <n v="0.1"/>
    <x v="0"/>
    <b v="1"/>
  </r>
  <r>
    <s v="Running with Scissors"/>
    <n v="2006"/>
    <x v="0"/>
    <x v="7"/>
    <n v="31"/>
    <n v="6.8"/>
    <x v="1"/>
    <b v="0"/>
  </r>
  <r>
    <s v="Saw III"/>
    <n v="2006"/>
    <x v="0"/>
    <x v="29"/>
    <n v="28"/>
    <n v="80.2"/>
    <x v="1"/>
    <b v="1"/>
  </r>
  <r>
    <s v="Conversations with God"/>
    <n v="2006"/>
    <x v="2"/>
    <x v="38"/>
    <n v="7"/>
    <n v="0.3"/>
    <x v="0"/>
    <b v="0"/>
  </r>
  <r>
    <s v="Catch a Fire"/>
    <n v="2006"/>
    <x v="3"/>
    <x v="57"/>
    <n v="76"/>
    <n v="4.3"/>
    <x v="1"/>
    <b v="1"/>
  </r>
  <r>
    <s v="Little Children"/>
    <n v="2006"/>
    <x v="0"/>
    <x v="47"/>
    <n v="80"/>
    <n v="5.3"/>
    <x v="1"/>
    <b v="0"/>
  </r>
  <r>
    <s v="Borat: Cultural Learnings of America for Make Benefit Glorious Nation of Kazakhstan"/>
    <n v="2006"/>
    <x v="0"/>
    <x v="6"/>
    <n v="91"/>
    <n v="128.4"/>
    <x v="1"/>
    <b v="1"/>
  </r>
  <r>
    <s v="The Santa Clause 3: The Escape Clause"/>
    <n v="2006"/>
    <x v="1"/>
    <x v="22"/>
    <n v="15"/>
    <n v="84.4"/>
    <x v="1"/>
    <b v="0"/>
  </r>
  <r>
    <s v="Flushed Away"/>
    <n v="2006"/>
    <x v="2"/>
    <x v="12"/>
    <n v="72"/>
    <n v="64.5"/>
    <x v="1"/>
    <b v="1"/>
  </r>
  <r>
    <s v="Goya's Ghosts"/>
    <n v="2006"/>
    <x v="0"/>
    <x v="26"/>
    <n v="30"/>
    <n v="0.7"/>
    <x v="1"/>
    <b v="1"/>
  </r>
  <r>
    <s v="Babel"/>
    <n v="2006"/>
    <x v="0"/>
    <x v="84"/>
    <n v="69"/>
    <n v="34.200000000000003"/>
    <x v="1"/>
    <b v="1"/>
  </r>
  <r>
    <s v="The Return"/>
    <n v="2006"/>
    <x v="3"/>
    <x v="12"/>
    <n v="16"/>
    <n v="7.7"/>
    <x v="0"/>
    <b v="0"/>
  </r>
  <r>
    <s v="Stranger Than Fiction"/>
    <n v="2006"/>
    <x v="3"/>
    <x v="26"/>
    <n v="72"/>
    <n v="40.1"/>
    <x v="1"/>
    <b v="0"/>
  </r>
  <r>
    <s v="A Good Year"/>
    <n v="2006"/>
    <x v="3"/>
    <x v="18"/>
    <n v="25"/>
    <n v="7.4"/>
    <x v="1"/>
    <b v="1"/>
  </r>
  <r>
    <s v="Breaking and Entering"/>
    <n v="2006"/>
    <x v="0"/>
    <x v="46"/>
    <n v="34"/>
    <n v="0.9"/>
    <x v="1"/>
    <b v="1"/>
  </r>
  <r>
    <s v="Let's Go to Prison"/>
    <n v="2006"/>
    <x v="0"/>
    <x v="6"/>
    <n v="12"/>
    <n v="5.5"/>
    <x v="0"/>
    <b v="0"/>
  </r>
  <r>
    <s v="Casino Royale"/>
    <n v="2006"/>
    <x v="3"/>
    <x v="68"/>
    <n v="95"/>
    <n v="167"/>
    <x v="1"/>
    <b v="1"/>
  </r>
  <r>
    <s v="Fast Food Nation"/>
    <n v="2006"/>
    <x v="0"/>
    <x v="7"/>
    <n v="50"/>
    <n v="0.9"/>
    <x v="0"/>
    <b v="1"/>
  </r>
  <r>
    <s v="The Queen"/>
    <n v="2006"/>
    <x v="3"/>
    <x v="51"/>
    <n v="97"/>
    <n v="56.2"/>
    <x v="1"/>
    <b v="1"/>
  </r>
  <r>
    <s v="Happy Feet"/>
    <n v="2006"/>
    <x v="2"/>
    <x v="29"/>
    <n v="75"/>
    <n v="197.9"/>
    <x v="1"/>
    <b v="1"/>
  </r>
  <r>
    <s v="The Fountain"/>
    <n v="2006"/>
    <x v="3"/>
    <x v="53"/>
    <n v="51"/>
    <n v="10"/>
    <x v="1"/>
    <b v="1"/>
  </r>
  <r>
    <s v="Deck the Halls"/>
    <n v="2006"/>
    <x v="2"/>
    <x v="32"/>
    <n v="6"/>
    <n v="35.1"/>
    <x v="1"/>
    <b v="0"/>
  </r>
  <r>
    <s v="Deja Vu"/>
    <n v="2006"/>
    <x v="3"/>
    <x v="30"/>
    <n v="55"/>
    <n v="63.9"/>
    <x v="1"/>
    <b v="1"/>
  </r>
  <r>
    <s v="For Your Consideration"/>
    <n v="2006"/>
    <x v="3"/>
    <x v="21"/>
    <n v="50"/>
    <n v="5.5"/>
    <x v="1"/>
    <b v="0"/>
  </r>
  <r>
    <s v="Tenacious D in The Pick of Destiny"/>
    <n v="2006"/>
    <x v="0"/>
    <x v="32"/>
    <n v="54"/>
    <n v="8.1999999999999993"/>
    <x v="0"/>
    <b v="1"/>
  </r>
  <r>
    <s v="Bobby"/>
    <n v="2006"/>
    <x v="0"/>
    <x v="46"/>
    <n v="46"/>
    <n v="11.1"/>
    <x v="1"/>
    <b v="0"/>
  </r>
  <r>
    <s v="Van Wilder 2: The Rise of Taj"/>
    <n v="2006"/>
    <x v="0"/>
    <x v="22"/>
    <n v="7"/>
    <n v="3.8"/>
    <x v="0"/>
    <b v="0"/>
  </r>
  <r>
    <s v="The Nativity Story"/>
    <n v="2006"/>
    <x v="2"/>
    <x v="57"/>
    <n v="38"/>
    <n v="37.6"/>
    <x v="1"/>
    <b v="0"/>
  </r>
  <r>
    <s v="Turistas"/>
    <n v="2006"/>
    <x v="0"/>
    <x v="32"/>
    <n v="16"/>
    <n v="6.9"/>
    <x v="1"/>
    <b v="0"/>
  </r>
  <r>
    <s v="The U.S. vs. John Lennon"/>
    <n v="2006"/>
    <x v="3"/>
    <x v="4"/>
    <n v="77"/>
    <n v="1"/>
    <x v="0"/>
    <b v="0"/>
  </r>
  <r>
    <s v="Blood Diamond"/>
    <n v="2006"/>
    <x v="0"/>
    <x v="84"/>
    <n v="62"/>
    <n v="57.3"/>
    <x v="1"/>
    <b v="1"/>
  </r>
  <r>
    <s v="The Holiday"/>
    <n v="2006"/>
    <x v="3"/>
    <x v="71"/>
    <n v="47"/>
    <n v="63.2"/>
    <x v="1"/>
    <b v="0"/>
  </r>
  <r>
    <s v="Unaccompanied Minors"/>
    <n v="2006"/>
    <x v="2"/>
    <x v="33"/>
    <n v="31"/>
    <n v="16.600000000000001"/>
    <x v="0"/>
    <b v="0"/>
  </r>
  <r>
    <s v="Apocalypto"/>
    <n v="2006"/>
    <x v="0"/>
    <x v="85"/>
    <n v="65"/>
    <n v="50.8"/>
    <x v="1"/>
    <b v="0"/>
  </r>
  <r>
    <s v="The Pursuit of Happyness"/>
    <n v="2006"/>
    <x v="3"/>
    <x v="18"/>
    <n v="67"/>
    <n v="162.6"/>
    <x v="1"/>
    <b v="0"/>
  </r>
  <r>
    <s v="Charlotte's Web"/>
    <n v="2006"/>
    <x v="1"/>
    <x v="22"/>
    <n v="78"/>
    <n v="82.1"/>
    <x v="1"/>
    <b v="1"/>
  </r>
  <r>
    <s v="Rocky Balboa"/>
    <n v="2006"/>
    <x v="2"/>
    <x v="28"/>
    <n v="76"/>
    <n v="70.099999999999994"/>
    <x v="1"/>
    <b v="0"/>
  </r>
  <r>
    <s v="Night at the Museum"/>
    <n v="2006"/>
    <x v="2"/>
    <x v="29"/>
    <n v="44"/>
    <n v="250.8"/>
    <x v="1"/>
    <b v="1"/>
  </r>
  <r>
    <s v="The Good Shepherd"/>
    <n v="2006"/>
    <x v="0"/>
    <x v="81"/>
    <n v="54"/>
    <n v="59.8"/>
    <x v="1"/>
    <b v="0"/>
  </r>
  <r>
    <s v="We Are Marshall"/>
    <n v="2006"/>
    <x v="2"/>
    <x v="54"/>
    <n v="49"/>
    <n v="43.5"/>
    <x v="0"/>
    <b v="0"/>
  </r>
  <r>
    <s v="Dreamgirls"/>
    <n v="2006"/>
    <x v="3"/>
    <x v="11"/>
    <n v="78"/>
    <n v="103.3"/>
    <x v="1"/>
    <b v="0"/>
  </r>
  <r>
    <s v="Children of Men"/>
    <n v="2006"/>
    <x v="0"/>
    <x v="38"/>
    <n v="92"/>
    <n v="35.299999999999997"/>
    <x v="1"/>
    <b v="1"/>
  </r>
  <r>
    <s v="Thr3e"/>
    <n v="2006"/>
    <x v="3"/>
    <x v="57"/>
    <n v="5"/>
    <n v="1"/>
    <x v="0"/>
    <b v="1"/>
  </r>
  <r>
    <s v="Happily N'Ever After"/>
    <n v="2006"/>
    <x v="2"/>
    <x v="20"/>
    <n v="4"/>
    <n v="151.9"/>
    <x v="0"/>
    <b v="1"/>
  </r>
  <r>
    <s v="Alpha Dog"/>
    <n v="2006"/>
    <x v="0"/>
    <x v="25"/>
    <n v="55"/>
    <n v="15.1"/>
    <x v="1"/>
    <b v="1"/>
  </r>
  <r>
    <s v="God Grew Tired of Us"/>
    <n v="2006"/>
    <x v="2"/>
    <x v="62"/>
    <n v="91"/>
    <n v="0.1"/>
    <x v="1"/>
    <b v="0"/>
  </r>
  <r>
    <s v="The Painted Veil"/>
    <n v="2006"/>
    <x v="3"/>
    <x v="43"/>
    <n v="74"/>
    <n v="7.9"/>
    <x v="1"/>
    <b v="1"/>
  </r>
  <r>
    <s v="The Good German"/>
    <n v="2006"/>
    <x v="0"/>
    <x v="36"/>
    <n v="33"/>
    <n v="0.9"/>
    <x v="1"/>
    <b v="0"/>
  </r>
  <r>
    <s v="Pan's Labyrinth"/>
    <n v="2006"/>
    <x v="0"/>
    <x v="5"/>
    <n v="95"/>
    <n v="37.4"/>
    <x v="1"/>
    <b v="1"/>
  </r>
  <r>
    <s v="Idiocracy"/>
    <n v="2006"/>
    <x v="0"/>
    <x v="6"/>
    <n v="73"/>
    <n v="0.3"/>
    <x v="0"/>
    <b v="0"/>
  </r>
  <r>
    <s v="Catch and Release"/>
    <n v="2006"/>
    <x v="3"/>
    <x v="39"/>
    <n v="21"/>
    <n v="15.3"/>
    <x v="0"/>
    <b v="0"/>
  </r>
  <r>
    <s v="Smokin' Aces"/>
    <n v="2006"/>
    <x v="0"/>
    <x v="29"/>
    <n v="29"/>
    <n v="35.6"/>
    <x v="1"/>
    <b v="1"/>
  </r>
  <r>
    <s v="Letters from Iwo Jima"/>
    <n v="2006"/>
    <x v="0"/>
    <x v="76"/>
    <n v="91"/>
    <n v="13.7"/>
    <x v="1"/>
    <b v="0"/>
  </r>
  <r>
    <s v="10 Items or Less"/>
    <n v="2006"/>
    <x v="0"/>
    <x v="3"/>
    <n v="63"/>
    <n v="6.93E-2"/>
    <x v="1"/>
    <b v="0"/>
  </r>
  <r>
    <s v="Factory Girl"/>
    <n v="2006"/>
    <x v="0"/>
    <x v="33"/>
    <n v="19"/>
    <n v="1.6"/>
    <x v="0"/>
    <b v="0"/>
  </r>
  <r>
    <s v="The Bridge"/>
    <n v="2006"/>
    <x v="0"/>
    <x v="56"/>
    <n v="67"/>
    <n v="4.9299999999999997E-2"/>
    <x v="0"/>
    <b v="1"/>
  </r>
  <r>
    <s v="The Astronaut Farmer"/>
    <n v="2006"/>
    <x v="2"/>
    <x v="10"/>
    <n v="57"/>
    <n v="11"/>
    <x v="0"/>
    <b v="0"/>
  </r>
  <r>
    <s v="Amazing Grace"/>
    <n v="2006"/>
    <x v="2"/>
    <x v="5"/>
    <n v="70"/>
    <n v="21.2"/>
    <x v="1"/>
    <b v="1"/>
  </r>
  <r>
    <s v="Black Snake Moan"/>
    <n v="2006"/>
    <x v="0"/>
    <x v="7"/>
    <n v="66"/>
    <n v="9.3000000000000007"/>
    <x v="1"/>
    <b v="0"/>
  </r>
  <r>
    <s v="Copying Beethoven"/>
    <n v="2006"/>
    <x v="3"/>
    <x v="10"/>
    <n v="28"/>
    <n v="0.2"/>
    <x v="1"/>
    <b v="1"/>
  </r>
  <r>
    <s v="Miss Potter"/>
    <n v="2006"/>
    <x v="2"/>
    <x v="9"/>
    <n v="66"/>
    <n v="2.9"/>
    <x v="1"/>
    <b v="1"/>
  </r>
  <r>
    <s v="300"/>
    <n v="2006"/>
    <x v="0"/>
    <x v="18"/>
    <n v="60"/>
    <n v="210.6"/>
    <x v="1"/>
    <b v="0"/>
  </r>
  <r>
    <s v="Starter for 10"/>
    <n v="2006"/>
    <x v="3"/>
    <x v="9"/>
    <n v="89"/>
    <n v="0.2"/>
    <x v="1"/>
    <b v="1"/>
  </r>
  <r>
    <s v="The Ultimate Gift"/>
    <n v="2006"/>
    <x v="2"/>
    <x v="63"/>
    <n v="32"/>
    <n v="3.2"/>
    <x v="1"/>
    <b v="0"/>
  </r>
  <r>
    <s v="First Snow"/>
    <n v="2006"/>
    <x v="0"/>
    <x v="57"/>
    <n v="58"/>
    <n v="0.1"/>
    <x v="0"/>
    <b v="1"/>
  </r>
  <r>
    <s v="The Namesake"/>
    <n v="2006"/>
    <x v="3"/>
    <x v="25"/>
    <n v="87"/>
    <n v="13.5"/>
    <x v="1"/>
    <b v="1"/>
  </r>
  <r>
    <s v="Seraphim Falls"/>
    <n v="2006"/>
    <x v="0"/>
    <x v="17"/>
    <n v="55"/>
    <n v="0.3"/>
    <x v="1"/>
    <b v="0"/>
  </r>
  <r>
    <s v="Jesus Camp"/>
    <n v="2006"/>
    <x v="3"/>
    <x v="20"/>
    <n v="87"/>
    <n v="0.8"/>
    <x v="1"/>
    <b v="0"/>
  </r>
  <r>
    <s v="Blind Dating"/>
    <n v="2006"/>
    <x v="3"/>
    <x v="35"/>
    <n v="25"/>
    <n v="6.1899999999999997E-2"/>
    <x v="0"/>
    <b v="0"/>
  </r>
  <r>
    <s v="The Ex"/>
    <n v="2006"/>
    <x v="3"/>
    <x v="62"/>
    <n v="19"/>
    <n v="3"/>
    <x v="0"/>
    <b v="0"/>
  </r>
  <r>
    <s v="Away from Her"/>
    <n v="2006"/>
    <x v="3"/>
    <x v="23"/>
    <n v="94"/>
    <n v="15.8"/>
    <x v="1"/>
    <b v="1"/>
  </r>
  <r>
    <s v="Hollywood Dreams"/>
    <n v="2006"/>
    <x v="0"/>
    <x v="14"/>
    <n v="36"/>
    <n v="8.9200000000000002E-2"/>
    <x v="0"/>
    <b v="0"/>
  </r>
  <r>
    <s v="Bug"/>
    <n v="2006"/>
    <x v="0"/>
    <x v="28"/>
    <n v="61"/>
    <n v="7"/>
    <x v="1"/>
    <b v="1"/>
  </r>
  <r>
    <s v="DOA: Dead or Alive"/>
    <n v="2006"/>
    <x v="3"/>
    <x v="20"/>
    <n v="34"/>
    <n v="0.3"/>
    <x v="0"/>
    <b v="1"/>
  </r>
  <r>
    <s v="Rescue Dawn"/>
    <n v="2006"/>
    <x v="3"/>
    <x v="46"/>
    <n v="91"/>
    <n v="5.3"/>
    <x v="1"/>
    <b v="1"/>
  </r>
  <r>
    <s v="El cantante"/>
    <n v="2006"/>
    <x v="0"/>
    <x v="13"/>
    <n v="25"/>
    <n v="7.5"/>
    <x v="0"/>
    <b v="0"/>
  </r>
  <r>
    <s v="Mini's First Time"/>
    <n v="2006"/>
    <x v="0"/>
    <x v="58"/>
    <n v="54"/>
    <n v="2.18E-2"/>
    <x v="1"/>
    <b v="0"/>
  </r>
  <r>
    <s v="Skinwalkers"/>
    <n v="2006"/>
    <x v="0"/>
    <x v="23"/>
    <n v="14"/>
    <n v="1"/>
    <x v="0"/>
    <b v="1"/>
  </r>
  <r>
    <s v="Come Early Morning"/>
    <n v="2006"/>
    <x v="0"/>
    <x v="22"/>
    <n v="83"/>
    <n v="5.0200000000000002E-2"/>
    <x v="1"/>
    <b v="0"/>
  </r>
  <r>
    <s v="Fay Grim"/>
    <n v="2006"/>
    <x v="0"/>
    <x v="5"/>
    <n v="44"/>
    <n v="6.1800000000000001E-2"/>
    <x v="1"/>
    <b v="1"/>
  </r>
  <r>
    <s v="Bella"/>
    <n v="2006"/>
    <x v="3"/>
    <x v="58"/>
    <n v="44"/>
    <n v="7.9"/>
    <x v="1"/>
    <b v="1"/>
  </r>
  <r>
    <s v="Southland Tales"/>
    <n v="2006"/>
    <x v="0"/>
    <x v="48"/>
    <n v="36"/>
    <n v="0.2"/>
    <x v="0"/>
    <b v="1"/>
  </r>
  <r>
    <s v="Wild West Comedy Show: 30 Days &amp; 30 Nights - Hollywood to the Heartland"/>
    <n v="2006"/>
    <x v="0"/>
    <x v="14"/>
    <n v="57"/>
    <n v="0.5"/>
    <x v="0"/>
    <b v="0"/>
  </r>
  <r>
    <s v="Penelope"/>
    <n v="2006"/>
    <x v="2"/>
    <x v="10"/>
    <n v="53"/>
    <n v="9.8000000000000007"/>
    <x v="0"/>
    <b v="1"/>
  </r>
  <r>
    <s v="Bonneville"/>
    <n v="2006"/>
    <x v="2"/>
    <x v="32"/>
    <n v="40"/>
    <n v="0.3"/>
    <x v="0"/>
    <b v="0"/>
  </r>
  <r>
    <s v="Little Chenier"/>
    <n v="2006"/>
    <x v="0"/>
    <x v="46"/>
    <n v="60"/>
    <n v="4.4400000000000002E-2"/>
    <x v="1"/>
    <b v="0"/>
  </r>
  <r>
    <s v="The Fall"/>
    <n v="2006"/>
    <x v="0"/>
    <x v="18"/>
    <n v="59"/>
    <n v="2.1"/>
    <x v="1"/>
    <b v="1"/>
  </r>
  <r>
    <s v="Civic Duty"/>
    <n v="2006"/>
    <x v="0"/>
    <x v="0"/>
    <n v="56"/>
    <n v="5.4899999999999997E-2"/>
    <x v="1"/>
    <b v="1"/>
  </r>
  <r>
    <s v="The Foot Fist Way"/>
    <n v="2006"/>
    <x v="0"/>
    <x v="12"/>
    <n v="54"/>
    <n v="0.2"/>
    <x v="1"/>
    <b v="0"/>
  </r>
  <r>
    <s v="The Heart Specialist"/>
    <n v="2006"/>
    <x v="0"/>
    <x v="4"/>
    <n v="0"/>
    <n v="1.1000000000000001"/>
    <x v="0"/>
    <b v="0"/>
  </r>
  <r>
    <s v="Starting Out in the Evening"/>
    <n v="2007"/>
    <x v="3"/>
    <x v="44"/>
    <n v="87"/>
    <n v="0.6"/>
    <x v="1"/>
    <b v="0"/>
  </r>
  <r>
    <s v="Freedom Writers"/>
    <n v="2007"/>
    <x v="3"/>
    <x v="34"/>
    <n v="69"/>
    <n v="36.5"/>
    <x v="1"/>
    <b v="1"/>
  </r>
  <r>
    <s v="Code Name: The Cleaner"/>
    <n v="2007"/>
    <x v="3"/>
    <x v="6"/>
    <n v="4"/>
    <n v="8.1"/>
    <x v="0"/>
    <b v="0"/>
  </r>
  <r>
    <s v="Music Within"/>
    <n v="2007"/>
    <x v="0"/>
    <x v="56"/>
    <n v="33"/>
    <n v="0.1"/>
    <x v="1"/>
    <b v="0"/>
  </r>
  <r>
    <s v="Stomp the Yard"/>
    <n v="2007"/>
    <x v="3"/>
    <x v="38"/>
    <n v="26"/>
    <n v="61.4"/>
    <x v="0"/>
    <b v="0"/>
  </r>
  <r>
    <s v="Primeval"/>
    <n v="2007"/>
    <x v="0"/>
    <x v="32"/>
    <n v="19"/>
    <n v="10.4"/>
    <x v="0"/>
    <b v="0"/>
  </r>
  <r>
    <s v="The Hitcher"/>
    <n v="2007"/>
    <x v="0"/>
    <x v="6"/>
    <n v="21"/>
    <n v="16.2"/>
    <x v="1"/>
    <b v="0"/>
  </r>
  <r>
    <s v="Epic Movie"/>
    <n v="2007"/>
    <x v="3"/>
    <x v="21"/>
    <n v="2"/>
    <n v="39.700000000000003"/>
    <x v="1"/>
    <b v="0"/>
  </r>
  <r>
    <s v="Blood and Chocolate"/>
    <n v="2007"/>
    <x v="3"/>
    <x v="0"/>
    <n v="11"/>
    <n v="3.4"/>
    <x v="0"/>
    <b v="1"/>
  </r>
  <r>
    <s v="Because I Said So"/>
    <n v="2007"/>
    <x v="3"/>
    <x v="28"/>
    <n v="5"/>
    <n v="42.6"/>
    <x v="0"/>
    <b v="0"/>
  </r>
  <r>
    <s v="The Messengers"/>
    <n v="2007"/>
    <x v="3"/>
    <x v="33"/>
    <n v="12"/>
    <n v="35.4"/>
    <x v="1"/>
    <b v="0"/>
  </r>
  <r>
    <s v="The Last Sin Eater"/>
    <n v="2007"/>
    <x v="3"/>
    <x v="18"/>
    <n v="19"/>
    <n v="0.2"/>
    <x v="1"/>
    <b v="0"/>
  </r>
  <r>
    <s v="Norbit"/>
    <n v="2007"/>
    <x v="3"/>
    <x v="28"/>
    <n v="9"/>
    <n v="95.3"/>
    <x v="1"/>
    <b v="0"/>
  </r>
  <r>
    <s v="Music and Lyrics"/>
    <n v="2007"/>
    <x v="3"/>
    <x v="53"/>
    <n v="62"/>
    <n v="50.5"/>
    <x v="0"/>
    <b v="0"/>
  </r>
  <r>
    <s v="Daddy's Little Girls"/>
    <n v="2007"/>
    <x v="3"/>
    <x v="14"/>
    <n v="26"/>
    <n v="31.3"/>
    <x v="0"/>
    <b v="0"/>
  </r>
  <r>
    <s v="Breach"/>
    <n v="2007"/>
    <x v="3"/>
    <x v="23"/>
    <n v="84"/>
    <n v="33"/>
    <x v="0"/>
    <b v="0"/>
  </r>
  <r>
    <s v="Ghost Rider"/>
    <n v="2007"/>
    <x v="3"/>
    <x v="63"/>
    <n v="26"/>
    <n v="115.8"/>
    <x v="0"/>
    <b v="1"/>
  </r>
  <r>
    <s v="Bridge to Terabithia"/>
    <n v="2007"/>
    <x v="2"/>
    <x v="53"/>
    <n v="85"/>
    <n v="82.2"/>
    <x v="1"/>
    <b v="1"/>
  </r>
  <r>
    <s v="The Number 23"/>
    <n v="2007"/>
    <x v="0"/>
    <x v="57"/>
    <n v="8"/>
    <n v="35.1"/>
    <x v="0"/>
    <b v="1"/>
  </r>
  <r>
    <s v="Reno 911!: Miami"/>
    <n v="2007"/>
    <x v="0"/>
    <x v="6"/>
    <n v="35"/>
    <n v="20.3"/>
    <x v="0"/>
    <b v="0"/>
  </r>
  <r>
    <s v="Wild Hogs"/>
    <n v="2007"/>
    <x v="3"/>
    <x v="14"/>
    <n v="14"/>
    <n v="168.2"/>
    <x v="0"/>
    <b v="0"/>
  </r>
  <r>
    <s v="Zodiac"/>
    <n v="2007"/>
    <x v="0"/>
    <x v="66"/>
    <n v="89"/>
    <n v="33"/>
    <x v="1"/>
    <b v="0"/>
  </r>
  <r>
    <s v="Shoot Down"/>
    <n v="2007"/>
    <x v="3"/>
    <x v="12"/>
    <n v="80"/>
    <n v="5.1400000000000001E-2"/>
    <x v="1"/>
    <b v="0"/>
  </r>
  <r>
    <s v="Premonition"/>
    <n v="2007"/>
    <x v="3"/>
    <x v="53"/>
    <n v="8"/>
    <n v="47.9"/>
    <x v="0"/>
    <b v="0"/>
  </r>
  <r>
    <s v="Dead Silence"/>
    <n v="2007"/>
    <x v="0"/>
    <x v="62"/>
    <n v="21"/>
    <n v="16.5"/>
    <x v="0"/>
    <b v="0"/>
  </r>
  <r>
    <s v="The Last Mimzy"/>
    <n v="2007"/>
    <x v="2"/>
    <x v="33"/>
    <n v="53"/>
    <n v="21.4"/>
    <x v="0"/>
    <b v="0"/>
  </r>
  <r>
    <s v="The Hills Have Eyes II"/>
    <n v="2007"/>
    <x v="0"/>
    <x v="62"/>
    <n v="11"/>
    <n v="20.8"/>
    <x v="0"/>
    <b v="0"/>
  </r>
  <r>
    <s v="Pride"/>
    <n v="2007"/>
    <x v="2"/>
    <x v="10"/>
    <n v="45"/>
    <n v="7"/>
    <x v="1"/>
    <b v="1"/>
  </r>
  <r>
    <s v="TMNT"/>
    <n v="2007"/>
    <x v="2"/>
    <x v="20"/>
    <n v="34"/>
    <n v="54.1"/>
    <x v="0"/>
    <b v="1"/>
  </r>
  <r>
    <s v="Shooter"/>
    <n v="2007"/>
    <x v="0"/>
    <x v="39"/>
    <n v="48"/>
    <n v="47"/>
    <x v="0"/>
    <b v="0"/>
  </r>
  <r>
    <s v="Reign Over Me"/>
    <n v="2007"/>
    <x v="0"/>
    <x v="39"/>
    <n v="64"/>
    <n v="19.7"/>
    <x v="0"/>
    <b v="0"/>
  </r>
  <r>
    <s v="Blades of Glory"/>
    <n v="2007"/>
    <x v="3"/>
    <x v="32"/>
    <n v="69"/>
    <n v="118.2"/>
    <x v="1"/>
    <b v="0"/>
  </r>
  <r>
    <s v="The Lookout"/>
    <n v="2007"/>
    <x v="0"/>
    <x v="4"/>
    <n v="87"/>
    <n v="4.5"/>
    <x v="1"/>
    <b v="0"/>
  </r>
  <r>
    <s v="Meet the Robinsons"/>
    <n v="2007"/>
    <x v="1"/>
    <x v="35"/>
    <n v="66"/>
    <n v="97.7"/>
    <x v="1"/>
    <b v="0"/>
  </r>
  <r>
    <s v="Firehouse Dog"/>
    <n v="2007"/>
    <x v="2"/>
    <x v="44"/>
    <n v="38"/>
    <n v="13.9"/>
    <x v="0"/>
    <b v="1"/>
  </r>
  <r>
    <s v="Are We Done Yet?"/>
    <n v="2007"/>
    <x v="2"/>
    <x v="9"/>
    <n v="8"/>
    <n v="50"/>
    <x v="0"/>
    <b v="1"/>
  </r>
  <r>
    <s v="The Reaping"/>
    <n v="2007"/>
    <x v="0"/>
    <x v="4"/>
    <n v="8"/>
    <n v="25.1"/>
    <x v="0"/>
    <b v="0"/>
  </r>
  <r>
    <s v="Grindhouse"/>
    <n v="2007"/>
    <x v="0"/>
    <x v="102"/>
    <n v="83"/>
    <n v="24.9"/>
    <x v="1"/>
    <b v="0"/>
  </r>
  <r>
    <s v="Aqua Teen Hunger Force Colon Movie Film for Theaters"/>
    <n v="2007"/>
    <x v="0"/>
    <x v="21"/>
    <n v="48"/>
    <n v="5.4"/>
    <x v="0"/>
    <b v="0"/>
  </r>
  <r>
    <s v="Disturbia"/>
    <n v="2007"/>
    <x v="3"/>
    <x v="36"/>
    <n v="68"/>
    <n v="80.099999999999994"/>
    <x v="1"/>
    <b v="0"/>
  </r>
  <r>
    <s v="My Name Is Bruce"/>
    <n v="2007"/>
    <x v="0"/>
    <x v="21"/>
    <n v="40"/>
    <n v="0.1"/>
    <x v="0"/>
    <b v="0"/>
  </r>
  <r>
    <s v="Pathfinder"/>
    <n v="2007"/>
    <x v="0"/>
    <x v="4"/>
    <n v="11"/>
    <n v="10.199999999999999"/>
    <x v="0"/>
    <b v="0"/>
  </r>
  <r>
    <s v="Perfect Stranger"/>
    <n v="2007"/>
    <x v="0"/>
    <x v="38"/>
    <n v="11"/>
    <n v="23.7"/>
    <x v="1"/>
    <b v="0"/>
  </r>
  <r>
    <s v="Redline"/>
    <n v="2007"/>
    <x v="3"/>
    <x v="35"/>
    <n v="0"/>
    <n v="6.8"/>
    <x v="0"/>
    <b v="0"/>
  </r>
  <r>
    <s v="Vacancy"/>
    <n v="2007"/>
    <x v="0"/>
    <x v="12"/>
    <n v="56"/>
    <n v="19"/>
    <x v="0"/>
    <b v="0"/>
  </r>
  <r>
    <s v="Fracture"/>
    <n v="2007"/>
    <x v="0"/>
    <x v="26"/>
    <n v="71"/>
    <n v="39"/>
    <x v="1"/>
    <b v="1"/>
  </r>
  <r>
    <s v="In the Land of Women"/>
    <n v="2007"/>
    <x v="3"/>
    <x v="22"/>
    <n v="43"/>
    <n v="11"/>
    <x v="0"/>
    <b v="0"/>
  </r>
  <r>
    <s v="Hot Fuzz"/>
    <n v="2007"/>
    <x v="0"/>
    <x v="49"/>
    <n v="91"/>
    <n v="23.6"/>
    <x v="1"/>
    <b v="1"/>
  </r>
  <r>
    <s v="The Hammer"/>
    <n v="2007"/>
    <x v="0"/>
    <x v="19"/>
    <n v="80"/>
    <n v="0.3"/>
    <x v="0"/>
    <b v="0"/>
  </r>
  <r>
    <s v="Next"/>
    <n v="2007"/>
    <x v="3"/>
    <x v="53"/>
    <n v="28"/>
    <n v="18"/>
    <x v="1"/>
    <b v="0"/>
  </r>
  <r>
    <s v="The Condemned"/>
    <n v="2007"/>
    <x v="0"/>
    <x v="26"/>
    <n v="15"/>
    <n v="7.3"/>
    <x v="0"/>
    <b v="0"/>
  </r>
  <r>
    <s v="The Invisible"/>
    <n v="2007"/>
    <x v="3"/>
    <x v="28"/>
    <n v="20"/>
    <n v="20.5"/>
    <x v="0"/>
    <b v="1"/>
  </r>
  <r>
    <s v="Lucky You"/>
    <n v="2007"/>
    <x v="3"/>
    <x v="39"/>
    <n v="29"/>
    <n v="5.7"/>
    <x v="0"/>
    <b v="1"/>
  </r>
  <r>
    <s v="Spider-Man 3"/>
    <n v="2007"/>
    <x v="3"/>
    <x v="85"/>
    <n v="63"/>
    <n v="336.5"/>
    <x v="1"/>
    <b v="0"/>
  </r>
  <r>
    <s v="Interview"/>
    <n v="2007"/>
    <x v="0"/>
    <x v="6"/>
    <n v="57"/>
    <n v="0.3"/>
    <x v="1"/>
    <b v="1"/>
  </r>
  <r>
    <s v="Delta Farce"/>
    <n v="2007"/>
    <x v="3"/>
    <x v="33"/>
    <n v="5"/>
    <n v="8.1"/>
    <x v="0"/>
    <b v="0"/>
  </r>
  <r>
    <s v="Year of the Dog"/>
    <n v="2007"/>
    <x v="3"/>
    <x v="22"/>
    <n v="69"/>
    <n v="1.5"/>
    <x v="0"/>
    <b v="0"/>
  </r>
  <r>
    <s v="Georgia Rule"/>
    <n v="2007"/>
    <x v="0"/>
    <x v="26"/>
    <n v="17"/>
    <n v="18.899999999999999"/>
    <x v="1"/>
    <b v="0"/>
  </r>
  <r>
    <s v="Shrek the Third"/>
    <n v="2007"/>
    <x v="2"/>
    <x v="32"/>
    <n v="40"/>
    <n v="320.7"/>
    <x v="1"/>
    <b v="0"/>
  </r>
  <r>
    <s v="Pirates of the Caribbean: At World's End"/>
    <n v="2007"/>
    <x v="3"/>
    <x v="103"/>
    <n v="45"/>
    <n v="309.39999999999998"/>
    <x v="1"/>
    <b v="0"/>
  </r>
  <r>
    <s v="Waitress"/>
    <n v="2007"/>
    <x v="3"/>
    <x v="29"/>
    <n v="89"/>
    <n v="18.7"/>
    <x v="1"/>
    <b v="0"/>
  </r>
  <r>
    <s v="Crazy Love"/>
    <n v="2007"/>
    <x v="3"/>
    <x v="9"/>
    <n v="78"/>
    <n v="0.2"/>
    <x v="1"/>
    <b v="0"/>
  </r>
  <r>
    <s v="Gracie"/>
    <n v="2007"/>
    <x v="3"/>
    <x v="35"/>
    <n v="60"/>
    <n v="2.9"/>
    <x v="1"/>
    <b v="0"/>
  </r>
  <r>
    <s v="Mr. Brooks"/>
    <n v="2007"/>
    <x v="0"/>
    <x v="46"/>
    <n v="55"/>
    <n v="28.4"/>
    <x v="0"/>
    <b v="0"/>
  </r>
  <r>
    <s v="Surf's Up"/>
    <n v="2007"/>
    <x v="2"/>
    <x v="12"/>
    <n v="78"/>
    <n v="58.9"/>
    <x v="1"/>
    <b v="0"/>
  </r>
  <r>
    <s v="Hostel: Part II"/>
    <n v="2007"/>
    <x v="0"/>
    <x v="56"/>
    <n v="44"/>
    <n v="17.5"/>
    <x v="0"/>
    <b v="0"/>
  </r>
  <r>
    <s v="Ocean's Thirteen"/>
    <n v="2007"/>
    <x v="3"/>
    <x v="25"/>
    <n v="70"/>
    <n v="117.1"/>
    <x v="1"/>
    <b v="0"/>
  </r>
  <r>
    <s v="The Living Wake"/>
    <n v="2007"/>
    <x v="3"/>
    <x v="58"/>
    <n v="50"/>
    <n v="1.21E-2"/>
    <x v="1"/>
    <b v="0"/>
  </r>
  <r>
    <s v="Fantastic 4: Rise of the Silver Surfer"/>
    <n v="2007"/>
    <x v="2"/>
    <x v="9"/>
    <n v="37"/>
    <n v="131.80000000000001"/>
    <x v="1"/>
    <b v="1"/>
  </r>
  <r>
    <s v="Nancy Drew"/>
    <n v="2007"/>
    <x v="2"/>
    <x v="4"/>
    <n v="49"/>
    <n v="25.5"/>
    <x v="0"/>
    <b v="0"/>
  </r>
  <r>
    <s v="1408"/>
    <n v="2007"/>
    <x v="3"/>
    <x v="10"/>
    <n v="79"/>
    <n v="71.900000000000006"/>
    <x v="1"/>
    <b v="0"/>
  </r>
  <r>
    <s v="A Mighty Heart"/>
    <n v="2007"/>
    <x v="0"/>
    <x v="29"/>
    <n v="79"/>
    <n v="9.1"/>
    <x v="1"/>
    <b v="1"/>
  </r>
  <r>
    <s v="Evan Almighty"/>
    <n v="2007"/>
    <x v="2"/>
    <x v="53"/>
    <n v="23"/>
    <n v="100.3"/>
    <x v="1"/>
    <b v="0"/>
  </r>
  <r>
    <s v="Live Free or Die Hard"/>
    <n v="2007"/>
    <x v="3"/>
    <x v="87"/>
    <n v="82"/>
    <n v="134.5"/>
    <x v="1"/>
    <b v="1"/>
  </r>
  <r>
    <s v="Ratatouille"/>
    <n v="2007"/>
    <x v="1"/>
    <x v="44"/>
    <n v="96"/>
    <n v="206.4"/>
    <x v="1"/>
    <b v="0"/>
  </r>
  <r>
    <s v="Evening"/>
    <n v="2007"/>
    <x v="3"/>
    <x v="18"/>
    <n v="27"/>
    <n v="12.4"/>
    <x v="0"/>
    <b v="1"/>
  </r>
  <r>
    <s v="Sicko"/>
    <n v="2007"/>
    <x v="3"/>
    <x v="34"/>
    <n v="92"/>
    <n v="24.3"/>
    <x v="1"/>
    <b v="0"/>
  </r>
  <r>
    <s v="License to Wed"/>
    <n v="2007"/>
    <x v="3"/>
    <x v="58"/>
    <n v="7"/>
    <n v="43.7"/>
    <x v="0"/>
    <b v="1"/>
  </r>
  <r>
    <s v="Nanking"/>
    <n v="2007"/>
    <x v="0"/>
    <x v="19"/>
    <n v="96"/>
    <n v="4.5499999999999999E-2"/>
    <x v="1"/>
    <b v="0"/>
  </r>
  <r>
    <s v="Rise: Blood Hunter"/>
    <n v="2007"/>
    <x v="0"/>
    <x v="22"/>
    <n v="33"/>
    <n v="5.9400000000000001E-2"/>
    <x v="0"/>
    <b v="0"/>
  </r>
  <r>
    <s v="Harry Potter and the Order of the Phoenix"/>
    <n v="2007"/>
    <x v="3"/>
    <x v="71"/>
    <n v="79"/>
    <n v="292"/>
    <x v="1"/>
    <b v="1"/>
  </r>
  <r>
    <s v="Joshua"/>
    <n v="2007"/>
    <x v="0"/>
    <x v="13"/>
    <n v="62"/>
    <n v="0.4"/>
    <x v="1"/>
    <b v="0"/>
  </r>
  <r>
    <s v="Captivity"/>
    <n v="2007"/>
    <x v="0"/>
    <x v="53"/>
    <n v="9"/>
    <n v="2.6"/>
    <x v="1"/>
    <b v="1"/>
  </r>
  <r>
    <s v="You Kill Me"/>
    <n v="2007"/>
    <x v="0"/>
    <x v="32"/>
    <n v="78"/>
    <n v="2.2999999999999998"/>
    <x v="1"/>
    <b v="0"/>
  </r>
  <r>
    <s v="I Now Pronounce You Chuck &amp; Larry"/>
    <n v="2007"/>
    <x v="3"/>
    <x v="17"/>
    <n v="14"/>
    <n v="119.7"/>
    <x v="0"/>
    <b v="0"/>
  </r>
  <r>
    <s v="Hairspray"/>
    <n v="2007"/>
    <x v="2"/>
    <x v="18"/>
    <n v="91"/>
    <n v="118.8"/>
    <x v="1"/>
    <b v="1"/>
  </r>
  <r>
    <s v="The Simpsons Movie"/>
    <n v="2007"/>
    <x v="3"/>
    <x v="20"/>
    <n v="90"/>
    <n v="183"/>
    <x v="1"/>
    <b v="0"/>
  </r>
  <r>
    <s v="Who's Your Caddy?"/>
    <n v="2007"/>
    <x v="3"/>
    <x v="32"/>
    <n v="6"/>
    <n v="5.5"/>
    <x v="1"/>
    <b v="0"/>
  </r>
  <r>
    <s v="I Know Who Killed Me"/>
    <n v="2007"/>
    <x v="0"/>
    <x v="36"/>
    <n v="7"/>
    <n v="7.2"/>
    <x v="1"/>
    <b v="0"/>
  </r>
  <r>
    <s v="No Reservations"/>
    <n v="2007"/>
    <x v="2"/>
    <x v="10"/>
    <n v="42"/>
    <n v="43.1"/>
    <x v="0"/>
    <b v="1"/>
  </r>
  <r>
    <s v="Bratz"/>
    <n v="2007"/>
    <x v="2"/>
    <x v="23"/>
    <n v="9"/>
    <n v="9.9"/>
    <x v="0"/>
    <b v="0"/>
  </r>
  <r>
    <s v="Hot Rod"/>
    <n v="2007"/>
    <x v="3"/>
    <x v="19"/>
    <n v="40"/>
    <n v="13.9"/>
    <x v="1"/>
    <b v="0"/>
  </r>
  <r>
    <s v="Underdog"/>
    <n v="2007"/>
    <x v="2"/>
    <x v="6"/>
    <n v="14"/>
    <n v="43.7"/>
    <x v="0"/>
    <b v="0"/>
  </r>
  <r>
    <s v="The Bourne Ultimatum"/>
    <n v="2007"/>
    <x v="3"/>
    <x v="17"/>
    <n v="93"/>
    <n v="227.4"/>
    <x v="1"/>
    <b v="1"/>
  </r>
  <r>
    <s v="Talk to Me"/>
    <n v="2007"/>
    <x v="0"/>
    <x v="5"/>
    <n v="82"/>
    <n v="4.4000000000000004"/>
    <x v="1"/>
    <b v="0"/>
  </r>
  <r>
    <s v="Daddy Day Camp"/>
    <n v="2007"/>
    <x v="2"/>
    <x v="32"/>
    <n v="1"/>
    <n v="13.2"/>
    <x v="1"/>
    <b v="0"/>
  </r>
  <r>
    <s v="The Walker"/>
    <n v="2007"/>
    <x v="0"/>
    <x v="29"/>
    <n v="54"/>
    <n v="4.3200000000000002E-2"/>
    <x v="1"/>
    <b v="1"/>
  </r>
  <r>
    <s v="Rush Hour 3"/>
    <n v="2007"/>
    <x v="3"/>
    <x v="58"/>
    <n v="18"/>
    <n v="140.1"/>
    <x v="0"/>
    <b v="1"/>
  </r>
  <r>
    <s v="Stardust"/>
    <n v="2007"/>
    <x v="3"/>
    <x v="41"/>
    <n v="76"/>
    <n v="38.200000000000003"/>
    <x v="1"/>
    <b v="1"/>
  </r>
  <r>
    <s v="The Invasion"/>
    <n v="2007"/>
    <x v="3"/>
    <x v="4"/>
    <n v="19"/>
    <n v="15"/>
    <x v="0"/>
    <b v="1"/>
  </r>
  <r>
    <s v="Superbad"/>
    <n v="2007"/>
    <x v="0"/>
    <x v="26"/>
    <n v="88"/>
    <n v="121.5"/>
    <x v="1"/>
    <b v="0"/>
  </r>
  <r>
    <s v="Arctic Tale"/>
    <n v="2007"/>
    <x v="1"/>
    <x v="53"/>
    <n v="61"/>
    <n v="0.6"/>
    <x v="1"/>
    <b v="0"/>
  </r>
  <r>
    <s v="Illegal Tender"/>
    <n v="2007"/>
    <x v="0"/>
    <x v="29"/>
    <n v="15"/>
    <n v="3.1"/>
    <x v="0"/>
    <b v="0"/>
  </r>
  <r>
    <s v="Resurrecting the Champ"/>
    <n v="2007"/>
    <x v="3"/>
    <x v="15"/>
    <n v="60"/>
    <n v="2.9"/>
    <x v="0"/>
    <b v="0"/>
  </r>
  <r>
    <s v="September Dawn"/>
    <n v="2007"/>
    <x v="0"/>
    <x v="44"/>
    <n v="13"/>
    <n v="1.1000000000000001"/>
    <x v="0"/>
    <b v="1"/>
  </r>
  <r>
    <s v="The Legend of God's Gun"/>
    <n v="2007"/>
    <x v="0"/>
    <x v="40"/>
    <n v="0"/>
    <n v="7.7200000000000005E-2"/>
    <x v="0"/>
    <b v="0"/>
  </r>
  <r>
    <s v="Balls of Fury"/>
    <n v="2007"/>
    <x v="3"/>
    <x v="33"/>
    <n v="23"/>
    <n v="32.799999999999997"/>
    <x v="0"/>
    <b v="0"/>
  </r>
  <r>
    <s v="Ladrón que roba a ladrón"/>
    <n v="2007"/>
    <x v="3"/>
    <x v="0"/>
    <n v="66"/>
    <n v="4"/>
    <x v="0"/>
    <b v="0"/>
  </r>
  <r>
    <s v="Death Sentence"/>
    <n v="2007"/>
    <x v="0"/>
    <x v="36"/>
    <n v="20"/>
    <n v="9.5"/>
    <x v="0"/>
    <b v="0"/>
  </r>
  <r>
    <s v="Halloween"/>
    <n v="2007"/>
    <x v="0"/>
    <x v="38"/>
    <n v="25"/>
    <n v="58.2"/>
    <x v="1"/>
    <b v="0"/>
  </r>
  <r>
    <s v="The Brothers Solomon"/>
    <n v="2007"/>
    <x v="0"/>
    <x v="32"/>
    <n v="15"/>
    <n v="0.9"/>
    <x v="1"/>
    <b v="0"/>
  </r>
  <r>
    <s v="3:10 to Yuma"/>
    <n v="2007"/>
    <x v="0"/>
    <x v="25"/>
    <n v="89"/>
    <n v="53.6"/>
    <x v="1"/>
    <b v="0"/>
  </r>
  <r>
    <s v="Shoot 'Em Up"/>
    <n v="2007"/>
    <x v="0"/>
    <x v="21"/>
    <n v="67"/>
    <n v="12.7"/>
    <x v="1"/>
    <b v="0"/>
  </r>
  <r>
    <s v="Greetings from the Shore"/>
    <n v="2007"/>
    <x v="0"/>
    <x v="7"/>
    <n v="70"/>
    <n v="4.0500000000000001E-2"/>
    <x v="1"/>
    <b v="0"/>
  </r>
  <r>
    <s v="Mr. Woodcock"/>
    <n v="2007"/>
    <x v="3"/>
    <x v="20"/>
    <n v="13"/>
    <n v="25.8"/>
    <x v="0"/>
    <b v="0"/>
  </r>
  <r>
    <s v="The Brave One"/>
    <n v="2007"/>
    <x v="0"/>
    <x v="25"/>
    <n v="43"/>
    <n v="36.799999999999997"/>
    <x v="1"/>
    <b v="1"/>
  </r>
  <r>
    <s v="Good Luck Chuck"/>
    <n v="2007"/>
    <x v="0"/>
    <x v="53"/>
    <n v="5"/>
    <n v="35"/>
    <x v="1"/>
    <b v="1"/>
  </r>
  <r>
    <s v="The Hunting Party"/>
    <n v="2007"/>
    <x v="0"/>
    <x v="57"/>
    <n v="53"/>
    <n v="0.8"/>
    <x v="0"/>
    <b v="1"/>
  </r>
  <r>
    <s v="Eastern Promises"/>
    <n v="2007"/>
    <x v="0"/>
    <x v="14"/>
    <n v="89"/>
    <n v="17.100000000000001"/>
    <x v="1"/>
    <b v="1"/>
  </r>
  <r>
    <s v="Resident Evil: Extinction"/>
    <n v="2007"/>
    <x v="0"/>
    <x v="56"/>
    <n v="22"/>
    <n v="50.6"/>
    <x v="1"/>
    <b v="1"/>
  </r>
  <r>
    <s v="Sydney White"/>
    <n v="2007"/>
    <x v="3"/>
    <x v="29"/>
    <n v="37"/>
    <n v="11.7"/>
    <x v="0"/>
    <b v="0"/>
  </r>
  <r>
    <s v="In the Valley of Elah"/>
    <n v="2007"/>
    <x v="0"/>
    <x v="49"/>
    <n v="73"/>
    <n v="6.6"/>
    <x v="1"/>
    <b v="0"/>
  </r>
  <r>
    <s v="Feast of Love"/>
    <n v="2007"/>
    <x v="0"/>
    <x v="57"/>
    <n v="39"/>
    <n v="3.4"/>
    <x v="0"/>
    <b v="0"/>
  </r>
  <r>
    <s v="Rocket Science"/>
    <n v="2007"/>
    <x v="0"/>
    <x v="57"/>
    <n v="84"/>
    <n v="0.6"/>
    <x v="1"/>
    <b v="0"/>
  </r>
  <r>
    <s v="The Game Plan"/>
    <n v="2007"/>
    <x v="2"/>
    <x v="23"/>
    <n v="29"/>
    <n v="90.5"/>
    <x v="0"/>
    <b v="0"/>
  </r>
  <r>
    <s v="The Kingdom"/>
    <n v="2007"/>
    <x v="0"/>
    <x v="23"/>
    <n v="51"/>
    <n v="47.5"/>
    <x v="0"/>
    <b v="1"/>
  </r>
  <r>
    <s v="Feel the Noise"/>
    <n v="2007"/>
    <x v="3"/>
    <x v="21"/>
    <n v="12"/>
    <n v="5.9"/>
    <x v="0"/>
    <b v="0"/>
  </r>
  <r>
    <s v="Control"/>
    <n v="2007"/>
    <x v="0"/>
    <x v="25"/>
    <n v="87"/>
    <n v="0.8"/>
    <x v="1"/>
    <b v="1"/>
  </r>
  <r>
    <s v="The Heartbreak Kid"/>
    <n v="2007"/>
    <x v="0"/>
    <x v="7"/>
    <n v="29"/>
    <n v="36.799999999999997"/>
    <x v="1"/>
    <b v="0"/>
  </r>
  <r>
    <s v="The Jane Austen Book Club"/>
    <n v="2007"/>
    <x v="3"/>
    <x v="13"/>
    <n v="65"/>
    <n v="3.3"/>
    <x v="0"/>
    <b v="0"/>
  </r>
  <r>
    <s v="The 11th Hour"/>
    <n v="2007"/>
    <x v="2"/>
    <x v="35"/>
    <n v="67"/>
    <n v="0.6"/>
    <x v="0"/>
    <b v="0"/>
  </r>
  <r>
    <s v="We Own the Night"/>
    <n v="2007"/>
    <x v="0"/>
    <x v="18"/>
    <n v="57"/>
    <n v="28.6"/>
    <x v="0"/>
    <b v="0"/>
  </r>
  <r>
    <s v="Elizabeth: The Golden Age"/>
    <n v="2007"/>
    <x v="3"/>
    <x v="63"/>
    <n v="35"/>
    <n v="16.3"/>
    <x v="1"/>
    <b v="1"/>
  </r>
  <r>
    <s v="Across the Universe"/>
    <n v="2007"/>
    <x v="3"/>
    <x v="50"/>
    <n v="53"/>
    <n v="24.3"/>
    <x v="1"/>
    <b v="1"/>
  </r>
  <r>
    <s v="Michael Clayton"/>
    <n v="2007"/>
    <x v="0"/>
    <x v="24"/>
    <n v="90"/>
    <n v="49"/>
    <x v="1"/>
    <b v="0"/>
  </r>
  <r>
    <s v="The Final Season"/>
    <n v="2007"/>
    <x v="2"/>
    <x v="24"/>
    <n v="26"/>
    <n v="1"/>
    <x v="0"/>
    <b v="0"/>
  </r>
  <r>
    <s v="Trade"/>
    <n v="2007"/>
    <x v="0"/>
    <x v="46"/>
    <n v="29"/>
    <n v="0.1"/>
    <x v="1"/>
    <b v="1"/>
  </r>
  <r>
    <s v="Things We Lost in the Fire"/>
    <n v="2007"/>
    <x v="0"/>
    <x v="5"/>
    <n v="65"/>
    <n v="3.2"/>
    <x v="1"/>
    <b v="1"/>
  </r>
  <r>
    <s v="The Ten Commandments"/>
    <n v="2007"/>
    <x v="2"/>
    <x v="19"/>
    <n v="14"/>
    <n v="0.8"/>
    <x v="0"/>
    <b v="0"/>
  </r>
  <r>
    <s v="Sarah Landon and the Paranormal Hour"/>
    <n v="2007"/>
    <x v="2"/>
    <x v="52"/>
    <n v="0"/>
    <n v="0.8"/>
    <x v="0"/>
    <b v="0"/>
  </r>
  <r>
    <s v="Into the Wild"/>
    <n v="2007"/>
    <x v="0"/>
    <x v="104"/>
    <n v="82"/>
    <n v="18.2"/>
    <x v="1"/>
    <b v="0"/>
  </r>
  <r>
    <s v="Rendition"/>
    <n v="2007"/>
    <x v="0"/>
    <x v="25"/>
    <n v="47"/>
    <n v="9.6999999999999993"/>
    <x v="1"/>
    <b v="0"/>
  </r>
  <r>
    <s v="The Assassination of Jesse James by the Coward Robert Ford"/>
    <n v="2007"/>
    <x v="0"/>
    <x v="105"/>
    <n v="76"/>
    <n v="3.8"/>
    <x v="1"/>
    <b v="1"/>
  </r>
  <r>
    <s v="30 Days of Night"/>
    <n v="2007"/>
    <x v="0"/>
    <x v="26"/>
    <n v="51"/>
    <n v="39.6"/>
    <x v="0"/>
    <b v="1"/>
  </r>
  <r>
    <s v="Gone Baby Gone"/>
    <n v="2007"/>
    <x v="0"/>
    <x v="63"/>
    <n v="94"/>
    <n v="20.3"/>
    <x v="1"/>
    <b v="0"/>
  </r>
  <r>
    <s v="The Comebacks"/>
    <n v="2007"/>
    <x v="3"/>
    <x v="6"/>
    <n v="9"/>
    <n v="13.3"/>
    <x v="0"/>
    <b v="0"/>
  </r>
  <r>
    <s v="Paranoid Park"/>
    <n v="2007"/>
    <x v="0"/>
    <x v="12"/>
    <n v="76"/>
    <n v="0.2"/>
    <x v="1"/>
    <b v="1"/>
  </r>
  <r>
    <s v="The Darjeeling Limited"/>
    <n v="2007"/>
    <x v="0"/>
    <x v="58"/>
    <n v="68"/>
    <n v="11.7"/>
    <x v="1"/>
    <b v="0"/>
  </r>
  <r>
    <s v="Dan in Real Life"/>
    <n v="2007"/>
    <x v="3"/>
    <x v="0"/>
    <n v="64"/>
    <n v="47.6"/>
    <x v="0"/>
    <b v="0"/>
  </r>
  <r>
    <s v="Saw IV"/>
    <n v="2007"/>
    <x v="0"/>
    <x v="32"/>
    <n v="17"/>
    <n v="63.3"/>
    <x v="1"/>
    <b v="1"/>
  </r>
  <r>
    <s v="Youth Without Youth"/>
    <n v="2007"/>
    <x v="0"/>
    <x v="39"/>
    <n v="30"/>
    <n v="0.1"/>
    <x v="1"/>
    <b v="1"/>
  </r>
  <r>
    <s v="Martian Child"/>
    <n v="2007"/>
    <x v="2"/>
    <x v="13"/>
    <n v="33"/>
    <n v="7.5"/>
    <x v="0"/>
    <b v="0"/>
  </r>
  <r>
    <s v="Bee Movie"/>
    <n v="2007"/>
    <x v="2"/>
    <x v="58"/>
    <n v="51"/>
    <n v="126.6"/>
    <x v="1"/>
    <b v="1"/>
  </r>
  <r>
    <s v="American Gangster"/>
    <n v="2007"/>
    <x v="0"/>
    <x v="66"/>
    <n v="80"/>
    <n v="130.1"/>
    <x v="1"/>
    <b v="1"/>
  </r>
  <r>
    <s v="Darfur Now"/>
    <n v="2007"/>
    <x v="2"/>
    <x v="0"/>
    <n v="73"/>
    <n v="6.3899999999999998E-2"/>
    <x v="1"/>
    <b v="0"/>
  </r>
  <r>
    <s v="Lars and the Real Girl"/>
    <n v="2007"/>
    <x v="3"/>
    <x v="13"/>
    <n v="81"/>
    <n v="5.8"/>
    <x v="1"/>
    <b v="1"/>
  </r>
  <r>
    <s v="In the Shadow of the Moon"/>
    <n v="2007"/>
    <x v="2"/>
    <x v="14"/>
    <n v="95"/>
    <n v="0.9"/>
    <x v="1"/>
    <b v="1"/>
  </r>
  <r>
    <s v="Lions for Lambs"/>
    <n v="2007"/>
    <x v="0"/>
    <x v="9"/>
    <n v="27"/>
    <n v="15"/>
    <x v="0"/>
    <b v="0"/>
  </r>
  <r>
    <s v="Fred Claus"/>
    <n v="2007"/>
    <x v="2"/>
    <x v="7"/>
    <n v="21"/>
    <n v="72"/>
    <x v="0"/>
    <b v="0"/>
  </r>
  <r>
    <s v="P2"/>
    <n v="2007"/>
    <x v="0"/>
    <x v="0"/>
    <n v="35"/>
    <n v="4"/>
    <x v="0"/>
    <b v="0"/>
  </r>
  <r>
    <s v="Mr. Magorium's Wonder Emporium"/>
    <n v="2007"/>
    <x v="1"/>
    <x v="32"/>
    <n v="37"/>
    <n v="31.9"/>
    <x v="0"/>
    <b v="1"/>
  </r>
  <r>
    <s v="Redacted"/>
    <n v="2007"/>
    <x v="0"/>
    <x v="33"/>
    <n v="45"/>
    <n v="2.5600000000000001E-2"/>
    <x v="1"/>
    <b v="1"/>
  </r>
  <r>
    <s v="Love in the Time of Cholera"/>
    <n v="2007"/>
    <x v="0"/>
    <x v="85"/>
    <n v="26"/>
    <n v="4.5999999999999996"/>
    <x v="0"/>
    <b v="0"/>
  </r>
  <r>
    <s v="Beowulf"/>
    <n v="2007"/>
    <x v="3"/>
    <x v="17"/>
    <n v="71"/>
    <n v="82.2"/>
    <x v="1"/>
    <b v="0"/>
  </r>
  <r>
    <s v="What Would Jesus Buy?"/>
    <n v="2007"/>
    <x v="2"/>
    <x v="58"/>
    <n v="57"/>
    <n v="0.1"/>
    <x v="0"/>
    <b v="0"/>
  </r>
  <r>
    <s v="No Country for Old Men"/>
    <n v="2007"/>
    <x v="0"/>
    <x v="25"/>
    <n v="93"/>
    <n v="74.2"/>
    <x v="1"/>
    <b v="0"/>
  </r>
  <r>
    <s v="This Christmas"/>
    <n v="2007"/>
    <x v="3"/>
    <x v="18"/>
    <n v="56"/>
    <n v="49.1"/>
    <x v="0"/>
    <b v="0"/>
  </r>
  <r>
    <s v="The Mist"/>
    <n v="2007"/>
    <x v="0"/>
    <x v="30"/>
    <n v="73"/>
    <n v="25.5"/>
    <x v="1"/>
    <b v="0"/>
  </r>
  <r>
    <s v="August Rush"/>
    <n v="2007"/>
    <x v="2"/>
    <x v="63"/>
    <n v="37"/>
    <n v="31.5"/>
    <x v="1"/>
    <b v="0"/>
  </r>
  <r>
    <s v="Enchanted"/>
    <n v="2007"/>
    <x v="2"/>
    <x v="16"/>
    <n v="93"/>
    <n v="127.7"/>
    <x v="1"/>
    <b v="0"/>
  </r>
  <r>
    <s v="Sleuth"/>
    <n v="2007"/>
    <x v="0"/>
    <x v="21"/>
    <n v="36"/>
    <n v="0.2"/>
    <x v="1"/>
    <b v="1"/>
  </r>
  <r>
    <s v="Awake"/>
    <n v="2007"/>
    <x v="0"/>
    <x v="6"/>
    <n v="23"/>
    <n v="14.3"/>
    <x v="1"/>
    <b v="0"/>
  </r>
  <r>
    <s v="Noëlle"/>
    <n v="2007"/>
    <x v="2"/>
    <x v="33"/>
    <n v="57"/>
    <n v="0.2"/>
    <x v="0"/>
    <b v="0"/>
  </r>
  <r>
    <s v="The Golden Compass"/>
    <n v="2007"/>
    <x v="3"/>
    <x v="26"/>
    <n v="42"/>
    <n v="70.099999999999994"/>
    <x v="1"/>
    <b v="1"/>
  </r>
  <r>
    <s v="I'm Not There."/>
    <n v="2007"/>
    <x v="0"/>
    <x v="31"/>
    <n v="76"/>
    <n v="3.7"/>
    <x v="1"/>
    <b v="1"/>
  </r>
  <r>
    <s v="Before the Devil Knows You're Dead"/>
    <n v="2007"/>
    <x v="0"/>
    <x v="18"/>
    <n v="88"/>
    <n v="7"/>
    <x v="1"/>
    <b v="0"/>
  </r>
  <r>
    <s v="The Perfect Holiday"/>
    <n v="2007"/>
    <x v="2"/>
    <x v="53"/>
    <n v="16"/>
    <n v="5.8"/>
    <x v="0"/>
    <b v="0"/>
  </r>
  <r>
    <s v="Alvin and the Chipmunks"/>
    <n v="2007"/>
    <x v="2"/>
    <x v="9"/>
    <n v="27"/>
    <n v="217.2"/>
    <x v="1"/>
    <b v="0"/>
  </r>
  <r>
    <s v="Margot at the Wedding"/>
    <n v="2007"/>
    <x v="0"/>
    <x v="58"/>
    <n v="52"/>
    <n v="1.9"/>
    <x v="1"/>
    <b v="0"/>
  </r>
  <r>
    <s v="I Am Legend"/>
    <n v="2007"/>
    <x v="3"/>
    <x v="57"/>
    <n v="70"/>
    <n v="256.3"/>
    <x v="1"/>
    <b v="0"/>
  </r>
  <r>
    <s v="Charlie Wilson's War"/>
    <n v="2007"/>
    <x v="0"/>
    <x v="28"/>
    <n v="82"/>
    <n v="66.599999999999994"/>
    <x v="1"/>
    <b v="1"/>
  </r>
  <r>
    <s v="National Treasure: Book of Secrets"/>
    <n v="2007"/>
    <x v="2"/>
    <x v="39"/>
    <n v="35"/>
    <n v="219.9"/>
    <x v="0"/>
    <b v="0"/>
  </r>
  <r>
    <s v="Walk Hard: The Dewey Cox Story"/>
    <n v="2007"/>
    <x v="0"/>
    <x v="53"/>
    <n v="74"/>
    <n v="18.3"/>
    <x v="1"/>
    <b v="0"/>
  </r>
  <r>
    <s v="Sweeney Todd: The Demon Barber of Fleet Street"/>
    <n v="2007"/>
    <x v="0"/>
    <x v="7"/>
    <n v="86"/>
    <n v="52.8"/>
    <x v="1"/>
    <b v="1"/>
  </r>
  <r>
    <s v="Aliens vs. Predator: Requiem"/>
    <n v="2007"/>
    <x v="0"/>
    <x v="56"/>
    <n v="12"/>
    <n v="41.7"/>
    <x v="0"/>
    <b v="0"/>
  </r>
  <r>
    <s v="Juno"/>
    <n v="2007"/>
    <x v="3"/>
    <x v="53"/>
    <n v="94"/>
    <n v="143.4"/>
    <x v="1"/>
    <b v="0"/>
  </r>
  <r>
    <s v="The Bucket List"/>
    <n v="2007"/>
    <x v="3"/>
    <x v="22"/>
    <n v="41"/>
    <n v="93.5"/>
    <x v="1"/>
    <b v="0"/>
  </r>
  <r>
    <s v="The Kite Runner"/>
    <n v="2007"/>
    <x v="3"/>
    <x v="87"/>
    <n v="66"/>
    <n v="15.7"/>
    <x v="1"/>
    <b v="1"/>
  </r>
  <r>
    <s v="Atonement"/>
    <n v="2007"/>
    <x v="0"/>
    <x v="34"/>
    <n v="83"/>
    <n v="50.8"/>
    <x v="1"/>
    <b v="1"/>
  </r>
  <r>
    <s v="In the Name of the King: A Dungeon Siege Tale"/>
    <n v="2007"/>
    <x v="3"/>
    <x v="41"/>
    <n v="4"/>
    <n v="4.5"/>
    <x v="1"/>
    <b v="1"/>
  </r>
  <r>
    <s v="Cassandra's Dream"/>
    <n v="2007"/>
    <x v="3"/>
    <x v="29"/>
    <n v="46"/>
    <n v="0.9"/>
    <x v="0"/>
    <b v="1"/>
  </r>
  <r>
    <s v="How She Move"/>
    <n v="2007"/>
    <x v="3"/>
    <x v="56"/>
    <n v="66"/>
    <n v="7"/>
    <x v="0"/>
    <b v="1"/>
  </r>
  <r>
    <s v="There Will Be Blood"/>
    <n v="2007"/>
    <x v="0"/>
    <x v="106"/>
    <n v="91"/>
    <n v="40.1"/>
    <x v="1"/>
    <b v="0"/>
  </r>
  <r>
    <s v="The Savages"/>
    <n v="2007"/>
    <x v="0"/>
    <x v="26"/>
    <n v="89"/>
    <n v="6.4"/>
    <x v="1"/>
    <b v="0"/>
  </r>
  <r>
    <s v="The Diving Bell and the Butterfly"/>
    <n v="2007"/>
    <x v="3"/>
    <x v="15"/>
    <n v="94"/>
    <n v="5.9"/>
    <x v="1"/>
    <b v="1"/>
  </r>
  <r>
    <s v="Charlie Bartlett"/>
    <n v="2007"/>
    <x v="0"/>
    <x v="22"/>
    <n v="56"/>
    <n v="3.7"/>
    <x v="1"/>
    <b v="0"/>
  </r>
  <r>
    <s v="Diary of the Dead"/>
    <n v="2007"/>
    <x v="0"/>
    <x v="35"/>
    <n v="62"/>
    <n v="0.7"/>
    <x v="1"/>
    <b v="0"/>
  </r>
  <r>
    <s v="U2 3D"/>
    <n v="2007"/>
    <x v="1"/>
    <x v="12"/>
    <n v="93"/>
    <n v="10.4"/>
    <x v="1"/>
    <b v="0"/>
  </r>
  <r>
    <s v="Persepolis"/>
    <n v="2007"/>
    <x v="3"/>
    <x v="53"/>
    <n v="96"/>
    <n v="4.3"/>
    <x v="1"/>
    <b v="1"/>
  </r>
  <r>
    <s v="The King of Kong: A Fistful of Quarters"/>
    <n v="2007"/>
    <x v="3"/>
    <x v="90"/>
    <n v="97"/>
    <n v="0.5"/>
    <x v="1"/>
    <b v="0"/>
  </r>
  <r>
    <s v="The Band's Visit"/>
    <n v="2007"/>
    <x v="3"/>
    <x v="20"/>
    <n v="98"/>
    <n v="3"/>
    <x v="1"/>
    <b v="1"/>
  </r>
  <r>
    <s v="Run, Fatboy, Run"/>
    <n v="2007"/>
    <x v="3"/>
    <x v="14"/>
    <n v="48"/>
    <n v="5.9"/>
    <x v="0"/>
    <b v="1"/>
  </r>
  <r>
    <s v="Married Life"/>
    <n v="2007"/>
    <x v="3"/>
    <x v="58"/>
    <n v="55"/>
    <n v="1.2"/>
    <x v="0"/>
    <b v="1"/>
  </r>
  <r>
    <s v="Teeth"/>
    <n v="2007"/>
    <x v="0"/>
    <x v="56"/>
    <n v="79"/>
    <n v="0.2"/>
    <x v="1"/>
    <b v="0"/>
  </r>
  <r>
    <s v="Under the Same Moon"/>
    <n v="2007"/>
    <x v="3"/>
    <x v="13"/>
    <n v="73"/>
    <n v="12.5"/>
    <x v="1"/>
    <b v="1"/>
  </r>
  <r>
    <s v="Funny Games"/>
    <n v="2007"/>
    <x v="0"/>
    <x v="44"/>
    <n v="52"/>
    <n v="1"/>
    <x v="1"/>
    <b v="1"/>
  </r>
  <r>
    <s v="88 Minutes"/>
    <n v="2007"/>
    <x v="0"/>
    <x v="29"/>
    <n v="5"/>
    <n v="16.899999999999999"/>
    <x v="0"/>
    <b v="1"/>
  </r>
  <r>
    <s v="Surfwise"/>
    <n v="2007"/>
    <x v="0"/>
    <x v="32"/>
    <n v="98"/>
    <n v="0.2"/>
    <x v="0"/>
    <b v="0"/>
  </r>
  <r>
    <s v="Then She Found Me"/>
    <n v="2007"/>
    <x v="0"/>
    <x v="14"/>
    <n v="50"/>
    <n v="3.7"/>
    <x v="1"/>
    <b v="1"/>
  </r>
  <r>
    <s v="The Visitor"/>
    <n v="2007"/>
    <x v="3"/>
    <x v="10"/>
    <n v="89"/>
    <n v="9.1999999999999993"/>
    <x v="1"/>
    <b v="0"/>
  </r>
  <r>
    <s v="Trumbo"/>
    <n v="2007"/>
    <x v="3"/>
    <x v="53"/>
    <n v="82"/>
    <n v="2.81E-2"/>
    <x v="1"/>
    <b v="0"/>
  </r>
  <r>
    <s v="Broken English"/>
    <n v="2007"/>
    <x v="3"/>
    <x v="32"/>
    <n v="64"/>
    <n v="0.8"/>
    <x v="1"/>
    <b v="1"/>
  </r>
  <r>
    <s v="Encounters at the End of the World"/>
    <n v="2007"/>
    <x v="1"/>
    <x v="4"/>
    <n v="94"/>
    <n v="0.7"/>
    <x v="1"/>
    <b v="0"/>
  </r>
  <r>
    <s v="The Ten"/>
    <n v="2007"/>
    <x v="0"/>
    <x v="53"/>
    <n v="37"/>
    <n v="0.5"/>
    <x v="0"/>
    <b v="0"/>
  </r>
  <r>
    <s v="The Life Before Her Eyes"/>
    <n v="2007"/>
    <x v="0"/>
    <x v="33"/>
    <n v="24"/>
    <n v="0.2"/>
    <x v="1"/>
    <b v="0"/>
  </r>
  <r>
    <s v="Snow Angels"/>
    <n v="2007"/>
    <x v="0"/>
    <x v="16"/>
    <n v="68"/>
    <n v="0.3"/>
    <x v="1"/>
    <b v="0"/>
  </r>
  <r>
    <s v="Towelhead"/>
    <n v="2007"/>
    <x v="0"/>
    <x v="39"/>
    <n v="49"/>
    <n v="0.3"/>
    <x v="1"/>
    <b v="0"/>
  </r>
  <r>
    <s v="Tortilla Heaven"/>
    <n v="2007"/>
    <x v="3"/>
    <x v="0"/>
    <n v="25"/>
    <n v="7.3499999999999996E-2"/>
    <x v="0"/>
    <b v="0"/>
  </r>
  <r>
    <s v="Nobel Son"/>
    <n v="2007"/>
    <x v="0"/>
    <x v="23"/>
    <n v="25"/>
    <n v="0.3"/>
    <x v="0"/>
    <b v="0"/>
  </r>
  <r>
    <s v="Everybody Wants to Be Italian"/>
    <n v="2007"/>
    <x v="0"/>
    <x v="36"/>
    <n v="9"/>
    <n v="0.3"/>
    <x v="0"/>
    <b v="0"/>
  </r>
  <r>
    <s v="Earth"/>
    <n v="2007"/>
    <x v="1"/>
    <x v="33"/>
    <n v="87"/>
    <n v="32"/>
    <x v="1"/>
    <b v="1"/>
  </r>
  <r>
    <s v="Battle for Terra"/>
    <n v="2007"/>
    <x v="2"/>
    <x v="12"/>
    <n v="48"/>
    <n v="1.6"/>
    <x v="1"/>
    <b v="0"/>
  </r>
  <r>
    <s v="Brooklyn Rules"/>
    <n v="2007"/>
    <x v="0"/>
    <x v="4"/>
    <n v="45"/>
    <n v="0.2"/>
    <x v="0"/>
    <b v="0"/>
  </r>
  <r>
    <s v="Paranormal Activity"/>
    <n v="2007"/>
    <x v="0"/>
    <x v="21"/>
    <n v="83"/>
    <n v="107.9"/>
    <x v="1"/>
    <b v="0"/>
  </r>
  <r>
    <s v="One Missed Call"/>
    <n v="2008"/>
    <x v="3"/>
    <x v="20"/>
    <n v="0"/>
    <n v="26.8"/>
    <x v="0"/>
    <b v="1"/>
  </r>
  <r>
    <s v="The Pirates Who Don't Do Anything: A VeggieTales Movie"/>
    <n v="2008"/>
    <x v="1"/>
    <x v="12"/>
    <n v="39"/>
    <n v="12.7"/>
    <x v="0"/>
    <b v="0"/>
  </r>
  <r>
    <s v="27 Dresses"/>
    <n v="2008"/>
    <x v="3"/>
    <x v="44"/>
    <n v="41"/>
    <n v="76.8"/>
    <x v="1"/>
    <b v="0"/>
  </r>
  <r>
    <s v="Cloverfield"/>
    <n v="2008"/>
    <x v="3"/>
    <x v="12"/>
    <n v="77"/>
    <n v="80"/>
    <x v="1"/>
    <b v="0"/>
  </r>
  <r>
    <s v="Mad Money"/>
    <n v="2008"/>
    <x v="3"/>
    <x v="10"/>
    <n v="22"/>
    <n v="20.5"/>
    <x v="0"/>
    <b v="0"/>
  </r>
  <r>
    <s v="Bigger Stronger Faster*"/>
    <n v="2008"/>
    <x v="3"/>
    <x v="36"/>
    <n v="96"/>
    <n v="0.2"/>
    <x v="1"/>
    <b v="0"/>
  </r>
  <r>
    <s v="The Mysteries of Pittsburgh"/>
    <n v="2008"/>
    <x v="0"/>
    <x v="35"/>
    <n v="12"/>
    <n v="3.2800000000000003E-2"/>
    <x v="0"/>
    <b v="0"/>
  </r>
  <r>
    <s v="Rambo"/>
    <n v="2008"/>
    <x v="0"/>
    <x v="9"/>
    <n v="37"/>
    <n v="42.7"/>
    <x v="1"/>
    <b v="1"/>
  </r>
  <r>
    <s v="Untraceable"/>
    <n v="2008"/>
    <x v="0"/>
    <x v="57"/>
    <n v="16"/>
    <n v="28.7"/>
    <x v="1"/>
    <b v="0"/>
  </r>
  <r>
    <s v="Meet the Spartans"/>
    <n v="2008"/>
    <x v="3"/>
    <x v="21"/>
    <n v="2"/>
    <n v="38.200000000000003"/>
    <x v="0"/>
    <b v="0"/>
  </r>
  <r>
    <s v="Over Her Dead Body"/>
    <n v="2008"/>
    <x v="3"/>
    <x v="35"/>
    <n v="15"/>
    <n v="7.5"/>
    <x v="0"/>
    <b v="0"/>
  </r>
  <r>
    <s v="Strange Wilderness"/>
    <n v="2008"/>
    <x v="0"/>
    <x v="20"/>
    <n v="2"/>
    <n v="6.5"/>
    <x v="0"/>
    <b v="0"/>
  </r>
  <r>
    <s v="Hannah Montana &amp; Miley Cyrus: Best of Both Worlds Concert"/>
    <n v="2008"/>
    <x v="1"/>
    <x v="91"/>
    <n v="72"/>
    <n v="65.099999999999994"/>
    <x v="1"/>
    <b v="0"/>
  </r>
  <r>
    <s v="The Eye"/>
    <n v="2008"/>
    <x v="3"/>
    <x v="0"/>
    <n v="22"/>
    <n v="31.4"/>
    <x v="1"/>
    <b v="1"/>
  </r>
  <r>
    <s v="Fool's Gold"/>
    <n v="2008"/>
    <x v="3"/>
    <x v="15"/>
    <n v="11"/>
    <n v="70.2"/>
    <x v="0"/>
    <b v="0"/>
  </r>
  <r>
    <s v="Welcome Home, Roscoe Jenkins"/>
    <n v="2008"/>
    <x v="3"/>
    <x v="63"/>
    <n v="22"/>
    <n v="42.2"/>
    <x v="0"/>
    <b v="0"/>
  </r>
  <r>
    <s v="Step Up 2: The Streets"/>
    <n v="2008"/>
    <x v="3"/>
    <x v="0"/>
    <n v="27"/>
    <n v="58"/>
    <x v="1"/>
    <b v="0"/>
  </r>
  <r>
    <s v="The Spiderwick Chronicles"/>
    <n v="2008"/>
    <x v="2"/>
    <x v="53"/>
    <n v="80"/>
    <n v="71.099999999999994"/>
    <x v="1"/>
    <b v="0"/>
  </r>
  <r>
    <s v="Definitely, Maybe"/>
    <n v="2008"/>
    <x v="3"/>
    <x v="15"/>
    <n v="71"/>
    <n v="32"/>
    <x v="1"/>
    <b v="1"/>
  </r>
  <r>
    <s v="Jumper"/>
    <n v="2008"/>
    <x v="3"/>
    <x v="19"/>
    <n v="16"/>
    <n v="80.099999999999994"/>
    <x v="1"/>
    <b v="1"/>
  </r>
  <r>
    <s v="Be Kind Rewind"/>
    <n v="2008"/>
    <x v="3"/>
    <x v="28"/>
    <n v="66"/>
    <n v="11"/>
    <x v="0"/>
    <b v="1"/>
  </r>
  <r>
    <s v="Witless Protection"/>
    <n v="2008"/>
    <x v="3"/>
    <x v="22"/>
    <n v="4"/>
    <n v="4.0999999999999996"/>
    <x v="0"/>
    <b v="0"/>
  </r>
  <r>
    <s v="Vantage Point"/>
    <n v="2008"/>
    <x v="3"/>
    <x v="33"/>
    <n v="35"/>
    <n v="72.3"/>
    <x v="1"/>
    <b v="0"/>
  </r>
  <r>
    <s v="The Other Boleyn Girl"/>
    <n v="2008"/>
    <x v="3"/>
    <x v="17"/>
    <n v="42"/>
    <n v="26.8"/>
    <x v="0"/>
    <b v="1"/>
  </r>
  <r>
    <s v="In Bruges"/>
    <n v="2008"/>
    <x v="0"/>
    <x v="16"/>
    <n v="84"/>
    <n v="7.6"/>
    <x v="1"/>
    <b v="1"/>
  </r>
  <r>
    <s v="Semi-Pro"/>
    <n v="2008"/>
    <x v="0"/>
    <x v="58"/>
    <n v="21"/>
    <n v="33.4"/>
    <x v="1"/>
    <b v="0"/>
  </r>
  <r>
    <s v="Miss Pettigrew Lives for a Day"/>
    <n v="2008"/>
    <x v="3"/>
    <x v="9"/>
    <n v="77"/>
    <n v="12.3"/>
    <x v="0"/>
    <b v="1"/>
  </r>
  <r>
    <s v="College Road Trip"/>
    <n v="2008"/>
    <x v="1"/>
    <x v="42"/>
    <n v="13"/>
    <n v="45.6"/>
    <x v="0"/>
    <b v="0"/>
  </r>
  <r>
    <s v="10,000 BC"/>
    <n v="2008"/>
    <x v="3"/>
    <x v="38"/>
    <n v="8"/>
    <n v="94.8"/>
    <x v="0"/>
    <b v="1"/>
  </r>
  <r>
    <s v="The Bank Job"/>
    <n v="2008"/>
    <x v="0"/>
    <x v="44"/>
    <n v="79"/>
    <n v="30"/>
    <x v="0"/>
    <b v="1"/>
  </r>
  <r>
    <s v="Doomsday"/>
    <n v="2008"/>
    <x v="0"/>
    <x v="36"/>
    <n v="50"/>
    <n v="11"/>
    <x v="0"/>
    <b v="1"/>
  </r>
  <r>
    <s v="Horton Hears a Who!"/>
    <n v="2008"/>
    <x v="1"/>
    <x v="21"/>
    <n v="79"/>
    <n v="154.4"/>
    <x v="1"/>
    <b v="0"/>
  </r>
  <r>
    <s v="Never Back Down"/>
    <n v="2008"/>
    <x v="3"/>
    <x v="23"/>
    <n v="22"/>
    <n v="24.8"/>
    <x v="1"/>
    <b v="0"/>
  </r>
  <r>
    <s v="Drillbit Taylor"/>
    <n v="2008"/>
    <x v="3"/>
    <x v="23"/>
    <n v="25"/>
    <n v="32.9"/>
    <x v="1"/>
    <b v="0"/>
  </r>
  <r>
    <s v="Meet the Browns"/>
    <n v="2008"/>
    <x v="3"/>
    <x v="14"/>
    <n v="32"/>
    <n v="41.9"/>
    <x v="0"/>
    <b v="0"/>
  </r>
  <r>
    <s v="Shutter"/>
    <n v="2008"/>
    <x v="3"/>
    <x v="12"/>
    <n v="7"/>
    <n v="25.9"/>
    <x v="0"/>
    <b v="0"/>
  </r>
  <r>
    <s v="Stop-Loss"/>
    <n v="2008"/>
    <x v="0"/>
    <x v="15"/>
    <n v="65"/>
    <n v="10.8"/>
    <x v="1"/>
    <b v="0"/>
  </r>
  <r>
    <s v="Superhero Movie"/>
    <n v="2008"/>
    <x v="3"/>
    <x v="69"/>
    <n v="16"/>
    <n v="25.8"/>
    <x v="1"/>
    <b v="0"/>
  </r>
  <r>
    <s v="21"/>
    <n v="2008"/>
    <x v="3"/>
    <x v="34"/>
    <n v="36"/>
    <n v="81.2"/>
    <x v="1"/>
    <b v="0"/>
  </r>
  <r>
    <s v="Shine a Light"/>
    <n v="2008"/>
    <x v="3"/>
    <x v="25"/>
    <n v="87"/>
    <n v="5.4"/>
    <x v="0"/>
    <b v="0"/>
  </r>
  <r>
    <s v="Leatherheads"/>
    <n v="2008"/>
    <x v="3"/>
    <x v="63"/>
    <n v="52"/>
    <n v="31.2"/>
    <x v="0"/>
    <b v="1"/>
  </r>
  <r>
    <s v="The Ruins"/>
    <n v="2008"/>
    <x v="0"/>
    <x v="33"/>
    <n v="48"/>
    <n v="17.399999999999999"/>
    <x v="0"/>
    <b v="1"/>
  </r>
  <r>
    <s v="Nim's Island"/>
    <n v="2008"/>
    <x v="2"/>
    <x v="53"/>
    <n v="51"/>
    <n v="47.9"/>
    <x v="1"/>
    <b v="0"/>
  </r>
  <r>
    <s v="Prom Night"/>
    <n v="2008"/>
    <x v="3"/>
    <x v="19"/>
    <n v="8"/>
    <n v="43.8"/>
    <x v="1"/>
    <b v="1"/>
  </r>
  <r>
    <s v="Smart People"/>
    <n v="2008"/>
    <x v="0"/>
    <x v="35"/>
    <n v="49"/>
    <n v="9.5"/>
    <x v="0"/>
    <b v="0"/>
  </r>
  <r>
    <s v="Street Kings"/>
    <n v="2008"/>
    <x v="0"/>
    <x v="38"/>
    <n v="36"/>
    <n v="26.4"/>
    <x v="0"/>
    <b v="0"/>
  </r>
  <r>
    <s v="The Forbidden Kingdom"/>
    <n v="2008"/>
    <x v="3"/>
    <x v="10"/>
    <n v="64"/>
    <n v="51.9"/>
    <x v="0"/>
    <b v="1"/>
  </r>
  <r>
    <s v="Expelled: No Intelligence Allowed"/>
    <n v="2008"/>
    <x v="2"/>
    <x v="33"/>
    <n v="11"/>
    <n v="7.5"/>
    <x v="1"/>
    <b v="0"/>
  </r>
  <r>
    <s v="Forgetting Sarah Marshall"/>
    <n v="2008"/>
    <x v="0"/>
    <x v="44"/>
    <n v="85"/>
    <n v="62.9"/>
    <x v="1"/>
    <b v="0"/>
  </r>
  <r>
    <s v="Baby Mama"/>
    <n v="2008"/>
    <x v="3"/>
    <x v="4"/>
    <n v="64"/>
    <n v="60.3"/>
    <x v="1"/>
    <b v="0"/>
  </r>
  <r>
    <s v="Deception"/>
    <n v="2008"/>
    <x v="0"/>
    <x v="16"/>
    <n v="14"/>
    <n v="4.5999999999999996"/>
    <x v="0"/>
    <b v="0"/>
  </r>
  <r>
    <s v="Harold &amp; Kumar Escape from Guantanamo Bay"/>
    <n v="2008"/>
    <x v="0"/>
    <x v="10"/>
    <n v="53"/>
    <n v="38.1"/>
    <x v="1"/>
    <b v="0"/>
  </r>
  <r>
    <s v="Iron Man"/>
    <n v="2008"/>
    <x v="3"/>
    <x v="30"/>
    <n v="94"/>
    <n v="318.3"/>
    <x v="1"/>
    <b v="0"/>
  </r>
  <r>
    <s v="Made of Honor"/>
    <n v="2008"/>
    <x v="3"/>
    <x v="57"/>
    <n v="14"/>
    <n v="46"/>
    <x v="1"/>
    <b v="1"/>
  </r>
  <r>
    <s v="What Happens in Vegas"/>
    <n v="2008"/>
    <x v="3"/>
    <x v="4"/>
    <n v="27"/>
    <n v="80.2"/>
    <x v="1"/>
    <b v="0"/>
  </r>
  <r>
    <s v="Redbelt"/>
    <n v="2008"/>
    <x v="0"/>
    <x v="4"/>
    <n v="68"/>
    <n v="2.2999999999999998"/>
    <x v="0"/>
    <b v="0"/>
  </r>
  <r>
    <s v="Speed Racer"/>
    <n v="2008"/>
    <x v="2"/>
    <x v="31"/>
    <n v="39"/>
    <n v="43.9"/>
    <x v="0"/>
    <b v="1"/>
  </r>
  <r>
    <s v="Where in the World Is Osama Bin Laden?"/>
    <n v="2008"/>
    <x v="3"/>
    <x v="33"/>
    <n v="38"/>
    <n v="0.3"/>
    <x v="1"/>
    <b v="1"/>
  </r>
  <r>
    <s v="The Chronicles of Narnia: Prince Caspian"/>
    <n v="2008"/>
    <x v="2"/>
    <x v="107"/>
    <n v="67"/>
    <n v="141.6"/>
    <x v="1"/>
    <b v="1"/>
  </r>
  <r>
    <s v="Indiana Jones and the Kingdom of the Crystal Skull"/>
    <n v="2008"/>
    <x v="3"/>
    <x v="25"/>
    <n v="78"/>
    <n v="317"/>
    <x v="1"/>
    <b v="0"/>
  </r>
  <r>
    <s v="Sex and the City"/>
    <n v="2008"/>
    <x v="0"/>
    <x v="48"/>
    <n v="49"/>
    <n v="152.6"/>
    <x v="1"/>
    <b v="0"/>
  </r>
  <r>
    <s v="The Strangers"/>
    <n v="2008"/>
    <x v="0"/>
    <x v="21"/>
    <n v="45"/>
    <n v="52.5"/>
    <x v="1"/>
    <b v="0"/>
  </r>
  <r>
    <s v="You Don't Mess with the Zohan"/>
    <n v="2008"/>
    <x v="3"/>
    <x v="26"/>
    <n v="38"/>
    <n v="100"/>
    <x v="1"/>
    <b v="0"/>
  </r>
  <r>
    <s v="Kung Fu Panda"/>
    <n v="2008"/>
    <x v="2"/>
    <x v="9"/>
    <n v="87"/>
    <n v="215.4"/>
    <x v="1"/>
    <b v="0"/>
  </r>
  <r>
    <s v="Waltz with Bashir"/>
    <n v="2008"/>
    <x v="0"/>
    <x v="33"/>
    <n v="96"/>
    <n v="2.1"/>
    <x v="1"/>
    <b v="1"/>
  </r>
  <r>
    <s v="The Incredible Hulk"/>
    <n v="2008"/>
    <x v="3"/>
    <x v="15"/>
    <n v="67"/>
    <n v="134.5"/>
    <x v="1"/>
    <b v="0"/>
  </r>
  <r>
    <s v="The Happening"/>
    <n v="2008"/>
    <x v="0"/>
    <x v="58"/>
    <n v="17"/>
    <n v="64.5"/>
    <x v="1"/>
    <b v="1"/>
  </r>
  <r>
    <s v="The Children of Huang Shi"/>
    <n v="2008"/>
    <x v="0"/>
    <x v="43"/>
    <n v="30"/>
    <n v="0.7"/>
    <x v="1"/>
    <b v="1"/>
  </r>
  <r>
    <s v="The Promotion"/>
    <n v="2008"/>
    <x v="0"/>
    <x v="21"/>
    <n v="53"/>
    <n v="0.4"/>
    <x v="0"/>
    <b v="0"/>
  </r>
  <r>
    <s v="War, Inc."/>
    <n v="2008"/>
    <x v="0"/>
    <x v="16"/>
    <n v="30"/>
    <n v="0.5"/>
    <x v="0"/>
    <b v="0"/>
  </r>
  <r>
    <s v="The Love Guru"/>
    <n v="2008"/>
    <x v="3"/>
    <x v="20"/>
    <n v="14"/>
    <n v="32.200000000000003"/>
    <x v="1"/>
    <b v="1"/>
  </r>
  <r>
    <s v="Get Smart"/>
    <n v="2008"/>
    <x v="3"/>
    <x v="23"/>
    <n v="51"/>
    <n v="130.19999999999999"/>
    <x v="1"/>
    <b v="0"/>
  </r>
  <r>
    <s v="WALL·E"/>
    <n v="2008"/>
    <x v="1"/>
    <x v="0"/>
    <n v="96"/>
    <n v="223.7"/>
    <x v="1"/>
    <b v="0"/>
  </r>
  <r>
    <s v="Wanted"/>
    <n v="2008"/>
    <x v="0"/>
    <x v="23"/>
    <n v="72"/>
    <n v="134.30000000000001"/>
    <x v="1"/>
    <b v="1"/>
  </r>
  <r>
    <s v="Hancock"/>
    <n v="2008"/>
    <x v="3"/>
    <x v="9"/>
    <n v="41"/>
    <n v="227.9"/>
    <x v="1"/>
    <b v="0"/>
  </r>
  <r>
    <s v="Kit Kittredge: An American Girl"/>
    <n v="2008"/>
    <x v="1"/>
    <x v="57"/>
    <n v="79"/>
    <n v="17.5"/>
    <x v="1"/>
    <b v="1"/>
  </r>
  <r>
    <s v="CSNY/Déjà Vu"/>
    <n v="2008"/>
    <x v="0"/>
    <x v="53"/>
    <n v="68"/>
    <n v="3.2899999999999999E-2"/>
    <x v="0"/>
    <b v="0"/>
  </r>
  <r>
    <s v="Meet Dave"/>
    <n v="2008"/>
    <x v="2"/>
    <x v="33"/>
    <n v="20"/>
    <n v="11.6"/>
    <x v="1"/>
    <b v="0"/>
  </r>
  <r>
    <s v="Journey to the Center of the Earth"/>
    <n v="2008"/>
    <x v="2"/>
    <x v="32"/>
    <n v="61"/>
    <n v="101.7"/>
    <x v="1"/>
    <b v="0"/>
  </r>
  <r>
    <s v="Outlander"/>
    <n v="2008"/>
    <x v="0"/>
    <x v="17"/>
    <n v="37"/>
    <n v="5.96E-2"/>
    <x v="0"/>
    <b v="1"/>
  </r>
  <r>
    <s v="Hellboy II: The Golden Army"/>
    <n v="2008"/>
    <x v="3"/>
    <x v="46"/>
    <n v="86"/>
    <n v="75.8"/>
    <x v="1"/>
    <b v="1"/>
  </r>
  <r>
    <s v="Fireflies in the Garden"/>
    <n v="2008"/>
    <x v="0"/>
    <x v="46"/>
    <n v="20"/>
    <n v="3.6900000000000002E-2"/>
    <x v="0"/>
    <b v="0"/>
  </r>
  <r>
    <s v="Space Chimps"/>
    <n v="2008"/>
    <x v="1"/>
    <x v="52"/>
    <n v="34"/>
    <n v="29.9"/>
    <x v="0"/>
    <b v="0"/>
  </r>
  <r>
    <s v="The Dark Knight"/>
    <n v="2008"/>
    <x v="3"/>
    <x v="64"/>
    <n v="94"/>
    <n v="533.29999999999995"/>
    <x v="1"/>
    <b v="1"/>
  </r>
  <r>
    <s v="Gonzo: The Life and Work of Dr. Hunter S. Thompson"/>
    <n v="2008"/>
    <x v="0"/>
    <x v="46"/>
    <n v="86"/>
    <n v="1"/>
    <x v="0"/>
    <b v="0"/>
  </r>
  <r>
    <s v="Mamma Mia!"/>
    <n v="2008"/>
    <x v="3"/>
    <x v="29"/>
    <n v="54"/>
    <n v="143.69999999999999"/>
    <x v="1"/>
    <b v="1"/>
  </r>
  <r>
    <s v="The X Files: I Want to Believe"/>
    <n v="2008"/>
    <x v="3"/>
    <x v="10"/>
    <n v="31"/>
    <n v="20.8"/>
    <x v="0"/>
    <b v="1"/>
  </r>
  <r>
    <s v="Step Brothers"/>
    <n v="2008"/>
    <x v="0"/>
    <x v="0"/>
    <n v="55"/>
    <n v="100.5"/>
    <x v="1"/>
    <b v="0"/>
  </r>
  <r>
    <s v="Swing Vote"/>
    <n v="2008"/>
    <x v="3"/>
    <x v="46"/>
    <n v="38"/>
    <n v="16.2"/>
    <x v="0"/>
    <b v="0"/>
  </r>
  <r>
    <s v="The Mummy: Tomb of the Dragon Emperor"/>
    <n v="2008"/>
    <x v="3"/>
    <x v="15"/>
    <n v="13"/>
    <n v="101.6"/>
    <x v="1"/>
    <b v="1"/>
  </r>
  <r>
    <s v="The Wackness"/>
    <n v="2008"/>
    <x v="0"/>
    <x v="4"/>
    <n v="69"/>
    <n v="2"/>
    <x v="1"/>
    <b v="1"/>
  </r>
  <r>
    <s v="The Sisterhood of the Traveling Pants 2"/>
    <n v="2008"/>
    <x v="3"/>
    <x v="18"/>
    <n v="65"/>
    <n v="44"/>
    <x v="0"/>
    <b v="1"/>
  </r>
  <r>
    <s v="The Midnight Meat Train"/>
    <n v="2008"/>
    <x v="0"/>
    <x v="14"/>
    <n v="71"/>
    <n v="3.44E-2"/>
    <x v="1"/>
    <b v="0"/>
  </r>
  <r>
    <s v="Beer for My Horses"/>
    <n v="2008"/>
    <x v="3"/>
    <x v="21"/>
    <n v="0"/>
    <n v="0.6"/>
    <x v="0"/>
    <b v="0"/>
  </r>
  <r>
    <s v="Tropic Thunder"/>
    <n v="2008"/>
    <x v="0"/>
    <x v="16"/>
    <n v="83"/>
    <n v="110.4"/>
    <x v="1"/>
    <b v="1"/>
  </r>
  <r>
    <s v="Henry Poole Is Here"/>
    <n v="2008"/>
    <x v="2"/>
    <x v="4"/>
    <n v="39"/>
    <n v="1.7"/>
    <x v="0"/>
    <b v="0"/>
  </r>
  <r>
    <s v="Vicky Cristina Barcelona"/>
    <n v="2008"/>
    <x v="3"/>
    <x v="53"/>
    <n v="81"/>
    <n v="23.2"/>
    <x v="1"/>
    <b v="1"/>
  </r>
  <r>
    <s v="American Teen"/>
    <n v="2008"/>
    <x v="3"/>
    <x v="35"/>
    <n v="69"/>
    <n v="0.8"/>
    <x v="1"/>
    <b v="0"/>
  </r>
  <r>
    <s v="Mirrors"/>
    <n v="2008"/>
    <x v="0"/>
    <x v="23"/>
    <n v="14"/>
    <n v="30.6"/>
    <x v="0"/>
    <b v="1"/>
  </r>
  <r>
    <s v="Star Wars: The Clone Wars"/>
    <n v="2008"/>
    <x v="2"/>
    <x v="0"/>
    <n v="18"/>
    <n v="35.1"/>
    <x v="0"/>
    <b v="0"/>
  </r>
  <r>
    <s v="The Rocker"/>
    <n v="2008"/>
    <x v="3"/>
    <x v="28"/>
    <n v="41"/>
    <n v="6.3"/>
    <x v="0"/>
    <b v="0"/>
  </r>
  <r>
    <s v="Death Race"/>
    <n v="2008"/>
    <x v="0"/>
    <x v="36"/>
    <n v="43"/>
    <n v="36.1"/>
    <x v="1"/>
    <b v="1"/>
  </r>
  <r>
    <s v="The House Bunny"/>
    <n v="2008"/>
    <x v="3"/>
    <x v="22"/>
    <n v="42"/>
    <n v="48.2"/>
    <x v="0"/>
    <b v="0"/>
  </r>
  <r>
    <s v="The Longshots"/>
    <n v="2008"/>
    <x v="2"/>
    <x v="56"/>
    <n v="41"/>
    <n v="11.4"/>
    <x v="0"/>
    <b v="0"/>
  </r>
  <r>
    <s v="Traitor"/>
    <n v="2008"/>
    <x v="3"/>
    <x v="63"/>
    <n v="64"/>
    <n v="23.5"/>
    <x v="0"/>
    <b v="0"/>
  </r>
  <r>
    <s v="Hamlet 2"/>
    <n v="2008"/>
    <x v="0"/>
    <x v="9"/>
    <n v="62"/>
    <n v="4.8"/>
    <x v="0"/>
    <b v="0"/>
  </r>
  <r>
    <s v="Fly Me to the Moon 3D"/>
    <n v="2008"/>
    <x v="1"/>
    <x v="6"/>
    <n v="19"/>
    <n v="13.6"/>
    <x v="1"/>
    <b v="1"/>
  </r>
  <r>
    <s v="College"/>
    <n v="2008"/>
    <x v="0"/>
    <x v="56"/>
    <n v="5"/>
    <n v="4.5999999999999996"/>
    <x v="0"/>
    <b v="0"/>
  </r>
  <r>
    <s v="Disaster Movie"/>
    <n v="2008"/>
    <x v="3"/>
    <x v="20"/>
    <n v="1"/>
    <n v="14.2"/>
    <x v="0"/>
    <b v="0"/>
  </r>
  <r>
    <s v="Elegy"/>
    <n v="2008"/>
    <x v="0"/>
    <x v="15"/>
    <n v="75"/>
    <n v="3.5"/>
    <x v="1"/>
    <b v="0"/>
  </r>
  <r>
    <s v="Man on Wire"/>
    <n v="2008"/>
    <x v="3"/>
    <x v="56"/>
    <n v="100"/>
    <n v="2.6"/>
    <x v="1"/>
    <b v="1"/>
  </r>
  <r>
    <s v="Frozen River"/>
    <n v="2008"/>
    <x v="0"/>
    <x v="22"/>
    <n v="88"/>
    <n v="2.1"/>
    <x v="1"/>
    <b v="0"/>
  </r>
  <r>
    <s v="Bangkok Dangerous"/>
    <n v="2008"/>
    <x v="0"/>
    <x v="4"/>
    <n v="9"/>
    <n v="15.2"/>
    <x v="0"/>
    <b v="0"/>
  </r>
  <r>
    <s v="Bottle Shock"/>
    <n v="2008"/>
    <x v="3"/>
    <x v="23"/>
    <n v="48"/>
    <n v="3.9"/>
    <x v="1"/>
    <b v="0"/>
  </r>
  <r>
    <s v="The Family That Preys"/>
    <n v="2008"/>
    <x v="3"/>
    <x v="44"/>
    <n v="51"/>
    <n v="37"/>
    <x v="1"/>
    <b v="0"/>
  </r>
  <r>
    <s v="The Women"/>
    <n v="2008"/>
    <x v="3"/>
    <x v="63"/>
    <n v="13"/>
    <n v="26.8"/>
    <x v="1"/>
    <b v="0"/>
  </r>
  <r>
    <s v="Burn After Reading"/>
    <n v="2008"/>
    <x v="0"/>
    <x v="53"/>
    <n v="78"/>
    <n v="60.3"/>
    <x v="1"/>
    <b v="1"/>
  </r>
  <r>
    <s v="Righteous Kill"/>
    <n v="2008"/>
    <x v="0"/>
    <x v="57"/>
    <n v="19"/>
    <n v="40"/>
    <x v="0"/>
    <b v="0"/>
  </r>
  <r>
    <s v="My Best Friend's Girl"/>
    <n v="2008"/>
    <x v="0"/>
    <x v="57"/>
    <n v="14"/>
    <n v="19.2"/>
    <x v="0"/>
    <b v="0"/>
  </r>
  <r>
    <s v="Igor"/>
    <n v="2008"/>
    <x v="2"/>
    <x v="20"/>
    <n v="36"/>
    <n v="19.399999999999999"/>
    <x v="0"/>
    <b v="1"/>
  </r>
  <r>
    <s v="Ghost Town"/>
    <n v="2008"/>
    <x v="3"/>
    <x v="28"/>
    <n v="85"/>
    <n v="13.2"/>
    <x v="1"/>
    <b v="0"/>
  </r>
  <r>
    <s v="Lakeview Terrace"/>
    <n v="2008"/>
    <x v="3"/>
    <x v="23"/>
    <n v="45"/>
    <n v="39.299999999999997"/>
    <x v="0"/>
    <b v="0"/>
  </r>
  <r>
    <s v="Choke"/>
    <n v="2008"/>
    <x v="0"/>
    <x v="9"/>
    <n v="54"/>
    <n v="2.8"/>
    <x v="1"/>
    <b v="0"/>
  </r>
  <r>
    <s v="Eagle Eye"/>
    <n v="2008"/>
    <x v="3"/>
    <x v="5"/>
    <n v="26"/>
    <n v="101.1"/>
    <x v="1"/>
    <b v="1"/>
  </r>
  <r>
    <s v="Forever Strong"/>
    <n v="2008"/>
    <x v="3"/>
    <x v="15"/>
    <n v="29"/>
    <n v="0.5"/>
    <x v="1"/>
    <b v="0"/>
  </r>
  <r>
    <s v="Nights in Rodanthe"/>
    <n v="2008"/>
    <x v="3"/>
    <x v="22"/>
    <n v="30"/>
    <n v="41.8"/>
    <x v="0"/>
    <b v="1"/>
  </r>
  <r>
    <s v="Fireproof"/>
    <n v="2008"/>
    <x v="2"/>
    <x v="25"/>
    <n v="40"/>
    <n v="33.5"/>
    <x v="0"/>
    <b v="0"/>
  </r>
  <r>
    <s v="Miracle at St. Anna"/>
    <n v="2008"/>
    <x v="0"/>
    <x v="105"/>
    <n v="34"/>
    <n v="7.8"/>
    <x v="1"/>
    <b v="1"/>
  </r>
  <r>
    <s v="The Lucky Ones"/>
    <n v="2008"/>
    <x v="0"/>
    <x v="17"/>
    <n v="37"/>
    <n v="0.2"/>
    <x v="0"/>
    <b v="0"/>
  </r>
  <r>
    <s v="An American Carol"/>
    <n v="2008"/>
    <x v="3"/>
    <x v="42"/>
    <n v="11"/>
    <n v="7"/>
    <x v="0"/>
    <b v="0"/>
  </r>
  <r>
    <s v="Beverly Hills Chihuahua"/>
    <n v="2008"/>
    <x v="2"/>
    <x v="58"/>
    <n v="41"/>
    <n v="94.5"/>
    <x v="1"/>
    <b v="0"/>
  </r>
  <r>
    <s v="Nick and Norah's Infinite Playlist"/>
    <n v="2008"/>
    <x v="3"/>
    <x v="33"/>
    <n v="74"/>
    <n v="31.5"/>
    <x v="0"/>
    <b v="0"/>
  </r>
  <r>
    <s v="Flash of Genius"/>
    <n v="2008"/>
    <x v="3"/>
    <x v="24"/>
    <n v="59"/>
    <n v="4.2"/>
    <x v="1"/>
    <b v="1"/>
  </r>
  <r>
    <s v="Appaloosa"/>
    <n v="2008"/>
    <x v="0"/>
    <x v="17"/>
    <n v="77"/>
    <n v="20.2"/>
    <x v="1"/>
    <b v="0"/>
  </r>
  <r>
    <s v="Religulous"/>
    <n v="2008"/>
    <x v="0"/>
    <x v="57"/>
    <n v="70"/>
    <n v="13"/>
    <x v="1"/>
    <b v="0"/>
  </r>
  <r>
    <s v="Body of Lies"/>
    <n v="2008"/>
    <x v="0"/>
    <x v="87"/>
    <n v="54"/>
    <n v="39.4"/>
    <x v="0"/>
    <b v="1"/>
  </r>
  <r>
    <s v="The Express"/>
    <n v="2008"/>
    <x v="2"/>
    <x v="11"/>
    <n v="61"/>
    <n v="9.6"/>
    <x v="1"/>
    <b v="1"/>
  </r>
  <r>
    <s v="Quarantine"/>
    <n v="2008"/>
    <x v="0"/>
    <x v="62"/>
    <n v="58"/>
    <n v="31.7"/>
    <x v="1"/>
    <b v="0"/>
  </r>
  <r>
    <s v="Billy: The Early Years"/>
    <n v="2008"/>
    <x v="2"/>
    <x v="0"/>
    <n v="0"/>
    <n v="0.3"/>
    <x v="0"/>
    <b v="0"/>
  </r>
  <r>
    <s v="City of Ember"/>
    <n v="2008"/>
    <x v="2"/>
    <x v="33"/>
    <n v="53"/>
    <n v="7.8"/>
    <x v="0"/>
    <b v="0"/>
  </r>
  <r>
    <s v="The Duchess"/>
    <n v="2008"/>
    <x v="3"/>
    <x v="23"/>
    <n v="61"/>
    <n v="13.8"/>
    <x v="1"/>
    <b v="1"/>
  </r>
  <r>
    <s v="Max Payne"/>
    <n v="2008"/>
    <x v="3"/>
    <x v="14"/>
    <n v="16"/>
    <n v="40.6"/>
    <x v="0"/>
    <b v="1"/>
  </r>
  <r>
    <s v="Sex Drive"/>
    <n v="2008"/>
    <x v="0"/>
    <x v="38"/>
    <n v="45"/>
    <n v="8.4"/>
    <x v="0"/>
    <b v="0"/>
  </r>
  <r>
    <s v="The Secret Life of Bees"/>
    <n v="2008"/>
    <x v="3"/>
    <x v="63"/>
    <n v="58"/>
    <n v="37.700000000000003"/>
    <x v="1"/>
    <b v="0"/>
  </r>
  <r>
    <s v="W."/>
    <n v="2008"/>
    <x v="3"/>
    <x v="37"/>
    <n v="59"/>
    <n v="25.5"/>
    <x v="1"/>
    <b v="1"/>
  </r>
  <r>
    <s v="Passengers"/>
    <n v="2008"/>
    <x v="3"/>
    <x v="32"/>
    <n v="20"/>
    <n v="0.3"/>
    <x v="0"/>
    <b v="1"/>
  </r>
  <r>
    <s v="High School Musical 3: Senior Year"/>
    <n v="2008"/>
    <x v="1"/>
    <x v="15"/>
    <n v="65"/>
    <n v="90.5"/>
    <x v="1"/>
    <b v="0"/>
  </r>
  <r>
    <s v="Noah's Arc: Jumping the Broom"/>
    <n v="2008"/>
    <x v="0"/>
    <x v="57"/>
    <n v="50"/>
    <n v="0.4"/>
    <x v="1"/>
    <b v="1"/>
  </r>
  <r>
    <s v="Pride and Glory"/>
    <n v="2008"/>
    <x v="0"/>
    <x v="11"/>
    <n v="35"/>
    <n v="15.7"/>
    <x v="0"/>
    <b v="1"/>
  </r>
  <r>
    <s v="Roadside Romeo"/>
    <n v="2008"/>
    <x v="2"/>
    <x v="32"/>
    <n v="0"/>
    <n v="4.1799999999999997E-2"/>
    <x v="1"/>
    <b v="1"/>
  </r>
  <r>
    <s v="Saw V"/>
    <n v="2008"/>
    <x v="0"/>
    <x v="9"/>
    <n v="12"/>
    <n v="56.7"/>
    <x v="1"/>
    <b v="1"/>
  </r>
  <r>
    <s v="The Haunting of Molly Hartley"/>
    <n v="2008"/>
    <x v="3"/>
    <x v="3"/>
    <n v="3"/>
    <n v="13.4"/>
    <x v="0"/>
    <b v="0"/>
  </r>
  <r>
    <s v="Changeling"/>
    <n v="2008"/>
    <x v="0"/>
    <x v="76"/>
    <n v="62"/>
    <n v="35.700000000000003"/>
    <x v="1"/>
    <b v="0"/>
  </r>
  <r>
    <s v="What Just Happened"/>
    <n v="2008"/>
    <x v="0"/>
    <x v="10"/>
    <n v="51"/>
    <n v="1"/>
    <x v="0"/>
    <b v="0"/>
  </r>
  <r>
    <s v="Zack and Miri Make a Porno"/>
    <n v="2008"/>
    <x v="0"/>
    <x v="57"/>
    <n v="65"/>
    <n v="31.4"/>
    <x v="1"/>
    <b v="0"/>
  </r>
  <r>
    <s v="RocknRolla"/>
    <n v="2008"/>
    <x v="0"/>
    <x v="63"/>
    <n v="59"/>
    <n v="5.7"/>
    <x v="1"/>
    <b v="1"/>
  </r>
  <r>
    <s v="Madagascar: Escape 2 Africa"/>
    <n v="2008"/>
    <x v="2"/>
    <x v="62"/>
    <n v="64"/>
    <n v="180"/>
    <x v="1"/>
    <b v="0"/>
  </r>
  <r>
    <s v="Role Models"/>
    <n v="2008"/>
    <x v="0"/>
    <x v="4"/>
    <n v="78"/>
    <n v="67.3"/>
    <x v="1"/>
    <b v="1"/>
  </r>
  <r>
    <s v="House"/>
    <n v="2008"/>
    <x v="0"/>
    <x v="19"/>
    <n v="0"/>
    <n v="0.5"/>
    <x v="0"/>
    <b v="0"/>
  </r>
  <r>
    <s v="Rachel Getting Married"/>
    <n v="2008"/>
    <x v="0"/>
    <x v="26"/>
    <n v="85"/>
    <n v="12.7"/>
    <x v="1"/>
    <b v="0"/>
  </r>
  <r>
    <s v="Soul Men"/>
    <n v="2008"/>
    <x v="0"/>
    <x v="14"/>
    <n v="45"/>
    <n v="12"/>
    <x v="0"/>
    <b v="0"/>
  </r>
  <r>
    <s v="I.O.U.S.A."/>
    <n v="2008"/>
    <x v="2"/>
    <x v="12"/>
    <n v="88"/>
    <n v="0.6"/>
    <x v="0"/>
    <b v="0"/>
  </r>
  <r>
    <s v="Quantum of Solace"/>
    <n v="2008"/>
    <x v="3"/>
    <x v="13"/>
    <n v="65"/>
    <n v="168.4"/>
    <x v="1"/>
    <b v="1"/>
  </r>
  <r>
    <s v="Bolt"/>
    <n v="2008"/>
    <x v="2"/>
    <x v="53"/>
    <n v="89"/>
    <n v="114.1"/>
    <x v="1"/>
    <b v="0"/>
  </r>
  <r>
    <s v="Synecdoche, New York"/>
    <n v="2008"/>
    <x v="0"/>
    <x v="39"/>
    <n v="68"/>
    <n v="3"/>
    <x v="1"/>
    <b v="0"/>
  </r>
  <r>
    <s v="Twilight"/>
    <n v="2008"/>
    <x v="3"/>
    <x v="25"/>
    <n v="48"/>
    <n v="191.4"/>
    <x v="1"/>
    <b v="0"/>
  </r>
  <r>
    <s v="Four Christmases"/>
    <n v="2008"/>
    <x v="3"/>
    <x v="19"/>
    <n v="25"/>
    <n v="120.1"/>
    <x v="1"/>
    <b v="1"/>
  </r>
  <r>
    <s v="The Boy in the Striped Pajamas"/>
    <n v="2008"/>
    <x v="3"/>
    <x v="56"/>
    <n v="63"/>
    <n v="9"/>
    <x v="1"/>
    <b v="1"/>
  </r>
  <r>
    <s v="Transporter 3"/>
    <n v="2008"/>
    <x v="3"/>
    <x v="10"/>
    <n v="37"/>
    <n v="31.3"/>
    <x v="0"/>
    <b v="1"/>
  </r>
  <r>
    <s v="Australia"/>
    <n v="2008"/>
    <x v="3"/>
    <x v="8"/>
    <n v="55"/>
    <n v="49.4"/>
    <x v="1"/>
    <b v="1"/>
  </r>
  <r>
    <s v="Punisher: War Zone"/>
    <n v="2008"/>
    <x v="0"/>
    <x v="51"/>
    <n v="27"/>
    <n v="7.9"/>
    <x v="1"/>
    <b v="1"/>
  </r>
  <r>
    <s v="Cadillac Records"/>
    <n v="2008"/>
    <x v="0"/>
    <x v="38"/>
    <n v="67"/>
    <n v="8.1"/>
    <x v="1"/>
    <b v="0"/>
  </r>
  <r>
    <s v="Sleep Dealer"/>
    <n v="2008"/>
    <x v="3"/>
    <x v="33"/>
    <n v="69"/>
    <n v="3.5000000000000003E-2"/>
    <x v="1"/>
    <b v="1"/>
  </r>
  <r>
    <s v="Delgo"/>
    <n v="2008"/>
    <x v="2"/>
    <x v="56"/>
    <n v="12"/>
    <n v="0.5"/>
    <x v="0"/>
    <b v="0"/>
  </r>
  <r>
    <s v="Nothing Like the Holidays"/>
    <n v="2008"/>
    <x v="3"/>
    <x v="0"/>
    <n v="52"/>
    <n v="7.5"/>
    <x v="1"/>
    <b v="0"/>
  </r>
  <r>
    <s v="The Day the Earth Stood Still"/>
    <n v="2008"/>
    <x v="3"/>
    <x v="10"/>
    <n v="21"/>
    <n v="79.099999999999994"/>
    <x v="1"/>
    <b v="1"/>
  </r>
  <r>
    <s v="Yes Man"/>
    <n v="2008"/>
    <x v="3"/>
    <x v="10"/>
    <n v="46"/>
    <n v="97.6"/>
    <x v="1"/>
    <b v="1"/>
  </r>
  <r>
    <s v="Seven Pounds"/>
    <n v="2008"/>
    <x v="3"/>
    <x v="34"/>
    <n v="27"/>
    <n v="70"/>
    <x v="1"/>
    <b v="0"/>
  </r>
  <r>
    <s v="The Tale of Despereaux"/>
    <n v="2008"/>
    <x v="1"/>
    <x v="32"/>
    <n v="56"/>
    <n v="50.8"/>
    <x v="1"/>
    <b v="1"/>
  </r>
  <r>
    <s v="Free Style"/>
    <n v="2008"/>
    <x v="2"/>
    <x v="56"/>
    <n v="29"/>
    <n v="9.7799999999999998E-2"/>
    <x v="0"/>
    <b v="1"/>
  </r>
  <r>
    <s v="Marley &amp; Me"/>
    <n v="2008"/>
    <x v="2"/>
    <x v="17"/>
    <n v="63"/>
    <n v="143.1"/>
    <x v="1"/>
    <b v="0"/>
  </r>
  <r>
    <s v="The Spirit"/>
    <n v="2008"/>
    <x v="3"/>
    <x v="51"/>
    <n v="14"/>
    <n v="19.8"/>
    <x v="0"/>
    <b v="0"/>
  </r>
  <r>
    <s v="Valkyrie"/>
    <n v="2008"/>
    <x v="3"/>
    <x v="49"/>
    <n v="62"/>
    <n v="83"/>
    <x v="1"/>
    <b v="1"/>
  </r>
  <r>
    <s v="Doubt"/>
    <n v="2008"/>
    <x v="3"/>
    <x v="10"/>
    <n v="78"/>
    <n v="33.4"/>
    <x v="1"/>
    <b v="0"/>
  </r>
  <r>
    <s v="The Curious Case of Benjamin Button"/>
    <n v="2008"/>
    <x v="3"/>
    <x v="108"/>
    <n v="73"/>
    <n v="127.5"/>
    <x v="1"/>
    <b v="0"/>
  </r>
  <r>
    <s v="Bedtime Stories"/>
    <n v="2008"/>
    <x v="2"/>
    <x v="4"/>
    <n v="25"/>
    <n v="110"/>
    <x v="1"/>
    <b v="0"/>
  </r>
  <r>
    <s v="Slumdog Millionaire"/>
    <n v="2008"/>
    <x v="0"/>
    <x v="46"/>
    <n v="92"/>
    <n v="141.19999999999999"/>
    <x v="1"/>
    <b v="1"/>
  </r>
  <r>
    <s v="Gran Torino"/>
    <n v="2008"/>
    <x v="0"/>
    <x v="7"/>
    <n v="79"/>
    <n v="148.1"/>
    <x v="1"/>
    <b v="1"/>
  </r>
  <r>
    <s v="Defiance"/>
    <n v="2008"/>
    <x v="0"/>
    <x v="67"/>
    <n v="57"/>
    <n v="28.6"/>
    <x v="1"/>
    <b v="0"/>
  </r>
  <r>
    <s v="Last Chance Harvey"/>
    <n v="2008"/>
    <x v="3"/>
    <x v="32"/>
    <n v="70"/>
    <n v="14.8"/>
    <x v="0"/>
    <b v="0"/>
  </r>
  <r>
    <s v="Hell Ride"/>
    <n v="2008"/>
    <x v="0"/>
    <x v="6"/>
    <n v="10"/>
    <n v="0.2"/>
    <x v="1"/>
    <b v="0"/>
  </r>
  <r>
    <s v="Revolutionary Road"/>
    <n v="2008"/>
    <x v="0"/>
    <x v="24"/>
    <n v="67"/>
    <n v="22.9"/>
    <x v="1"/>
    <b v="1"/>
  </r>
  <r>
    <s v="Inkheart"/>
    <n v="2008"/>
    <x v="2"/>
    <x v="13"/>
    <n v="38"/>
    <n v="17.3"/>
    <x v="1"/>
    <b v="1"/>
  </r>
  <r>
    <s v="Frost/Nixon"/>
    <n v="2008"/>
    <x v="0"/>
    <x v="25"/>
    <n v="92"/>
    <n v="18.600000000000001"/>
    <x v="1"/>
    <b v="1"/>
  </r>
  <r>
    <s v="The Reader"/>
    <n v="2008"/>
    <x v="0"/>
    <x v="39"/>
    <n v="61"/>
    <n v="34.1"/>
    <x v="1"/>
    <b v="1"/>
  </r>
  <r>
    <s v="The Wrestler"/>
    <n v="2008"/>
    <x v="0"/>
    <x v="38"/>
    <n v="98"/>
    <n v="26.1"/>
    <x v="1"/>
    <b v="1"/>
  </r>
  <r>
    <s v="Milk"/>
    <n v="2008"/>
    <x v="0"/>
    <x v="87"/>
    <n v="94"/>
    <n v="31.7"/>
    <x v="1"/>
    <b v="0"/>
  </r>
  <r>
    <s v="The Other End of the Line"/>
    <n v="2008"/>
    <x v="3"/>
    <x v="13"/>
    <n v="37"/>
    <n v="5.91E-2"/>
    <x v="0"/>
    <b v="1"/>
  </r>
  <r>
    <s v="Wendy and Lucy"/>
    <n v="2008"/>
    <x v="0"/>
    <x v="78"/>
    <n v="85"/>
    <n v="0.7"/>
    <x v="1"/>
    <b v="0"/>
  </r>
  <r>
    <s v="Morning Light"/>
    <n v="2008"/>
    <x v="2"/>
    <x v="22"/>
    <n v="33"/>
    <n v="0.1"/>
    <x v="0"/>
    <b v="0"/>
  </r>
  <r>
    <s v="Two Lovers"/>
    <n v="2008"/>
    <x v="0"/>
    <x v="23"/>
    <n v="82"/>
    <n v="3"/>
    <x v="1"/>
    <b v="1"/>
  </r>
  <r>
    <s v="The Great Buck Howard"/>
    <n v="2008"/>
    <x v="2"/>
    <x v="33"/>
    <n v="72"/>
    <n v="0.6"/>
    <x v="0"/>
    <b v="0"/>
  </r>
  <r>
    <s v="Sunshine Cleaning"/>
    <n v="2008"/>
    <x v="0"/>
    <x v="58"/>
    <n v="72"/>
    <n v="12"/>
    <x v="1"/>
    <b v="0"/>
  </r>
  <r>
    <s v="American Violet"/>
    <n v="2008"/>
    <x v="3"/>
    <x v="51"/>
    <n v="74"/>
    <n v="0.5"/>
    <x v="1"/>
    <b v="0"/>
  </r>
  <r>
    <s v="Sugar"/>
    <n v="2008"/>
    <x v="0"/>
    <x v="63"/>
    <n v="92"/>
    <n v="1"/>
    <x v="1"/>
    <b v="1"/>
  </r>
  <r>
    <s v="Valentino: The Last Emperor"/>
    <n v="2008"/>
    <x v="3"/>
    <x v="53"/>
    <n v="77"/>
    <n v="1.6"/>
    <x v="1"/>
    <b v="0"/>
  </r>
  <r>
    <s v="Tyson"/>
    <n v="2008"/>
    <x v="0"/>
    <x v="33"/>
    <n v="85"/>
    <n v="0.8"/>
    <x v="1"/>
    <b v="1"/>
  </r>
  <r>
    <s v="Management"/>
    <n v="2008"/>
    <x v="0"/>
    <x v="56"/>
    <n v="46"/>
    <n v="0.8"/>
    <x v="0"/>
    <b v="0"/>
  </r>
  <r>
    <s v="Rudo y Cursi"/>
    <n v="2008"/>
    <x v="0"/>
    <x v="51"/>
    <n v="73"/>
    <n v="1.7"/>
    <x v="1"/>
    <b v="1"/>
  </r>
  <r>
    <s v="Soul Power"/>
    <n v="2008"/>
    <x v="3"/>
    <x v="9"/>
    <n v="85"/>
    <n v="2.3900000000000001E-2"/>
    <x v="0"/>
    <b v="0"/>
  </r>
  <r>
    <s v="Every Little Step"/>
    <n v="2008"/>
    <x v="3"/>
    <x v="53"/>
    <n v="92"/>
    <n v="1.5"/>
    <x v="1"/>
    <b v="0"/>
  </r>
  <r>
    <s v="The Brothers Bloom"/>
    <n v="2008"/>
    <x v="3"/>
    <x v="63"/>
    <n v="66"/>
    <n v="3.5"/>
    <x v="0"/>
    <b v="0"/>
  </r>
  <r>
    <s v="The Hurt Locker"/>
    <n v="2008"/>
    <x v="0"/>
    <x v="54"/>
    <n v="98"/>
    <n v="15.7"/>
    <x v="1"/>
    <b v="0"/>
  </r>
  <r>
    <s v="Food, Inc."/>
    <n v="2008"/>
    <x v="2"/>
    <x v="56"/>
    <n v="96"/>
    <n v="4.2"/>
    <x v="1"/>
    <b v="0"/>
  </r>
  <r>
    <s v="Goodbye Solo"/>
    <n v="2008"/>
    <x v="0"/>
    <x v="58"/>
    <n v="94"/>
    <n v="0.8"/>
    <x v="1"/>
    <b v="0"/>
  </r>
  <r>
    <s v="It Might Get Loud"/>
    <n v="2008"/>
    <x v="2"/>
    <x v="0"/>
    <n v="80"/>
    <n v="1.2"/>
    <x v="0"/>
    <b v="0"/>
  </r>
  <r>
    <s v="The Secrets of Jonathan Sperry"/>
    <n v="2008"/>
    <x v="2"/>
    <x v="53"/>
    <n v="0"/>
    <n v="1.1000000000000001"/>
    <x v="0"/>
    <b v="0"/>
  </r>
  <r>
    <s v="The Stoning of Soraya M."/>
    <n v="2008"/>
    <x v="0"/>
    <x v="63"/>
    <n v="57"/>
    <n v="0.5"/>
    <x v="1"/>
    <b v="0"/>
  </r>
  <r>
    <s v="The Loss of a Teardrop Diamond"/>
    <n v="2008"/>
    <x v="3"/>
    <x v="28"/>
    <n v="26"/>
    <n v="9.4500000000000001E-2"/>
    <x v="0"/>
    <b v="0"/>
  </r>
  <r>
    <s v="New York, I Love You"/>
    <n v="2008"/>
    <x v="0"/>
    <x v="51"/>
    <n v="36"/>
    <n v="1.6"/>
    <x v="0"/>
    <b v="0"/>
  </r>
  <r>
    <s v="More Than a Game"/>
    <n v="2008"/>
    <x v="2"/>
    <x v="36"/>
    <n v="71"/>
    <n v="0.9"/>
    <x v="1"/>
    <b v="0"/>
  </r>
  <r>
    <s v="The Burning Plain"/>
    <n v="2008"/>
    <x v="0"/>
    <x v="16"/>
    <n v="35"/>
    <n v="5.8700000000000002E-2"/>
    <x v="1"/>
    <b v="1"/>
  </r>
  <r>
    <s v="The Yellow Handkerchief"/>
    <n v="2008"/>
    <x v="3"/>
    <x v="28"/>
    <n v="67"/>
    <n v="0.2"/>
    <x v="0"/>
    <b v="0"/>
  </r>
  <r>
    <s v="The Merry Gentleman"/>
    <n v="2008"/>
    <x v="0"/>
    <x v="23"/>
    <n v="63"/>
    <n v="0.3"/>
    <x v="0"/>
    <b v="0"/>
  </r>
  <r>
    <s v="Me and Orson Welles"/>
    <n v="2008"/>
    <x v="3"/>
    <x v="63"/>
    <n v="85"/>
    <n v="1.1000000000000001"/>
    <x v="1"/>
    <b v="1"/>
  </r>
  <r>
    <s v="Lovely, Still"/>
    <n v="2008"/>
    <x v="2"/>
    <x v="9"/>
    <n v="71"/>
    <n v="0.1"/>
    <x v="0"/>
    <b v="0"/>
  </r>
  <r>
    <s v="Youssou Ndour: I Bring What I Love"/>
    <n v="2008"/>
    <x v="2"/>
    <x v="28"/>
    <n v="83"/>
    <n v="3.2599999999999997E-2"/>
    <x v="1"/>
    <b v="1"/>
  </r>
  <r>
    <s v="Finding Amanda"/>
    <n v="2008"/>
    <x v="0"/>
    <x v="53"/>
    <n v="40"/>
    <n v="3.1300000000000001E-2"/>
    <x v="0"/>
    <b v="0"/>
  </r>
  <r>
    <s v="The Wrecking Crew"/>
    <n v="2008"/>
    <x v="2"/>
    <x v="57"/>
    <n v="92"/>
    <n v="0.8"/>
    <x v="0"/>
    <b v="0"/>
  </r>
  <r>
    <s v="Street Dreams"/>
    <n v="2009"/>
    <x v="0"/>
    <x v="19"/>
    <n v="0"/>
    <n v="8.4900000000000003E-2"/>
    <x v="1"/>
    <b v="0"/>
  </r>
  <r>
    <s v="Alien Trespass"/>
    <n v="2009"/>
    <x v="2"/>
    <x v="33"/>
    <n v="35"/>
    <n v="4.3400000000000001E-2"/>
    <x v="0"/>
    <b v="1"/>
  </r>
  <r>
    <s v="The Unborn"/>
    <n v="2009"/>
    <x v="3"/>
    <x v="19"/>
    <n v="10"/>
    <n v="42.6"/>
    <x v="0"/>
    <b v="0"/>
  </r>
  <r>
    <s v="Bride Wars"/>
    <n v="2009"/>
    <x v="2"/>
    <x v="62"/>
    <n v="10"/>
    <n v="58.6"/>
    <x v="1"/>
    <b v="0"/>
  </r>
  <r>
    <s v="Not Easily Broken"/>
    <n v="2009"/>
    <x v="3"/>
    <x v="4"/>
    <n v="33"/>
    <n v="10.6"/>
    <x v="1"/>
    <b v="0"/>
  </r>
  <r>
    <s v="Notorious"/>
    <n v="2009"/>
    <x v="0"/>
    <x v="25"/>
    <n v="51"/>
    <n v="36.700000000000003"/>
    <x v="0"/>
    <b v="0"/>
  </r>
  <r>
    <s v="Chandni Chowk to China"/>
    <n v="2009"/>
    <x v="3"/>
    <x v="86"/>
    <n v="44"/>
    <n v="0.9"/>
    <x v="0"/>
    <b v="1"/>
  </r>
  <r>
    <s v="Paul Blart: Mall Cop"/>
    <n v="2009"/>
    <x v="2"/>
    <x v="58"/>
    <n v="33"/>
    <n v="146.30000000000001"/>
    <x v="1"/>
    <b v="0"/>
  </r>
  <r>
    <s v="Hotel for Dogs"/>
    <n v="2009"/>
    <x v="2"/>
    <x v="14"/>
    <n v="45"/>
    <n v="73"/>
    <x v="1"/>
    <b v="1"/>
  </r>
  <r>
    <s v="My Bloody Valentine"/>
    <n v="2009"/>
    <x v="0"/>
    <x v="57"/>
    <n v="57"/>
    <n v="51.5"/>
    <x v="0"/>
    <b v="0"/>
  </r>
  <r>
    <s v="The Slammin' Salmon"/>
    <n v="2009"/>
    <x v="0"/>
    <x v="33"/>
    <n v="35"/>
    <n v="2.6200000000000001E-2"/>
    <x v="0"/>
    <b v="0"/>
  </r>
  <r>
    <s v="La mission"/>
    <n v="2009"/>
    <x v="0"/>
    <x v="18"/>
    <n v="48"/>
    <n v="1.1000000000000001"/>
    <x v="1"/>
    <b v="0"/>
  </r>
  <r>
    <s v="Underworld: Rise of the Lycans"/>
    <n v="2009"/>
    <x v="0"/>
    <x v="9"/>
    <n v="29"/>
    <n v="45.8"/>
    <x v="0"/>
    <b v="1"/>
  </r>
  <r>
    <s v="The Uninvited"/>
    <n v="2009"/>
    <x v="3"/>
    <x v="20"/>
    <n v="32"/>
    <n v="28.6"/>
    <x v="0"/>
    <b v="1"/>
  </r>
  <r>
    <s v="New in Town"/>
    <n v="2009"/>
    <x v="2"/>
    <x v="22"/>
    <n v="29"/>
    <n v="16.7"/>
    <x v="0"/>
    <b v="1"/>
  </r>
  <r>
    <s v="He's Just Not That Into You"/>
    <n v="2009"/>
    <x v="3"/>
    <x v="37"/>
    <n v="40"/>
    <n v="93.9"/>
    <x v="1"/>
    <b v="1"/>
  </r>
  <r>
    <s v="The Pink Panther 2"/>
    <n v="2009"/>
    <x v="2"/>
    <x v="9"/>
    <n v="12"/>
    <n v="35.9"/>
    <x v="0"/>
    <b v="0"/>
  </r>
  <r>
    <s v="Push"/>
    <n v="2009"/>
    <x v="3"/>
    <x v="44"/>
    <n v="23"/>
    <n v="31.7"/>
    <x v="1"/>
    <b v="1"/>
  </r>
  <r>
    <s v="Coraline"/>
    <n v="2009"/>
    <x v="2"/>
    <x v="14"/>
    <n v="90"/>
    <n v="75.2"/>
    <x v="1"/>
    <b v="0"/>
  </r>
  <r>
    <s v="Under the Sea 3D"/>
    <n v="2009"/>
    <x v="1"/>
    <x v="92"/>
    <n v="94"/>
    <n v="34.6"/>
    <x v="0"/>
    <b v="1"/>
  </r>
  <r>
    <s v="Confessions of a Shopaholic"/>
    <n v="2009"/>
    <x v="2"/>
    <x v="10"/>
    <n v="25"/>
    <n v="44.2"/>
    <x v="1"/>
    <b v="0"/>
  </r>
  <r>
    <s v="The International"/>
    <n v="2009"/>
    <x v="0"/>
    <x v="5"/>
    <n v="59"/>
    <n v="25.5"/>
    <x v="0"/>
    <b v="1"/>
  </r>
  <r>
    <s v="Fanboys"/>
    <n v="2009"/>
    <x v="3"/>
    <x v="33"/>
    <n v="32"/>
    <n v="0.5"/>
    <x v="0"/>
    <b v="0"/>
  </r>
  <r>
    <s v="Friday the 13th"/>
    <n v="2009"/>
    <x v="0"/>
    <x v="22"/>
    <n v="25"/>
    <n v="65"/>
    <x v="1"/>
    <b v="0"/>
  </r>
  <r>
    <s v="Madea Goes to Jail"/>
    <n v="2009"/>
    <x v="3"/>
    <x v="51"/>
    <n v="29"/>
    <n v="90.5"/>
    <x v="1"/>
    <b v="0"/>
  </r>
  <r>
    <s v="Fired Up!"/>
    <n v="2009"/>
    <x v="3"/>
    <x v="33"/>
    <n v="24"/>
    <n v="16.8"/>
    <x v="1"/>
    <b v="0"/>
  </r>
  <r>
    <s v="Crossing Over"/>
    <n v="2009"/>
    <x v="0"/>
    <x v="26"/>
    <n v="16"/>
    <n v="0.4"/>
    <x v="0"/>
    <b v="0"/>
  </r>
  <r>
    <s v="Street Fighter: The Legend of Chun-Li"/>
    <n v="2009"/>
    <x v="3"/>
    <x v="53"/>
    <n v="18"/>
    <n v="8.6"/>
    <x v="0"/>
    <b v="1"/>
  </r>
  <r>
    <s v="Echelon Conspiracy"/>
    <n v="2009"/>
    <x v="3"/>
    <x v="36"/>
    <n v="0"/>
    <n v="0.5"/>
    <x v="0"/>
    <b v="0"/>
  </r>
  <r>
    <s v="Jonas Brothers: The 3D Concert Experience"/>
    <n v="2009"/>
    <x v="1"/>
    <x v="74"/>
    <n v="24"/>
    <n v="19"/>
    <x v="1"/>
    <b v="0"/>
  </r>
  <r>
    <s v="Watchmen"/>
    <n v="2009"/>
    <x v="0"/>
    <x v="109"/>
    <n v="65"/>
    <n v="107.5"/>
    <x v="1"/>
    <b v="0"/>
  </r>
  <r>
    <s v="Brothers at War"/>
    <n v="2009"/>
    <x v="0"/>
    <x v="23"/>
    <n v="68"/>
    <n v="3.3099999999999997E-2"/>
    <x v="0"/>
    <b v="0"/>
  </r>
  <r>
    <s v="Miss March"/>
    <n v="2009"/>
    <x v="0"/>
    <x v="33"/>
    <n v="5"/>
    <n v="4.5"/>
    <x v="0"/>
    <b v="0"/>
  </r>
  <r>
    <s v="The Last House on the Left"/>
    <n v="2009"/>
    <x v="0"/>
    <x v="23"/>
    <n v="41"/>
    <n v="32.700000000000003"/>
    <x v="1"/>
    <b v="0"/>
  </r>
  <r>
    <s v="Race to Witch Mountain"/>
    <n v="2009"/>
    <x v="2"/>
    <x v="0"/>
    <n v="43"/>
    <n v="67.099999999999994"/>
    <x v="0"/>
    <b v="0"/>
  </r>
  <r>
    <s v="That Evening Sun"/>
    <n v="2009"/>
    <x v="3"/>
    <x v="38"/>
    <n v="81"/>
    <n v="8.3799999999999999E-2"/>
    <x v="1"/>
    <b v="0"/>
  </r>
  <r>
    <s v="I Love You, Man"/>
    <n v="2009"/>
    <x v="0"/>
    <x v="36"/>
    <n v="84"/>
    <n v="71.3"/>
    <x v="1"/>
    <b v="0"/>
  </r>
  <r>
    <s v="Knowing"/>
    <n v="2009"/>
    <x v="3"/>
    <x v="49"/>
    <n v="33"/>
    <n v="79.900000000000006"/>
    <x v="1"/>
    <b v="1"/>
  </r>
  <r>
    <s v="Duplicity"/>
    <n v="2009"/>
    <x v="3"/>
    <x v="43"/>
    <n v="64"/>
    <n v="40.6"/>
    <x v="1"/>
    <b v="1"/>
  </r>
  <r>
    <s v="The Haunting in Connecticut"/>
    <n v="2009"/>
    <x v="3"/>
    <x v="9"/>
    <n v="17"/>
    <n v="55.3"/>
    <x v="1"/>
    <b v="1"/>
  </r>
  <r>
    <s v="12 Rounds"/>
    <n v="2009"/>
    <x v="3"/>
    <x v="29"/>
    <n v="29"/>
    <n v="12.2"/>
    <x v="0"/>
    <b v="0"/>
  </r>
  <r>
    <s v="Monsters vs. Aliens"/>
    <n v="2009"/>
    <x v="2"/>
    <x v="56"/>
    <n v="72"/>
    <n v="198.3"/>
    <x v="1"/>
    <b v="0"/>
  </r>
  <r>
    <s v="The Cross"/>
    <n v="2009"/>
    <x v="2"/>
    <x v="33"/>
    <n v="18"/>
    <n v="0.6"/>
    <x v="0"/>
    <b v="0"/>
  </r>
  <r>
    <s v="Fast &amp; Furious"/>
    <n v="2009"/>
    <x v="3"/>
    <x v="16"/>
    <n v="28"/>
    <n v="155"/>
    <x v="1"/>
    <b v="0"/>
  </r>
  <r>
    <s v="Adventureland"/>
    <n v="2009"/>
    <x v="0"/>
    <x v="16"/>
    <n v="88"/>
    <n v="16"/>
    <x v="1"/>
    <b v="0"/>
  </r>
  <r>
    <s v="Dragonball: Evolution"/>
    <n v="2009"/>
    <x v="2"/>
    <x v="12"/>
    <n v="14"/>
    <n v="9.4"/>
    <x v="0"/>
    <b v="1"/>
  </r>
  <r>
    <s v="Observe and Report"/>
    <n v="2009"/>
    <x v="0"/>
    <x v="21"/>
    <n v="51"/>
    <n v="24"/>
    <x v="1"/>
    <b v="0"/>
  </r>
  <r>
    <s v="Hannah Montana: The Movie"/>
    <n v="2009"/>
    <x v="1"/>
    <x v="28"/>
    <n v="44"/>
    <n v="79.5"/>
    <x v="1"/>
    <b v="0"/>
  </r>
  <r>
    <s v="Crank: High Voltage"/>
    <n v="2009"/>
    <x v="0"/>
    <x v="53"/>
    <n v="63"/>
    <n v="13.6"/>
    <x v="0"/>
    <b v="0"/>
  </r>
  <r>
    <s v="17 Again"/>
    <n v="2009"/>
    <x v="3"/>
    <x v="28"/>
    <n v="55"/>
    <n v="64.099999999999994"/>
    <x v="1"/>
    <b v="0"/>
  </r>
  <r>
    <s v="Sin Nombre"/>
    <n v="2009"/>
    <x v="0"/>
    <x v="53"/>
    <n v="89"/>
    <n v="2.4"/>
    <x v="1"/>
    <b v="1"/>
  </r>
  <r>
    <s v="State of Play"/>
    <n v="2009"/>
    <x v="3"/>
    <x v="41"/>
    <n v="84"/>
    <n v="37"/>
    <x v="1"/>
    <b v="1"/>
  </r>
  <r>
    <s v="Obsessed"/>
    <n v="2009"/>
    <x v="3"/>
    <x v="29"/>
    <n v="19"/>
    <n v="68.3"/>
    <x v="1"/>
    <b v="0"/>
  </r>
  <r>
    <s v="Fighting"/>
    <n v="2009"/>
    <x v="3"/>
    <x v="36"/>
    <n v="39"/>
    <n v="23"/>
    <x v="0"/>
    <b v="0"/>
  </r>
  <r>
    <s v="The Soloist"/>
    <n v="2009"/>
    <x v="3"/>
    <x v="18"/>
    <n v="56"/>
    <n v="31.7"/>
    <x v="1"/>
    <b v="1"/>
  </r>
  <r>
    <s v="Outrage"/>
    <n v="2009"/>
    <x v="0"/>
    <x v="33"/>
    <n v="78"/>
    <n v="0.2"/>
    <x v="1"/>
    <b v="0"/>
  </r>
  <r>
    <s v="Ghosts of Girlfriends Past"/>
    <n v="2009"/>
    <x v="3"/>
    <x v="14"/>
    <n v="27"/>
    <n v="55.2"/>
    <x v="1"/>
    <b v="0"/>
  </r>
  <r>
    <s v="X-Men Origins: Wolverine"/>
    <n v="2009"/>
    <x v="3"/>
    <x v="16"/>
    <n v="38"/>
    <n v="179.7"/>
    <x v="1"/>
    <b v="1"/>
  </r>
  <r>
    <s v="Star Trek"/>
    <n v="2009"/>
    <x v="3"/>
    <x v="41"/>
    <n v="95"/>
    <n v="257.7"/>
    <x v="1"/>
    <b v="1"/>
  </r>
  <r>
    <s v="Next Day Air"/>
    <n v="2009"/>
    <x v="0"/>
    <x v="6"/>
    <n v="21"/>
    <n v="10"/>
    <x v="0"/>
    <b v="0"/>
  </r>
  <r>
    <s v="Angels &amp; Demons"/>
    <n v="2009"/>
    <x v="3"/>
    <x v="71"/>
    <n v="37"/>
    <n v="133.4"/>
    <x v="1"/>
    <b v="1"/>
  </r>
  <r>
    <s v="Terminator Salvation"/>
    <n v="2009"/>
    <x v="3"/>
    <x v="17"/>
    <n v="33"/>
    <n v="125.3"/>
    <x v="1"/>
    <b v="1"/>
  </r>
  <r>
    <s v="Dance Flick"/>
    <n v="2009"/>
    <x v="3"/>
    <x v="42"/>
    <n v="18"/>
    <n v="25.6"/>
    <x v="0"/>
    <b v="0"/>
  </r>
  <r>
    <s v="Night at the Museum: Battle of the Smithsonian"/>
    <n v="2009"/>
    <x v="2"/>
    <x v="36"/>
    <n v="44"/>
    <n v="177.1"/>
    <x v="1"/>
    <b v="1"/>
  </r>
  <r>
    <s v="Up"/>
    <n v="2009"/>
    <x v="2"/>
    <x v="53"/>
    <n v="98"/>
    <n v="293"/>
    <x v="1"/>
    <b v="0"/>
  </r>
  <r>
    <s v="Drag Me to Hell"/>
    <n v="2009"/>
    <x v="3"/>
    <x v="4"/>
    <n v="92"/>
    <n v="42.1"/>
    <x v="1"/>
    <b v="0"/>
  </r>
  <r>
    <s v="My Life in Ruins"/>
    <n v="2009"/>
    <x v="3"/>
    <x v="35"/>
    <n v="9"/>
    <n v="8.5"/>
    <x v="0"/>
    <b v="1"/>
  </r>
  <r>
    <s v="The Hangover"/>
    <n v="2009"/>
    <x v="0"/>
    <x v="14"/>
    <n v="79"/>
    <n v="277.3"/>
    <x v="1"/>
    <b v="1"/>
  </r>
  <r>
    <s v="Land of the Lost"/>
    <n v="2009"/>
    <x v="3"/>
    <x v="28"/>
    <n v="26"/>
    <n v="49.4"/>
    <x v="1"/>
    <b v="0"/>
  </r>
  <r>
    <s v="Saint John of Las Vegas"/>
    <n v="2009"/>
    <x v="0"/>
    <x v="12"/>
    <n v="24"/>
    <n v="7.22E-2"/>
    <x v="0"/>
    <b v="0"/>
  </r>
  <r>
    <s v="Imagine That"/>
    <n v="2009"/>
    <x v="2"/>
    <x v="16"/>
    <n v="40"/>
    <n v="16.100000000000001"/>
    <x v="1"/>
    <b v="1"/>
  </r>
  <r>
    <s v="The Taking of Pelham 1 2 3"/>
    <n v="2009"/>
    <x v="0"/>
    <x v="13"/>
    <n v="51"/>
    <n v="65.5"/>
    <x v="1"/>
    <b v="1"/>
  </r>
  <r>
    <s v="Amreeka"/>
    <n v="2009"/>
    <x v="3"/>
    <x v="53"/>
    <n v="87"/>
    <n v="0.4"/>
    <x v="1"/>
    <b v="1"/>
  </r>
  <r>
    <s v="Year One"/>
    <n v="2009"/>
    <x v="3"/>
    <x v="22"/>
    <n v="15"/>
    <n v="43.3"/>
    <x v="0"/>
    <b v="0"/>
  </r>
  <r>
    <s v="The Proposal"/>
    <n v="2009"/>
    <x v="3"/>
    <x v="29"/>
    <n v="44"/>
    <n v="163.9"/>
    <x v="1"/>
    <b v="0"/>
  </r>
  <r>
    <s v="Transformers: Revenge of the Fallen"/>
    <n v="2009"/>
    <x v="3"/>
    <x v="107"/>
    <n v="19"/>
    <n v="402.1"/>
    <x v="1"/>
    <b v="0"/>
  </r>
  <r>
    <s v="Away We Go"/>
    <n v="2009"/>
    <x v="0"/>
    <x v="0"/>
    <n v="67"/>
    <n v="9.4"/>
    <x v="1"/>
    <b v="1"/>
  </r>
  <r>
    <s v="Tetro"/>
    <n v="2009"/>
    <x v="0"/>
    <x v="41"/>
    <n v="71"/>
    <n v="0.3"/>
    <x v="0"/>
    <b v="1"/>
  </r>
  <r>
    <s v="My Sister's Keeper"/>
    <n v="2009"/>
    <x v="3"/>
    <x v="38"/>
    <n v="48"/>
    <n v="49.1"/>
    <x v="1"/>
    <b v="0"/>
  </r>
  <r>
    <s v="Ice Age: Dawn of the Dinosaurs"/>
    <n v="2009"/>
    <x v="2"/>
    <x v="56"/>
    <n v="45"/>
    <n v="196.6"/>
    <x v="1"/>
    <b v="0"/>
  </r>
  <r>
    <s v="Public Enemies"/>
    <n v="2009"/>
    <x v="0"/>
    <x v="27"/>
    <n v="68"/>
    <n v="97"/>
    <x v="1"/>
    <b v="1"/>
  </r>
  <r>
    <s v="Whatever Works"/>
    <n v="2009"/>
    <x v="3"/>
    <x v="9"/>
    <n v="49"/>
    <n v="5.2"/>
    <x v="1"/>
    <b v="1"/>
  </r>
  <r>
    <s v="Spread"/>
    <n v="2009"/>
    <x v="0"/>
    <x v="22"/>
    <n v="21"/>
    <n v="0.1"/>
    <x v="0"/>
    <b v="0"/>
  </r>
  <r>
    <s v="The Girlfriend Experience"/>
    <n v="2009"/>
    <x v="0"/>
    <x v="77"/>
    <n v="66"/>
    <n v="0.6"/>
    <x v="0"/>
    <b v="0"/>
  </r>
  <r>
    <s v="I Love You, Beth Cooper"/>
    <n v="2009"/>
    <x v="3"/>
    <x v="28"/>
    <n v="14"/>
    <n v="141.19999999999999"/>
    <x v="1"/>
    <b v="1"/>
  </r>
  <r>
    <s v="Brüno"/>
    <n v="2009"/>
    <x v="0"/>
    <x v="52"/>
    <n v="68"/>
    <n v="60"/>
    <x v="1"/>
    <b v="0"/>
  </r>
  <r>
    <s v="Harry Potter and the Half-Blood Prince"/>
    <n v="2009"/>
    <x v="2"/>
    <x v="110"/>
    <n v="84"/>
    <n v="301.89999999999998"/>
    <x v="1"/>
    <b v="1"/>
  </r>
  <r>
    <s v="Orphan"/>
    <n v="2009"/>
    <x v="0"/>
    <x v="34"/>
    <n v="55"/>
    <n v="41.5"/>
    <x v="1"/>
    <b v="1"/>
  </r>
  <r>
    <s v="The Ugly Truth"/>
    <n v="2009"/>
    <x v="0"/>
    <x v="53"/>
    <n v="13"/>
    <n v="88.9"/>
    <x v="1"/>
    <b v="0"/>
  </r>
  <r>
    <s v="G-Force"/>
    <n v="2009"/>
    <x v="2"/>
    <x v="19"/>
    <n v="22"/>
    <n v="119.4"/>
    <x v="1"/>
    <b v="0"/>
  </r>
  <r>
    <s v="The Collector"/>
    <n v="2009"/>
    <x v="0"/>
    <x v="33"/>
    <n v="30"/>
    <n v="7.7"/>
    <x v="0"/>
    <b v="0"/>
  </r>
  <r>
    <s v="Aliens in the Attic"/>
    <n v="2009"/>
    <x v="2"/>
    <x v="21"/>
    <n v="31"/>
    <n v="25"/>
    <x v="0"/>
    <b v="1"/>
  </r>
  <r>
    <s v="Funny People"/>
    <n v="2009"/>
    <x v="0"/>
    <x v="61"/>
    <n v="68"/>
    <n v="51.8"/>
    <x v="0"/>
    <b v="0"/>
  </r>
  <r>
    <s v="Shrink"/>
    <n v="2009"/>
    <x v="0"/>
    <x v="10"/>
    <n v="29"/>
    <n v="9.3200000000000005E-2"/>
    <x v="0"/>
    <b v="0"/>
  </r>
  <r>
    <s v="A Perfect Getaway"/>
    <n v="2009"/>
    <x v="0"/>
    <x v="0"/>
    <n v="61"/>
    <n v="15.5"/>
    <x v="0"/>
    <b v="0"/>
  </r>
  <r>
    <s v="(500) Days of Summer"/>
    <n v="2009"/>
    <x v="3"/>
    <x v="35"/>
    <n v="86"/>
    <n v="32.1"/>
    <x v="1"/>
    <b v="0"/>
  </r>
  <r>
    <s v="G.I. Joe: The Rise of Cobra"/>
    <n v="2009"/>
    <x v="3"/>
    <x v="5"/>
    <n v="35"/>
    <n v="150.19999999999999"/>
    <x v="1"/>
    <b v="1"/>
  </r>
  <r>
    <s v="Julie &amp; Julia"/>
    <n v="2009"/>
    <x v="3"/>
    <x v="34"/>
    <n v="75"/>
    <n v="94.1"/>
    <x v="1"/>
    <b v="0"/>
  </r>
  <r>
    <s v="The Cove"/>
    <n v="2009"/>
    <x v="3"/>
    <x v="9"/>
    <n v="94"/>
    <n v="0.6"/>
    <x v="1"/>
    <b v="0"/>
  </r>
  <r>
    <s v="The Time Traveler's Wife"/>
    <n v="2009"/>
    <x v="3"/>
    <x v="16"/>
    <n v="38"/>
    <n v="63.4"/>
    <x v="1"/>
    <b v="0"/>
  </r>
  <r>
    <s v="District 9"/>
    <n v="2009"/>
    <x v="0"/>
    <x v="15"/>
    <n v="90"/>
    <n v="115.6"/>
    <x v="1"/>
    <b v="1"/>
  </r>
  <r>
    <s v="Bandslam"/>
    <n v="2009"/>
    <x v="2"/>
    <x v="44"/>
    <n v="81"/>
    <n v="5.2"/>
    <x v="0"/>
    <b v="0"/>
  </r>
  <r>
    <s v="The Goods: Live Hard, Sell Hard"/>
    <n v="2009"/>
    <x v="0"/>
    <x v="62"/>
    <n v="27"/>
    <n v="15"/>
    <x v="0"/>
    <b v="0"/>
  </r>
  <r>
    <s v="Inglourious Basterds"/>
    <n v="2009"/>
    <x v="0"/>
    <x v="110"/>
    <n v="89"/>
    <n v="120.5"/>
    <x v="1"/>
    <b v="1"/>
  </r>
  <r>
    <s v="X Games 3D: The Movie"/>
    <n v="2009"/>
    <x v="2"/>
    <x v="9"/>
    <n v="40"/>
    <n v="0.8"/>
    <x v="0"/>
    <b v="0"/>
  </r>
  <r>
    <s v="Shorts"/>
    <n v="2009"/>
    <x v="2"/>
    <x v="62"/>
    <n v="45"/>
    <n v="20.9"/>
    <x v="1"/>
    <b v="1"/>
  </r>
  <r>
    <s v="Post Grad"/>
    <n v="2009"/>
    <x v="3"/>
    <x v="19"/>
    <n v="8"/>
    <n v="6.3"/>
    <x v="0"/>
    <b v="0"/>
  </r>
  <r>
    <s v="Taking Woodstock"/>
    <n v="2009"/>
    <x v="0"/>
    <x v="46"/>
    <n v="47"/>
    <n v="7.4"/>
    <x v="0"/>
    <b v="0"/>
  </r>
  <r>
    <s v="Halloween II"/>
    <n v="2009"/>
    <x v="0"/>
    <x v="36"/>
    <n v="19"/>
    <n v="33.299999999999997"/>
    <x v="0"/>
    <b v="0"/>
  </r>
  <r>
    <s v="Play the Game"/>
    <n v="2009"/>
    <x v="3"/>
    <x v="36"/>
    <n v="27"/>
    <n v="0.5"/>
    <x v="1"/>
    <b v="0"/>
  </r>
  <r>
    <s v="Adam"/>
    <n v="2009"/>
    <x v="3"/>
    <x v="4"/>
    <n v="64"/>
    <n v="2.1"/>
    <x v="1"/>
    <b v="0"/>
  </r>
  <r>
    <s v="The Final Destination"/>
    <n v="2009"/>
    <x v="0"/>
    <x v="3"/>
    <n v="29"/>
    <n v="66.400000000000006"/>
    <x v="1"/>
    <b v="0"/>
  </r>
  <r>
    <s v="Motherhood"/>
    <n v="2009"/>
    <x v="3"/>
    <x v="33"/>
    <n v="20"/>
    <n v="5.0099999999999999E-2"/>
    <x v="1"/>
    <b v="0"/>
  </r>
  <r>
    <s v="Paper Heart"/>
    <n v="2009"/>
    <x v="3"/>
    <x v="19"/>
    <n v="58"/>
    <n v="1.1000000000000001"/>
    <x v="1"/>
    <b v="0"/>
  </r>
  <r>
    <s v="Carriers"/>
    <n v="2009"/>
    <x v="3"/>
    <x v="6"/>
    <n v="63"/>
    <n v="9.0800000000000006E-2"/>
    <x v="0"/>
    <b v="0"/>
  </r>
  <r>
    <s v="Extract"/>
    <n v="2009"/>
    <x v="0"/>
    <x v="9"/>
    <n v="63"/>
    <n v="10.6"/>
    <x v="0"/>
    <b v="0"/>
  </r>
  <r>
    <s v="All About Steve"/>
    <n v="2009"/>
    <x v="3"/>
    <x v="4"/>
    <n v="7"/>
    <n v="33.799999999999997"/>
    <x v="1"/>
    <b v="0"/>
  </r>
  <r>
    <s v="Gamer"/>
    <n v="2009"/>
    <x v="0"/>
    <x v="35"/>
    <n v="28"/>
    <n v="20.5"/>
    <x v="1"/>
    <b v="0"/>
  </r>
  <r>
    <s v="9"/>
    <n v="2009"/>
    <x v="3"/>
    <x v="90"/>
    <n v="56"/>
    <n v="31.7"/>
    <x v="0"/>
    <b v="0"/>
  </r>
  <r>
    <s v="Whiteout"/>
    <n v="2009"/>
    <x v="0"/>
    <x v="57"/>
    <n v="7"/>
    <n v="10.199999999999999"/>
    <x v="0"/>
    <b v="1"/>
  </r>
  <r>
    <s v="I Can Do Bad All by Myself"/>
    <n v="2009"/>
    <x v="3"/>
    <x v="26"/>
    <n v="63"/>
    <n v="51.7"/>
    <x v="1"/>
    <b v="0"/>
  </r>
  <r>
    <s v="Sorority Row"/>
    <n v="2009"/>
    <x v="0"/>
    <x v="57"/>
    <n v="22"/>
    <n v="11.9"/>
    <x v="0"/>
    <b v="0"/>
  </r>
  <r>
    <s v="Humpday"/>
    <n v="2009"/>
    <x v="0"/>
    <x v="56"/>
    <n v="79"/>
    <n v="0.3"/>
    <x v="1"/>
    <b v="0"/>
  </r>
  <r>
    <s v="Cloudy with a Chance of Meatballs"/>
    <n v="2009"/>
    <x v="2"/>
    <x v="33"/>
    <n v="87"/>
    <n v="124.9"/>
    <x v="1"/>
    <b v="0"/>
  </r>
  <r>
    <s v="Jennifer's Body"/>
    <n v="2009"/>
    <x v="0"/>
    <x v="28"/>
    <n v="42"/>
    <n v="16"/>
    <x v="1"/>
    <b v="0"/>
  </r>
  <r>
    <s v="Love Happens"/>
    <n v="2009"/>
    <x v="3"/>
    <x v="38"/>
    <n v="16"/>
    <n v="22.9"/>
    <x v="0"/>
    <b v="1"/>
  </r>
  <r>
    <s v="The Informant!"/>
    <n v="2009"/>
    <x v="0"/>
    <x v="29"/>
    <n v="79"/>
    <n v="33.299999999999997"/>
    <x v="1"/>
    <b v="0"/>
  </r>
  <r>
    <s v="The Limits of Control"/>
    <n v="2009"/>
    <x v="0"/>
    <x v="7"/>
    <n v="44"/>
    <n v="0.4"/>
    <x v="0"/>
    <b v="1"/>
  </r>
  <r>
    <s v="Fame"/>
    <n v="2009"/>
    <x v="2"/>
    <x v="16"/>
    <n v="25"/>
    <n v="22.4"/>
    <x v="0"/>
    <b v="0"/>
  </r>
  <r>
    <s v="Surrogates"/>
    <n v="2009"/>
    <x v="3"/>
    <x v="62"/>
    <n v="39"/>
    <n v="38.5"/>
    <x v="0"/>
    <b v="0"/>
  </r>
  <r>
    <s v="The September Issue"/>
    <n v="2009"/>
    <x v="3"/>
    <x v="33"/>
    <n v="83"/>
    <n v="3.7"/>
    <x v="1"/>
    <b v="0"/>
  </r>
  <r>
    <s v="I Hope They Serve Beer in Hell"/>
    <n v="2009"/>
    <x v="0"/>
    <x v="36"/>
    <n v="20"/>
    <n v="1.4"/>
    <x v="0"/>
    <b v="0"/>
  </r>
  <r>
    <s v="My One and Only"/>
    <n v="2009"/>
    <x v="3"/>
    <x v="29"/>
    <n v="68"/>
    <n v="2.2999999999999998"/>
    <x v="1"/>
    <b v="0"/>
  </r>
  <r>
    <s v="Capitalism: A Love Story"/>
    <n v="2009"/>
    <x v="0"/>
    <x v="41"/>
    <n v="75"/>
    <n v="14.3"/>
    <x v="1"/>
    <b v="0"/>
  </r>
  <r>
    <s v="Zombieland"/>
    <n v="2009"/>
    <x v="0"/>
    <x v="19"/>
    <n v="90"/>
    <n v="75.599999999999994"/>
    <x v="1"/>
    <b v="0"/>
  </r>
  <r>
    <s v="The Invention of Lying"/>
    <n v="2009"/>
    <x v="3"/>
    <x v="14"/>
    <n v="58"/>
    <n v="18.399999999999999"/>
    <x v="0"/>
    <b v="0"/>
  </r>
  <r>
    <s v="Whip It"/>
    <n v="2009"/>
    <x v="3"/>
    <x v="44"/>
    <n v="84"/>
    <n v="13"/>
    <x v="0"/>
    <b v="0"/>
  </r>
  <r>
    <s v="From Mexico with Love"/>
    <n v="2009"/>
    <x v="3"/>
    <x v="53"/>
    <n v="0"/>
    <n v="0.5"/>
    <x v="0"/>
    <b v="0"/>
  </r>
  <r>
    <s v="Couples Retreat"/>
    <n v="2009"/>
    <x v="3"/>
    <x v="26"/>
    <n v="11"/>
    <n v="109.2"/>
    <x v="1"/>
    <b v="0"/>
  </r>
  <r>
    <s v="Where the Wild Things Are"/>
    <n v="2009"/>
    <x v="2"/>
    <x v="57"/>
    <n v="73"/>
    <n v="77.2"/>
    <x v="1"/>
    <b v="1"/>
  </r>
  <r>
    <s v="The Stepfather"/>
    <n v="2009"/>
    <x v="3"/>
    <x v="57"/>
    <n v="11"/>
    <n v="29.1"/>
    <x v="0"/>
    <b v="0"/>
  </r>
  <r>
    <s v="Law Abiding Citizen"/>
    <n v="2009"/>
    <x v="0"/>
    <x v="38"/>
    <n v="25"/>
    <n v="73.3"/>
    <x v="1"/>
    <b v="0"/>
  </r>
  <r>
    <s v="Saw VI"/>
    <n v="2009"/>
    <x v="0"/>
    <x v="33"/>
    <n v="36"/>
    <n v="27.7"/>
    <x v="0"/>
    <b v="1"/>
  </r>
  <r>
    <s v="Good Hair"/>
    <n v="2009"/>
    <x v="3"/>
    <x v="53"/>
    <n v="95"/>
    <n v="4.0999999999999996"/>
    <x v="1"/>
    <b v="0"/>
  </r>
  <r>
    <s v="Cirque du Freak: The Vampire's Assistant"/>
    <n v="2009"/>
    <x v="3"/>
    <x v="38"/>
    <n v="38"/>
    <n v="13.8"/>
    <x v="1"/>
    <b v="0"/>
  </r>
  <r>
    <s v="Amelia"/>
    <n v="2009"/>
    <x v="2"/>
    <x v="44"/>
    <n v="20"/>
    <n v="14.2"/>
    <x v="1"/>
    <b v="1"/>
  </r>
  <r>
    <s v="Astro Boy"/>
    <n v="2009"/>
    <x v="2"/>
    <x v="56"/>
    <n v="49"/>
    <n v="19.5"/>
    <x v="0"/>
    <b v="1"/>
  </r>
  <r>
    <s v="This Is It"/>
    <n v="2009"/>
    <x v="2"/>
    <x v="44"/>
    <n v="81"/>
    <n v="71.8"/>
    <x v="1"/>
    <b v="0"/>
  </r>
  <r>
    <s v="A Christmas Carol"/>
    <n v="2009"/>
    <x v="2"/>
    <x v="53"/>
    <n v="54"/>
    <n v="137.80000000000001"/>
    <x v="1"/>
    <b v="0"/>
  </r>
  <r>
    <s v="The Men Who Stare at Goats"/>
    <n v="2009"/>
    <x v="0"/>
    <x v="56"/>
    <n v="52"/>
    <n v="32.4"/>
    <x v="1"/>
    <b v="1"/>
  </r>
  <r>
    <s v="A Serious Man"/>
    <n v="2009"/>
    <x v="0"/>
    <x v="13"/>
    <n v="89"/>
    <n v="9.1999999999999993"/>
    <x v="1"/>
    <b v="1"/>
  </r>
  <r>
    <s v="The Box"/>
    <n v="2009"/>
    <x v="3"/>
    <x v="17"/>
    <n v="45"/>
    <n v="114.9"/>
    <x v="0"/>
    <b v="0"/>
  </r>
  <r>
    <s v="The Fourth Kind"/>
    <n v="2009"/>
    <x v="3"/>
    <x v="0"/>
    <n v="19"/>
    <n v="25.5"/>
    <x v="0"/>
    <b v="1"/>
  </r>
  <r>
    <s v="Today's Special"/>
    <n v="2009"/>
    <x v="0"/>
    <x v="4"/>
    <n v="81"/>
    <n v="0.3"/>
    <x v="0"/>
    <b v="0"/>
  </r>
  <r>
    <s v="2012"/>
    <n v="2009"/>
    <x v="3"/>
    <x v="106"/>
    <n v="39"/>
    <n v="166.1"/>
    <x v="1"/>
    <b v="0"/>
  </r>
  <r>
    <s v="Planet 51"/>
    <n v="2009"/>
    <x v="2"/>
    <x v="58"/>
    <n v="21"/>
    <n v="42.2"/>
    <x v="1"/>
    <b v="1"/>
  </r>
  <r>
    <s v="The Blind Side"/>
    <n v="2009"/>
    <x v="3"/>
    <x v="37"/>
    <n v="66"/>
    <n v="255.5"/>
    <x v="1"/>
    <b v="0"/>
  </r>
  <r>
    <s v="Precious"/>
    <n v="2009"/>
    <x v="0"/>
    <x v="23"/>
    <n v="91"/>
    <n v="47.5"/>
    <x v="1"/>
    <b v="0"/>
  </r>
  <r>
    <s v="The Twilight Saga: New Moon"/>
    <n v="2009"/>
    <x v="3"/>
    <x v="11"/>
    <n v="28"/>
    <n v="296.60000000000002"/>
    <x v="1"/>
    <b v="0"/>
  </r>
  <r>
    <s v="Ninja Assassin"/>
    <n v="2009"/>
    <x v="0"/>
    <x v="4"/>
    <n v="26"/>
    <n v="38.1"/>
    <x v="0"/>
    <b v="1"/>
  </r>
  <r>
    <s v="Old Dogs"/>
    <n v="2009"/>
    <x v="2"/>
    <x v="19"/>
    <n v="5"/>
    <n v="49.5"/>
    <x v="0"/>
    <b v="0"/>
  </r>
  <r>
    <s v="Fantastic Mr. Fox"/>
    <n v="2009"/>
    <x v="2"/>
    <x v="20"/>
    <n v="92"/>
    <n v="20.9"/>
    <x v="1"/>
    <b v="0"/>
  </r>
  <r>
    <s v="Everybody's Fine"/>
    <n v="2009"/>
    <x v="3"/>
    <x v="4"/>
    <n v="46"/>
    <n v="8.9"/>
    <x v="1"/>
    <b v="0"/>
  </r>
  <r>
    <s v="Armored"/>
    <n v="2009"/>
    <x v="3"/>
    <x v="19"/>
    <n v="40"/>
    <n v="16"/>
    <x v="0"/>
    <b v="0"/>
  </r>
  <r>
    <s v="The Messenger"/>
    <n v="2009"/>
    <x v="0"/>
    <x v="26"/>
    <n v="90"/>
    <n v="1"/>
    <x v="1"/>
    <b v="0"/>
  </r>
  <r>
    <s v="Brothers"/>
    <n v="2009"/>
    <x v="0"/>
    <x v="36"/>
    <n v="63"/>
    <n v="28.5"/>
    <x v="1"/>
    <b v="0"/>
  </r>
  <r>
    <s v="Bad Lieutenant: Port of Call New Orleans"/>
    <n v="2009"/>
    <x v="0"/>
    <x v="25"/>
    <n v="87"/>
    <n v="1.6"/>
    <x v="1"/>
    <b v="0"/>
  </r>
  <r>
    <s v="Invictus"/>
    <n v="2009"/>
    <x v="3"/>
    <x v="73"/>
    <n v="76"/>
    <n v="37.4"/>
    <x v="1"/>
    <b v="0"/>
  </r>
  <r>
    <s v="The Boondock Saints II: All Saints Day"/>
    <n v="2009"/>
    <x v="0"/>
    <x v="5"/>
    <n v="23"/>
    <n v="10.199999999999999"/>
    <x v="0"/>
    <b v="0"/>
  </r>
  <r>
    <s v="The Princess and the Frog"/>
    <n v="2009"/>
    <x v="1"/>
    <x v="22"/>
    <n v="85"/>
    <n v="104.4"/>
    <x v="1"/>
    <b v="0"/>
  </r>
  <r>
    <s v="Avatar"/>
    <n v="2009"/>
    <x v="3"/>
    <x v="109"/>
    <n v="83"/>
    <n v="760.5"/>
    <x v="1"/>
    <b v="1"/>
  </r>
  <r>
    <s v="Did You Hear About the Morgans?"/>
    <n v="2009"/>
    <x v="3"/>
    <x v="51"/>
    <n v="12"/>
    <n v="29.6"/>
    <x v="0"/>
    <b v="0"/>
  </r>
  <r>
    <s v="The Road"/>
    <n v="2009"/>
    <x v="0"/>
    <x v="44"/>
    <n v="75"/>
    <n v="8"/>
    <x v="1"/>
    <b v="0"/>
  </r>
  <r>
    <s v="Up in the Air"/>
    <n v="2009"/>
    <x v="0"/>
    <x v="38"/>
    <n v="91"/>
    <n v="83.8"/>
    <x v="1"/>
    <b v="0"/>
  </r>
  <r>
    <s v="Alvin and the Chipmunks: The Squeakquel"/>
    <n v="2009"/>
    <x v="2"/>
    <x v="19"/>
    <n v="21"/>
    <n v="219.3"/>
    <x v="1"/>
    <b v="0"/>
  </r>
  <r>
    <s v="Sherlock Holmes"/>
    <n v="2009"/>
    <x v="3"/>
    <x v="87"/>
    <n v="70"/>
    <n v="208.7"/>
    <x v="1"/>
    <b v="1"/>
  </r>
  <r>
    <s v="Nine"/>
    <n v="2009"/>
    <x v="3"/>
    <x v="5"/>
    <n v="37"/>
    <n v="19.600000000000001"/>
    <x v="1"/>
    <b v="1"/>
  </r>
  <r>
    <s v="It's Complicated"/>
    <n v="2009"/>
    <x v="0"/>
    <x v="46"/>
    <n v="57"/>
    <n v="112.7"/>
    <x v="1"/>
    <b v="1"/>
  </r>
  <r>
    <s v="The Young Victoria"/>
    <n v="2009"/>
    <x v="2"/>
    <x v="36"/>
    <n v="76"/>
    <n v="10.9"/>
    <x v="1"/>
    <b v="1"/>
  </r>
  <r>
    <s v="Youth in Revolt"/>
    <n v="2009"/>
    <x v="0"/>
    <x v="33"/>
    <n v="66"/>
    <n v="15.2"/>
    <x v="1"/>
    <b v="0"/>
  </r>
  <r>
    <s v="Daybreakers"/>
    <n v="2009"/>
    <x v="0"/>
    <x v="0"/>
    <n v="67"/>
    <n v="30"/>
    <x v="1"/>
    <b v="1"/>
  </r>
  <r>
    <s v="Black Dynamite"/>
    <n v="2009"/>
    <x v="0"/>
    <x v="6"/>
    <n v="85"/>
    <n v="0.1"/>
    <x v="1"/>
    <b v="0"/>
  </r>
  <r>
    <s v="The Lovely Bones"/>
    <n v="2009"/>
    <x v="3"/>
    <x v="31"/>
    <n v="31"/>
    <n v="44"/>
    <x v="1"/>
    <b v="1"/>
  </r>
  <r>
    <s v="To Save a Life"/>
    <n v="2009"/>
    <x v="3"/>
    <x v="46"/>
    <n v="33"/>
    <n v="3.7"/>
    <x v="0"/>
    <b v="0"/>
  </r>
  <r>
    <s v="A Single Man"/>
    <n v="2009"/>
    <x v="0"/>
    <x v="4"/>
    <n v="85"/>
    <n v="9.1"/>
    <x v="1"/>
    <b v="0"/>
  </r>
  <r>
    <s v="Crazy Heart"/>
    <n v="2009"/>
    <x v="0"/>
    <x v="15"/>
    <n v="91"/>
    <n v="38.299999999999997"/>
    <x v="1"/>
    <b v="0"/>
  </r>
  <r>
    <s v="An Education"/>
    <n v="2009"/>
    <x v="3"/>
    <x v="14"/>
    <n v="94"/>
    <n v="12.5"/>
    <x v="1"/>
    <b v="1"/>
  </r>
  <r>
    <s v="The Good Guy"/>
    <n v="2009"/>
    <x v="0"/>
    <x v="33"/>
    <n v="35"/>
    <n v="3.4700000000000002E-2"/>
    <x v="0"/>
    <b v="0"/>
  </r>
  <r>
    <s v="Ondine"/>
    <n v="2009"/>
    <x v="3"/>
    <x v="44"/>
    <n v="70"/>
    <n v="0.5"/>
    <x v="1"/>
    <b v="1"/>
  </r>
  <r>
    <s v="Brooklyn's Finest"/>
    <n v="2009"/>
    <x v="0"/>
    <x v="59"/>
    <n v="43"/>
    <n v="26.7"/>
    <x v="1"/>
    <b v="0"/>
  </r>
  <r>
    <s v="Chloe"/>
    <n v="2009"/>
    <x v="0"/>
    <x v="53"/>
    <n v="51"/>
    <n v="1.8"/>
    <x v="1"/>
    <b v="1"/>
  </r>
  <r>
    <s v="Life During Wartime"/>
    <n v="2009"/>
    <x v="0"/>
    <x v="0"/>
    <n v="69"/>
    <n v="0.3"/>
    <x v="1"/>
    <b v="0"/>
  </r>
  <r>
    <s v="The Perfect Game"/>
    <n v="2009"/>
    <x v="2"/>
    <x v="5"/>
    <n v="57"/>
    <n v="1"/>
    <x v="0"/>
    <b v="1"/>
  </r>
  <r>
    <s v="Oceans"/>
    <n v="2009"/>
    <x v="1"/>
    <x v="6"/>
    <n v="81"/>
    <n v="19"/>
    <x v="1"/>
    <b v="1"/>
  </r>
  <r>
    <s v="The Joneses"/>
    <n v="2009"/>
    <x v="0"/>
    <x v="53"/>
    <n v="62"/>
    <n v="1"/>
    <x v="0"/>
    <b v="0"/>
  </r>
  <r>
    <s v="City Island"/>
    <n v="2009"/>
    <x v="3"/>
    <x v="10"/>
    <n v="81"/>
    <n v="6.7"/>
    <x v="1"/>
    <b v="0"/>
  </r>
  <r>
    <s v="Cold Souls"/>
    <n v="2009"/>
    <x v="3"/>
    <x v="57"/>
    <n v="74"/>
    <n v="0.7"/>
    <x v="1"/>
    <b v="1"/>
  </r>
  <r>
    <s v="Princess Kaiulani"/>
    <n v="2009"/>
    <x v="2"/>
    <x v="22"/>
    <n v="18"/>
    <n v="0.9"/>
    <x v="1"/>
    <b v="1"/>
  </r>
  <r>
    <s v="Splice"/>
    <n v="2009"/>
    <x v="0"/>
    <x v="10"/>
    <n v="74"/>
    <n v="17"/>
    <x v="1"/>
    <b v="1"/>
  </r>
  <r>
    <s v="The City of Your Final Destination"/>
    <n v="2009"/>
    <x v="3"/>
    <x v="18"/>
    <n v="38"/>
    <n v="0.5"/>
    <x v="1"/>
    <b v="0"/>
  </r>
  <r>
    <s v="Solitary Man"/>
    <n v="2009"/>
    <x v="0"/>
    <x v="33"/>
    <n v="81"/>
    <n v="4.4000000000000004"/>
    <x v="1"/>
    <b v="0"/>
  </r>
  <r>
    <s v="Mother and Child"/>
    <n v="2009"/>
    <x v="0"/>
    <x v="43"/>
    <n v="79"/>
    <n v="1.1000000000000001"/>
    <x v="1"/>
    <b v="1"/>
  </r>
  <r>
    <s v="The Maiden Heist"/>
    <n v="2009"/>
    <x v="3"/>
    <x v="33"/>
    <n v="0"/>
    <n v="0.5"/>
    <x v="0"/>
    <b v="0"/>
  </r>
  <r>
    <s v="Middle Men"/>
    <n v="2009"/>
    <x v="0"/>
    <x v="36"/>
    <n v="40"/>
    <n v="0.7"/>
    <x v="0"/>
    <b v="0"/>
  </r>
  <r>
    <s v="Get Low"/>
    <n v="2009"/>
    <x v="3"/>
    <x v="51"/>
    <n v="84"/>
    <n v="9.1999999999999993"/>
    <x v="1"/>
    <b v="1"/>
  </r>
  <r>
    <s v="Leaves of Grass"/>
    <n v="2009"/>
    <x v="0"/>
    <x v="36"/>
    <n v="59"/>
    <n v="6.8000000000000005E-2"/>
    <x v="0"/>
    <b v="0"/>
  </r>
  <r>
    <s v="World's Greatest Dad"/>
    <n v="2009"/>
    <x v="0"/>
    <x v="4"/>
    <n v="89"/>
    <n v="0.2"/>
    <x v="0"/>
    <b v="0"/>
  </r>
  <r>
    <s v="Like Dandelion Dust"/>
    <n v="2009"/>
    <x v="3"/>
    <x v="14"/>
    <n v="80"/>
    <n v="0.4"/>
    <x v="1"/>
    <b v="0"/>
  </r>
  <r>
    <s v="Case 39"/>
    <n v="2009"/>
    <x v="0"/>
    <x v="38"/>
    <n v="22"/>
    <n v="13.2"/>
    <x v="0"/>
    <b v="1"/>
  </r>
  <r>
    <s v="Waking Sleeping Beauty"/>
    <n v="2009"/>
    <x v="2"/>
    <x v="21"/>
    <n v="71"/>
    <n v="3.3099999999999997E-2"/>
    <x v="1"/>
    <b v="0"/>
  </r>
  <r>
    <s v="The Other Woman"/>
    <n v="2009"/>
    <x v="0"/>
    <x v="28"/>
    <n v="39"/>
    <n v="2.06E-2"/>
    <x v="0"/>
    <b v="0"/>
  </r>
  <r>
    <s v="Chain Letter"/>
    <n v="2009"/>
    <x v="0"/>
    <x v="53"/>
    <n v="23"/>
    <n v="0.1"/>
    <x v="0"/>
    <b v="0"/>
  </r>
  <r>
    <s v="Oy Vey! My Son Is Gay!!"/>
    <n v="2009"/>
    <x v="3"/>
    <x v="33"/>
    <n v="0"/>
    <n v="8.72E-2"/>
    <x v="1"/>
    <b v="0"/>
  </r>
  <r>
    <s v="I Love You Phillip Morris"/>
    <n v="2009"/>
    <x v="0"/>
    <x v="0"/>
    <n v="72"/>
    <n v="2"/>
    <x v="1"/>
    <b v="1"/>
  </r>
  <r>
    <s v="Down for Life"/>
    <n v="2009"/>
    <x v="0"/>
    <x v="9"/>
    <n v="0"/>
    <n v="3.9600000000000003E-2"/>
    <x v="0"/>
    <b v="0"/>
  </r>
  <r>
    <s v="(Untitled)"/>
    <n v="2009"/>
    <x v="0"/>
    <x v="53"/>
    <n v="65"/>
    <n v="0.2"/>
    <x v="1"/>
    <b v="0"/>
  </r>
  <r>
    <s v="The Mighty Macs"/>
    <n v="2009"/>
    <x v="1"/>
    <x v="4"/>
    <n v="46"/>
    <n v="1.9"/>
    <x v="0"/>
    <b v="0"/>
  </r>
  <r>
    <s v="Tanner Hall"/>
    <n v="2009"/>
    <x v="0"/>
    <x v="53"/>
    <n v="12"/>
    <n v="5.0000000000000001E-3"/>
    <x v="0"/>
    <b v="0"/>
  </r>
  <r>
    <s v="Leonie"/>
    <n v="2010"/>
    <x v="3"/>
    <x v="28"/>
    <n v="42"/>
    <n v="5.3699999999999998E-2"/>
    <x v="0"/>
    <b v="1"/>
  </r>
  <r>
    <s v="I'm Not Jesus Mommy"/>
    <n v="2010"/>
    <x v="0"/>
    <x v="62"/>
    <n v="0"/>
    <n v="5.3E-3"/>
    <x v="0"/>
    <b v="0"/>
  </r>
  <r>
    <s v="Passion Play"/>
    <n v="2010"/>
    <x v="0"/>
    <x v="56"/>
    <n v="3"/>
    <n v="2.0999999999999999E-3"/>
    <x v="0"/>
    <b v="0"/>
  </r>
  <r>
    <s v="Immigration Tango"/>
    <n v="2010"/>
    <x v="0"/>
    <x v="9"/>
    <n v="7"/>
    <n v="2.3800000000000002E-2"/>
    <x v="1"/>
    <b v="0"/>
  </r>
  <r>
    <s v="Smash His Camera"/>
    <n v="2010"/>
    <x v="3"/>
    <x v="20"/>
    <n v="80"/>
    <n v="2.3999999999999998E-3"/>
    <x v="1"/>
    <b v="0"/>
  </r>
  <r>
    <s v="Dumbstruck"/>
    <n v="2010"/>
    <x v="2"/>
    <x v="12"/>
    <n v="71"/>
    <n v="1.4999999999999999E-2"/>
    <x v="1"/>
    <b v="0"/>
  </r>
  <r>
    <s v="Crazy on the Outside"/>
    <n v="2010"/>
    <x v="3"/>
    <x v="53"/>
    <n v="8"/>
    <n v="6.4399999999999999E-2"/>
    <x v="0"/>
    <b v="0"/>
  </r>
  <r>
    <s v="Leap Year"/>
    <n v="2010"/>
    <x v="2"/>
    <x v="14"/>
    <n v="21"/>
    <n v="25.9"/>
    <x v="0"/>
    <b v="1"/>
  </r>
  <r>
    <s v="The Book of Eli"/>
    <n v="2010"/>
    <x v="0"/>
    <x v="5"/>
    <n v="48"/>
    <n v="94.3"/>
    <x v="1"/>
    <b v="0"/>
  </r>
  <r>
    <s v="The Spy Next Door"/>
    <n v="2010"/>
    <x v="2"/>
    <x v="56"/>
    <n v="12"/>
    <n v="24.3"/>
    <x v="0"/>
    <b v="0"/>
  </r>
  <r>
    <s v="Legion"/>
    <n v="2010"/>
    <x v="0"/>
    <x v="14"/>
    <n v="19"/>
    <n v="40.200000000000003"/>
    <x v="0"/>
    <b v="0"/>
  </r>
  <r>
    <s v="Extraordinary Measures"/>
    <n v="2010"/>
    <x v="2"/>
    <x v="13"/>
    <n v="28"/>
    <n v="11.9"/>
    <x v="0"/>
    <b v="0"/>
  </r>
  <r>
    <s v="Tooth Fairy"/>
    <n v="2010"/>
    <x v="2"/>
    <x v="57"/>
    <n v="18"/>
    <n v="58.6"/>
    <x v="1"/>
    <b v="1"/>
  </r>
  <r>
    <s v="The Tillman Story"/>
    <n v="2010"/>
    <x v="0"/>
    <x v="56"/>
    <n v="93"/>
    <n v="0.8"/>
    <x v="1"/>
    <b v="0"/>
  </r>
  <r>
    <s v="The Dry Land"/>
    <n v="2010"/>
    <x v="0"/>
    <x v="9"/>
    <n v="61"/>
    <n v="7.4000000000000003E-3"/>
    <x v="1"/>
    <b v="0"/>
  </r>
  <r>
    <s v="8: The Mormon Proposition"/>
    <n v="2010"/>
    <x v="0"/>
    <x v="78"/>
    <n v="63"/>
    <n v="9.9900000000000003E-2"/>
    <x v="1"/>
    <b v="0"/>
  </r>
  <r>
    <s v="Edge of Darkness"/>
    <n v="2010"/>
    <x v="0"/>
    <x v="18"/>
    <n v="56"/>
    <n v="43.3"/>
    <x v="0"/>
    <b v="1"/>
  </r>
  <r>
    <s v="Preacher's Kid"/>
    <n v="2010"/>
    <x v="3"/>
    <x v="23"/>
    <n v="50"/>
    <n v="0.4"/>
    <x v="1"/>
    <b v="0"/>
  </r>
  <r>
    <s v="When in Rome"/>
    <n v="2010"/>
    <x v="3"/>
    <x v="58"/>
    <n v="17"/>
    <n v="32.6"/>
    <x v="0"/>
    <b v="0"/>
  </r>
  <r>
    <s v="From Paris with Love"/>
    <n v="2010"/>
    <x v="0"/>
    <x v="9"/>
    <n v="37"/>
    <n v="24"/>
    <x v="0"/>
    <b v="1"/>
  </r>
  <r>
    <s v="Dear John"/>
    <n v="2010"/>
    <x v="3"/>
    <x v="29"/>
    <n v="29"/>
    <n v="79.599999999999994"/>
    <x v="1"/>
    <b v="0"/>
  </r>
  <r>
    <s v="Valentine's Day"/>
    <n v="2010"/>
    <x v="3"/>
    <x v="43"/>
    <n v="18"/>
    <n v="110"/>
    <x v="1"/>
    <b v="0"/>
  </r>
  <r>
    <s v="Percy Jackson &amp; the Olympians: The Lightning Thief"/>
    <n v="2010"/>
    <x v="2"/>
    <x v="5"/>
    <n v="49"/>
    <n v="86.7"/>
    <x v="0"/>
    <b v="1"/>
  </r>
  <r>
    <s v="The Wolfman"/>
    <n v="2010"/>
    <x v="0"/>
    <x v="51"/>
    <n v="34"/>
    <n v="61.9"/>
    <x v="1"/>
    <b v="0"/>
  </r>
  <r>
    <s v="Blood Done Sign My Name"/>
    <n v="2010"/>
    <x v="3"/>
    <x v="87"/>
    <n v="50"/>
    <n v="8.2699999999999996E-2"/>
    <x v="1"/>
    <b v="0"/>
  </r>
  <r>
    <s v="Shutter Island"/>
    <n v="2010"/>
    <x v="0"/>
    <x v="71"/>
    <n v="68"/>
    <n v="125"/>
    <x v="1"/>
    <b v="0"/>
  </r>
  <r>
    <s v="Cop Out"/>
    <n v="2010"/>
    <x v="0"/>
    <x v="16"/>
    <n v="19"/>
    <n v="44"/>
    <x v="0"/>
    <b v="0"/>
  </r>
  <r>
    <s v="The Crazies"/>
    <n v="2010"/>
    <x v="0"/>
    <x v="57"/>
    <n v="71"/>
    <n v="38.200000000000003"/>
    <x v="0"/>
    <b v="1"/>
  </r>
  <r>
    <s v="Lebanon, Pa."/>
    <n v="2010"/>
    <x v="3"/>
    <x v="14"/>
    <n v="50"/>
    <n v="4.4699999999999997E-2"/>
    <x v="1"/>
    <b v="0"/>
  </r>
  <r>
    <s v="Alice in Wonderland"/>
    <n v="2010"/>
    <x v="2"/>
    <x v="29"/>
    <n v="51"/>
    <n v="319.3"/>
    <x v="1"/>
    <b v="0"/>
  </r>
  <r>
    <s v="Remember Me"/>
    <n v="2010"/>
    <x v="3"/>
    <x v="26"/>
    <n v="27"/>
    <n v="18.2"/>
    <x v="1"/>
    <b v="0"/>
  </r>
  <r>
    <s v="Our Family Wedding"/>
    <n v="2010"/>
    <x v="3"/>
    <x v="51"/>
    <n v="13"/>
    <n v="18.600000000000001"/>
    <x v="0"/>
    <b v="0"/>
  </r>
  <r>
    <s v="She's Out of My League"/>
    <n v="2010"/>
    <x v="0"/>
    <x v="10"/>
    <n v="58"/>
    <n v="28.7"/>
    <x v="0"/>
    <b v="0"/>
  </r>
  <r>
    <s v="Green Zone"/>
    <n v="2010"/>
    <x v="0"/>
    <x v="17"/>
    <n v="53"/>
    <n v="33.1"/>
    <x v="0"/>
    <b v="1"/>
  </r>
  <r>
    <s v="Elektra Luxx"/>
    <n v="2010"/>
    <x v="0"/>
    <x v="14"/>
    <n v="28"/>
    <n v="1.0800000000000001E-2"/>
    <x v="0"/>
    <b v="0"/>
  </r>
  <r>
    <s v="The Bounty Hunter"/>
    <n v="2010"/>
    <x v="3"/>
    <x v="23"/>
    <n v="13"/>
    <n v="56"/>
    <x v="1"/>
    <b v="0"/>
  </r>
  <r>
    <s v="The Runaways"/>
    <n v="2010"/>
    <x v="0"/>
    <x v="13"/>
    <n v="68"/>
    <n v="2"/>
    <x v="0"/>
    <b v="0"/>
  </r>
  <r>
    <s v="Diary of a Wimpy Kid"/>
    <n v="2010"/>
    <x v="2"/>
    <x v="56"/>
    <n v="53"/>
    <n v="64"/>
    <x v="1"/>
    <b v="0"/>
  </r>
  <r>
    <s v="Repo Men"/>
    <n v="2010"/>
    <x v="0"/>
    <x v="44"/>
    <n v="22"/>
    <n v="13.2"/>
    <x v="0"/>
    <b v="1"/>
  </r>
  <r>
    <s v="Frozen"/>
    <n v="2010"/>
    <x v="0"/>
    <x v="32"/>
    <n v="62"/>
    <n v="0.1"/>
    <x v="1"/>
    <b v="0"/>
  </r>
  <r>
    <s v="Hot Tub Time Machine"/>
    <n v="2010"/>
    <x v="0"/>
    <x v="57"/>
    <n v="63"/>
    <n v="48.9"/>
    <x v="1"/>
    <b v="0"/>
  </r>
  <r>
    <s v="How to Train Your Dragon"/>
    <n v="2010"/>
    <x v="2"/>
    <x v="0"/>
    <n v="98"/>
    <n v="217.4"/>
    <x v="1"/>
    <b v="0"/>
  </r>
  <r>
    <s v="Greenberg"/>
    <n v="2010"/>
    <x v="0"/>
    <x v="16"/>
    <n v="75"/>
    <n v="2.2999999999999998"/>
    <x v="1"/>
    <b v="0"/>
  </r>
  <r>
    <s v="The Last Song"/>
    <n v="2010"/>
    <x v="2"/>
    <x v="16"/>
    <n v="20"/>
    <n v="42.4"/>
    <x v="1"/>
    <b v="0"/>
  </r>
  <r>
    <s v="Meet Monica Velour"/>
    <n v="2010"/>
    <x v="0"/>
    <x v="0"/>
    <n v="48"/>
    <n v="3.1600000000000003E-2"/>
    <x v="0"/>
    <b v="0"/>
  </r>
  <r>
    <s v="Clash of the Titans"/>
    <n v="2010"/>
    <x v="3"/>
    <x v="13"/>
    <n v="28"/>
    <n v="163.19999999999999"/>
    <x v="1"/>
    <b v="0"/>
  </r>
  <r>
    <s v="Why Did I Get Married Too?"/>
    <n v="2010"/>
    <x v="3"/>
    <x v="49"/>
    <n v="26"/>
    <n v="48.5"/>
    <x v="1"/>
    <b v="0"/>
  </r>
  <r>
    <s v="Date Night"/>
    <n v="2010"/>
    <x v="3"/>
    <x v="19"/>
    <n v="67"/>
    <n v="98.7"/>
    <x v="1"/>
    <b v="0"/>
  </r>
  <r>
    <s v="Letters to God"/>
    <n v="2010"/>
    <x v="2"/>
    <x v="23"/>
    <n v="25"/>
    <n v="1.1000000000000001"/>
    <x v="0"/>
    <b v="0"/>
  </r>
  <r>
    <s v="The Extraordinary Adventures of Adèle Blanc-Sec"/>
    <n v="2010"/>
    <x v="2"/>
    <x v="16"/>
    <n v="83"/>
    <n v="0.1"/>
    <x v="1"/>
    <b v="1"/>
  </r>
  <r>
    <s v="Kick-Ass"/>
    <n v="2010"/>
    <x v="0"/>
    <x v="18"/>
    <n v="76"/>
    <n v="20"/>
    <x v="1"/>
    <b v="1"/>
  </r>
  <r>
    <s v="Death at a Funeral"/>
    <n v="2010"/>
    <x v="0"/>
    <x v="9"/>
    <n v="41"/>
    <n v="16"/>
    <x v="0"/>
    <b v="0"/>
  </r>
  <r>
    <s v="Redemption Road"/>
    <n v="2010"/>
    <x v="3"/>
    <x v="35"/>
    <n v="57"/>
    <n v="2.58E-2"/>
    <x v="0"/>
    <b v="0"/>
  </r>
  <r>
    <s v="The Back-up Plan"/>
    <n v="2010"/>
    <x v="3"/>
    <x v="13"/>
    <n v="18"/>
    <n v="37.5"/>
    <x v="0"/>
    <b v="0"/>
  </r>
  <r>
    <s v="The Losers"/>
    <n v="2010"/>
    <x v="3"/>
    <x v="22"/>
    <n v="49"/>
    <n v="23"/>
    <x v="1"/>
    <b v="0"/>
  </r>
  <r>
    <s v="Every Day"/>
    <n v="2010"/>
    <x v="0"/>
    <x v="32"/>
    <n v="33"/>
    <n v="9.9000000000000008E-3"/>
    <x v="0"/>
    <b v="0"/>
  </r>
  <r>
    <s v="A Nightmare on Elm Street"/>
    <n v="2010"/>
    <x v="0"/>
    <x v="35"/>
    <n v="15"/>
    <n v="62"/>
    <x v="1"/>
    <b v="0"/>
  </r>
  <r>
    <s v="Furry Vengeance"/>
    <n v="2010"/>
    <x v="2"/>
    <x v="9"/>
    <n v="8"/>
    <n v="16"/>
    <x v="0"/>
    <b v="1"/>
  </r>
  <r>
    <s v="Iron Man 2"/>
    <n v="2010"/>
    <x v="3"/>
    <x v="39"/>
    <n v="72"/>
    <n v="312.10000000000002"/>
    <x v="1"/>
    <b v="0"/>
  </r>
  <r>
    <s v="Robin Hood"/>
    <n v="2010"/>
    <x v="3"/>
    <x v="27"/>
    <n v="43"/>
    <n v="105.2"/>
    <x v="1"/>
    <b v="1"/>
  </r>
  <r>
    <s v="Letters to Juliet"/>
    <n v="2010"/>
    <x v="2"/>
    <x v="36"/>
    <n v="40"/>
    <n v="53"/>
    <x v="0"/>
    <b v="0"/>
  </r>
  <r>
    <s v="Just Wright"/>
    <n v="2010"/>
    <x v="2"/>
    <x v="14"/>
    <n v="45"/>
    <n v="21.5"/>
    <x v="1"/>
    <b v="0"/>
  </r>
  <r>
    <s v="Shrek Forever After"/>
    <n v="2010"/>
    <x v="2"/>
    <x v="32"/>
    <n v="58"/>
    <n v="238.3"/>
    <x v="1"/>
    <b v="0"/>
  </r>
  <r>
    <s v="MacGruber"/>
    <n v="2010"/>
    <x v="0"/>
    <x v="33"/>
    <n v="47"/>
    <n v="8"/>
    <x v="0"/>
    <b v="0"/>
  </r>
  <r>
    <s v="The Romantics"/>
    <n v="2010"/>
    <x v="3"/>
    <x v="35"/>
    <n v="15"/>
    <n v="0.1"/>
    <x v="0"/>
    <b v="0"/>
  </r>
  <r>
    <s v="Sex and the City 2"/>
    <n v="2010"/>
    <x v="0"/>
    <x v="61"/>
    <n v="15"/>
    <n v="95.3"/>
    <x v="1"/>
    <b v="0"/>
  </r>
  <r>
    <s v="Prince of Persia: The Sands of Time"/>
    <n v="2010"/>
    <x v="3"/>
    <x v="7"/>
    <n v="36"/>
    <n v="90.8"/>
    <x v="0"/>
    <b v="0"/>
  </r>
  <r>
    <s v="Marmaduke"/>
    <n v="2010"/>
    <x v="2"/>
    <x v="20"/>
    <n v="9"/>
    <n v="33.6"/>
    <x v="0"/>
    <b v="0"/>
  </r>
  <r>
    <s v="Killers"/>
    <n v="2010"/>
    <x v="3"/>
    <x v="14"/>
    <n v="11"/>
    <n v="47"/>
    <x v="1"/>
    <b v="0"/>
  </r>
  <r>
    <s v="Get Him to the Greek"/>
    <n v="2010"/>
    <x v="0"/>
    <x v="38"/>
    <n v="73"/>
    <n v="60.9"/>
    <x v="0"/>
    <b v="0"/>
  </r>
  <r>
    <s v="The Killer Inside Me"/>
    <n v="2010"/>
    <x v="0"/>
    <x v="38"/>
    <n v="55"/>
    <n v="0.2"/>
    <x v="1"/>
    <b v="1"/>
  </r>
  <r>
    <s v="The Karate Kid"/>
    <n v="2010"/>
    <x v="2"/>
    <x v="27"/>
    <n v="66"/>
    <n v="176.6"/>
    <x v="1"/>
    <b v="1"/>
  </r>
  <r>
    <s v="The A-Team"/>
    <n v="2010"/>
    <x v="3"/>
    <x v="18"/>
    <n v="47"/>
    <n v="77.2"/>
    <x v="1"/>
    <b v="0"/>
  </r>
  <r>
    <s v="Please Give"/>
    <n v="2010"/>
    <x v="0"/>
    <x v="33"/>
    <n v="86"/>
    <n v="4"/>
    <x v="1"/>
    <b v="0"/>
  </r>
  <r>
    <s v="Jonah Hex"/>
    <n v="2010"/>
    <x v="3"/>
    <x v="52"/>
    <n v="12"/>
    <n v="10.5"/>
    <x v="1"/>
    <b v="0"/>
  </r>
  <r>
    <s v="Toy Story 3"/>
    <n v="2010"/>
    <x v="1"/>
    <x v="51"/>
    <n v="99"/>
    <n v="415"/>
    <x v="1"/>
    <b v="0"/>
  </r>
  <r>
    <s v="Knight and Day"/>
    <n v="2010"/>
    <x v="3"/>
    <x v="38"/>
    <n v="52"/>
    <n v="76.400000000000006"/>
    <x v="0"/>
    <b v="0"/>
  </r>
  <r>
    <s v="Grown Ups"/>
    <n v="2010"/>
    <x v="3"/>
    <x v="28"/>
    <n v="10"/>
    <n v="162"/>
    <x v="1"/>
    <b v="0"/>
  </r>
  <r>
    <s v="The Twilight Saga: Eclipse"/>
    <n v="2010"/>
    <x v="3"/>
    <x v="39"/>
    <n v="49"/>
    <n v="300.5"/>
    <x v="1"/>
    <b v="0"/>
  </r>
  <r>
    <s v="The Last Airbender"/>
    <n v="2010"/>
    <x v="2"/>
    <x v="51"/>
    <n v="6"/>
    <n v="131.6"/>
    <x v="1"/>
    <b v="0"/>
  </r>
  <r>
    <s v="Joan Rivers: A Piece of Work"/>
    <n v="2010"/>
    <x v="0"/>
    <x v="6"/>
    <n v="91"/>
    <n v="2.9"/>
    <x v="1"/>
    <b v="0"/>
  </r>
  <r>
    <s v="Predators"/>
    <n v="2010"/>
    <x v="0"/>
    <x v="16"/>
    <n v="64"/>
    <n v="52"/>
    <x v="1"/>
    <b v="0"/>
  </r>
  <r>
    <s v="Despicable Me"/>
    <n v="2010"/>
    <x v="2"/>
    <x v="35"/>
    <n v="81"/>
    <n v="251.5"/>
    <x v="1"/>
    <b v="0"/>
  </r>
  <r>
    <s v="The Sorcerer's Apprentice"/>
    <n v="2010"/>
    <x v="2"/>
    <x v="38"/>
    <n v="41"/>
    <n v="63.1"/>
    <x v="1"/>
    <b v="0"/>
  </r>
  <r>
    <s v="Winter's Bone"/>
    <n v="2010"/>
    <x v="0"/>
    <x v="14"/>
    <n v="94"/>
    <n v="6.5"/>
    <x v="1"/>
    <b v="0"/>
  </r>
  <r>
    <s v="Cyrus"/>
    <n v="2010"/>
    <x v="0"/>
    <x v="58"/>
    <n v="80"/>
    <n v="7.5"/>
    <x v="0"/>
    <b v="0"/>
  </r>
  <r>
    <s v="Inception"/>
    <n v="2010"/>
    <x v="3"/>
    <x v="104"/>
    <n v="86"/>
    <n v="292.60000000000002"/>
    <x v="1"/>
    <b v="1"/>
  </r>
  <r>
    <s v="Standing Ovation"/>
    <n v="2010"/>
    <x v="2"/>
    <x v="36"/>
    <n v="6"/>
    <n v="0.5"/>
    <x v="0"/>
    <b v="0"/>
  </r>
  <r>
    <s v="Salt"/>
    <n v="2010"/>
    <x v="3"/>
    <x v="14"/>
    <n v="62"/>
    <n v="118.3"/>
    <x v="1"/>
    <b v="0"/>
  </r>
  <r>
    <s v="Ramona and Beezus"/>
    <n v="2010"/>
    <x v="1"/>
    <x v="51"/>
    <n v="70"/>
    <n v="26.2"/>
    <x v="1"/>
    <b v="0"/>
  </r>
  <r>
    <s v="Cats &amp; Dogs: The Revenge of Kitty Galore"/>
    <n v="2010"/>
    <x v="2"/>
    <x v="3"/>
    <n v="14"/>
    <n v="43.6"/>
    <x v="0"/>
    <b v="1"/>
  </r>
  <r>
    <s v="The Kids Are All Right"/>
    <n v="2010"/>
    <x v="0"/>
    <x v="13"/>
    <n v="93"/>
    <n v="20.8"/>
    <x v="1"/>
    <b v="0"/>
  </r>
  <r>
    <s v="Charlie St. Cloud"/>
    <n v="2010"/>
    <x v="3"/>
    <x v="4"/>
    <n v="27"/>
    <n v="31.1"/>
    <x v="0"/>
    <b v="1"/>
  </r>
  <r>
    <s v="Dinner for Schmucks"/>
    <n v="2010"/>
    <x v="3"/>
    <x v="63"/>
    <n v="42"/>
    <n v="73"/>
    <x v="0"/>
    <b v="0"/>
  </r>
  <r>
    <s v="The Other Guys"/>
    <n v="2010"/>
    <x v="3"/>
    <x v="16"/>
    <n v="79"/>
    <n v="119.2"/>
    <x v="1"/>
    <b v="0"/>
  </r>
  <r>
    <s v="Twelve"/>
    <n v="2010"/>
    <x v="0"/>
    <x v="32"/>
    <n v="3"/>
    <n v="0.2"/>
    <x v="0"/>
    <b v="1"/>
  </r>
  <r>
    <s v="Step Up 3D"/>
    <n v="2010"/>
    <x v="3"/>
    <x v="16"/>
    <n v="46"/>
    <n v="42.4"/>
    <x v="0"/>
    <b v="0"/>
  </r>
  <r>
    <s v="Restrepo"/>
    <n v="2010"/>
    <x v="0"/>
    <x v="32"/>
    <n v="96"/>
    <n v="1.3"/>
    <x v="1"/>
    <b v="0"/>
  </r>
  <r>
    <s v="The Wildest Dream"/>
    <n v="2010"/>
    <x v="2"/>
    <x v="56"/>
    <n v="76"/>
    <n v="0.9"/>
    <x v="1"/>
    <b v="0"/>
  </r>
  <r>
    <s v="Scott Pilgrim vs. the World"/>
    <n v="2010"/>
    <x v="3"/>
    <x v="15"/>
    <n v="82"/>
    <n v="31.5"/>
    <x v="1"/>
    <b v="1"/>
  </r>
  <r>
    <s v="The Expendables"/>
    <n v="2010"/>
    <x v="0"/>
    <x v="51"/>
    <n v="41"/>
    <n v="103"/>
    <x v="1"/>
    <b v="0"/>
  </r>
  <r>
    <s v="Eat Pray Love"/>
    <n v="2010"/>
    <x v="3"/>
    <x v="50"/>
    <n v="36"/>
    <n v="80.599999999999994"/>
    <x v="1"/>
    <b v="0"/>
  </r>
  <r>
    <s v="Vampires Suck"/>
    <n v="2010"/>
    <x v="3"/>
    <x v="3"/>
    <n v="5"/>
    <n v="36.700000000000003"/>
    <x v="0"/>
    <b v="0"/>
  </r>
  <r>
    <s v="Lottery Ticket"/>
    <n v="2010"/>
    <x v="3"/>
    <x v="4"/>
    <n v="34"/>
    <n v="24.7"/>
    <x v="0"/>
    <b v="0"/>
  </r>
  <r>
    <s v="Nanny McPhee Returns"/>
    <n v="2010"/>
    <x v="2"/>
    <x v="38"/>
    <n v="76"/>
    <n v="29"/>
    <x v="1"/>
    <b v="1"/>
  </r>
  <r>
    <s v="The Switch"/>
    <n v="2010"/>
    <x v="3"/>
    <x v="57"/>
    <n v="51"/>
    <n v="27.8"/>
    <x v="0"/>
    <b v="0"/>
  </r>
  <r>
    <s v="Piranha 3D"/>
    <n v="2010"/>
    <x v="0"/>
    <x v="19"/>
    <n v="73"/>
    <n v="25"/>
    <x v="1"/>
    <b v="0"/>
  </r>
  <r>
    <s v="Howl"/>
    <n v="2010"/>
    <x v="0"/>
    <x v="6"/>
    <n v="63"/>
    <n v="0.6"/>
    <x v="1"/>
    <b v="0"/>
  </r>
  <r>
    <s v="Takers"/>
    <n v="2010"/>
    <x v="3"/>
    <x v="16"/>
    <n v="28"/>
    <n v="57.7"/>
    <x v="1"/>
    <b v="0"/>
  </r>
  <r>
    <s v="The Last Exorcism"/>
    <n v="2010"/>
    <x v="3"/>
    <x v="20"/>
    <n v="72"/>
    <n v="41"/>
    <x v="1"/>
    <b v="1"/>
  </r>
  <r>
    <s v="The American"/>
    <n v="2010"/>
    <x v="0"/>
    <x v="36"/>
    <n v="66"/>
    <n v="35.6"/>
    <x v="0"/>
    <b v="1"/>
  </r>
  <r>
    <s v="Machete"/>
    <n v="2010"/>
    <x v="0"/>
    <x v="36"/>
    <n v="72"/>
    <n v="26.6"/>
    <x v="1"/>
    <b v="0"/>
  </r>
  <r>
    <s v="Freakonomics"/>
    <n v="2010"/>
    <x v="3"/>
    <x v="12"/>
    <n v="65"/>
    <n v="0.1"/>
    <x v="0"/>
    <b v="0"/>
  </r>
  <r>
    <s v="Going the Distance"/>
    <n v="2010"/>
    <x v="0"/>
    <x v="28"/>
    <n v="53"/>
    <n v="17.8"/>
    <x v="0"/>
    <b v="0"/>
  </r>
  <r>
    <s v="Legendary"/>
    <n v="2010"/>
    <x v="3"/>
    <x v="16"/>
    <n v="17"/>
    <n v="0.2"/>
    <x v="0"/>
    <b v="0"/>
  </r>
  <r>
    <s v="Flipped"/>
    <n v="2010"/>
    <x v="2"/>
    <x v="33"/>
    <n v="55"/>
    <n v="1.8"/>
    <x v="1"/>
    <b v="0"/>
  </r>
  <r>
    <s v="Resident Evil: Afterlife"/>
    <n v="2010"/>
    <x v="0"/>
    <x v="22"/>
    <n v="23"/>
    <n v="60.1"/>
    <x v="1"/>
    <b v="1"/>
  </r>
  <r>
    <s v="I'm Still Here"/>
    <n v="2010"/>
    <x v="0"/>
    <x v="29"/>
    <n v="53"/>
    <n v="0.4"/>
    <x v="1"/>
    <b v="0"/>
  </r>
  <r>
    <s v="Alpha and Omega"/>
    <n v="2010"/>
    <x v="2"/>
    <x v="19"/>
    <n v="16"/>
    <n v="25.1"/>
    <x v="0"/>
    <b v="1"/>
  </r>
  <r>
    <s v="The Town"/>
    <n v="2010"/>
    <x v="0"/>
    <x v="43"/>
    <n v="93"/>
    <n v="92.2"/>
    <x v="1"/>
    <b v="0"/>
  </r>
  <r>
    <s v="Easy A"/>
    <n v="2010"/>
    <x v="3"/>
    <x v="9"/>
    <n v="85"/>
    <n v="58.4"/>
    <x v="1"/>
    <b v="0"/>
  </r>
  <r>
    <s v="The Virginity Hit"/>
    <n v="2010"/>
    <x v="0"/>
    <x v="21"/>
    <n v="29"/>
    <n v="0.5"/>
    <x v="0"/>
    <b v="0"/>
  </r>
  <r>
    <s v="Legend of the Guardians: The Owls of Ga'Hoole"/>
    <n v="2010"/>
    <x v="2"/>
    <x v="22"/>
    <n v="50"/>
    <n v="55.7"/>
    <x v="1"/>
    <b v="1"/>
  </r>
  <r>
    <s v="Wall Street: Money Never Sleeps"/>
    <n v="2010"/>
    <x v="3"/>
    <x v="50"/>
    <n v="55"/>
    <n v="52.5"/>
    <x v="1"/>
    <b v="0"/>
  </r>
  <r>
    <s v="You Again"/>
    <n v="2010"/>
    <x v="2"/>
    <x v="36"/>
    <n v="17"/>
    <n v="25.7"/>
    <x v="1"/>
    <b v="0"/>
  </r>
  <r>
    <s v="The Social Network"/>
    <n v="2010"/>
    <x v="3"/>
    <x v="46"/>
    <n v="96"/>
    <n v="96.9"/>
    <x v="1"/>
    <b v="0"/>
  </r>
  <r>
    <s v="Let Me In"/>
    <n v="2010"/>
    <x v="0"/>
    <x v="7"/>
    <n v="88"/>
    <n v="12.1"/>
    <x v="1"/>
    <b v="1"/>
  </r>
  <r>
    <s v="Catfish"/>
    <n v="2010"/>
    <x v="3"/>
    <x v="20"/>
    <n v="80"/>
    <n v="3.2"/>
    <x v="1"/>
    <b v="0"/>
  </r>
  <r>
    <s v="It's Kind of a Funny Story"/>
    <n v="2010"/>
    <x v="3"/>
    <x v="57"/>
    <n v="58"/>
    <n v="6.4"/>
    <x v="0"/>
    <b v="0"/>
  </r>
  <r>
    <s v="Life as We Know It"/>
    <n v="2010"/>
    <x v="3"/>
    <x v="63"/>
    <n v="28"/>
    <n v="53.4"/>
    <x v="0"/>
    <b v="0"/>
  </r>
  <r>
    <s v="As Good as Dead"/>
    <n v="2010"/>
    <x v="0"/>
    <x v="14"/>
    <n v="0"/>
    <n v="1.5E-3"/>
    <x v="0"/>
    <b v="0"/>
  </r>
  <r>
    <s v="My Soul to Take"/>
    <n v="2010"/>
    <x v="0"/>
    <x v="16"/>
    <n v="9"/>
    <n v="14.6"/>
    <x v="0"/>
    <b v="0"/>
  </r>
  <r>
    <s v="Ghetto Physics"/>
    <n v="2010"/>
    <x v="0"/>
    <x v="56"/>
    <n v="42"/>
    <n v="1.01E-2"/>
    <x v="0"/>
    <b v="0"/>
  </r>
  <r>
    <s v="Secretariat"/>
    <n v="2010"/>
    <x v="2"/>
    <x v="34"/>
    <n v="64"/>
    <n v="59.7"/>
    <x v="1"/>
    <b v="0"/>
  </r>
  <r>
    <s v="Never Let Me Go"/>
    <n v="2010"/>
    <x v="0"/>
    <x v="51"/>
    <n v="71"/>
    <n v="2.4"/>
    <x v="1"/>
    <b v="1"/>
  </r>
  <r>
    <s v="Under the Boardwalk: The Monopoly Story"/>
    <n v="2010"/>
    <x v="1"/>
    <x v="19"/>
    <n v="85"/>
    <n v="5.1000000000000004E-3"/>
    <x v="1"/>
    <b v="0"/>
  </r>
  <r>
    <s v="Jackass 3D"/>
    <n v="2010"/>
    <x v="0"/>
    <x v="56"/>
    <n v="65"/>
    <n v="117.2"/>
    <x v="1"/>
    <b v="0"/>
  </r>
  <r>
    <s v="RED"/>
    <n v="2010"/>
    <x v="3"/>
    <x v="44"/>
    <n v="71"/>
    <n v="90.4"/>
    <x v="1"/>
    <b v="0"/>
  </r>
  <r>
    <s v="Buried"/>
    <n v="2010"/>
    <x v="0"/>
    <x v="35"/>
    <n v="87"/>
    <n v="1"/>
    <x v="1"/>
    <b v="1"/>
  </r>
  <r>
    <s v="I Want Your Money"/>
    <n v="2010"/>
    <x v="2"/>
    <x v="9"/>
    <n v="0"/>
    <n v="0.4"/>
    <x v="0"/>
    <b v="0"/>
  </r>
  <r>
    <s v="Exporting Raymond"/>
    <n v="2010"/>
    <x v="2"/>
    <x v="21"/>
    <n v="71"/>
    <n v="8.3900000000000002E-2"/>
    <x v="0"/>
    <b v="1"/>
  </r>
  <r>
    <s v="Hereafter"/>
    <n v="2010"/>
    <x v="3"/>
    <x v="37"/>
    <n v="46"/>
    <n v="32.700000000000003"/>
    <x v="1"/>
    <b v="0"/>
  </r>
  <r>
    <s v="Paranormal Activity 2"/>
    <n v="2010"/>
    <x v="0"/>
    <x v="58"/>
    <n v="58"/>
    <n v="84.7"/>
    <x v="1"/>
    <b v="0"/>
  </r>
  <r>
    <s v="You Will Meet a Tall Dark Stranger"/>
    <n v="2010"/>
    <x v="0"/>
    <x v="0"/>
    <n v="46"/>
    <n v="3.2"/>
    <x v="1"/>
    <b v="1"/>
  </r>
  <r>
    <s v="Stone"/>
    <n v="2010"/>
    <x v="0"/>
    <x v="36"/>
    <n v="50"/>
    <n v="1.8"/>
    <x v="0"/>
    <b v="0"/>
  </r>
  <r>
    <s v="Waiting for 'Superman'"/>
    <n v="2010"/>
    <x v="2"/>
    <x v="44"/>
    <n v="89"/>
    <n v="6.4"/>
    <x v="1"/>
    <b v="0"/>
  </r>
  <r>
    <s v="Saw 3D: The Final Chapter"/>
    <n v="2010"/>
    <x v="0"/>
    <x v="33"/>
    <n v="9"/>
    <n v="45.7"/>
    <x v="0"/>
    <b v="1"/>
  </r>
  <r>
    <s v="Hatchet II"/>
    <n v="2010"/>
    <x v="0"/>
    <x v="12"/>
    <n v="36"/>
    <n v="5.2600000000000001E-2"/>
    <x v="0"/>
    <b v="0"/>
  </r>
  <r>
    <s v="Conviction"/>
    <n v="2010"/>
    <x v="0"/>
    <x v="16"/>
    <n v="67"/>
    <n v="6.8"/>
    <x v="1"/>
    <b v="0"/>
  </r>
  <r>
    <s v="Due Date"/>
    <n v="2010"/>
    <x v="0"/>
    <x v="35"/>
    <n v="40"/>
    <n v="100.4"/>
    <x v="0"/>
    <b v="0"/>
  </r>
  <r>
    <s v="For Colored Girls"/>
    <n v="2010"/>
    <x v="0"/>
    <x v="50"/>
    <n v="32"/>
    <n v="37.700000000000003"/>
    <x v="1"/>
    <b v="0"/>
  </r>
  <r>
    <s v="Megamind"/>
    <n v="2010"/>
    <x v="2"/>
    <x v="35"/>
    <n v="72"/>
    <n v="148.19999999999999"/>
    <x v="1"/>
    <b v="0"/>
  </r>
  <r>
    <s v="Morning Glory"/>
    <n v="2010"/>
    <x v="3"/>
    <x v="16"/>
    <n v="56"/>
    <n v="31"/>
    <x v="0"/>
    <b v="0"/>
  </r>
  <r>
    <s v="Inside Job"/>
    <n v="2010"/>
    <x v="3"/>
    <x v="36"/>
    <n v="98"/>
    <n v="4.3"/>
    <x v="1"/>
    <b v="0"/>
  </r>
  <r>
    <s v="Senna"/>
    <n v="2010"/>
    <x v="3"/>
    <x v="13"/>
    <n v="92"/>
    <n v="1.6"/>
    <x v="1"/>
    <b v="1"/>
  </r>
  <r>
    <s v="Skyline"/>
    <n v="2010"/>
    <x v="3"/>
    <x v="22"/>
    <n v="15"/>
    <n v="12"/>
    <x v="0"/>
    <b v="0"/>
  </r>
  <r>
    <s v="Unstoppable"/>
    <n v="2010"/>
    <x v="3"/>
    <x v="0"/>
    <n v="86"/>
    <n v="81.599999999999994"/>
    <x v="1"/>
    <b v="0"/>
  </r>
  <r>
    <s v="Brotherhood"/>
    <n v="2010"/>
    <x v="0"/>
    <x v="74"/>
    <n v="54"/>
    <n v="1.95E-2"/>
    <x v="1"/>
    <b v="0"/>
  </r>
  <r>
    <s v="Queen of the Lot"/>
    <n v="2010"/>
    <x v="0"/>
    <x v="46"/>
    <n v="29"/>
    <n v="0.2"/>
    <x v="0"/>
    <b v="0"/>
  </r>
  <r>
    <s v="The Way"/>
    <n v="2010"/>
    <x v="3"/>
    <x v="34"/>
    <n v="82"/>
    <n v="4.4000000000000004"/>
    <x v="0"/>
    <b v="1"/>
  </r>
  <r>
    <s v="Harry Potter and the Deathly Hallows: Part 1"/>
    <n v="2010"/>
    <x v="3"/>
    <x v="61"/>
    <n v="78"/>
    <n v="295"/>
    <x v="1"/>
    <b v="1"/>
  </r>
  <r>
    <s v="The Next Three Days"/>
    <n v="2010"/>
    <x v="3"/>
    <x v="50"/>
    <n v="52"/>
    <n v="21.1"/>
    <x v="0"/>
    <b v="1"/>
  </r>
  <r>
    <s v="Tangled"/>
    <n v="2010"/>
    <x v="2"/>
    <x v="14"/>
    <n v="90"/>
    <n v="200.8"/>
    <x v="1"/>
    <b v="0"/>
  </r>
  <r>
    <s v="Burlesque"/>
    <n v="2010"/>
    <x v="3"/>
    <x v="24"/>
    <n v="36"/>
    <n v="39.4"/>
    <x v="1"/>
    <b v="0"/>
  </r>
  <r>
    <s v="Faster"/>
    <n v="2010"/>
    <x v="0"/>
    <x v="0"/>
    <n v="43"/>
    <n v="23.2"/>
    <x v="0"/>
    <b v="0"/>
  </r>
  <r>
    <s v="Love &amp; Other Drugs"/>
    <n v="2010"/>
    <x v="0"/>
    <x v="15"/>
    <n v="49"/>
    <n v="32.4"/>
    <x v="1"/>
    <b v="0"/>
  </r>
  <r>
    <s v="London Boulevard"/>
    <n v="2010"/>
    <x v="0"/>
    <x v="51"/>
    <n v="33"/>
    <n v="1.0500000000000001E-2"/>
    <x v="0"/>
    <b v="1"/>
  </r>
  <r>
    <s v="Night Catches Us"/>
    <n v="2010"/>
    <x v="0"/>
    <x v="33"/>
    <n v="81"/>
    <n v="7.5300000000000006E-2"/>
    <x v="1"/>
    <b v="0"/>
  </r>
  <r>
    <s v="Fair Game"/>
    <n v="2010"/>
    <x v="3"/>
    <x v="29"/>
    <n v="79"/>
    <n v="9.5"/>
    <x v="1"/>
    <b v="1"/>
  </r>
  <r>
    <s v="Tucker and Dale vs. Evil"/>
    <n v="2010"/>
    <x v="0"/>
    <x v="62"/>
    <n v="84"/>
    <n v="0.2"/>
    <x v="1"/>
    <b v="1"/>
  </r>
  <r>
    <s v="All Good Things"/>
    <n v="2010"/>
    <x v="0"/>
    <x v="57"/>
    <n v="33"/>
    <n v="0.6"/>
    <x v="0"/>
    <b v="0"/>
  </r>
  <r>
    <s v="The Chronicles of Narnia: The Voyage of the Dawn Treader"/>
    <n v="2010"/>
    <x v="2"/>
    <x v="26"/>
    <n v="49"/>
    <n v="104.4"/>
    <x v="1"/>
    <b v="0"/>
  </r>
  <r>
    <s v="The Tourist"/>
    <n v="2010"/>
    <x v="3"/>
    <x v="51"/>
    <n v="20"/>
    <n v="67.599999999999994"/>
    <x v="1"/>
    <b v="1"/>
  </r>
  <r>
    <s v="How Do You Know"/>
    <n v="2010"/>
    <x v="3"/>
    <x v="49"/>
    <n v="32"/>
    <n v="30.2"/>
    <x v="0"/>
    <b v="0"/>
  </r>
  <r>
    <s v="The Fighter"/>
    <n v="2010"/>
    <x v="0"/>
    <x v="7"/>
    <n v="91"/>
    <n v="93.6"/>
    <x v="1"/>
    <b v="0"/>
  </r>
  <r>
    <s v="TRON: Legacy"/>
    <n v="2010"/>
    <x v="2"/>
    <x v="43"/>
    <n v="51"/>
    <n v="172.1"/>
    <x v="1"/>
    <b v="0"/>
  </r>
  <r>
    <s v="Black Swan"/>
    <n v="2010"/>
    <x v="0"/>
    <x v="29"/>
    <n v="87"/>
    <n v="107"/>
    <x v="1"/>
    <b v="0"/>
  </r>
  <r>
    <s v="Yogi Bear"/>
    <n v="2010"/>
    <x v="2"/>
    <x v="78"/>
    <n v="13"/>
    <n v="100.2"/>
    <x v="1"/>
    <b v="1"/>
  </r>
  <r>
    <s v="Little Fockers"/>
    <n v="2010"/>
    <x v="3"/>
    <x v="0"/>
    <n v="10"/>
    <n v="148.4"/>
    <x v="1"/>
    <b v="0"/>
  </r>
  <r>
    <s v="True Grit"/>
    <n v="2010"/>
    <x v="3"/>
    <x v="23"/>
    <n v="96"/>
    <n v="171"/>
    <x v="1"/>
    <b v="0"/>
  </r>
  <r>
    <s v="Holy Rollers"/>
    <n v="2010"/>
    <x v="0"/>
    <x v="62"/>
    <n v="51"/>
    <n v="0.3"/>
    <x v="1"/>
    <b v="0"/>
  </r>
  <r>
    <s v="Gulliver's Travels"/>
    <n v="2010"/>
    <x v="2"/>
    <x v="12"/>
    <n v="21"/>
    <n v="42.8"/>
    <x v="0"/>
    <b v="0"/>
  </r>
  <r>
    <s v="The King's Speech"/>
    <n v="2010"/>
    <x v="0"/>
    <x v="5"/>
    <n v="94"/>
    <n v="138.80000000000001"/>
    <x v="1"/>
    <b v="1"/>
  </r>
  <r>
    <s v="The Last Godfather"/>
    <n v="2010"/>
    <x v="3"/>
    <x v="14"/>
    <n v="0"/>
    <n v="0.2"/>
    <x v="0"/>
    <b v="1"/>
  </r>
  <r>
    <s v="Jack Goes Boating"/>
    <n v="2010"/>
    <x v="0"/>
    <x v="62"/>
    <n v="68"/>
    <n v="0.5"/>
    <x v="1"/>
    <b v="0"/>
  </r>
  <r>
    <s v="Love Ranch"/>
    <n v="2010"/>
    <x v="0"/>
    <x v="18"/>
    <n v="12"/>
    <n v="0.1"/>
    <x v="1"/>
    <b v="1"/>
  </r>
  <r>
    <s v="The Tempest"/>
    <n v="2010"/>
    <x v="3"/>
    <x v="23"/>
    <n v="30"/>
    <n v="0.3"/>
    <x v="1"/>
    <b v="0"/>
  </r>
  <r>
    <s v="Country Strong"/>
    <n v="2010"/>
    <x v="3"/>
    <x v="18"/>
    <n v="22"/>
    <n v="20.2"/>
    <x v="1"/>
    <b v="0"/>
  </r>
  <r>
    <s v="Henry's Crime"/>
    <n v="2010"/>
    <x v="0"/>
    <x v="29"/>
    <n v="40"/>
    <n v="0.1"/>
    <x v="0"/>
    <b v="0"/>
  </r>
  <r>
    <s v="I Spit on Your Grave"/>
    <n v="2010"/>
    <x v="0"/>
    <x v="29"/>
    <n v="34"/>
    <n v="9.2399999999999996E-2"/>
    <x v="1"/>
    <b v="0"/>
  </r>
  <r>
    <s v="The Way Back"/>
    <n v="2010"/>
    <x v="3"/>
    <x v="50"/>
    <n v="74"/>
    <n v="2.7"/>
    <x v="1"/>
    <b v="1"/>
  </r>
  <r>
    <s v="Somewhere"/>
    <n v="2010"/>
    <x v="0"/>
    <x v="22"/>
    <n v="71"/>
    <n v="1.8"/>
    <x v="1"/>
    <b v="1"/>
  </r>
  <r>
    <s v="The Extra Man"/>
    <n v="2010"/>
    <x v="0"/>
    <x v="29"/>
    <n v="42"/>
    <n v="0.5"/>
    <x v="0"/>
    <b v="1"/>
  </r>
  <r>
    <s v="Rabbit Hole"/>
    <n v="2010"/>
    <x v="3"/>
    <x v="58"/>
    <n v="86"/>
    <n v="2.2000000000000002"/>
    <x v="1"/>
    <b v="0"/>
  </r>
  <r>
    <s v="127 Hours"/>
    <n v="2010"/>
    <x v="0"/>
    <x v="56"/>
    <n v="93"/>
    <n v="18.3"/>
    <x v="1"/>
    <b v="1"/>
  </r>
  <r>
    <s v="Waiting for Forever"/>
    <n v="2010"/>
    <x v="3"/>
    <x v="35"/>
    <n v="6"/>
    <n v="2.1000000000000001E-2"/>
    <x v="1"/>
    <b v="0"/>
  </r>
  <r>
    <s v="Vanishing on 7th Street"/>
    <n v="2010"/>
    <x v="0"/>
    <x v="9"/>
    <n v="50"/>
    <n v="2.2200000000000001E-2"/>
    <x v="0"/>
    <b v="0"/>
  </r>
  <r>
    <s v="The Company Men"/>
    <n v="2010"/>
    <x v="0"/>
    <x v="10"/>
    <n v="67"/>
    <n v="4.4000000000000004"/>
    <x v="1"/>
    <b v="1"/>
  </r>
  <r>
    <s v="Last Night"/>
    <n v="2010"/>
    <x v="0"/>
    <x v="32"/>
    <n v="50"/>
    <n v="0.1"/>
    <x v="0"/>
    <b v="1"/>
  </r>
  <r>
    <s v="The Grace Card"/>
    <n v="2010"/>
    <x v="3"/>
    <x v="57"/>
    <n v="35"/>
    <n v="2.4"/>
    <x v="1"/>
    <b v="0"/>
  </r>
  <r>
    <s v="Happythankyoumoreplease"/>
    <n v="2010"/>
    <x v="0"/>
    <x v="14"/>
    <n v="40"/>
    <n v="0.2"/>
    <x v="1"/>
    <b v="0"/>
  </r>
  <r>
    <s v="Client 9: The Rise and Fall of Eliot Spitzer"/>
    <n v="2010"/>
    <x v="0"/>
    <x v="18"/>
    <n v="91"/>
    <n v="0.2"/>
    <x v="0"/>
    <b v="0"/>
  </r>
  <r>
    <s v="Submarine"/>
    <n v="2010"/>
    <x v="0"/>
    <x v="22"/>
    <n v="86"/>
    <n v="0.5"/>
    <x v="1"/>
    <b v="1"/>
  </r>
  <r>
    <s v="Peep World"/>
    <n v="2010"/>
    <x v="0"/>
    <x v="90"/>
    <n v="23"/>
    <n v="1.09E-2"/>
    <x v="0"/>
    <b v="0"/>
  </r>
  <r>
    <s v="The 5th Quarter"/>
    <n v="2010"/>
    <x v="2"/>
    <x v="33"/>
    <n v="50"/>
    <n v="0.4"/>
    <x v="1"/>
    <b v="0"/>
  </r>
  <r>
    <s v="Insidious"/>
    <n v="2010"/>
    <x v="3"/>
    <x v="51"/>
    <n v="66"/>
    <n v="54"/>
    <x v="1"/>
    <b v="1"/>
  </r>
  <r>
    <s v="Road to Nowhere"/>
    <n v="2010"/>
    <x v="0"/>
    <x v="49"/>
    <n v="80"/>
    <n v="4.0300000000000002E-2"/>
    <x v="0"/>
    <b v="0"/>
  </r>
  <r>
    <s v="Meek's Cutoff"/>
    <n v="2010"/>
    <x v="2"/>
    <x v="10"/>
    <n v="85"/>
    <n v="1"/>
    <x v="1"/>
    <b v="0"/>
  </r>
  <r>
    <s v="The Conspirator"/>
    <n v="2010"/>
    <x v="3"/>
    <x v="25"/>
    <n v="55"/>
    <n v="11.5"/>
    <x v="1"/>
    <b v="0"/>
  </r>
  <r>
    <s v="Trust"/>
    <n v="2010"/>
    <x v="0"/>
    <x v="13"/>
    <n v="78"/>
    <n v="0.1"/>
    <x v="1"/>
    <b v="0"/>
  </r>
  <r>
    <s v="Dylan Dog: Dead of Night"/>
    <n v="2010"/>
    <x v="3"/>
    <x v="16"/>
    <n v="8"/>
    <n v="1.2"/>
    <x v="0"/>
    <b v="0"/>
  </r>
  <r>
    <s v="Sympathy for Delicious"/>
    <n v="2010"/>
    <x v="0"/>
    <x v="53"/>
    <n v="29"/>
    <n v="1.3100000000000001E-2"/>
    <x v="1"/>
    <b v="0"/>
  </r>
  <r>
    <s v="Harvest"/>
    <n v="2010"/>
    <x v="0"/>
    <x v="28"/>
    <n v="73"/>
    <n v="2.41E-2"/>
    <x v="1"/>
    <b v="0"/>
  </r>
  <r>
    <s v="The Perfect Host"/>
    <n v="2010"/>
    <x v="0"/>
    <x v="32"/>
    <n v="44"/>
    <n v="4.8300000000000003E-2"/>
    <x v="1"/>
    <b v="0"/>
  </r>
  <r>
    <s v="Skateland"/>
    <n v="2010"/>
    <x v="3"/>
    <x v="53"/>
    <n v="38"/>
    <n v="1.11E-2"/>
    <x v="0"/>
    <b v="0"/>
  </r>
  <r>
    <s v="Bloodworth"/>
    <n v="2010"/>
    <x v="0"/>
    <x v="36"/>
    <n v="50"/>
    <n v="9.5999999999999992E-3"/>
    <x v="0"/>
    <b v="0"/>
  </r>
  <r>
    <s v="Cost of a Soul"/>
    <n v="2010"/>
    <x v="0"/>
    <x v="16"/>
    <n v="27"/>
    <n v="2.5399999999999999E-2"/>
    <x v="0"/>
    <b v="0"/>
  </r>
  <r>
    <s v="Cool It"/>
    <n v="2010"/>
    <x v="2"/>
    <x v="20"/>
    <n v="51"/>
    <n v="6.2700000000000006E-2"/>
    <x v="0"/>
    <b v="0"/>
  </r>
  <r>
    <s v="Rejoice and Shout"/>
    <n v="2010"/>
    <x v="2"/>
    <x v="17"/>
    <n v="76"/>
    <n v="0.1"/>
    <x v="0"/>
    <b v="0"/>
  </r>
  <r>
    <s v="Beginners"/>
    <n v="2010"/>
    <x v="0"/>
    <x v="36"/>
    <n v="84"/>
    <n v="5.8"/>
    <x v="1"/>
    <b v="0"/>
  </r>
  <r>
    <s v="Super"/>
    <n v="2010"/>
    <x v="0"/>
    <x v="53"/>
    <n v="48"/>
    <n v="0.3"/>
    <x v="1"/>
    <b v="0"/>
  </r>
  <r>
    <s v="Wrecked"/>
    <n v="2010"/>
    <x v="0"/>
    <x v="58"/>
    <n v="46"/>
    <n v="4.7999999999999996E-3"/>
    <x v="0"/>
    <b v="1"/>
  </r>
  <r>
    <s v="Ceremony"/>
    <n v="2010"/>
    <x v="0"/>
    <x v="62"/>
    <n v="40"/>
    <n v="2.1700000000000001E-2"/>
    <x v="0"/>
    <b v="0"/>
  </r>
  <r>
    <s v="Stake Land"/>
    <n v="2010"/>
    <x v="0"/>
    <x v="0"/>
    <n v="75"/>
    <n v="1.8499999999999999E-2"/>
    <x v="1"/>
    <b v="0"/>
  </r>
  <r>
    <s v="Countdown to Zero"/>
    <n v="2010"/>
    <x v="2"/>
    <x v="58"/>
    <n v="81"/>
    <n v="0.3"/>
    <x v="0"/>
    <b v="0"/>
  </r>
  <r>
    <s v="Cherry"/>
    <n v="2010"/>
    <x v="0"/>
    <x v="4"/>
    <n v="60"/>
    <n v="1.11E-2"/>
    <x v="0"/>
    <b v="0"/>
  </r>
  <r>
    <s v="The First Grader"/>
    <n v="2010"/>
    <x v="3"/>
    <x v="51"/>
    <n v="59"/>
    <n v="0.3"/>
    <x v="1"/>
    <b v="1"/>
  </r>
  <r>
    <s v="Hesher"/>
    <n v="2010"/>
    <x v="0"/>
    <x v="13"/>
    <n v="54"/>
    <n v="0.4"/>
    <x v="1"/>
    <b v="0"/>
  </r>
  <r>
    <s v="Amigo"/>
    <n v="2010"/>
    <x v="0"/>
    <x v="39"/>
    <n v="62"/>
    <n v="0.2"/>
    <x v="1"/>
    <b v="0"/>
  </r>
  <r>
    <s v="Dirty Girl"/>
    <n v="2010"/>
    <x v="0"/>
    <x v="33"/>
    <n v="27"/>
    <n v="5.3600000000000002E-2"/>
    <x v="0"/>
    <b v="0"/>
  </r>
  <r>
    <s v="A Little Help"/>
    <n v="2010"/>
    <x v="0"/>
    <x v="38"/>
    <n v="41"/>
    <n v="8.5800000000000001E-2"/>
    <x v="1"/>
    <b v="0"/>
  </r>
  <r>
    <s v="Don't Be Afraid of the Dark"/>
    <n v="2010"/>
    <x v="0"/>
    <x v="4"/>
    <n v="58"/>
    <n v="24"/>
    <x v="1"/>
    <b v="1"/>
  </r>
  <r>
    <s v="Cave of Forgotten Dreams"/>
    <n v="2010"/>
    <x v="1"/>
    <x v="33"/>
    <n v="96"/>
    <n v="5.2"/>
    <x v="1"/>
    <b v="1"/>
  </r>
  <r>
    <s v="The Debt"/>
    <n v="2010"/>
    <x v="0"/>
    <x v="26"/>
    <n v="77"/>
    <n v="31.1"/>
    <x v="1"/>
    <b v="1"/>
  </r>
  <r>
    <s v="Everything Must Go"/>
    <n v="2010"/>
    <x v="0"/>
    <x v="22"/>
    <n v="75"/>
    <n v="2.7"/>
    <x v="0"/>
    <b v="0"/>
  </r>
  <r>
    <s v="The Whistleblower"/>
    <n v="2010"/>
    <x v="0"/>
    <x v="15"/>
    <n v="74"/>
    <n v="1.1000000000000001"/>
    <x v="1"/>
    <b v="1"/>
  </r>
  <r>
    <s v="Beautiful Boy"/>
    <n v="2010"/>
    <x v="0"/>
    <x v="14"/>
    <n v="69"/>
    <n v="7.7200000000000005E-2"/>
    <x v="1"/>
    <b v="1"/>
  </r>
  <r>
    <s v="Tabloid"/>
    <n v="2010"/>
    <x v="0"/>
    <x v="20"/>
    <n v="91"/>
    <n v="0.7"/>
    <x v="1"/>
    <b v="0"/>
  </r>
  <r>
    <s v="Welcome to the Rileys"/>
    <n v="2010"/>
    <x v="0"/>
    <x v="23"/>
    <n v="55"/>
    <n v="0.2"/>
    <x v="1"/>
    <b v="1"/>
  </r>
  <r>
    <s v="Vidal Sassoon: The Movie"/>
    <n v="2010"/>
    <x v="2"/>
    <x v="33"/>
    <n v="59"/>
    <n v="8.5199999999999998E-2"/>
    <x v="0"/>
    <b v="0"/>
  </r>
  <r>
    <s v="I Kissed a Vampire"/>
    <n v="2010"/>
    <x v="2"/>
    <x v="58"/>
    <n v="0"/>
    <n v="1.4E-3"/>
    <x v="0"/>
    <b v="0"/>
  </r>
  <r>
    <s v="Virginia"/>
    <n v="2010"/>
    <x v="0"/>
    <x v="44"/>
    <n v="4"/>
    <n v="1.11E-2"/>
    <x v="0"/>
    <b v="0"/>
  </r>
  <r>
    <s v="Main Street"/>
    <n v="2010"/>
    <x v="2"/>
    <x v="9"/>
    <n v="13"/>
    <n v="1.6000000000000001E-3"/>
    <x v="0"/>
    <b v="0"/>
  </r>
  <r>
    <s v="High School"/>
    <n v="2010"/>
    <x v="0"/>
    <x v="4"/>
    <n v="27"/>
    <n v="8.2699999999999996E-2"/>
    <x v="0"/>
    <b v="0"/>
  </r>
  <r>
    <s v="Morning"/>
    <n v="2010"/>
    <x v="0"/>
    <x v="35"/>
    <n v="45"/>
    <n v="2.8999999999999998E-3"/>
    <x v="0"/>
    <b v="0"/>
  </r>
  <r>
    <s v="Radio Free Albemuth"/>
    <n v="2010"/>
    <x v="0"/>
    <x v="44"/>
    <n v="36"/>
    <n v="0.2"/>
    <x v="0"/>
    <b v="0"/>
  </r>
  <r>
    <s v="Bringing Up Bobby"/>
    <n v="2011"/>
    <x v="3"/>
    <x v="32"/>
    <n v="17"/>
    <n v="5.0000000000000001E-3"/>
    <x v="0"/>
    <b v="1"/>
  </r>
  <r>
    <s v="The Details"/>
    <n v="2011"/>
    <x v="0"/>
    <x v="58"/>
    <n v="46"/>
    <n v="6.3600000000000004E-2"/>
    <x v="0"/>
    <b v="0"/>
  </r>
  <r>
    <s v="The Last Mountain"/>
    <n v="2011"/>
    <x v="2"/>
    <x v="35"/>
    <n v="80"/>
    <n v="0.1"/>
    <x v="1"/>
    <b v="0"/>
  </r>
  <r>
    <s v="Gun Hill Road"/>
    <n v="2011"/>
    <x v="0"/>
    <x v="21"/>
    <n v="62"/>
    <n v="0.1"/>
    <x v="1"/>
    <b v="0"/>
  </r>
  <r>
    <s v="Restless City"/>
    <n v="2011"/>
    <x v="0"/>
    <x v="78"/>
    <n v="45"/>
    <n v="8.0999999999999996E-3"/>
    <x v="0"/>
    <b v="0"/>
  </r>
  <r>
    <s v="Season of the Witch"/>
    <n v="2011"/>
    <x v="3"/>
    <x v="35"/>
    <n v="9"/>
    <n v="24.8"/>
    <x v="0"/>
    <b v="0"/>
  </r>
  <r>
    <s v="Down the Shore"/>
    <n v="2011"/>
    <x v="0"/>
    <x v="32"/>
    <n v="50"/>
    <n v="4.7999999999999996E-3"/>
    <x v="0"/>
    <b v="0"/>
  </r>
  <r>
    <s v="The Dilemma"/>
    <n v="2011"/>
    <x v="3"/>
    <x v="44"/>
    <n v="24"/>
    <n v="48.4"/>
    <x v="0"/>
    <b v="0"/>
  </r>
  <r>
    <s v="The Green Hornet"/>
    <n v="2011"/>
    <x v="3"/>
    <x v="24"/>
    <n v="43"/>
    <n v="98.8"/>
    <x v="1"/>
    <b v="0"/>
  </r>
  <r>
    <s v="Pariah"/>
    <n v="2011"/>
    <x v="0"/>
    <x v="21"/>
    <n v="93"/>
    <n v="0.8"/>
    <x v="1"/>
    <b v="0"/>
  </r>
  <r>
    <s v="Connected: An Autoblogography About Love, Death &amp; Technology"/>
    <n v="2011"/>
    <x v="2"/>
    <x v="3"/>
    <n v="36"/>
    <n v="1.3299999999999999E-2"/>
    <x v="1"/>
    <b v="0"/>
  </r>
  <r>
    <s v="No Strings Attached"/>
    <n v="2011"/>
    <x v="0"/>
    <x v="29"/>
    <n v="48"/>
    <n v="70.599999999999994"/>
    <x v="1"/>
    <b v="0"/>
  </r>
  <r>
    <s v="Little Birds"/>
    <n v="2011"/>
    <x v="0"/>
    <x v="56"/>
    <n v="53"/>
    <n v="1.66E-2"/>
    <x v="1"/>
    <b v="0"/>
  </r>
  <r>
    <s v="Thin Ice"/>
    <n v="2011"/>
    <x v="0"/>
    <x v="32"/>
    <n v="69"/>
    <n v="0.8"/>
    <x v="0"/>
    <b v="0"/>
  </r>
  <r>
    <s v="Life in a Day"/>
    <n v="2011"/>
    <x v="3"/>
    <x v="35"/>
    <n v="80"/>
    <n v="0.2"/>
    <x v="1"/>
    <b v="1"/>
  </r>
  <r>
    <s v="The Rite"/>
    <n v="2011"/>
    <x v="3"/>
    <x v="63"/>
    <n v="21"/>
    <n v="33"/>
    <x v="1"/>
    <b v="1"/>
  </r>
  <r>
    <s v="The Mechanic"/>
    <n v="2011"/>
    <x v="0"/>
    <x v="32"/>
    <n v="53"/>
    <n v="29.1"/>
    <x v="0"/>
    <b v="0"/>
  </r>
  <r>
    <s v="From Prada to Nada"/>
    <n v="2011"/>
    <x v="3"/>
    <x v="16"/>
    <n v="21"/>
    <n v="3"/>
    <x v="1"/>
    <b v="1"/>
  </r>
  <r>
    <s v="The Roommate"/>
    <n v="2011"/>
    <x v="3"/>
    <x v="58"/>
    <n v="4"/>
    <n v="37.299999999999997"/>
    <x v="0"/>
    <b v="0"/>
  </r>
  <r>
    <s v="Sanctum"/>
    <n v="2011"/>
    <x v="0"/>
    <x v="29"/>
    <n v="30"/>
    <n v="23.1"/>
    <x v="1"/>
    <b v="1"/>
  </r>
  <r>
    <s v="Justin Bieber: Never Say Never"/>
    <n v="2011"/>
    <x v="1"/>
    <x v="36"/>
    <n v="64"/>
    <n v="73"/>
    <x v="1"/>
    <b v="0"/>
  </r>
  <r>
    <s v="Gnomeo &amp; Juliet"/>
    <n v="2011"/>
    <x v="1"/>
    <x v="6"/>
    <n v="55"/>
    <n v="99.8"/>
    <x v="1"/>
    <b v="1"/>
  </r>
  <r>
    <s v="Just Go with It"/>
    <n v="2011"/>
    <x v="3"/>
    <x v="18"/>
    <n v="19"/>
    <n v="103"/>
    <x v="1"/>
    <b v="0"/>
  </r>
  <r>
    <s v="The Eagle"/>
    <n v="2011"/>
    <x v="3"/>
    <x v="63"/>
    <n v="39"/>
    <n v="19.5"/>
    <x v="0"/>
    <b v="1"/>
  </r>
  <r>
    <s v="The Last Lions"/>
    <n v="2011"/>
    <x v="2"/>
    <x v="19"/>
    <n v="87"/>
    <n v="0.6"/>
    <x v="1"/>
    <b v="1"/>
  </r>
  <r>
    <s v="Big Mommas: Like Father, Like Son"/>
    <n v="2011"/>
    <x v="3"/>
    <x v="16"/>
    <n v="5"/>
    <n v="37.9"/>
    <x v="0"/>
    <b v="0"/>
  </r>
  <r>
    <s v="I Am Number Four"/>
    <n v="2011"/>
    <x v="3"/>
    <x v="38"/>
    <n v="33"/>
    <n v="55.1"/>
    <x v="1"/>
    <b v="0"/>
  </r>
  <r>
    <s v="Hall Pass"/>
    <n v="2011"/>
    <x v="0"/>
    <x v="36"/>
    <n v="34"/>
    <n v="45"/>
    <x v="0"/>
    <b v="0"/>
  </r>
  <r>
    <s v="Drive Angry"/>
    <n v="2011"/>
    <x v="0"/>
    <x v="10"/>
    <n v="45"/>
    <n v="10.7"/>
    <x v="1"/>
    <b v="0"/>
  </r>
  <r>
    <s v="Elevate"/>
    <n v="2011"/>
    <x v="2"/>
    <x v="52"/>
    <n v="73"/>
    <n v="3.5000000000000001E-3"/>
    <x v="0"/>
    <b v="0"/>
  </r>
  <r>
    <s v="Take Me Home Tonight"/>
    <n v="2011"/>
    <x v="0"/>
    <x v="22"/>
    <n v="28"/>
    <n v="6.9"/>
    <x v="0"/>
    <b v="1"/>
  </r>
  <r>
    <s v="The Adjustment Bureau"/>
    <n v="2011"/>
    <x v="3"/>
    <x v="13"/>
    <n v="72"/>
    <n v="62.5"/>
    <x v="1"/>
    <b v="0"/>
  </r>
  <r>
    <s v="Beastly"/>
    <n v="2011"/>
    <x v="3"/>
    <x v="21"/>
    <n v="21"/>
    <n v="27.9"/>
    <x v="1"/>
    <b v="0"/>
  </r>
  <r>
    <s v="Rango"/>
    <n v="2011"/>
    <x v="2"/>
    <x v="16"/>
    <n v="87"/>
    <n v="123.2"/>
    <x v="1"/>
    <b v="0"/>
  </r>
  <r>
    <s v="Battle Los Angeles"/>
    <n v="2011"/>
    <x v="3"/>
    <x v="7"/>
    <n v="35"/>
    <n v="83.5"/>
    <x v="1"/>
    <b v="0"/>
  </r>
  <r>
    <s v="Red Riding Hood"/>
    <n v="2011"/>
    <x v="3"/>
    <x v="14"/>
    <n v="10"/>
    <n v="37.700000000000003"/>
    <x v="0"/>
    <b v="1"/>
  </r>
  <r>
    <s v="Mars Needs Moms"/>
    <n v="2011"/>
    <x v="2"/>
    <x v="19"/>
    <n v="37"/>
    <n v="21.4"/>
    <x v="0"/>
    <b v="0"/>
  </r>
  <r>
    <s v="The FP"/>
    <n v="2011"/>
    <x v="0"/>
    <x v="3"/>
    <n v="48"/>
    <n v="4.0599999999999997E-2"/>
    <x v="0"/>
    <b v="0"/>
  </r>
  <r>
    <s v="American Animal"/>
    <n v="2011"/>
    <x v="0"/>
    <x v="35"/>
    <n v="59"/>
    <n v="5.8999999999999999E-3"/>
    <x v="0"/>
    <b v="0"/>
  </r>
  <r>
    <s v="Limitless"/>
    <n v="2011"/>
    <x v="3"/>
    <x v="36"/>
    <n v="70"/>
    <n v="79.2"/>
    <x v="1"/>
    <b v="0"/>
  </r>
  <r>
    <s v="The Lincoln Lawyer"/>
    <n v="2011"/>
    <x v="0"/>
    <x v="5"/>
    <n v="83"/>
    <n v="58"/>
    <x v="0"/>
    <b v="0"/>
  </r>
  <r>
    <s v="Cedar Rapids"/>
    <n v="2011"/>
    <x v="0"/>
    <x v="20"/>
    <n v="86"/>
    <n v="6.9"/>
    <x v="1"/>
    <b v="0"/>
  </r>
  <r>
    <s v="Paul"/>
    <n v="2011"/>
    <x v="0"/>
    <x v="10"/>
    <n v="71"/>
    <n v="37.4"/>
    <x v="1"/>
    <b v="1"/>
  </r>
  <r>
    <s v="There Be Dragons"/>
    <n v="2011"/>
    <x v="3"/>
    <x v="25"/>
    <n v="11"/>
    <n v="1.1000000000000001"/>
    <x v="0"/>
    <b v="1"/>
  </r>
  <r>
    <s v="Sucker Punch"/>
    <n v="2011"/>
    <x v="3"/>
    <x v="23"/>
    <n v="23"/>
    <n v="36.4"/>
    <x v="1"/>
    <b v="1"/>
  </r>
  <r>
    <s v="Diary of a Wimpy Kid: Rodrick Rules"/>
    <n v="2011"/>
    <x v="2"/>
    <x v="4"/>
    <n v="48"/>
    <n v="52.7"/>
    <x v="1"/>
    <b v="0"/>
  </r>
  <r>
    <s v="Source Code"/>
    <n v="2011"/>
    <x v="3"/>
    <x v="32"/>
    <n v="92"/>
    <n v="54.7"/>
    <x v="1"/>
    <b v="1"/>
  </r>
  <r>
    <s v="Hop"/>
    <n v="2011"/>
    <x v="2"/>
    <x v="35"/>
    <n v="25"/>
    <n v="108"/>
    <x v="0"/>
    <b v="0"/>
  </r>
  <r>
    <s v="Restless"/>
    <n v="2011"/>
    <x v="3"/>
    <x v="58"/>
    <n v="36"/>
    <n v="0.2"/>
    <x v="0"/>
    <b v="0"/>
  </r>
  <r>
    <s v="Your Highness"/>
    <n v="2011"/>
    <x v="0"/>
    <x v="28"/>
    <n v="27"/>
    <n v="21.6"/>
    <x v="1"/>
    <b v="0"/>
  </r>
  <r>
    <s v="Hanna"/>
    <n v="2011"/>
    <x v="3"/>
    <x v="44"/>
    <n v="71"/>
    <n v="40.200000000000003"/>
    <x v="1"/>
    <b v="1"/>
  </r>
  <r>
    <s v="Arthur"/>
    <n v="2011"/>
    <x v="3"/>
    <x v="23"/>
    <n v="26"/>
    <n v="33"/>
    <x v="1"/>
    <b v="0"/>
  </r>
  <r>
    <s v="Born to Be Wild"/>
    <n v="2011"/>
    <x v="1"/>
    <x v="92"/>
    <n v="98"/>
    <n v="24.2"/>
    <x v="1"/>
    <b v="0"/>
  </r>
  <r>
    <s v="Soul Surfer"/>
    <n v="2011"/>
    <x v="2"/>
    <x v="13"/>
    <n v="46"/>
    <n v="43.9"/>
    <x v="1"/>
    <b v="0"/>
  </r>
  <r>
    <s v="Scream 4"/>
    <n v="2011"/>
    <x v="0"/>
    <x v="44"/>
    <n v="59"/>
    <n v="38.200000000000003"/>
    <x v="1"/>
    <b v="0"/>
  </r>
  <r>
    <s v="Rio"/>
    <n v="2011"/>
    <x v="1"/>
    <x v="53"/>
    <n v="72"/>
    <n v="143.6"/>
    <x v="1"/>
    <b v="0"/>
  </r>
  <r>
    <s v="Atlas Shrugged: Part I"/>
    <n v="2011"/>
    <x v="3"/>
    <x v="22"/>
    <n v="11"/>
    <n v="4.5999999999999996"/>
    <x v="1"/>
    <b v="0"/>
  </r>
  <r>
    <s v="Win Win"/>
    <n v="2011"/>
    <x v="0"/>
    <x v="13"/>
    <n v="94"/>
    <n v="10.199999999999999"/>
    <x v="1"/>
    <b v="0"/>
  </r>
  <r>
    <s v="New York Says Thank You"/>
    <n v="2011"/>
    <x v="1"/>
    <x v="21"/>
    <n v="0"/>
    <n v="0.5"/>
    <x v="0"/>
    <b v="0"/>
  </r>
  <r>
    <s v="Madea's Big Happy Family"/>
    <n v="2011"/>
    <x v="3"/>
    <x v="13"/>
    <n v="38"/>
    <n v="53.3"/>
    <x v="1"/>
    <b v="0"/>
  </r>
  <r>
    <s v="Jane Eyre"/>
    <n v="2011"/>
    <x v="3"/>
    <x v="46"/>
    <n v="84"/>
    <n v="11.2"/>
    <x v="1"/>
    <b v="1"/>
  </r>
  <r>
    <s v="African Cats"/>
    <n v="2011"/>
    <x v="1"/>
    <x v="62"/>
    <n v="71"/>
    <n v="15.4"/>
    <x v="0"/>
    <b v="0"/>
  </r>
  <r>
    <s v="Water for Elephants"/>
    <n v="2011"/>
    <x v="3"/>
    <x v="46"/>
    <n v="60"/>
    <n v="58.7"/>
    <x v="1"/>
    <b v="0"/>
  </r>
  <r>
    <s v="The Perfect Family"/>
    <n v="2011"/>
    <x v="3"/>
    <x v="6"/>
    <n v="48"/>
    <n v="0.1"/>
    <x v="0"/>
    <b v="0"/>
  </r>
  <r>
    <s v="Fast Five"/>
    <n v="2011"/>
    <x v="3"/>
    <x v="54"/>
    <n v="78"/>
    <n v="209.8"/>
    <x v="1"/>
    <b v="0"/>
  </r>
  <r>
    <s v="Hoodwinked Too! Hood vs. Evil"/>
    <n v="2011"/>
    <x v="2"/>
    <x v="21"/>
    <n v="11"/>
    <n v="10.1"/>
    <x v="1"/>
    <b v="0"/>
  </r>
  <r>
    <s v="Prom"/>
    <n v="2011"/>
    <x v="2"/>
    <x v="10"/>
    <n v="36"/>
    <n v="10.1"/>
    <x v="0"/>
    <b v="0"/>
  </r>
  <r>
    <s v="Balls to the Wall"/>
    <n v="2011"/>
    <x v="0"/>
    <x v="12"/>
    <n v="0"/>
    <n v="3.0999999999999999E-3"/>
    <x v="0"/>
    <b v="0"/>
  </r>
  <r>
    <s v="InSight"/>
    <n v="2011"/>
    <x v="0"/>
    <x v="9"/>
    <n v="0"/>
    <n v="1.7000000000000001E-2"/>
    <x v="0"/>
    <b v="0"/>
  </r>
  <r>
    <s v="Wild Horse, Wild Ride"/>
    <n v="2011"/>
    <x v="2"/>
    <x v="13"/>
    <n v="93"/>
    <n v="9.4600000000000004E-2"/>
    <x v="1"/>
    <b v="0"/>
  </r>
  <r>
    <s v="Jumping the Broom"/>
    <n v="2011"/>
    <x v="3"/>
    <x v="15"/>
    <n v="56"/>
    <n v="37.299999999999997"/>
    <x v="1"/>
    <b v="0"/>
  </r>
  <r>
    <s v="Thor"/>
    <n v="2011"/>
    <x v="3"/>
    <x v="17"/>
    <n v="77"/>
    <n v="181"/>
    <x v="1"/>
    <b v="0"/>
  </r>
  <r>
    <s v="Priest"/>
    <n v="2011"/>
    <x v="3"/>
    <x v="20"/>
    <n v="16"/>
    <n v="29.1"/>
    <x v="0"/>
    <b v="0"/>
  </r>
  <r>
    <s v="Bridesmaids"/>
    <n v="2011"/>
    <x v="0"/>
    <x v="43"/>
    <n v="90"/>
    <n v="169.1"/>
    <x v="1"/>
    <b v="0"/>
  </r>
  <r>
    <s v="The Tree of Life"/>
    <n v="2011"/>
    <x v="3"/>
    <x v="85"/>
    <n v="84"/>
    <n v="13.3"/>
    <x v="1"/>
    <b v="0"/>
  </r>
  <r>
    <s v="The Beaver"/>
    <n v="2011"/>
    <x v="3"/>
    <x v="58"/>
    <n v="61"/>
    <n v="1"/>
    <x v="1"/>
    <b v="1"/>
  </r>
  <r>
    <s v="35 and Ticking"/>
    <n v="2011"/>
    <x v="0"/>
    <x v="10"/>
    <n v="0"/>
    <n v="0.1"/>
    <x v="0"/>
    <b v="0"/>
  </r>
  <r>
    <s v="Pirates of the Caribbean: On Stranger Tides"/>
    <n v="2011"/>
    <x v="3"/>
    <x v="47"/>
    <n v="33"/>
    <n v="241.1"/>
    <x v="1"/>
    <b v="1"/>
  </r>
  <r>
    <s v="The Ledge"/>
    <n v="2011"/>
    <x v="0"/>
    <x v="57"/>
    <n v="14"/>
    <n v="5.1999999999999998E-3"/>
    <x v="0"/>
    <b v="1"/>
  </r>
  <r>
    <s v="Kung Fu Panda 2"/>
    <n v="2011"/>
    <x v="2"/>
    <x v="58"/>
    <n v="81"/>
    <n v="165.2"/>
    <x v="1"/>
    <b v="0"/>
  </r>
  <r>
    <s v="The Hangover Part II"/>
    <n v="2011"/>
    <x v="0"/>
    <x v="28"/>
    <n v="34"/>
    <n v="254.5"/>
    <x v="1"/>
    <b v="0"/>
  </r>
  <r>
    <s v="X-Men: First Class"/>
    <n v="2011"/>
    <x v="3"/>
    <x v="59"/>
    <n v="87"/>
    <n v="146.4"/>
    <x v="1"/>
    <b v="1"/>
  </r>
  <r>
    <s v="5 Days of War"/>
    <n v="2011"/>
    <x v="0"/>
    <x v="26"/>
    <n v="33"/>
    <n v="1.72E-2"/>
    <x v="0"/>
    <b v="0"/>
  </r>
  <r>
    <s v="Judy Moody and the Not Bummer Summer"/>
    <n v="2011"/>
    <x v="2"/>
    <x v="58"/>
    <n v="19"/>
    <n v="15"/>
    <x v="1"/>
    <b v="0"/>
  </r>
  <r>
    <s v="Super 8"/>
    <n v="2011"/>
    <x v="3"/>
    <x v="15"/>
    <n v="82"/>
    <n v="127"/>
    <x v="1"/>
    <b v="0"/>
  </r>
  <r>
    <s v="Midnight in Paris"/>
    <n v="2011"/>
    <x v="3"/>
    <x v="56"/>
    <n v="93"/>
    <n v="56.8"/>
    <x v="1"/>
    <b v="1"/>
  </r>
  <r>
    <s v="Green Lantern"/>
    <n v="2011"/>
    <x v="3"/>
    <x v="63"/>
    <n v="26"/>
    <n v="116.6"/>
    <x v="1"/>
    <b v="0"/>
  </r>
  <r>
    <s v="Mr. Popper's Penguins"/>
    <n v="2011"/>
    <x v="2"/>
    <x v="56"/>
    <n v="48"/>
    <n v="68.2"/>
    <x v="1"/>
    <b v="0"/>
  </r>
  <r>
    <s v="The Art of Getting By"/>
    <n v="2011"/>
    <x v="3"/>
    <x v="42"/>
    <n v="18"/>
    <n v="1.4"/>
    <x v="1"/>
    <b v="0"/>
  </r>
  <r>
    <s v="Bad Teacher"/>
    <n v="2011"/>
    <x v="0"/>
    <x v="9"/>
    <n v="44"/>
    <n v="100.3"/>
    <x v="1"/>
    <b v="0"/>
  </r>
  <r>
    <s v="Love, Wedding, Marriage"/>
    <n v="2011"/>
    <x v="3"/>
    <x v="33"/>
    <n v="0"/>
    <n v="1.4E-3"/>
    <x v="0"/>
    <b v="0"/>
  </r>
  <r>
    <s v="Snow Flower and the Secret Fan"/>
    <n v="2011"/>
    <x v="3"/>
    <x v="46"/>
    <n v="21"/>
    <n v="1.3"/>
    <x v="1"/>
    <b v="1"/>
  </r>
  <r>
    <s v="Cars 2"/>
    <n v="2011"/>
    <x v="1"/>
    <x v="13"/>
    <n v="39"/>
    <n v="191.5"/>
    <x v="1"/>
    <b v="0"/>
  </r>
  <r>
    <s v="Transformers: Dark of the Moon"/>
    <n v="2011"/>
    <x v="3"/>
    <x v="86"/>
    <n v="35"/>
    <n v="352.4"/>
    <x v="1"/>
    <b v="0"/>
  </r>
  <r>
    <s v="Monte Carlo"/>
    <n v="2011"/>
    <x v="2"/>
    <x v="38"/>
    <n v="38"/>
    <n v="23.2"/>
    <x v="0"/>
    <b v="1"/>
  </r>
  <r>
    <s v="Larry Crowne"/>
    <n v="2011"/>
    <x v="3"/>
    <x v="0"/>
    <n v="36"/>
    <n v="35.6"/>
    <x v="0"/>
    <b v="0"/>
  </r>
  <r>
    <s v="Zookeeper"/>
    <n v="2011"/>
    <x v="2"/>
    <x v="28"/>
    <n v="14"/>
    <n v="80.400000000000006"/>
    <x v="1"/>
    <b v="0"/>
  </r>
  <r>
    <s v="Horrible Bosses"/>
    <n v="2011"/>
    <x v="0"/>
    <x v="0"/>
    <n v="69"/>
    <n v="117.5"/>
    <x v="1"/>
    <b v="0"/>
  </r>
  <r>
    <s v="The Son of No One"/>
    <n v="2011"/>
    <x v="0"/>
    <x v="33"/>
    <n v="16"/>
    <n v="2.8899999999999999E-2"/>
    <x v="0"/>
    <b v="0"/>
  </r>
  <r>
    <s v="Salvation Boulevard"/>
    <n v="2011"/>
    <x v="0"/>
    <x v="53"/>
    <n v="21"/>
    <n v="2.7400000000000001E-2"/>
    <x v="0"/>
    <b v="0"/>
  </r>
  <r>
    <s v="Harry Potter and the Deathly Hallows: Part 2"/>
    <n v="2011"/>
    <x v="3"/>
    <x v="11"/>
    <n v="96"/>
    <n v="381"/>
    <x v="1"/>
    <b v="1"/>
  </r>
  <r>
    <s v="Winnie the Pooh"/>
    <n v="2011"/>
    <x v="1"/>
    <x v="111"/>
    <n v="90"/>
    <n v="26.7"/>
    <x v="1"/>
    <b v="0"/>
  </r>
  <r>
    <s v="Friends with Benefits"/>
    <n v="2011"/>
    <x v="0"/>
    <x v="38"/>
    <n v="70"/>
    <n v="55.8"/>
    <x v="0"/>
    <b v="0"/>
  </r>
  <r>
    <s v="Captain America: The First Avenger"/>
    <n v="2011"/>
    <x v="3"/>
    <x v="39"/>
    <n v="79"/>
    <n v="176.6"/>
    <x v="1"/>
    <b v="0"/>
  </r>
  <r>
    <s v="A Better Life"/>
    <n v="2011"/>
    <x v="3"/>
    <x v="0"/>
    <n v="85"/>
    <n v="1.8"/>
    <x v="1"/>
    <b v="0"/>
  </r>
  <r>
    <s v="Cowboys &amp; Aliens"/>
    <n v="2011"/>
    <x v="3"/>
    <x v="24"/>
    <n v="44"/>
    <n v="100.2"/>
    <x v="1"/>
    <b v="0"/>
  </r>
  <r>
    <s v="Crazy, Stupid, Love."/>
    <n v="2011"/>
    <x v="3"/>
    <x v="5"/>
    <n v="78"/>
    <n v="84.3"/>
    <x v="1"/>
    <b v="0"/>
  </r>
  <r>
    <s v="The Smurfs"/>
    <n v="2011"/>
    <x v="2"/>
    <x v="51"/>
    <n v="22"/>
    <n v="142.6"/>
    <x v="1"/>
    <b v="0"/>
  </r>
  <r>
    <s v="The Change-Up"/>
    <n v="2011"/>
    <x v="0"/>
    <x v="15"/>
    <n v="25"/>
    <n v="37"/>
    <x v="0"/>
    <b v="0"/>
  </r>
  <r>
    <s v="Magic Trip"/>
    <n v="2011"/>
    <x v="0"/>
    <x v="16"/>
    <n v="69"/>
    <n v="0.2"/>
    <x v="0"/>
    <b v="0"/>
  </r>
  <r>
    <s v="Rise of the Planet of the Apes"/>
    <n v="2011"/>
    <x v="3"/>
    <x v="36"/>
    <n v="82"/>
    <n v="176.7"/>
    <x v="1"/>
    <b v="0"/>
  </r>
  <r>
    <s v="The Help"/>
    <n v="2011"/>
    <x v="3"/>
    <x v="61"/>
    <n v="76"/>
    <n v="169.7"/>
    <x v="1"/>
    <b v="1"/>
  </r>
  <r>
    <s v="Project Nim"/>
    <n v="2011"/>
    <x v="3"/>
    <x v="32"/>
    <n v="98"/>
    <n v="0.4"/>
    <x v="1"/>
    <b v="1"/>
  </r>
  <r>
    <s v="Glee: The 3D Concert Movie"/>
    <n v="2011"/>
    <x v="2"/>
    <x v="6"/>
    <n v="60"/>
    <n v="11.9"/>
    <x v="0"/>
    <b v="0"/>
  </r>
  <r>
    <s v="30 Minutes or Less"/>
    <n v="2011"/>
    <x v="0"/>
    <x v="42"/>
    <n v="44"/>
    <n v="37.1"/>
    <x v="0"/>
    <b v="1"/>
  </r>
  <r>
    <s v="Final Destination 5"/>
    <n v="2011"/>
    <x v="0"/>
    <x v="9"/>
    <n v="61"/>
    <n v="42.6"/>
    <x v="1"/>
    <b v="1"/>
  </r>
  <r>
    <s v="The Future"/>
    <n v="2011"/>
    <x v="0"/>
    <x v="58"/>
    <n v="71"/>
    <n v="0.6"/>
    <x v="0"/>
    <b v="1"/>
  </r>
  <r>
    <s v="Conan O'Brien Can't Stop"/>
    <n v="2011"/>
    <x v="0"/>
    <x v="62"/>
    <n v="80"/>
    <n v="0.3"/>
    <x v="0"/>
    <b v="0"/>
  </r>
  <r>
    <s v="Spy Kids: All the Time in the World in 4D"/>
    <n v="2011"/>
    <x v="2"/>
    <x v="62"/>
    <n v="22"/>
    <n v="38.5"/>
    <x v="0"/>
    <b v="0"/>
  </r>
  <r>
    <s v="Conan the Barbarian"/>
    <n v="2011"/>
    <x v="0"/>
    <x v="26"/>
    <n v="24"/>
    <n v="21.3"/>
    <x v="0"/>
    <b v="0"/>
  </r>
  <r>
    <s v="One Day"/>
    <n v="2011"/>
    <x v="3"/>
    <x v="16"/>
    <n v="36"/>
    <n v="13.8"/>
    <x v="0"/>
    <b v="1"/>
  </r>
  <r>
    <s v="Fright Night"/>
    <n v="2011"/>
    <x v="0"/>
    <x v="13"/>
    <n v="72"/>
    <n v="18.3"/>
    <x v="1"/>
    <b v="0"/>
  </r>
  <r>
    <s v="The Greatest Movie Ever Sold"/>
    <n v="2011"/>
    <x v="3"/>
    <x v="33"/>
    <n v="73"/>
    <n v="0.6"/>
    <x v="1"/>
    <b v="0"/>
  </r>
  <r>
    <s v="Higher Ground"/>
    <n v="2011"/>
    <x v="0"/>
    <x v="38"/>
    <n v="81"/>
    <n v="0.8"/>
    <x v="1"/>
    <b v="0"/>
  </r>
  <r>
    <s v="The Family Tree"/>
    <n v="2011"/>
    <x v="0"/>
    <x v="20"/>
    <n v="10"/>
    <n v="3.7000000000000002E-3"/>
    <x v="0"/>
    <b v="1"/>
  </r>
  <r>
    <s v="Colombiana"/>
    <n v="2011"/>
    <x v="3"/>
    <x v="29"/>
    <n v="27"/>
    <n v="36.700000000000003"/>
    <x v="1"/>
    <b v="1"/>
  </r>
  <r>
    <s v="Our Idiot Brother"/>
    <n v="2011"/>
    <x v="0"/>
    <x v="33"/>
    <n v="67"/>
    <n v="24.8"/>
    <x v="0"/>
    <b v="0"/>
  </r>
  <r>
    <s v="Seeking Justice"/>
    <n v="2011"/>
    <x v="0"/>
    <x v="36"/>
    <n v="27"/>
    <n v="0.4"/>
    <x v="0"/>
    <b v="0"/>
  </r>
  <r>
    <s v="Shark Night 3D"/>
    <n v="2011"/>
    <x v="3"/>
    <x v="33"/>
    <n v="17"/>
    <n v="18.899999999999999"/>
    <x v="1"/>
    <b v="0"/>
  </r>
  <r>
    <s v="Apollo 18"/>
    <n v="2011"/>
    <x v="3"/>
    <x v="21"/>
    <n v="24"/>
    <n v="17.7"/>
    <x v="1"/>
    <b v="1"/>
  </r>
  <r>
    <s v="Seven Days in Utopia"/>
    <n v="2011"/>
    <x v="1"/>
    <x v="14"/>
    <n v="14"/>
    <n v="4.4000000000000004"/>
    <x v="0"/>
    <b v="0"/>
  </r>
  <r>
    <s v="Bucky Larson: Born to Be a Star"/>
    <n v="2011"/>
    <x v="0"/>
    <x v="22"/>
    <n v="0"/>
    <n v="2.2999999999999998"/>
    <x v="1"/>
    <b v="0"/>
  </r>
  <r>
    <s v="Contagion"/>
    <n v="2011"/>
    <x v="3"/>
    <x v="13"/>
    <n v="84"/>
    <n v="75.599999999999994"/>
    <x v="1"/>
    <b v="1"/>
  </r>
  <r>
    <s v="Warrior"/>
    <n v="2011"/>
    <x v="3"/>
    <x v="27"/>
    <n v="83"/>
    <n v="13.7"/>
    <x v="1"/>
    <b v="0"/>
  </r>
  <r>
    <s v="Creature"/>
    <n v="2011"/>
    <x v="0"/>
    <x v="32"/>
    <n v="11"/>
    <n v="0.3"/>
    <x v="0"/>
    <b v="0"/>
  </r>
  <r>
    <s v="I Don't Know How She Does It"/>
    <n v="2011"/>
    <x v="3"/>
    <x v="62"/>
    <n v="17"/>
    <n v="9.6999999999999993"/>
    <x v="1"/>
    <b v="0"/>
  </r>
  <r>
    <s v="Straw Dogs"/>
    <n v="2011"/>
    <x v="0"/>
    <x v="23"/>
    <n v="41"/>
    <n v="10.3"/>
    <x v="0"/>
    <b v="0"/>
  </r>
  <r>
    <s v="Drive"/>
    <n v="2011"/>
    <x v="0"/>
    <x v="14"/>
    <n v="93"/>
    <n v="35.1"/>
    <x v="1"/>
    <b v="0"/>
  </r>
  <r>
    <s v="Answers to Nothing"/>
    <n v="2011"/>
    <x v="0"/>
    <x v="39"/>
    <n v="9"/>
    <n v="2.1999999999999999E-2"/>
    <x v="0"/>
    <b v="0"/>
  </r>
  <r>
    <s v="A Bird of the Air"/>
    <n v="2011"/>
    <x v="3"/>
    <x v="29"/>
    <n v="30"/>
    <n v="1.0200000000000001E-2"/>
    <x v="0"/>
    <b v="0"/>
  </r>
  <r>
    <s v="Abduction"/>
    <n v="2011"/>
    <x v="3"/>
    <x v="13"/>
    <n v="4"/>
    <n v="28.1"/>
    <x v="1"/>
    <b v="0"/>
  </r>
  <r>
    <s v="Dolphin Tale"/>
    <n v="2011"/>
    <x v="2"/>
    <x v="26"/>
    <n v="82"/>
    <n v="72.3"/>
    <x v="1"/>
    <b v="0"/>
  </r>
  <r>
    <s v="Moneyball"/>
    <n v="2011"/>
    <x v="3"/>
    <x v="50"/>
    <n v="95"/>
    <n v="75.599999999999994"/>
    <x v="1"/>
    <b v="0"/>
  </r>
  <r>
    <s v="Musical Chairs"/>
    <n v="2011"/>
    <x v="3"/>
    <x v="28"/>
    <n v="37"/>
    <n v="2.9899999999999999E-2"/>
    <x v="0"/>
    <b v="0"/>
  </r>
  <r>
    <s v="Margin Call"/>
    <n v="2011"/>
    <x v="0"/>
    <x v="16"/>
    <n v="88"/>
    <n v="5.4"/>
    <x v="1"/>
    <b v="0"/>
  </r>
  <r>
    <s v="Page One: Inside the New York Times"/>
    <n v="2011"/>
    <x v="0"/>
    <x v="9"/>
    <n v="79"/>
    <n v="1.1000000000000001"/>
    <x v="1"/>
    <b v="0"/>
  </r>
  <r>
    <s v="Courageous"/>
    <n v="2011"/>
    <x v="3"/>
    <x v="37"/>
    <n v="30"/>
    <n v="34.5"/>
    <x v="1"/>
    <b v="0"/>
  </r>
  <r>
    <s v="Red State"/>
    <n v="2011"/>
    <x v="0"/>
    <x v="19"/>
    <n v="58"/>
    <n v="1"/>
    <x v="1"/>
    <b v="0"/>
  </r>
  <r>
    <s v="50/50"/>
    <n v="2011"/>
    <x v="0"/>
    <x v="14"/>
    <n v="94"/>
    <n v="35"/>
    <x v="1"/>
    <b v="0"/>
  </r>
  <r>
    <s v="Munger Road"/>
    <n v="2011"/>
    <x v="3"/>
    <x v="21"/>
    <n v="0"/>
    <n v="0.3"/>
    <x v="0"/>
    <b v="0"/>
  </r>
  <r>
    <s v="Dream House"/>
    <n v="2011"/>
    <x v="3"/>
    <x v="9"/>
    <n v="6"/>
    <n v="21.3"/>
    <x v="0"/>
    <b v="1"/>
  </r>
  <r>
    <s v="What's Your Number?"/>
    <n v="2011"/>
    <x v="0"/>
    <x v="13"/>
    <n v="23"/>
    <n v="14"/>
    <x v="0"/>
    <b v="0"/>
  </r>
  <r>
    <s v="The Ides of March"/>
    <n v="2011"/>
    <x v="0"/>
    <x v="57"/>
    <n v="85"/>
    <n v="41"/>
    <x v="1"/>
    <b v="0"/>
  </r>
  <r>
    <s v="Real Steel"/>
    <n v="2011"/>
    <x v="3"/>
    <x v="41"/>
    <n v="60"/>
    <n v="85.5"/>
    <x v="1"/>
    <b v="1"/>
  </r>
  <r>
    <s v="Intruders"/>
    <n v="2011"/>
    <x v="0"/>
    <x v="14"/>
    <n v="31"/>
    <n v="6.4699999999999994E-2"/>
    <x v="0"/>
    <b v="1"/>
  </r>
  <r>
    <s v="Another Earth"/>
    <n v="2011"/>
    <x v="3"/>
    <x v="9"/>
    <n v="63"/>
    <n v="1.3"/>
    <x v="1"/>
    <b v="0"/>
  </r>
  <r>
    <s v="The Thing"/>
    <n v="2011"/>
    <x v="0"/>
    <x v="51"/>
    <n v="35"/>
    <n v="16.899999999999999"/>
    <x v="0"/>
    <b v="1"/>
  </r>
  <r>
    <s v="Footloose"/>
    <n v="2011"/>
    <x v="3"/>
    <x v="26"/>
    <n v="70"/>
    <n v="51.8"/>
    <x v="0"/>
    <b v="0"/>
  </r>
  <r>
    <s v="Texas Killing Fields"/>
    <n v="2011"/>
    <x v="0"/>
    <x v="36"/>
    <n v="33"/>
    <n v="4.53E-2"/>
    <x v="1"/>
    <b v="0"/>
  </r>
  <r>
    <s v="The Big Year"/>
    <n v="2011"/>
    <x v="2"/>
    <x v="14"/>
    <n v="40"/>
    <n v="7.2"/>
    <x v="0"/>
    <b v="0"/>
  </r>
  <r>
    <s v="Addiction Incorporated"/>
    <n v="2011"/>
    <x v="3"/>
    <x v="14"/>
    <n v="75"/>
    <n v="0.04"/>
    <x v="0"/>
    <b v="0"/>
  </r>
  <r>
    <s v="Paranormal Activity 3"/>
    <n v="2011"/>
    <x v="0"/>
    <x v="42"/>
    <n v="68"/>
    <n v="104"/>
    <x v="1"/>
    <b v="0"/>
  </r>
  <r>
    <s v="The Three Musketeers"/>
    <n v="2011"/>
    <x v="3"/>
    <x v="23"/>
    <n v="24"/>
    <n v="20.399999999999999"/>
    <x v="0"/>
    <b v="1"/>
  </r>
  <r>
    <s v="We Need to Talk About Kevin"/>
    <n v="2011"/>
    <x v="0"/>
    <x v="15"/>
    <n v="76"/>
    <n v="1.7"/>
    <x v="1"/>
    <b v="1"/>
  </r>
  <r>
    <s v="Johnny English Reborn"/>
    <n v="2011"/>
    <x v="2"/>
    <x v="57"/>
    <n v="39"/>
    <n v="8.3000000000000007"/>
    <x v="0"/>
    <b v="1"/>
  </r>
  <r>
    <s v="Trespass"/>
    <n v="2011"/>
    <x v="0"/>
    <x v="58"/>
    <n v="10"/>
    <n v="1.6799999999999999E-2"/>
    <x v="0"/>
    <b v="1"/>
  </r>
  <r>
    <s v="The Music Never Stopped"/>
    <n v="2011"/>
    <x v="2"/>
    <x v="36"/>
    <n v="65"/>
    <n v="0.3"/>
    <x v="0"/>
    <b v="0"/>
  </r>
  <r>
    <s v="A Good Old Fashioned Orgy"/>
    <n v="2011"/>
    <x v="0"/>
    <x v="35"/>
    <n v="32"/>
    <n v="0.1"/>
    <x v="0"/>
    <b v="0"/>
  </r>
  <r>
    <s v="Puss in Boots"/>
    <n v="2011"/>
    <x v="2"/>
    <x v="33"/>
    <n v="84"/>
    <n v="149.19999999999999"/>
    <x v="1"/>
    <b v="0"/>
  </r>
  <r>
    <s v="In Time"/>
    <n v="2011"/>
    <x v="3"/>
    <x v="38"/>
    <n v="36"/>
    <n v="37.6"/>
    <x v="0"/>
    <b v="0"/>
  </r>
  <r>
    <s v="The Rum Diary"/>
    <n v="2011"/>
    <x v="0"/>
    <x v="46"/>
    <n v="50"/>
    <n v="13.1"/>
    <x v="1"/>
    <b v="0"/>
  </r>
  <r>
    <s v="The Double"/>
    <n v="2011"/>
    <x v="3"/>
    <x v="0"/>
    <n v="20"/>
    <n v="0.1"/>
    <x v="0"/>
    <b v="0"/>
  </r>
  <r>
    <s v="Anonymous"/>
    <n v="2011"/>
    <x v="3"/>
    <x v="11"/>
    <n v="46"/>
    <n v="4.5"/>
    <x v="1"/>
    <b v="1"/>
  </r>
  <r>
    <s v="Hide Away"/>
    <n v="2011"/>
    <x v="3"/>
    <x v="19"/>
    <n v="42"/>
    <n v="2.9600000000000001E-2"/>
    <x v="1"/>
    <b v="0"/>
  </r>
  <r>
    <s v="Machine Gun Preacher"/>
    <n v="2011"/>
    <x v="0"/>
    <x v="37"/>
    <n v="29"/>
    <n v="0.5"/>
    <x v="0"/>
    <b v="0"/>
  </r>
  <r>
    <s v="Tower Heist"/>
    <n v="2011"/>
    <x v="3"/>
    <x v="10"/>
    <n v="68"/>
    <n v="78"/>
    <x v="0"/>
    <b v="0"/>
  </r>
  <r>
    <s v="A Very Harold &amp; Kumar 3D Christmas"/>
    <n v="2011"/>
    <x v="0"/>
    <x v="33"/>
    <n v="68"/>
    <n v="35"/>
    <x v="0"/>
    <b v="0"/>
  </r>
  <r>
    <s v="Loosies"/>
    <n v="2011"/>
    <x v="3"/>
    <x v="62"/>
    <n v="19"/>
    <n v="3.3E-3"/>
    <x v="0"/>
    <b v="0"/>
  </r>
  <r>
    <s v="Take Shelter"/>
    <n v="2011"/>
    <x v="0"/>
    <x v="46"/>
    <n v="91"/>
    <n v="1.7"/>
    <x v="1"/>
    <b v="0"/>
  </r>
  <r>
    <s v="Jack and Jill"/>
    <n v="2011"/>
    <x v="2"/>
    <x v="58"/>
    <n v="3"/>
    <n v="74.2"/>
    <x v="1"/>
    <b v="0"/>
  </r>
  <r>
    <s v="Immortals"/>
    <n v="2011"/>
    <x v="0"/>
    <x v="23"/>
    <n v="35"/>
    <n v="83.5"/>
    <x v="1"/>
    <b v="0"/>
  </r>
  <r>
    <s v="J. Edgar"/>
    <n v="2011"/>
    <x v="0"/>
    <x v="67"/>
    <n v="43"/>
    <n v="37.299999999999997"/>
    <x v="1"/>
    <b v="0"/>
  </r>
  <r>
    <s v="The Twilight Saga: Breaking Dawn - Part 1"/>
    <n v="2011"/>
    <x v="3"/>
    <x v="18"/>
    <n v="24"/>
    <n v="281.3"/>
    <x v="1"/>
    <b v="0"/>
  </r>
  <r>
    <s v="The Muppets"/>
    <n v="2011"/>
    <x v="2"/>
    <x v="51"/>
    <n v="96"/>
    <n v="88.6"/>
    <x v="1"/>
    <b v="0"/>
  </r>
  <r>
    <s v="Arthur Christmas"/>
    <n v="2011"/>
    <x v="2"/>
    <x v="22"/>
    <n v="92"/>
    <n v="46.4"/>
    <x v="1"/>
    <b v="1"/>
  </r>
  <r>
    <s v="Hugo"/>
    <n v="2011"/>
    <x v="2"/>
    <x v="30"/>
    <n v="94"/>
    <n v="73.8"/>
    <x v="1"/>
    <b v="0"/>
  </r>
  <r>
    <s v="The Deep Blue Sea"/>
    <n v="2011"/>
    <x v="0"/>
    <x v="0"/>
    <n v="79"/>
    <n v="1.1000000000000001"/>
    <x v="1"/>
    <b v="1"/>
  </r>
  <r>
    <s v="Another Happy Day"/>
    <n v="2011"/>
    <x v="0"/>
    <x v="24"/>
    <n v="45"/>
    <n v="8.5000000000000006E-3"/>
    <x v="1"/>
    <b v="0"/>
  </r>
  <r>
    <s v="New Year's Eve"/>
    <n v="2011"/>
    <x v="3"/>
    <x v="26"/>
    <n v="7"/>
    <n v="54.5"/>
    <x v="1"/>
    <b v="0"/>
  </r>
  <r>
    <s v="The Sitter"/>
    <n v="2011"/>
    <x v="0"/>
    <x v="52"/>
    <n v="21"/>
    <n v="30.2"/>
    <x v="0"/>
    <b v="0"/>
  </r>
  <r>
    <s v="The Descendants"/>
    <n v="2011"/>
    <x v="0"/>
    <x v="17"/>
    <n v="89"/>
    <n v="82.6"/>
    <x v="1"/>
    <b v="0"/>
  </r>
  <r>
    <s v="On the Ice"/>
    <n v="2011"/>
    <x v="0"/>
    <x v="53"/>
    <n v="67"/>
    <n v="7.0499999999999993E-2"/>
    <x v="1"/>
    <b v="0"/>
  </r>
  <r>
    <s v="Sherlock Holmes: A Game of Shadows"/>
    <n v="2011"/>
    <x v="3"/>
    <x v="37"/>
    <n v="59"/>
    <n v="186.8"/>
    <x v="1"/>
    <b v="0"/>
  </r>
  <r>
    <s v="Alvin and the Chipmunks: Chipwrecked"/>
    <n v="2011"/>
    <x v="1"/>
    <x v="20"/>
    <n v="12"/>
    <n v="133.1"/>
    <x v="1"/>
    <b v="0"/>
  </r>
  <r>
    <s v="Young Adult"/>
    <n v="2011"/>
    <x v="0"/>
    <x v="56"/>
    <n v="80"/>
    <n v="16.3"/>
    <x v="1"/>
    <b v="0"/>
  </r>
  <r>
    <s v="Martha Marcy May Marlene"/>
    <n v="2011"/>
    <x v="0"/>
    <x v="28"/>
    <n v="90"/>
    <n v="3"/>
    <x v="1"/>
    <b v="0"/>
  </r>
  <r>
    <s v="Mission: Impossible - Ghost Protocol"/>
    <n v="2011"/>
    <x v="3"/>
    <x v="50"/>
    <n v="93"/>
    <n v="209.4"/>
    <x v="1"/>
    <b v="1"/>
  </r>
  <r>
    <s v="The Girl with the Dragon Tattoo"/>
    <n v="2011"/>
    <x v="0"/>
    <x v="106"/>
    <n v="86"/>
    <n v="102.5"/>
    <x v="1"/>
    <b v="1"/>
  </r>
  <r>
    <s v="The Adventures of Tintin"/>
    <n v="2011"/>
    <x v="2"/>
    <x v="16"/>
    <n v="75"/>
    <n v="77.599999999999994"/>
    <x v="1"/>
    <b v="1"/>
  </r>
  <r>
    <s v="We Bought a Zoo"/>
    <n v="2011"/>
    <x v="2"/>
    <x v="39"/>
    <n v="66"/>
    <n v="75.599999999999994"/>
    <x v="1"/>
    <b v="0"/>
  </r>
  <r>
    <s v="My Week with Marilyn"/>
    <n v="2011"/>
    <x v="0"/>
    <x v="4"/>
    <n v="83"/>
    <n v="14.6"/>
    <x v="1"/>
    <b v="1"/>
  </r>
  <r>
    <s v="War Horse"/>
    <n v="2011"/>
    <x v="3"/>
    <x v="61"/>
    <n v="77"/>
    <n v="79.900000000000006"/>
    <x v="1"/>
    <b v="1"/>
  </r>
  <r>
    <s v="The Darkest Hour"/>
    <n v="2011"/>
    <x v="3"/>
    <x v="62"/>
    <n v="12"/>
    <n v="21.4"/>
    <x v="0"/>
    <b v="0"/>
  </r>
  <r>
    <s v="Roadie"/>
    <n v="2011"/>
    <x v="0"/>
    <x v="35"/>
    <n v="72"/>
    <n v="7.6E-3"/>
    <x v="1"/>
    <b v="0"/>
  </r>
  <r>
    <s v="Haywire"/>
    <n v="2011"/>
    <x v="0"/>
    <x v="32"/>
    <n v="80"/>
    <n v="18.899999999999999"/>
    <x v="0"/>
    <b v="1"/>
  </r>
  <r>
    <s v="Extremely Loud &amp; Incredibly Close"/>
    <n v="2011"/>
    <x v="3"/>
    <x v="37"/>
    <n v="46"/>
    <n v="31.8"/>
    <x v="1"/>
    <b v="0"/>
  </r>
  <r>
    <s v="The Artist"/>
    <n v="2011"/>
    <x v="3"/>
    <x v="14"/>
    <n v="97"/>
    <n v="44.7"/>
    <x v="1"/>
    <b v="1"/>
  </r>
  <r>
    <s v="Like Crazy"/>
    <n v="2011"/>
    <x v="3"/>
    <x v="33"/>
    <n v="72"/>
    <n v="3.4"/>
    <x v="1"/>
    <b v="0"/>
  </r>
  <r>
    <s v="The Grey"/>
    <n v="2011"/>
    <x v="0"/>
    <x v="18"/>
    <n v="79"/>
    <n v="51.5"/>
    <x v="1"/>
    <b v="0"/>
  </r>
  <r>
    <s v="Circumstance"/>
    <n v="2011"/>
    <x v="0"/>
    <x v="16"/>
    <n v="86"/>
    <n v="0.5"/>
    <x v="1"/>
    <b v="1"/>
  </r>
  <r>
    <s v="In the Land of Blood and Honey"/>
    <n v="2011"/>
    <x v="0"/>
    <x v="41"/>
    <n v="55"/>
    <n v="0.3"/>
    <x v="1"/>
    <b v="0"/>
  </r>
  <r>
    <s v="Buck"/>
    <n v="2011"/>
    <x v="2"/>
    <x v="19"/>
    <n v="89"/>
    <n v="4"/>
    <x v="1"/>
    <b v="0"/>
  </r>
  <r>
    <s v="Ghost Rider: Spirit of Vengeance"/>
    <n v="2011"/>
    <x v="3"/>
    <x v="53"/>
    <n v="17"/>
    <n v="51.8"/>
    <x v="0"/>
    <b v="1"/>
  </r>
  <r>
    <s v="Corman's World: Exploits of a Hollywood Rebel"/>
    <n v="2011"/>
    <x v="0"/>
    <x v="35"/>
    <n v="92"/>
    <n v="7.0000000000000001E-3"/>
    <x v="0"/>
    <b v="0"/>
  </r>
  <r>
    <s v="Albert Nobbs"/>
    <n v="2011"/>
    <x v="0"/>
    <x v="26"/>
    <n v="56"/>
    <n v="3"/>
    <x v="1"/>
    <b v="1"/>
  </r>
  <r>
    <s v="Goon"/>
    <n v="2011"/>
    <x v="0"/>
    <x v="9"/>
    <n v="82"/>
    <n v="4.2"/>
    <x v="0"/>
    <b v="1"/>
  </r>
  <r>
    <s v="Rampart"/>
    <n v="2011"/>
    <x v="0"/>
    <x v="29"/>
    <n v="74"/>
    <n v="1"/>
    <x v="1"/>
    <b v="0"/>
  </r>
  <r>
    <s v="Silent House"/>
    <n v="2011"/>
    <x v="0"/>
    <x v="21"/>
    <n v="41"/>
    <n v="12.6"/>
    <x v="1"/>
    <b v="1"/>
  </r>
  <r>
    <s v="Jiro Dreams of Sushi"/>
    <n v="2011"/>
    <x v="2"/>
    <x v="52"/>
    <n v="99"/>
    <n v="2.6"/>
    <x v="1"/>
    <b v="0"/>
  </r>
  <r>
    <s v="Puncture"/>
    <n v="2011"/>
    <x v="0"/>
    <x v="14"/>
    <n v="51"/>
    <n v="6.7100000000000007E-2"/>
    <x v="1"/>
    <b v="0"/>
  </r>
  <r>
    <s v="Friends with Kids"/>
    <n v="2011"/>
    <x v="0"/>
    <x v="16"/>
    <n v="66"/>
    <n v="7.3"/>
    <x v="0"/>
    <b v="0"/>
  </r>
  <r>
    <s v="Natural Selection"/>
    <n v="2011"/>
    <x v="0"/>
    <x v="33"/>
    <n v="71"/>
    <n v="4.82E-2"/>
    <x v="1"/>
    <b v="0"/>
  </r>
  <r>
    <s v="Bellflower"/>
    <n v="2011"/>
    <x v="0"/>
    <x v="13"/>
    <n v="74"/>
    <n v="0.2"/>
    <x v="1"/>
    <b v="0"/>
  </r>
  <r>
    <s v="The Trouble with Bliss"/>
    <n v="2011"/>
    <x v="3"/>
    <x v="22"/>
    <n v="29"/>
    <n v="1.09E-2"/>
    <x v="1"/>
    <b v="0"/>
  </r>
  <r>
    <s v="The Innkeepers"/>
    <n v="2011"/>
    <x v="0"/>
    <x v="57"/>
    <n v="79"/>
    <n v="7.7499999999999999E-2"/>
    <x v="1"/>
    <b v="0"/>
  </r>
  <r>
    <s v="Into the Abyss"/>
    <n v="2011"/>
    <x v="3"/>
    <x v="16"/>
    <n v="91"/>
    <n v="0.2"/>
    <x v="1"/>
    <b v="1"/>
  </r>
  <r>
    <s v="The Island President"/>
    <n v="2011"/>
    <x v="2"/>
    <x v="57"/>
    <n v="98"/>
    <n v="7.5200000000000003E-2"/>
    <x v="1"/>
    <b v="0"/>
  </r>
  <r>
    <s v="Paul Williams Still Alive"/>
    <n v="2011"/>
    <x v="3"/>
    <x v="20"/>
    <n v="97"/>
    <n v="3.7600000000000001E-2"/>
    <x v="0"/>
    <b v="1"/>
  </r>
  <r>
    <s v="The Raid: Redemption"/>
    <n v="2011"/>
    <x v="0"/>
    <x v="57"/>
    <n v="85"/>
    <n v="4.0999999999999996"/>
    <x v="1"/>
    <b v="1"/>
  </r>
  <r>
    <s v="Touchback"/>
    <n v="2011"/>
    <x v="3"/>
    <x v="5"/>
    <n v="38"/>
    <n v="0.2"/>
    <x v="1"/>
    <b v="0"/>
  </r>
  <r>
    <s v="The Divide"/>
    <n v="2011"/>
    <x v="0"/>
    <x v="15"/>
    <n v="25"/>
    <n v="1.7999999999999999E-2"/>
    <x v="1"/>
    <b v="1"/>
  </r>
  <r>
    <s v="Damsels in Distress"/>
    <n v="2011"/>
    <x v="3"/>
    <x v="4"/>
    <n v="75"/>
    <n v="1"/>
    <x v="1"/>
    <b v="0"/>
  </r>
  <r>
    <s v="Laugh at My Pain"/>
    <n v="2011"/>
    <x v="0"/>
    <x v="62"/>
    <n v="71"/>
    <n v="7.7"/>
    <x v="1"/>
    <b v="0"/>
  </r>
  <r>
    <s v="Being Elmo: A Puppeteer's Journey"/>
    <n v="2011"/>
    <x v="2"/>
    <x v="78"/>
    <n v="95"/>
    <n v="0.3"/>
    <x v="1"/>
    <b v="0"/>
  </r>
  <r>
    <s v="Bully"/>
    <n v="2011"/>
    <x v="3"/>
    <x v="0"/>
    <n v="84"/>
    <n v="44.7"/>
    <x v="1"/>
    <b v="0"/>
  </r>
  <r>
    <s v="Last Call at the Oasis"/>
    <n v="2011"/>
    <x v="3"/>
    <x v="36"/>
    <n v="83"/>
    <n v="4.0800000000000003E-2"/>
    <x v="1"/>
    <b v="0"/>
  </r>
  <r>
    <s v="A Little Bit of Heaven"/>
    <n v="2011"/>
    <x v="3"/>
    <x v="13"/>
    <n v="4"/>
    <n v="0.01"/>
    <x v="0"/>
    <b v="0"/>
  </r>
  <r>
    <s v="Kill the Irishman"/>
    <n v="2011"/>
    <x v="0"/>
    <x v="13"/>
    <n v="63"/>
    <n v="1.2"/>
    <x v="0"/>
    <b v="0"/>
  </r>
  <r>
    <s v="Jeff, Who Lives at Home"/>
    <n v="2011"/>
    <x v="0"/>
    <x v="42"/>
    <n v="78"/>
    <n v="4.2"/>
    <x v="0"/>
    <b v="0"/>
  </r>
  <r>
    <s v="The Best Exotic Marigold Hotel"/>
    <n v="2011"/>
    <x v="3"/>
    <x v="39"/>
    <n v="78"/>
    <n v="46.4"/>
    <x v="1"/>
    <b v="1"/>
  </r>
  <r>
    <s v="God Bless America"/>
    <n v="2011"/>
    <x v="0"/>
    <x v="36"/>
    <n v="67"/>
    <n v="0.1"/>
    <x v="1"/>
    <b v="0"/>
  </r>
  <r>
    <s v="Margaret"/>
    <n v="2011"/>
    <x v="0"/>
    <x v="107"/>
    <n v="74"/>
    <n v="4.65E-2"/>
    <x v="1"/>
    <b v="0"/>
  </r>
  <r>
    <s v="Bernie"/>
    <n v="2011"/>
    <x v="3"/>
    <x v="10"/>
    <n v="90"/>
    <n v="9.1999999999999993"/>
    <x v="1"/>
    <b v="0"/>
  </r>
  <r>
    <s v="Killer Joe"/>
    <n v="2011"/>
    <x v="0"/>
    <x v="28"/>
    <n v="78"/>
    <n v="0.9"/>
    <x v="1"/>
    <b v="0"/>
  </r>
  <r>
    <s v="Lovely Molly"/>
    <n v="2011"/>
    <x v="0"/>
    <x v="4"/>
    <n v="41"/>
    <n v="1.7999999999999999E-2"/>
    <x v="1"/>
    <b v="0"/>
  </r>
  <r>
    <s v="Neil Young Journeys"/>
    <n v="2011"/>
    <x v="2"/>
    <x v="20"/>
    <n v="88"/>
    <n v="0.2"/>
    <x v="0"/>
    <b v="0"/>
  </r>
  <r>
    <s v="Your Sister's Sister"/>
    <n v="2011"/>
    <x v="0"/>
    <x v="33"/>
    <n v="83"/>
    <n v="1.6"/>
    <x v="1"/>
    <b v="0"/>
  </r>
  <r>
    <s v="Revenge of the Electric Car"/>
    <n v="2011"/>
    <x v="3"/>
    <x v="33"/>
    <n v="70"/>
    <n v="0.2"/>
    <x v="1"/>
    <b v="0"/>
  </r>
  <r>
    <s v="I Melt with You"/>
    <n v="2011"/>
    <x v="0"/>
    <x v="37"/>
    <n v="12"/>
    <n v="6.0000000000000001E-3"/>
    <x v="1"/>
    <b v="0"/>
  </r>
  <r>
    <s v="Undefeated"/>
    <n v="2011"/>
    <x v="3"/>
    <x v="26"/>
    <n v="96"/>
    <n v="0.6"/>
    <x v="1"/>
    <b v="0"/>
  </r>
  <r>
    <s v="Sound of My Voice"/>
    <n v="2011"/>
    <x v="0"/>
    <x v="12"/>
    <n v="75"/>
    <n v="0.4"/>
    <x v="1"/>
    <b v="0"/>
  </r>
  <r>
    <s v="Terri"/>
    <n v="2011"/>
    <x v="0"/>
    <x v="36"/>
    <n v="86"/>
    <n v="0.7"/>
    <x v="1"/>
    <b v="0"/>
  </r>
  <r>
    <s v="Peace, Love, &amp; Misunderstanding"/>
    <n v="2011"/>
    <x v="0"/>
    <x v="53"/>
    <n v="29"/>
    <n v="0.5"/>
    <x v="1"/>
    <b v="0"/>
  </r>
  <r>
    <s v="Samsara"/>
    <n v="2011"/>
    <x v="3"/>
    <x v="28"/>
    <n v="77"/>
    <n v="2.6"/>
    <x v="1"/>
    <b v="1"/>
  </r>
  <r>
    <s v="The Good Doctor"/>
    <n v="2011"/>
    <x v="3"/>
    <x v="32"/>
    <n v="66"/>
    <n v="3.2000000000000002E-3"/>
    <x v="0"/>
    <b v="0"/>
  </r>
  <r>
    <s v="The Day"/>
    <n v="2011"/>
    <x v="0"/>
    <x v="20"/>
    <n v="23"/>
    <n v="2.0500000000000001E-2"/>
    <x v="1"/>
    <b v="0"/>
  </r>
  <r>
    <s v="Diana Vreeland: The Eye Has to Travel"/>
    <n v="2011"/>
    <x v="3"/>
    <x v="21"/>
    <n v="94"/>
    <n v="1"/>
    <x v="1"/>
    <b v="0"/>
  </r>
  <r>
    <s v="10 Years"/>
    <n v="2011"/>
    <x v="3"/>
    <x v="14"/>
    <n v="60"/>
    <n v="0.2"/>
    <x v="0"/>
    <b v="0"/>
  </r>
  <r>
    <s v="The Oranges"/>
    <n v="2011"/>
    <x v="0"/>
    <x v="33"/>
    <n v="34"/>
    <n v="0.4"/>
    <x v="0"/>
    <b v="0"/>
  </r>
  <r>
    <s v="Butter"/>
    <n v="2011"/>
    <x v="0"/>
    <x v="33"/>
    <n v="33"/>
    <n v="7.0900000000000005E-2"/>
    <x v="0"/>
    <b v="0"/>
  </r>
  <r>
    <s v="Comic-Con Episode IV: A Fan's Hope"/>
    <n v="2011"/>
    <x v="3"/>
    <x v="19"/>
    <n v="83"/>
    <n v="3.4700000000000002E-2"/>
    <x v="0"/>
    <b v="0"/>
  </r>
  <r>
    <s v="4:44 Last Day on Earth"/>
    <n v="2011"/>
    <x v="0"/>
    <x v="3"/>
    <n v="48"/>
    <n v="1.5699999999999999E-2"/>
    <x v="0"/>
    <b v="1"/>
  </r>
  <r>
    <s v="Dorfman in Love"/>
    <n v="2011"/>
    <x v="0"/>
    <x v="9"/>
    <n v="15"/>
    <n v="1.37E-2"/>
    <x v="1"/>
    <b v="0"/>
  </r>
  <r>
    <s v="October Baby"/>
    <n v="2011"/>
    <x v="3"/>
    <x v="16"/>
    <n v="22"/>
    <n v="5.4"/>
    <x v="1"/>
    <b v="0"/>
  </r>
  <r>
    <s v="Violet &amp; Daisy"/>
    <n v="2011"/>
    <x v="0"/>
    <x v="19"/>
    <n v="22"/>
    <n v="0.01"/>
    <x v="0"/>
    <b v="0"/>
  </r>
  <r>
    <s v="You're Next"/>
    <n v="2011"/>
    <x v="0"/>
    <x v="35"/>
    <n v="75"/>
    <n v="18.5"/>
    <x v="1"/>
    <b v="1"/>
  </r>
  <r>
    <s v="Take Me Home"/>
    <n v="2011"/>
    <x v="3"/>
    <x v="22"/>
    <n v="0"/>
    <n v="1.54E-2"/>
    <x v="1"/>
    <b v="0"/>
  </r>
  <r>
    <s v="Cassadaga"/>
    <n v="2011"/>
    <x v="0"/>
    <x v="29"/>
    <n v="10"/>
    <n v="1.6999999999999999E-3"/>
    <x v="0"/>
    <b v="0"/>
  </r>
  <r>
    <s v="Forks Over Knives"/>
    <n v="2011"/>
    <x v="2"/>
    <x v="33"/>
    <n v="61"/>
    <n v="1"/>
    <x v="0"/>
    <b v="0"/>
  </r>
  <r>
    <s v="Fort McCoy"/>
    <n v="2011"/>
    <x v="0"/>
    <x v="14"/>
    <n v="50"/>
    <n v="7.8200000000000006E-2"/>
    <x v="1"/>
    <b v="0"/>
  </r>
  <r>
    <s v="The Devil Inside"/>
    <n v="2012"/>
    <x v="0"/>
    <x v="42"/>
    <n v="6"/>
    <n v="53.2"/>
    <x v="1"/>
    <b v="0"/>
  </r>
  <r>
    <s v="Runaway Slave"/>
    <n v="2012"/>
    <x v="2"/>
    <x v="29"/>
    <n v="0"/>
    <n v="4.7800000000000002E-2"/>
    <x v="0"/>
    <b v="1"/>
  </r>
  <r>
    <s v="Joyful Noise"/>
    <n v="2012"/>
    <x v="3"/>
    <x v="5"/>
    <n v="33"/>
    <n v="30.9"/>
    <x v="0"/>
    <b v="0"/>
  </r>
  <r>
    <s v="Contraband"/>
    <n v="2012"/>
    <x v="0"/>
    <x v="38"/>
    <n v="51"/>
    <n v="66.5"/>
    <x v="0"/>
    <b v="1"/>
  </r>
  <r>
    <s v="Red Tails"/>
    <n v="2012"/>
    <x v="3"/>
    <x v="43"/>
    <n v="40"/>
    <n v="49.5"/>
    <x v="1"/>
    <b v="0"/>
  </r>
  <r>
    <s v="Underworld: Awakening"/>
    <n v="2012"/>
    <x v="0"/>
    <x v="19"/>
    <n v="26"/>
    <n v="62.3"/>
    <x v="1"/>
    <b v="0"/>
  </r>
  <r>
    <s v="Carol Channing: Larger Than Life"/>
    <n v="2012"/>
    <x v="2"/>
    <x v="20"/>
    <n v="89"/>
    <n v="1.55E-2"/>
    <x v="1"/>
    <b v="0"/>
  </r>
  <r>
    <s v="LUV"/>
    <n v="2012"/>
    <x v="0"/>
    <x v="56"/>
    <n v="36"/>
    <n v="0.2"/>
    <x v="1"/>
    <b v="0"/>
  </r>
  <r>
    <s v="Tim and Eric's Billion Dollar Movie"/>
    <n v="2012"/>
    <x v="0"/>
    <x v="32"/>
    <n v="38"/>
    <n v="0.2"/>
    <x v="0"/>
    <b v="0"/>
  </r>
  <r>
    <s v="An Inconsistent Truth"/>
    <n v="2012"/>
    <x v="2"/>
    <x v="62"/>
    <n v="0"/>
    <n v="5.28E-2"/>
    <x v="1"/>
    <b v="0"/>
  </r>
  <r>
    <s v="Man on a Ledge"/>
    <n v="2012"/>
    <x v="3"/>
    <x v="28"/>
    <n v="31"/>
    <n v="18.600000000000001"/>
    <x v="0"/>
    <b v="0"/>
  </r>
  <r>
    <s v="One for the Money"/>
    <n v="2012"/>
    <x v="3"/>
    <x v="58"/>
    <n v="2"/>
    <n v="26.4"/>
    <x v="1"/>
    <b v="0"/>
  </r>
  <r>
    <s v="Big Miracle"/>
    <n v="2012"/>
    <x v="2"/>
    <x v="16"/>
    <n v="73"/>
    <n v="20.100000000000001"/>
    <x v="0"/>
    <b v="1"/>
  </r>
  <r>
    <s v="Chronicle"/>
    <n v="2012"/>
    <x v="3"/>
    <x v="6"/>
    <n v="85"/>
    <n v="64.599999999999994"/>
    <x v="1"/>
    <b v="0"/>
  </r>
  <r>
    <s v="Journey 2: The Mysterious Island"/>
    <n v="2012"/>
    <x v="2"/>
    <x v="56"/>
    <n v="42"/>
    <n v="103.8"/>
    <x v="1"/>
    <b v="0"/>
  </r>
  <r>
    <s v="The Vow"/>
    <n v="2012"/>
    <x v="3"/>
    <x v="10"/>
    <n v="29"/>
    <n v="125"/>
    <x v="1"/>
    <b v="1"/>
  </r>
  <r>
    <s v="Safe House"/>
    <n v="2012"/>
    <x v="0"/>
    <x v="17"/>
    <n v="53"/>
    <n v="126.1"/>
    <x v="1"/>
    <b v="1"/>
  </r>
  <r>
    <s v="This Means War"/>
    <n v="2012"/>
    <x v="3"/>
    <x v="51"/>
    <n v="26"/>
    <n v="54.8"/>
    <x v="1"/>
    <b v="0"/>
  </r>
  <r>
    <s v="Gone"/>
    <n v="2012"/>
    <x v="3"/>
    <x v="56"/>
    <n v="11"/>
    <n v="11.7"/>
    <x v="0"/>
    <b v="0"/>
  </r>
  <r>
    <s v="Good Deeds"/>
    <n v="2012"/>
    <x v="3"/>
    <x v="23"/>
    <n v="31"/>
    <n v="35"/>
    <x v="0"/>
    <b v="0"/>
  </r>
  <r>
    <s v="Act of Valor"/>
    <n v="2012"/>
    <x v="0"/>
    <x v="23"/>
    <n v="25"/>
    <n v="70"/>
    <x v="1"/>
    <b v="0"/>
  </r>
  <r>
    <s v="Wanderlust"/>
    <n v="2012"/>
    <x v="0"/>
    <x v="0"/>
    <n v="59"/>
    <n v="17.3"/>
    <x v="1"/>
    <b v="0"/>
  </r>
  <r>
    <s v="Red Lights"/>
    <n v="2012"/>
    <x v="0"/>
    <x v="63"/>
    <n v="29"/>
    <n v="4.9299999999999997E-2"/>
    <x v="0"/>
    <b v="1"/>
  </r>
  <r>
    <s v="The Lorax"/>
    <n v="2012"/>
    <x v="2"/>
    <x v="21"/>
    <n v="54"/>
    <n v="213.9"/>
    <x v="1"/>
    <b v="0"/>
  </r>
  <r>
    <s v="ATM"/>
    <n v="2012"/>
    <x v="0"/>
    <x v="33"/>
    <n v="9"/>
    <n v="2E-3"/>
    <x v="0"/>
    <b v="1"/>
  </r>
  <r>
    <s v="Project X"/>
    <n v="2012"/>
    <x v="0"/>
    <x v="19"/>
    <n v="28"/>
    <n v="54.7"/>
    <x v="0"/>
    <b v="0"/>
  </r>
  <r>
    <s v="A Thousand Words"/>
    <n v="2012"/>
    <x v="3"/>
    <x v="58"/>
    <n v="0"/>
    <n v="18.399999999999999"/>
    <x v="0"/>
    <b v="0"/>
  </r>
  <r>
    <s v="John Carter"/>
    <n v="2012"/>
    <x v="3"/>
    <x v="59"/>
    <n v="51"/>
    <n v="73.099999999999994"/>
    <x v="1"/>
    <b v="0"/>
  </r>
  <r>
    <s v="Brooklyn Castle"/>
    <n v="2012"/>
    <x v="2"/>
    <x v="57"/>
    <n v="96"/>
    <n v="0.2"/>
    <x v="1"/>
    <b v="0"/>
  </r>
  <r>
    <s v="The Do-Deca-Pentathlon"/>
    <n v="2012"/>
    <x v="0"/>
    <x v="74"/>
    <n v="74"/>
    <n v="0.01"/>
    <x v="0"/>
    <b v="0"/>
  </r>
  <r>
    <s v="Big Star: Nothing Can Hurt Me"/>
    <n v="2012"/>
    <x v="3"/>
    <x v="26"/>
    <n v="92"/>
    <n v="0.1"/>
    <x v="0"/>
    <b v="0"/>
  </r>
  <r>
    <s v="21 Jump Street"/>
    <n v="2012"/>
    <x v="0"/>
    <x v="38"/>
    <n v="85"/>
    <n v="138.4"/>
    <x v="1"/>
    <b v="0"/>
  </r>
  <r>
    <s v="The Hunger Games"/>
    <n v="2012"/>
    <x v="3"/>
    <x v="72"/>
    <n v="84"/>
    <n v="408"/>
    <x v="1"/>
    <b v="0"/>
  </r>
  <r>
    <s v="Meeting Evil"/>
    <n v="2012"/>
    <x v="0"/>
    <x v="62"/>
    <n v="13"/>
    <n v="1.8100000000000001E-4"/>
    <x v="0"/>
    <b v="0"/>
  </r>
  <r>
    <s v="Mirror Mirror"/>
    <n v="2012"/>
    <x v="2"/>
    <x v="13"/>
    <n v="49"/>
    <n v="64.900000000000006"/>
    <x v="1"/>
    <b v="1"/>
  </r>
  <r>
    <s v="Wrath of the Titans"/>
    <n v="2012"/>
    <x v="3"/>
    <x v="4"/>
    <n v="25"/>
    <n v="83.6"/>
    <x v="1"/>
    <b v="1"/>
  </r>
  <r>
    <s v="American Reunion"/>
    <n v="2012"/>
    <x v="0"/>
    <x v="26"/>
    <n v="43"/>
    <n v="56.7"/>
    <x v="1"/>
    <b v="0"/>
  </r>
  <r>
    <s v="The Cabin in the Woods"/>
    <n v="2012"/>
    <x v="0"/>
    <x v="35"/>
    <n v="91"/>
    <n v="42"/>
    <x v="1"/>
    <b v="0"/>
  </r>
  <r>
    <s v="Blue Like Jazz"/>
    <n v="2012"/>
    <x v="3"/>
    <x v="29"/>
    <n v="38"/>
    <n v="0.6"/>
    <x v="0"/>
    <b v="0"/>
  </r>
  <r>
    <s v="The Three Stooges"/>
    <n v="2012"/>
    <x v="2"/>
    <x v="9"/>
    <n v="51"/>
    <n v="44.3"/>
    <x v="0"/>
    <b v="0"/>
  </r>
  <r>
    <s v="Woman Thou Art Loosed: On the 7th Day"/>
    <n v="2012"/>
    <x v="3"/>
    <x v="57"/>
    <n v="20"/>
    <n v="1.2"/>
    <x v="0"/>
    <b v="0"/>
  </r>
  <r>
    <s v="Being Flynn"/>
    <n v="2012"/>
    <x v="0"/>
    <x v="28"/>
    <n v="51"/>
    <n v="0.5"/>
    <x v="0"/>
    <b v="0"/>
  </r>
  <r>
    <s v="Jack &amp; Diane"/>
    <n v="2012"/>
    <x v="0"/>
    <x v="23"/>
    <n v="13"/>
    <n v="1E-3"/>
    <x v="0"/>
    <b v="0"/>
  </r>
  <r>
    <s v="Think Like a Man"/>
    <n v="2012"/>
    <x v="3"/>
    <x v="25"/>
    <n v="53"/>
    <n v="91.5"/>
    <x v="1"/>
    <b v="0"/>
  </r>
  <r>
    <s v="Jesus Henry Christ"/>
    <n v="2012"/>
    <x v="3"/>
    <x v="9"/>
    <n v="24"/>
    <n v="1.84E-2"/>
    <x v="1"/>
    <b v="0"/>
  </r>
  <r>
    <s v="To the Arctic 3D"/>
    <n v="2012"/>
    <x v="1"/>
    <x v="92"/>
    <n v="67"/>
    <n v="7.1199999999999996E-4"/>
    <x v="1"/>
    <b v="0"/>
  </r>
  <r>
    <s v="Marley"/>
    <n v="2012"/>
    <x v="3"/>
    <x v="68"/>
    <n v="95"/>
    <n v="1.4"/>
    <x v="1"/>
    <b v="1"/>
  </r>
  <r>
    <s v="The Lucky One"/>
    <n v="2012"/>
    <x v="3"/>
    <x v="57"/>
    <n v="20"/>
    <n v="60.4"/>
    <x v="1"/>
    <b v="0"/>
  </r>
  <r>
    <s v="The Raven"/>
    <n v="2012"/>
    <x v="0"/>
    <x v="23"/>
    <n v="22"/>
    <n v="16"/>
    <x v="0"/>
    <b v="1"/>
  </r>
  <r>
    <s v="Safe"/>
    <n v="2012"/>
    <x v="0"/>
    <x v="56"/>
    <n v="57"/>
    <n v="17.100000000000001"/>
    <x v="0"/>
    <b v="0"/>
  </r>
  <r>
    <s v="The Five-Year Engagement"/>
    <n v="2012"/>
    <x v="0"/>
    <x v="39"/>
    <n v="63"/>
    <n v="28.6"/>
    <x v="0"/>
    <b v="1"/>
  </r>
  <r>
    <s v="The Giant Mechanical Man"/>
    <n v="2012"/>
    <x v="3"/>
    <x v="56"/>
    <n v="71"/>
    <n v="5.4000000000000003E-3"/>
    <x v="0"/>
    <b v="0"/>
  </r>
  <r>
    <s v="The Pirates! Band of Misfits"/>
    <n v="2012"/>
    <x v="2"/>
    <x v="19"/>
    <n v="86"/>
    <n v="31.1"/>
    <x v="1"/>
    <b v="1"/>
  </r>
  <r>
    <s v="The Avengers"/>
    <n v="2012"/>
    <x v="3"/>
    <x v="84"/>
    <n v="92"/>
    <n v="623.29999999999995"/>
    <x v="1"/>
    <b v="0"/>
  </r>
  <r>
    <s v="Piranha 3DD"/>
    <n v="2012"/>
    <x v="0"/>
    <x v="42"/>
    <n v="13"/>
    <n v="0.4"/>
    <x v="1"/>
    <b v="0"/>
  </r>
  <r>
    <s v="Dark Shadows"/>
    <n v="2012"/>
    <x v="3"/>
    <x v="26"/>
    <n v="37"/>
    <n v="79.7"/>
    <x v="1"/>
    <b v="1"/>
  </r>
  <r>
    <s v="Otter 501"/>
    <n v="2012"/>
    <x v="1"/>
    <x v="12"/>
    <n v="60"/>
    <n v="1.29E-2"/>
    <x v="0"/>
    <b v="0"/>
  </r>
  <r>
    <s v="Casa de mi Padre"/>
    <n v="2012"/>
    <x v="0"/>
    <x v="6"/>
    <n v="42"/>
    <n v="5.9"/>
    <x v="1"/>
    <b v="0"/>
  </r>
  <r>
    <s v="The Dictator"/>
    <n v="2012"/>
    <x v="0"/>
    <x v="42"/>
    <n v="57"/>
    <n v="59.6"/>
    <x v="1"/>
    <b v="0"/>
  </r>
  <r>
    <s v="Brake"/>
    <n v="2012"/>
    <x v="0"/>
    <x v="9"/>
    <n v="44"/>
    <n v="4.3E-3"/>
    <x v="0"/>
    <b v="0"/>
  </r>
  <r>
    <s v="Crooked Arrows"/>
    <n v="2012"/>
    <x v="3"/>
    <x v="36"/>
    <n v="38"/>
    <n v="1.7"/>
    <x v="0"/>
    <b v="0"/>
  </r>
  <r>
    <s v="Battleship"/>
    <n v="2012"/>
    <x v="3"/>
    <x v="54"/>
    <n v="34"/>
    <n v="65.2"/>
    <x v="1"/>
    <b v="0"/>
  </r>
  <r>
    <s v="What to Expect When You're Expecting"/>
    <n v="2012"/>
    <x v="3"/>
    <x v="23"/>
    <n v="22"/>
    <n v="41.1"/>
    <x v="0"/>
    <b v="0"/>
  </r>
  <r>
    <s v="On the Road"/>
    <n v="2012"/>
    <x v="0"/>
    <x v="39"/>
    <n v="43"/>
    <n v="0.7"/>
    <x v="1"/>
    <b v="1"/>
  </r>
  <r>
    <s v="Darling Companion"/>
    <n v="2012"/>
    <x v="3"/>
    <x v="51"/>
    <n v="22"/>
    <n v="0.8"/>
    <x v="0"/>
    <b v="0"/>
  </r>
  <r>
    <s v="Men in Black 3"/>
    <n v="2012"/>
    <x v="3"/>
    <x v="13"/>
    <n v="69"/>
    <n v="179"/>
    <x v="1"/>
    <b v="0"/>
  </r>
  <r>
    <s v="Snow White and the Huntsman"/>
    <n v="2012"/>
    <x v="3"/>
    <x v="41"/>
    <n v="48"/>
    <n v="155.1"/>
    <x v="1"/>
    <b v="0"/>
  </r>
  <r>
    <s v="Lola Versus"/>
    <n v="2012"/>
    <x v="0"/>
    <x v="20"/>
    <n v="35"/>
    <n v="0.3"/>
    <x v="0"/>
    <b v="0"/>
  </r>
  <r>
    <s v="Prometheus"/>
    <n v="2012"/>
    <x v="0"/>
    <x v="39"/>
    <n v="73"/>
    <n v="126.5"/>
    <x v="1"/>
    <b v="1"/>
  </r>
  <r>
    <s v="Madagascar 3: Europe's Most Wanted"/>
    <n v="2012"/>
    <x v="2"/>
    <x v="32"/>
    <n v="79"/>
    <n v="216.4"/>
    <x v="1"/>
    <b v="0"/>
  </r>
  <r>
    <s v="Ai Weiwei: Never Sorry"/>
    <n v="2012"/>
    <x v="0"/>
    <x v="58"/>
    <n v="97"/>
    <n v="0.5"/>
    <x v="1"/>
    <b v="0"/>
  </r>
  <r>
    <s v="Rock of Ages"/>
    <n v="2012"/>
    <x v="3"/>
    <x v="34"/>
    <n v="41"/>
    <n v="38.5"/>
    <x v="1"/>
    <b v="0"/>
  </r>
  <r>
    <s v="That's My Boy"/>
    <n v="2012"/>
    <x v="0"/>
    <x v="7"/>
    <n v="20"/>
    <n v="36.9"/>
    <x v="1"/>
    <b v="0"/>
  </r>
  <r>
    <s v="Battlefield America"/>
    <n v="2012"/>
    <x v="3"/>
    <x v="13"/>
    <n v="8"/>
    <n v="0.2"/>
    <x v="0"/>
    <b v="0"/>
  </r>
  <r>
    <s v="Abraham Lincoln: Vampire Hunter"/>
    <n v="2012"/>
    <x v="0"/>
    <x v="36"/>
    <n v="35"/>
    <n v="37.5"/>
    <x v="0"/>
    <b v="0"/>
  </r>
  <r>
    <s v="Lay the Favorite"/>
    <n v="2012"/>
    <x v="0"/>
    <x v="56"/>
    <n v="19"/>
    <n v="2.1000000000000001E-2"/>
    <x v="0"/>
    <b v="1"/>
  </r>
  <r>
    <s v="Seeking a Friend for the End of the World"/>
    <n v="2012"/>
    <x v="0"/>
    <x v="57"/>
    <n v="55"/>
    <n v="6.6"/>
    <x v="0"/>
    <b v="1"/>
  </r>
  <r>
    <s v="Brave"/>
    <n v="2012"/>
    <x v="2"/>
    <x v="32"/>
    <n v="78"/>
    <n v="237.3"/>
    <x v="1"/>
    <b v="0"/>
  </r>
  <r>
    <s v="The Last Ride"/>
    <n v="2012"/>
    <x v="3"/>
    <x v="28"/>
    <n v="44"/>
    <n v="1.6299999999999999E-2"/>
    <x v="0"/>
    <b v="0"/>
  </r>
  <r>
    <s v="Moonrise Kingdom"/>
    <n v="2012"/>
    <x v="3"/>
    <x v="56"/>
    <n v="94"/>
    <n v="45.5"/>
    <x v="1"/>
    <b v="0"/>
  </r>
  <r>
    <s v="People Like Us"/>
    <n v="2012"/>
    <x v="3"/>
    <x v="63"/>
    <n v="55"/>
    <n v="12.4"/>
    <x v="0"/>
    <b v="0"/>
  </r>
  <r>
    <s v="Ted"/>
    <n v="2012"/>
    <x v="0"/>
    <x v="13"/>
    <n v="67"/>
    <n v="218.6"/>
    <x v="1"/>
    <b v="0"/>
  </r>
  <r>
    <s v="Madea's Witness Protection"/>
    <n v="2012"/>
    <x v="3"/>
    <x v="63"/>
    <n v="21"/>
    <n v="65.599999999999994"/>
    <x v="1"/>
    <b v="0"/>
  </r>
  <r>
    <s v="Magic Mike"/>
    <n v="2012"/>
    <x v="0"/>
    <x v="23"/>
    <n v="80"/>
    <n v="113.7"/>
    <x v="1"/>
    <b v="0"/>
  </r>
  <r>
    <s v="The Amazing Spider-Man"/>
    <n v="2012"/>
    <x v="3"/>
    <x v="47"/>
    <n v="72"/>
    <n v="262"/>
    <x v="1"/>
    <b v="0"/>
  </r>
  <r>
    <s v="Beasts of the Southern Wild"/>
    <n v="2012"/>
    <x v="3"/>
    <x v="32"/>
    <n v="86"/>
    <n v="12.8"/>
    <x v="1"/>
    <b v="0"/>
  </r>
  <r>
    <s v="Katy Perry: Part of Me"/>
    <n v="2012"/>
    <x v="2"/>
    <x v="32"/>
    <n v="77"/>
    <n v="25.3"/>
    <x v="1"/>
    <b v="0"/>
  </r>
  <r>
    <s v="Savages"/>
    <n v="2012"/>
    <x v="0"/>
    <x v="54"/>
    <n v="51"/>
    <n v="47.3"/>
    <x v="0"/>
    <b v="0"/>
  </r>
  <r>
    <s v="The Magic of Belle Isle"/>
    <n v="2012"/>
    <x v="2"/>
    <x v="38"/>
    <n v="30"/>
    <n v="0.1"/>
    <x v="0"/>
    <b v="0"/>
  </r>
  <r>
    <s v="To Rome with Love"/>
    <n v="2012"/>
    <x v="0"/>
    <x v="15"/>
    <n v="44"/>
    <n v="16.7"/>
    <x v="1"/>
    <b v="1"/>
  </r>
  <r>
    <s v="Cowgirls 'n Angels"/>
    <n v="2012"/>
    <x v="2"/>
    <x v="9"/>
    <n v="0"/>
    <n v="0.1"/>
    <x v="1"/>
    <b v="0"/>
  </r>
  <r>
    <s v="Ice Age: Continental Drift"/>
    <n v="2012"/>
    <x v="2"/>
    <x v="19"/>
    <n v="37"/>
    <n v="161.30000000000001"/>
    <x v="1"/>
    <b v="0"/>
  </r>
  <r>
    <s v="The Obama Effect"/>
    <n v="2012"/>
    <x v="3"/>
    <x v="12"/>
    <n v="0"/>
    <n v="0.1"/>
    <x v="0"/>
    <b v="0"/>
  </r>
  <r>
    <s v="Soldiers of Fortune"/>
    <n v="2012"/>
    <x v="0"/>
    <x v="56"/>
    <n v="14"/>
    <n v="3.8800000000000001E-2"/>
    <x v="0"/>
    <b v="1"/>
  </r>
  <r>
    <s v="Something from Nothing: The Art of Rap"/>
    <n v="2012"/>
    <x v="0"/>
    <x v="13"/>
    <n v="92"/>
    <n v="0.3"/>
    <x v="1"/>
    <b v="1"/>
  </r>
  <r>
    <s v="The Dark Knight Rises"/>
    <n v="2012"/>
    <x v="3"/>
    <x v="8"/>
    <n v="87"/>
    <n v="448.1"/>
    <x v="1"/>
    <b v="1"/>
  </r>
  <r>
    <s v="Step Up Revolution"/>
    <n v="2012"/>
    <x v="3"/>
    <x v="4"/>
    <n v="42"/>
    <n v="35.1"/>
    <x v="0"/>
    <b v="0"/>
  </r>
  <r>
    <s v="The Watch"/>
    <n v="2012"/>
    <x v="0"/>
    <x v="28"/>
    <n v="17"/>
    <n v="34.4"/>
    <x v="0"/>
    <b v="0"/>
  </r>
  <r>
    <s v="Total Recall"/>
    <n v="2012"/>
    <x v="3"/>
    <x v="5"/>
    <n v="30"/>
    <n v="58.9"/>
    <x v="1"/>
    <b v="1"/>
  </r>
  <r>
    <s v="Diary of a Wimpy Kid: Dog Days"/>
    <n v="2012"/>
    <x v="2"/>
    <x v="56"/>
    <n v="51"/>
    <n v="49"/>
    <x v="1"/>
    <b v="1"/>
  </r>
  <r>
    <s v="Nitro Circus: The Movie"/>
    <n v="2012"/>
    <x v="3"/>
    <x v="9"/>
    <n v="6"/>
    <n v="3.4"/>
    <x v="0"/>
    <b v="0"/>
  </r>
  <r>
    <s v="Hope Springs"/>
    <n v="2012"/>
    <x v="3"/>
    <x v="14"/>
    <n v="74"/>
    <n v="63.5"/>
    <x v="1"/>
    <b v="0"/>
  </r>
  <r>
    <s v="About Cherry"/>
    <n v="2012"/>
    <x v="0"/>
    <x v="0"/>
    <n v="10"/>
    <n v="2.8E-3"/>
    <x v="0"/>
    <b v="0"/>
  </r>
  <r>
    <s v="No"/>
    <n v="2012"/>
    <x v="0"/>
    <x v="5"/>
    <n v="93"/>
    <n v="2.2999999999999998"/>
    <x v="1"/>
    <b v="1"/>
  </r>
  <r>
    <s v="Girl in Progress"/>
    <n v="2012"/>
    <x v="3"/>
    <x v="32"/>
    <n v="30"/>
    <n v="2.6"/>
    <x v="1"/>
    <b v="0"/>
  </r>
  <r>
    <s v="The Bourne Legacy"/>
    <n v="2012"/>
    <x v="3"/>
    <x v="31"/>
    <n v="55"/>
    <n v="113.2"/>
    <x v="1"/>
    <b v="1"/>
  </r>
  <r>
    <s v="The Campaign"/>
    <n v="2012"/>
    <x v="0"/>
    <x v="12"/>
    <n v="64"/>
    <n v="86.9"/>
    <x v="1"/>
    <b v="0"/>
  </r>
  <r>
    <s v="The Odd Life of Timothy Green"/>
    <n v="2012"/>
    <x v="2"/>
    <x v="36"/>
    <n v="34"/>
    <n v="51.9"/>
    <x v="1"/>
    <b v="0"/>
  </r>
  <r>
    <s v="ParaNorman"/>
    <n v="2012"/>
    <x v="2"/>
    <x v="9"/>
    <n v="87"/>
    <n v="56"/>
    <x v="1"/>
    <b v="0"/>
  </r>
  <r>
    <s v="Why Stop Now?"/>
    <n v="2012"/>
    <x v="0"/>
    <x v="12"/>
    <n v="24"/>
    <n v="1.6000000000000001E-3"/>
    <x v="0"/>
    <b v="0"/>
  </r>
  <r>
    <s v="Sparkle"/>
    <n v="2012"/>
    <x v="3"/>
    <x v="7"/>
    <n v="57"/>
    <n v="24.4"/>
    <x v="0"/>
    <b v="0"/>
  </r>
  <r>
    <s v="The Expendables 2"/>
    <n v="2012"/>
    <x v="0"/>
    <x v="51"/>
    <n v="65"/>
    <n v="85"/>
    <x v="1"/>
    <b v="0"/>
  </r>
  <r>
    <s v="Hit and Run"/>
    <n v="2012"/>
    <x v="0"/>
    <x v="14"/>
    <n v="49"/>
    <n v="13.7"/>
    <x v="1"/>
    <b v="0"/>
  </r>
  <r>
    <s v="Celeste &amp; Jesse Forever"/>
    <n v="2012"/>
    <x v="0"/>
    <x v="9"/>
    <n v="70"/>
    <n v="3.1"/>
    <x v="0"/>
    <b v="0"/>
  </r>
  <r>
    <s v="The Babymakers"/>
    <n v="2012"/>
    <x v="0"/>
    <x v="35"/>
    <n v="8"/>
    <n v="5.1999999999999998E-3"/>
    <x v="0"/>
    <b v="0"/>
  </r>
  <r>
    <s v="2016: Obama's America"/>
    <n v="2012"/>
    <x v="2"/>
    <x v="20"/>
    <n v="26"/>
    <n v="33.299999999999997"/>
    <x v="0"/>
    <b v="0"/>
  </r>
  <r>
    <s v="The Apparition"/>
    <n v="2012"/>
    <x v="3"/>
    <x v="3"/>
    <n v="3"/>
    <n v="4.9000000000000004"/>
    <x v="1"/>
    <b v="0"/>
  </r>
  <r>
    <s v="Premium Rush"/>
    <n v="2012"/>
    <x v="3"/>
    <x v="58"/>
    <n v="75"/>
    <n v="20.3"/>
    <x v="1"/>
    <b v="0"/>
  </r>
  <r>
    <s v="Lawless"/>
    <n v="2012"/>
    <x v="0"/>
    <x v="7"/>
    <n v="67"/>
    <n v="37.4"/>
    <x v="1"/>
    <b v="0"/>
  </r>
  <r>
    <s v="The Oogieloves in the Big Balloon Adventure"/>
    <n v="2012"/>
    <x v="1"/>
    <x v="19"/>
    <n v="27"/>
    <n v="1.1000000000000001"/>
    <x v="0"/>
    <b v="0"/>
  </r>
  <r>
    <s v="The Possession"/>
    <n v="2012"/>
    <x v="3"/>
    <x v="9"/>
    <n v="40"/>
    <n v="49.1"/>
    <x v="1"/>
    <b v="1"/>
  </r>
  <r>
    <s v="Stolen"/>
    <n v="2012"/>
    <x v="0"/>
    <x v="53"/>
    <n v="16"/>
    <n v="0.3"/>
    <x v="0"/>
    <b v="0"/>
  </r>
  <r>
    <s v="Ruby Sparks"/>
    <n v="2012"/>
    <x v="0"/>
    <x v="10"/>
    <n v="79"/>
    <n v="2.5"/>
    <x v="1"/>
    <b v="0"/>
  </r>
  <r>
    <s v="V/H/S"/>
    <n v="2012"/>
    <x v="0"/>
    <x v="7"/>
    <n v="55"/>
    <n v="9.98E-2"/>
    <x v="0"/>
    <b v="0"/>
  </r>
  <r>
    <s v="Bachelorette"/>
    <n v="2012"/>
    <x v="0"/>
    <x v="20"/>
    <n v="56"/>
    <n v="0.4"/>
    <x v="1"/>
    <b v="0"/>
  </r>
  <r>
    <s v="Nobody Walks"/>
    <n v="2012"/>
    <x v="0"/>
    <x v="42"/>
    <n v="38"/>
    <n v="2.5000000000000001E-2"/>
    <x v="0"/>
    <b v="0"/>
  </r>
  <r>
    <s v="Branded"/>
    <n v="2012"/>
    <x v="0"/>
    <x v="13"/>
    <n v="10"/>
    <n v="0.4"/>
    <x v="0"/>
    <b v="1"/>
  </r>
  <r>
    <s v="The Cold Light of Day"/>
    <n v="2012"/>
    <x v="3"/>
    <x v="32"/>
    <n v="5"/>
    <n v="3.7"/>
    <x v="0"/>
    <b v="1"/>
  </r>
  <r>
    <s v="The Words"/>
    <n v="2012"/>
    <x v="3"/>
    <x v="28"/>
    <n v="22"/>
    <n v="11.4"/>
    <x v="0"/>
    <b v="0"/>
  </r>
  <r>
    <s v="Last Ounce of Courage"/>
    <n v="2012"/>
    <x v="2"/>
    <x v="57"/>
    <n v="0"/>
    <n v="3.3"/>
    <x v="0"/>
    <b v="0"/>
  </r>
  <r>
    <s v="Arbitrage"/>
    <n v="2012"/>
    <x v="0"/>
    <x v="16"/>
    <n v="87"/>
    <n v="7.9"/>
    <x v="1"/>
    <b v="1"/>
  </r>
  <r>
    <s v="Resident Evil: Retribution"/>
    <n v="2012"/>
    <x v="0"/>
    <x v="53"/>
    <n v="31"/>
    <n v="42.3"/>
    <x v="1"/>
    <b v="1"/>
  </r>
  <r>
    <s v="Robot &amp; Frank"/>
    <n v="2012"/>
    <x v="3"/>
    <x v="62"/>
    <n v="86"/>
    <n v="3.3"/>
    <x v="1"/>
    <b v="0"/>
  </r>
  <r>
    <s v="End of Watch"/>
    <n v="2012"/>
    <x v="0"/>
    <x v="38"/>
    <n v="85"/>
    <n v="41"/>
    <x v="1"/>
    <b v="0"/>
  </r>
  <r>
    <s v="House at the End of the Street"/>
    <n v="2012"/>
    <x v="3"/>
    <x v="57"/>
    <n v="10"/>
    <n v="31.6"/>
    <x v="1"/>
    <b v="1"/>
  </r>
  <r>
    <s v="Head Games"/>
    <n v="2012"/>
    <x v="3"/>
    <x v="35"/>
    <n v="88"/>
    <n v="1.41E-2"/>
    <x v="0"/>
    <b v="0"/>
  </r>
  <r>
    <s v="The Master"/>
    <n v="2012"/>
    <x v="0"/>
    <x v="68"/>
    <n v="85"/>
    <n v="16.2"/>
    <x v="1"/>
    <b v="0"/>
  </r>
  <r>
    <s v="Backwards"/>
    <n v="2012"/>
    <x v="2"/>
    <x v="62"/>
    <n v="28"/>
    <n v="6.1499999999999999E-2"/>
    <x v="0"/>
    <b v="0"/>
  </r>
  <r>
    <s v="My Uncle Rafael"/>
    <n v="2012"/>
    <x v="3"/>
    <x v="28"/>
    <n v="20"/>
    <n v="0.2"/>
    <x v="0"/>
    <b v="0"/>
  </r>
  <r>
    <s v="Trouble with the Curve"/>
    <n v="2012"/>
    <x v="3"/>
    <x v="44"/>
    <n v="50"/>
    <n v="35.799999999999997"/>
    <x v="1"/>
    <b v="0"/>
  </r>
  <r>
    <s v="Dredd"/>
    <n v="2012"/>
    <x v="0"/>
    <x v="35"/>
    <n v="78"/>
    <n v="13.4"/>
    <x v="1"/>
    <b v="1"/>
  </r>
  <r>
    <s v="Compliance"/>
    <n v="2012"/>
    <x v="0"/>
    <x v="33"/>
    <n v="89"/>
    <n v="0.3"/>
    <x v="1"/>
    <b v="0"/>
  </r>
  <r>
    <s v="Trade of Innocents"/>
    <n v="2012"/>
    <x v="3"/>
    <x v="19"/>
    <n v="0"/>
    <n v="1.5100000000000001E-2"/>
    <x v="0"/>
    <b v="1"/>
  </r>
  <r>
    <s v="Won't Back Down"/>
    <n v="2012"/>
    <x v="2"/>
    <x v="49"/>
    <n v="32"/>
    <n v="5.3"/>
    <x v="1"/>
    <b v="0"/>
  </r>
  <r>
    <s v="Looper"/>
    <n v="2012"/>
    <x v="0"/>
    <x v="24"/>
    <n v="93"/>
    <n v="66.3"/>
    <x v="1"/>
    <b v="1"/>
  </r>
  <r>
    <s v="Hotel Transylvania"/>
    <n v="2012"/>
    <x v="2"/>
    <x v="58"/>
    <n v="44"/>
    <n v="148.30000000000001"/>
    <x v="1"/>
    <b v="0"/>
  </r>
  <r>
    <s v="Nature Calls"/>
    <n v="2012"/>
    <x v="0"/>
    <x v="90"/>
    <n v="5"/>
    <n v="3.8200000000000002E-4"/>
    <x v="0"/>
    <b v="0"/>
  </r>
  <r>
    <s v="Frankenweenie"/>
    <n v="2012"/>
    <x v="2"/>
    <x v="20"/>
    <n v="87"/>
    <n v="35.299999999999997"/>
    <x v="1"/>
    <b v="0"/>
  </r>
  <r>
    <s v="Liberal Arts"/>
    <n v="2012"/>
    <x v="3"/>
    <x v="22"/>
    <n v="70"/>
    <n v="0.3"/>
    <x v="0"/>
    <b v="0"/>
  </r>
  <r>
    <s v="Pitch Perfect"/>
    <n v="2012"/>
    <x v="3"/>
    <x v="15"/>
    <n v="81"/>
    <n v="61.1"/>
    <x v="1"/>
    <b v="0"/>
  </r>
  <r>
    <s v="Escape Fire: The Fight to Rescue American Healthcare"/>
    <n v="2012"/>
    <x v="3"/>
    <x v="35"/>
    <n v="81"/>
    <n v="9.7299999999999998E-2"/>
    <x v="1"/>
    <b v="1"/>
  </r>
  <r>
    <s v="Here Comes the Boom"/>
    <n v="2012"/>
    <x v="2"/>
    <x v="36"/>
    <n v="38"/>
    <n v="45.3"/>
    <x v="0"/>
    <b v="0"/>
  </r>
  <r>
    <s v="Least Among Saints"/>
    <n v="2012"/>
    <x v="0"/>
    <x v="16"/>
    <n v="36"/>
    <n v="2.8000000000000001E-2"/>
    <x v="0"/>
    <b v="0"/>
  </r>
  <r>
    <s v="Sinister"/>
    <n v="2012"/>
    <x v="0"/>
    <x v="23"/>
    <n v="62"/>
    <n v="48.1"/>
    <x v="1"/>
    <b v="1"/>
  </r>
  <r>
    <s v="The Perks of Being a Wallflower"/>
    <n v="2012"/>
    <x v="3"/>
    <x v="28"/>
    <n v="85"/>
    <n v="17.7"/>
    <x v="1"/>
    <b v="0"/>
  </r>
  <r>
    <s v="Argo"/>
    <n v="2012"/>
    <x v="0"/>
    <x v="46"/>
    <n v="96"/>
    <n v="136"/>
    <x v="1"/>
    <b v="0"/>
  </r>
  <r>
    <s v="Atlas Shrugged II: The Strike"/>
    <n v="2012"/>
    <x v="3"/>
    <x v="44"/>
    <n v="4"/>
    <n v="3.3"/>
    <x v="0"/>
    <b v="0"/>
  </r>
  <r>
    <s v="Just 45 Minutes from Broadway"/>
    <n v="2012"/>
    <x v="0"/>
    <x v="23"/>
    <n v="10"/>
    <n v="8.8599999999999998E-2"/>
    <x v="0"/>
    <b v="0"/>
  </r>
  <r>
    <s v="The Paperboy"/>
    <n v="2012"/>
    <x v="0"/>
    <x v="16"/>
    <n v="43"/>
    <n v="0.7"/>
    <x v="1"/>
    <b v="0"/>
  </r>
  <r>
    <s v="Safety Not Guaranteed"/>
    <n v="2012"/>
    <x v="0"/>
    <x v="21"/>
    <n v="90"/>
    <n v="4"/>
    <x v="1"/>
    <b v="0"/>
  </r>
  <r>
    <s v="Alex Cross"/>
    <n v="2012"/>
    <x v="3"/>
    <x v="57"/>
    <n v="12"/>
    <n v="25.9"/>
    <x v="0"/>
    <b v="1"/>
  </r>
  <r>
    <s v="Hating Breitbart"/>
    <n v="2012"/>
    <x v="3"/>
    <x v="12"/>
    <n v="0"/>
    <n v="8.14E-2"/>
    <x v="0"/>
    <b v="0"/>
  </r>
  <r>
    <s v="Paranormal Activity 4"/>
    <n v="2012"/>
    <x v="0"/>
    <x v="19"/>
    <n v="24"/>
    <n v="53.9"/>
    <x v="1"/>
    <b v="0"/>
  </r>
  <r>
    <s v="Universal Soldier: Day of Reckoning"/>
    <n v="2012"/>
    <x v="0"/>
    <x v="63"/>
    <n v="51"/>
    <n v="5.1999999999999998E-3"/>
    <x v="0"/>
    <b v="0"/>
  </r>
  <r>
    <s v="Fun Size"/>
    <n v="2012"/>
    <x v="3"/>
    <x v="21"/>
    <n v="25"/>
    <n v="9.4"/>
    <x v="0"/>
    <b v="0"/>
  </r>
  <r>
    <s v="Chasing Mavericks"/>
    <n v="2012"/>
    <x v="2"/>
    <x v="7"/>
    <n v="31"/>
    <n v="6"/>
    <x v="0"/>
    <b v="0"/>
  </r>
  <r>
    <s v="Cloud Atlas"/>
    <n v="2012"/>
    <x v="0"/>
    <x v="112"/>
    <n v="66"/>
    <n v="27.1"/>
    <x v="1"/>
    <b v="1"/>
  </r>
  <r>
    <s v="Long Shot: The Kevin Laue Story"/>
    <n v="2012"/>
    <x v="3"/>
    <x v="32"/>
    <n v="67"/>
    <n v="2.8400000000000002E-2"/>
    <x v="0"/>
    <b v="0"/>
  </r>
  <r>
    <s v="Silent Hill: Revelation 3D"/>
    <n v="2012"/>
    <x v="0"/>
    <x v="35"/>
    <n v="5"/>
    <n v="17.5"/>
    <x v="1"/>
    <b v="1"/>
  </r>
  <r>
    <s v="Flight"/>
    <n v="2012"/>
    <x v="0"/>
    <x v="71"/>
    <n v="77"/>
    <n v="93.7"/>
    <x v="1"/>
    <b v="0"/>
  </r>
  <r>
    <s v="For a Good Time, Call..."/>
    <n v="2012"/>
    <x v="0"/>
    <x v="12"/>
    <n v="55"/>
    <n v="1.2"/>
    <x v="0"/>
    <b v="0"/>
  </r>
  <r>
    <s v="The Man with the Iron Fists"/>
    <n v="2012"/>
    <x v="0"/>
    <x v="35"/>
    <n v="49"/>
    <n v="15.6"/>
    <x v="0"/>
    <b v="1"/>
  </r>
  <r>
    <s v="Wreck-It Ralph"/>
    <n v="2012"/>
    <x v="2"/>
    <x v="57"/>
    <n v="86"/>
    <n v="189.4"/>
    <x v="1"/>
    <b v="0"/>
  </r>
  <r>
    <s v="Vamps"/>
    <n v="2012"/>
    <x v="3"/>
    <x v="9"/>
    <n v="53"/>
    <n v="3.0000000000000001E-3"/>
    <x v="0"/>
    <b v="0"/>
  </r>
  <r>
    <s v="Save the Date"/>
    <n v="2012"/>
    <x v="0"/>
    <x v="22"/>
    <n v="46"/>
    <n v="3.8E-3"/>
    <x v="1"/>
    <b v="0"/>
  </r>
  <r>
    <s v="Grassroots"/>
    <n v="2012"/>
    <x v="0"/>
    <x v="0"/>
    <n v="52"/>
    <n v="6.4999999999999997E-3"/>
    <x v="0"/>
    <b v="0"/>
  </r>
  <r>
    <s v="Skyfall"/>
    <n v="2012"/>
    <x v="3"/>
    <x v="84"/>
    <n v="92"/>
    <n v="304.39999999999998"/>
    <x v="1"/>
    <b v="1"/>
  </r>
  <r>
    <s v="Deadfall"/>
    <n v="2012"/>
    <x v="0"/>
    <x v="35"/>
    <n v="32"/>
    <n v="6.5799999999999997E-2"/>
    <x v="0"/>
    <b v="1"/>
  </r>
  <r>
    <s v="The Twilight Saga: Breaking Dawn - Part 2"/>
    <n v="2012"/>
    <x v="3"/>
    <x v="17"/>
    <n v="48"/>
    <n v="292.3"/>
    <x v="1"/>
    <b v="0"/>
  </r>
  <r>
    <s v="Lincoln"/>
    <n v="2012"/>
    <x v="3"/>
    <x v="107"/>
    <n v="90"/>
    <n v="182.2"/>
    <x v="1"/>
    <b v="1"/>
  </r>
  <r>
    <s v="The Sessions"/>
    <n v="2012"/>
    <x v="0"/>
    <x v="35"/>
    <n v="93"/>
    <n v="6"/>
    <x v="1"/>
    <b v="0"/>
  </r>
  <r>
    <s v="30 Beats"/>
    <n v="2012"/>
    <x v="0"/>
    <x v="19"/>
    <n v="5"/>
    <n v="1.47E-2"/>
    <x v="0"/>
    <b v="1"/>
  </r>
  <r>
    <s v="The Bay"/>
    <n v="2012"/>
    <x v="0"/>
    <x v="6"/>
    <n v="77"/>
    <n v="3.0499999999999999E-2"/>
    <x v="1"/>
    <b v="0"/>
  </r>
  <r>
    <s v="Rise of the Guardians"/>
    <n v="2012"/>
    <x v="2"/>
    <x v="22"/>
    <n v="74"/>
    <n v="103.4"/>
    <x v="1"/>
    <b v="0"/>
  </r>
  <r>
    <s v="Red Dawn"/>
    <n v="2012"/>
    <x v="3"/>
    <x v="32"/>
    <n v="12"/>
    <n v="44.8"/>
    <x v="1"/>
    <b v="0"/>
  </r>
  <r>
    <s v="Life of Pi"/>
    <n v="2012"/>
    <x v="2"/>
    <x v="41"/>
    <n v="87"/>
    <n v="125"/>
    <x v="1"/>
    <b v="1"/>
  </r>
  <r>
    <s v="West of Memphis"/>
    <n v="2012"/>
    <x v="0"/>
    <x v="45"/>
    <n v="95"/>
    <n v="0.3"/>
    <x v="1"/>
    <b v="1"/>
  </r>
  <r>
    <s v="A Late Quartet"/>
    <n v="2012"/>
    <x v="0"/>
    <x v="36"/>
    <n v="78"/>
    <n v="1.6"/>
    <x v="0"/>
    <b v="0"/>
  </r>
  <r>
    <s v="Mansome"/>
    <n v="2012"/>
    <x v="3"/>
    <x v="3"/>
    <n v="25"/>
    <n v="1.84E-2"/>
    <x v="0"/>
    <b v="0"/>
  </r>
  <r>
    <s v="The Collection"/>
    <n v="2012"/>
    <x v="0"/>
    <x v="3"/>
    <n v="37"/>
    <n v="6.8"/>
    <x v="0"/>
    <b v="0"/>
  </r>
  <r>
    <s v="Killing Them Softly"/>
    <n v="2012"/>
    <x v="0"/>
    <x v="22"/>
    <n v="75"/>
    <n v="15"/>
    <x v="1"/>
    <b v="0"/>
  </r>
  <r>
    <s v="Silent Night"/>
    <n v="2012"/>
    <x v="0"/>
    <x v="56"/>
    <n v="64"/>
    <n v="9.7000000000000003E-3"/>
    <x v="0"/>
    <b v="1"/>
  </r>
  <r>
    <s v="Playing for Keeps"/>
    <n v="2012"/>
    <x v="3"/>
    <x v="36"/>
    <n v="3"/>
    <n v="13.1"/>
    <x v="0"/>
    <b v="0"/>
  </r>
  <r>
    <s v="Waiting for Lightning"/>
    <n v="2012"/>
    <x v="3"/>
    <x v="53"/>
    <n v="43"/>
    <n v="1.95E-2"/>
    <x v="1"/>
    <b v="0"/>
  </r>
  <r>
    <s v="Smashed"/>
    <n v="2012"/>
    <x v="0"/>
    <x v="52"/>
    <n v="84"/>
    <n v="0.4"/>
    <x v="0"/>
    <b v="0"/>
  </r>
  <r>
    <s v="The Hobbit: An Unexpected Journey"/>
    <n v="2012"/>
    <x v="3"/>
    <x v="103"/>
    <n v="64"/>
    <n v="303"/>
    <x v="1"/>
    <b v="1"/>
  </r>
  <r>
    <s v="Chasing Ice"/>
    <n v="2012"/>
    <x v="3"/>
    <x v="69"/>
    <n v="96"/>
    <n v="1.3"/>
    <x v="1"/>
    <b v="0"/>
  </r>
  <r>
    <s v="Hitchcock"/>
    <n v="2012"/>
    <x v="3"/>
    <x v="0"/>
    <n v="62"/>
    <n v="6"/>
    <x v="1"/>
    <b v="1"/>
  </r>
  <r>
    <s v="The Guilt Trip"/>
    <n v="2012"/>
    <x v="3"/>
    <x v="35"/>
    <n v="12"/>
    <n v="25.9"/>
    <x v="0"/>
    <b v="0"/>
  </r>
  <r>
    <s v="Jack Reacher"/>
    <n v="2012"/>
    <x v="3"/>
    <x v="11"/>
    <n v="62"/>
    <n v="80"/>
    <x v="1"/>
    <b v="0"/>
  </r>
  <r>
    <s v="This Is 40"/>
    <n v="2012"/>
    <x v="0"/>
    <x v="73"/>
    <n v="51"/>
    <n v="67.5"/>
    <x v="1"/>
    <b v="0"/>
  </r>
  <r>
    <s v="Cirque du Soleil: Worlds Away"/>
    <n v="2012"/>
    <x v="2"/>
    <x v="58"/>
    <n v="47"/>
    <n v="12.5"/>
    <x v="0"/>
    <b v="0"/>
  </r>
  <r>
    <s v="Django Unchained"/>
    <n v="2012"/>
    <x v="0"/>
    <x v="8"/>
    <n v="88"/>
    <n v="162.80000000000001"/>
    <x v="1"/>
    <b v="0"/>
  </r>
  <r>
    <s v="Parental Guidance"/>
    <n v="2012"/>
    <x v="2"/>
    <x v="36"/>
    <n v="18"/>
    <n v="77.3"/>
    <x v="1"/>
    <b v="0"/>
  </r>
  <r>
    <s v="Les Misérables"/>
    <n v="2012"/>
    <x v="3"/>
    <x v="106"/>
    <n v="70"/>
    <n v="148.80000000000001"/>
    <x v="1"/>
    <b v="1"/>
  </r>
  <r>
    <s v="Silver Linings Playbook"/>
    <n v="2012"/>
    <x v="0"/>
    <x v="25"/>
    <n v="92"/>
    <n v="132.1"/>
    <x v="1"/>
    <b v="0"/>
  </r>
  <r>
    <s v="Promised Land"/>
    <n v="2012"/>
    <x v="0"/>
    <x v="13"/>
    <n v="51"/>
    <n v="7.5"/>
    <x v="1"/>
    <b v="1"/>
  </r>
  <r>
    <s v="The Impossible"/>
    <n v="2012"/>
    <x v="3"/>
    <x v="63"/>
    <n v="81"/>
    <n v="19"/>
    <x v="1"/>
    <b v="1"/>
  </r>
  <r>
    <s v="Zero Dark Thirty"/>
    <n v="2012"/>
    <x v="0"/>
    <x v="66"/>
    <n v="93"/>
    <n v="95.7"/>
    <x v="1"/>
    <b v="0"/>
  </r>
  <r>
    <s v="John Dies at the End"/>
    <n v="2012"/>
    <x v="0"/>
    <x v="4"/>
    <n v="61"/>
    <n v="0.1"/>
    <x v="1"/>
    <b v="0"/>
  </r>
  <r>
    <s v="Hello I Must Be Going"/>
    <n v="2012"/>
    <x v="0"/>
    <x v="35"/>
    <n v="74"/>
    <n v="8.3799999999999999E-2"/>
    <x v="1"/>
    <b v="0"/>
  </r>
  <r>
    <s v="Bullet to the Head"/>
    <n v="2012"/>
    <x v="0"/>
    <x v="9"/>
    <n v="46"/>
    <n v="9.5"/>
    <x v="0"/>
    <b v="0"/>
  </r>
  <r>
    <s v="Girls Against Boys"/>
    <n v="2012"/>
    <x v="0"/>
    <x v="32"/>
    <n v="19"/>
    <n v="6.1000000000000004E-3"/>
    <x v="1"/>
    <b v="0"/>
  </r>
  <r>
    <s v="Stand Up Guys"/>
    <n v="2012"/>
    <x v="0"/>
    <x v="35"/>
    <n v="38"/>
    <n v="3.3"/>
    <x v="0"/>
    <b v="0"/>
  </r>
  <r>
    <s v="The First Time"/>
    <n v="2012"/>
    <x v="3"/>
    <x v="35"/>
    <n v="47"/>
    <n v="1.7100000000000001E-2"/>
    <x v="0"/>
    <b v="0"/>
  </r>
  <r>
    <s v="The Package"/>
    <n v="2012"/>
    <x v="0"/>
    <x v="35"/>
    <n v="0"/>
    <n v="1.1000000000000001E-3"/>
    <x v="0"/>
    <b v="1"/>
  </r>
  <r>
    <s v="To the Wonder"/>
    <n v="2012"/>
    <x v="0"/>
    <x v="15"/>
    <n v="45"/>
    <n v="0.6"/>
    <x v="1"/>
    <b v="0"/>
  </r>
  <r>
    <s v="A Place at the Table"/>
    <n v="2012"/>
    <x v="2"/>
    <x v="6"/>
    <n v="90"/>
    <n v="0.2"/>
    <x v="1"/>
    <b v="0"/>
  </r>
  <r>
    <s v="Greedy Lying Bastards"/>
    <n v="2012"/>
    <x v="3"/>
    <x v="33"/>
    <n v="69"/>
    <n v="4.4999999999999998E-2"/>
    <x v="0"/>
    <b v="0"/>
  </r>
  <r>
    <s v="Don't Stop Believin': Everyman's Journey"/>
    <n v="2012"/>
    <x v="0"/>
    <x v="36"/>
    <n v="62"/>
    <n v="5.96E-2"/>
    <x v="1"/>
    <b v="0"/>
  </r>
  <r>
    <s v="A Glimpse Inside the Mind of Charles Swan III"/>
    <n v="2012"/>
    <x v="0"/>
    <x v="21"/>
    <n v="15"/>
    <n v="3.56E-2"/>
    <x v="0"/>
    <b v="0"/>
  </r>
  <r>
    <s v="Spring Breakers"/>
    <n v="2012"/>
    <x v="0"/>
    <x v="56"/>
    <n v="66"/>
    <n v="14.1"/>
    <x v="1"/>
    <b v="0"/>
  </r>
  <r>
    <s v="Kiss of the Damned"/>
    <n v="2012"/>
    <x v="0"/>
    <x v="22"/>
    <n v="58"/>
    <n v="1.43E-2"/>
    <x v="1"/>
    <b v="0"/>
  </r>
  <r>
    <s v="Sleepwalk with Me"/>
    <n v="2012"/>
    <x v="3"/>
    <x v="52"/>
    <n v="83"/>
    <n v="2.2999999999999998"/>
    <x v="1"/>
    <b v="0"/>
  </r>
  <r>
    <s v="The Brass Teapot"/>
    <n v="2012"/>
    <x v="0"/>
    <x v="57"/>
    <n v="33"/>
    <n v="6.6E-3"/>
    <x v="0"/>
    <b v="0"/>
  </r>
  <r>
    <s v="The Lords of Salem"/>
    <n v="2012"/>
    <x v="0"/>
    <x v="57"/>
    <n v="45"/>
    <n v="1.2"/>
    <x v="1"/>
    <b v="1"/>
  </r>
  <r>
    <s v="Filly Brown"/>
    <n v="2012"/>
    <x v="0"/>
    <x v="78"/>
    <n v="45"/>
    <n v="2.8"/>
    <x v="1"/>
    <b v="0"/>
  </r>
  <r>
    <s v="The Place Beyond the Pines"/>
    <n v="2012"/>
    <x v="0"/>
    <x v="27"/>
    <n v="80"/>
    <n v="21.4"/>
    <x v="1"/>
    <b v="0"/>
  </r>
  <r>
    <s v="The Company You Keep"/>
    <n v="2012"/>
    <x v="0"/>
    <x v="43"/>
    <n v="55"/>
    <n v="5.0999999999999996"/>
    <x v="1"/>
    <b v="1"/>
  </r>
  <r>
    <s v="At Any Price"/>
    <n v="2012"/>
    <x v="0"/>
    <x v="36"/>
    <n v="51"/>
    <n v="0.4"/>
    <x v="0"/>
    <b v="0"/>
  </r>
  <r>
    <s v="The Iceman"/>
    <n v="2012"/>
    <x v="0"/>
    <x v="13"/>
    <n v="66"/>
    <n v="1.9"/>
    <x v="1"/>
    <b v="0"/>
  </r>
  <r>
    <s v="Stuck in Love"/>
    <n v="2012"/>
    <x v="0"/>
    <x v="22"/>
    <n v="58"/>
    <n v="7.9000000000000001E-2"/>
    <x v="0"/>
    <b v="0"/>
  </r>
  <r>
    <s v="The Reluctant Fundamentalist"/>
    <n v="2012"/>
    <x v="0"/>
    <x v="11"/>
    <n v="53"/>
    <n v="0.5"/>
    <x v="1"/>
    <b v="1"/>
  </r>
  <r>
    <s v="What Maisie Knew"/>
    <n v="2012"/>
    <x v="0"/>
    <x v="4"/>
    <n v="87"/>
    <n v="1.1000000000000001"/>
    <x v="1"/>
    <b v="0"/>
  </r>
  <r>
    <s v="No Place on Earth"/>
    <n v="2012"/>
    <x v="3"/>
    <x v="42"/>
    <n v="79"/>
    <n v="0.2"/>
    <x v="1"/>
    <b v="1"/>
  </r>
  <r>
    <s v="Mud"/>
    <n v="2012"/>
    <x v="3"/>
    <x v="11"/>
    <n v="98"/>
    <n v="21.6"/>
    <x v="1"/>
    <b v="0"/>
  </r>
  <r>
    <s v="No One Lives"/>
    <n v="2012"/>
    <x v="0"/>
    <x v="21"/>
    <n v="49"/>
    <n v="7.2099999999999997E-2"/>
    <x v="0"/>
    <b v="1"/>
  </r>
  <r>
    <s v="Disconnect"/>
    <n v="2012"/>
    <x v="0"/>
    <x v="17"/>
    <n v="68"/>
    <n v="1.4"/>
    <x v="0"/>
    <b v="0"/>
  </r>
  <r>
    <s v="Red Hook Summer"/>
    <n v="2012"/>
    <x v="0"/>
    <x v="49"/>
    <n v="58"/>
    <n v="0.3"/>
    <x v="0"/>
    <b v="0"/>
  </r>
  <r>
    <s v="Byzantium"/>
    <n v="2012"/>
    <x v="0"/>
    <x v="5"/>
    <n v="63"/>
    <n v="8.43E-2"/>
    <x v="1"/>
    <b v="1"/>
  </r>
  <r>
    <s v="Évocateur: The Morton Downey Jr. Movie"/>
    <n v="2012"/>
    <x v="0"/>
    <x v="33"/>
    <n v="90"/>
    <n v="2.1499999999999998E-2"/>
    <x v="0"/>
    <b v="0"/>
  </r>
  <r>
    <s v="It's a Disaster"/>
    <n v="2012"/>
    <x v="0"/>
    <x v="19"/>
    <n v="77"/>
    <n v="5.7200000000000001E-2"/>
    <x v="1"/>
    <b v="0"/>
  </r>
  <r>
    <s v="Tiger Eyes"/>
    <n v="2012"/>
    <x v="3"/>
    <x v="9"/>
    <n v="66"/>
    <n v="2.52E-2"/>
    <x v="1"/>
    <b v="0"/>
  </r>
  <r>
    <s v="Arthur Newman"/>
    <n v="2012"/>
    <x v="0"/>
    <x v="57"/>
    <n v="20"/>
    <n v="0.2"/>
    <x v="0"/>
    <b v="0"/>
  </r>
  <r>
    <s v="Much Ado About Nothing"/>
    <n v="2012"/>
    <x v="3"/>
    <x v="38"/>
    <n v="84"/>
    <n v="4.3"/>
    <x v="1"/>
    <b v="0"/>
  </r>
  <r>
    <s v="Frances Ha"/>
    <n v="2012"/>
    <x v="0"/>
    <x v="21"/>
    <n v="93"/>
    <n v="4.0999999999999996"/>
    <x v="1"/>
    <b v="0"/>
  </r>
  <r>
    <s v="Venus and Serena"/>
    <n v="2012"/>
    <x v="3"/>
    <x v="4"/>
    <n v="77"/>
    <n v="5.0999999999999997E-2"/>
    <x v="0"/>
    <b v="0"/>
  </r>
  <r>
    <s v="Girl Most Likely"/>
    <n v="2012"/>
    <x v="3"/>
    <x v="51"/>
    <n v="21"/>
    <n v="1.4"/>
    <x v="0"/>
    <b v="0"/>
  </r>
  <r>
    <s v="Emperor"/>
    <n v="2012"/>
    <x v="3"/>
    <x v="36"/>
    <n v="31"/>
    <n v="3.3"/>
    <x v="1"/>
    <b v="1"/>
  </r>
  <r>
    <s v="Jayne Mansfield's Car"/>
    <n v="2012"/>
    <x v="0"/>
    <x v="25"/>
    <n v="34"/>
    <n v="1.43E-2"/>
    <x v="0"/>
    <b v="1"/>
  </r>
  <r>
    <s v="Any Day Now"/>
    <n v="2012"/>
    <x v="0"/>
    <x v="0"/>
    <n v="79"/>
    <n v="0.2"/>
    <x v="1"/>
    <b v="0"/>
  </r>
  <r>
    <s v="Thanks for Sharing"/>
    <n v="2012"/>
    <x v="0"/>
    <x v="15"/>
    <n v="49"/>
    <n v="1.1000000000000001"/>
    <x v="0"/>
    <b v="0"/>
  </r>
  <r>
    <s v="The Citizen"/>
    <n v="2012"/>
    <x v="3"/>
    <x v="4"/>
    <n v="0"/>
    <n v="2.4299999999999999E-2"/>
    <x v="1"/>
    <b v="0"/>
  </r>
  <r>
    <s v="Best Man Down"/>
    <n v="2012"/>
    <x v="3"/>
    <x v="62"/>
    <n v="33"/>
    <n v="1.8E-3"/>
    <x v="0"/>
    <b v="0"/>
  </r>
  <r>
    <s v="The Summit"/>
    <n v="2012"/>
    <x v="0"/>
    <x v="35"/>
    <n v="61"/>
    <n v="0.2"/>
    <x v="1"/>
    <b v="1"/>
  </r>
  <r>
    <s v="Great Expectations"/>
    <n v="2012"/>
    <x v="3"/>
    <x v="87"/>
    <n v="64"/>
    <n v="0.3"/>
    <x v="1"/>
    <b v="1"/>
  </r>
  <r>
    <s v="Bettie Page Reveals All"/>
    <n v="2012"/>
    <x v="0"/>
    <x v="57"/>
    <n v="72"/>
    <n v="0.1"/>
    <x v="1"/>
    <b v="0"/>
  </r>
  <r>
    <s v="The Girl"/>
    <n v="2012"/>
    <x v="3"/>
    <x v="35"/>
    <n v="53"/>
    <n v="3.4200000000000001E-2"/>
    <x v="1"/>
    <b v="1"/>
  </r>
  <r>
    <s v="For No Good Reason"/>
    <n v="2012"/>
    <x v="0"/>
    <x v="62"/>
    <n v="63"/>
    <n v="6.7100000000000007E-2"/>
    <x v="0"/>
    <b v="1"/>
  </r>
  <r>
    <s v="Aftershock"/>
    <n v="2012"/>
    <x v="0"/>
    <x v="62"/>
    <n v="35"/>
    <n v="4.02E-2"/>
    <x v="1"/>
    <b v="1"/>
  </r>
  <r>
    <s v="War of the Worlds: Goliath"/>
    <n v="2012"/>
    <x v="3"/>
    <x v="12"/>
    <n v="0"/>
    <n v="1"/>
    <x v="0"/>
    <b v="1"/>
  </r>
  <r>
    <s v="The Queen of Versailles"/>
    <n v="2012"/>
    <x v="2"/>
    <x v="14"/>
    <n v="94"/>
    <n v="2.4"/>
    <x v="1"/>
    <b v="1"/>
  </r>
  <r>
    <s v="A Haunted House"/>
    <n v="2013"/>
    <x v="0"/>
    <x v="21"/>
    <n v="10"/>
    <n v="40"/>
    <x v="1"/>
    <b v="0"/>
  </r>
  <r>
    <s v="Gangster Squad"/>
    <n v="2013"/>
    <x v="0"/>
    <x v="26"/>
    <n v="31"/>
    <n v="46"/>
    <x v="1"/>
    <b v="0"/>
  </r>
  <r>
    <s v="Mother of George"/>
    <n v="2013"/>
    <x v="0"/>
    <x v="16"/>
    <n v="93"/>
    <n v="0.1"/>
    <x v="1"/>
    <b v="1"/>
  </r>
  <r>
    <s v="The Last Stand"/>
    <n v="2013"/>
    <x v="0"/>
    <x v="16"/>
    <n v="60"/>
    <n v="12"/>
    <x v="1"/>
    <b v="0"/>
  </r>
  <r>
    <s v="Broken City"/>
    <n v="2013"/>
    <x v="0"/>
    <x v="38"/>
    <n v="28"/>
    <n v="19.7"/>
    <x v="0"/>
    <b v="0"/>
  </r>
  <r>
    <s v="Blue Caprice"/>
    <n v="2013"/>
    <x v="0"/>
    <x v="32"/>
    <n v="83"/>
    <n v="9.11E-2"/>
    <x v="1"/>
    <b v="0"/>
  </r>
  <r>
    <s v="C.O.G."/>
    <n v="2013"/>
    <x v="0"/>
    <x v="19"/>
    <n v="70"/>
    <n v="5.5300000000000002E-2"/>
    <x v="1"/>
    <b v="0"/>
  </r>
  <r>
    <s v="Ghost Team One"/>
    <n v="2013"/>
    <x v="0"/>
    <x v="6"/>
    <n v="36"/>
    <n v="7.3000000000000001E-3"/>
    <x v="0"/>
    <b v="0"/>
  </r>
  <r>
    <s v="A.C.O.D."/>
    <n v="2013"/>
    <x v="0"/>
    <x v="19"/>
    <n v="50"/>
    <n v="0.2"/>
    <x v="0"/>
    <b v="0"/>
  </r>
  <r>
    <s v="Movie 43"/>
    <n v="2013"/>
    <x v="0"/>
    <x v="56"/>
    <n v="4"/>
    <n v="8.8000000000000007"/>
    <x v="1"/>
    <b v="0"/>
  </r>
  <r>
    <s v="Parker"/>
    <n v="2013"/>
    <x v="0"/>
    <x v="5"/>
    <n v="41"/>
    <n v="17.600000000000001"/>
    <x v="0"/>
    <b v="0"/>
  </r>
  <r>
    <s v="Hansel &amp; Gretel: Witch Hunters"/>
    <n v="2013"/>
    <x v="0"/>
    <x v="19"/>
    <n v="15"/>
    <n v="55.7"/>
    <x v="1"/>
    <b v="1"/>
  </r>
  <r>
    <s v="The Inevitable Defeat of Mister &amp; Pete"/>
    <n v="2013"/>
    <x v="0"/>
    <x v="29"/>
    <n v="91"/>
    <n v="0.5"/>
    <x v="1"/>
    <b v="0"/>
  </r>
  <r>
    <s v="Warm Bodies"/>
    <n v="2013"/>
    <x v="3"/>
    <x v="0"/>
    <n v="81"/>
    <n v="66.400000000000006"/>
    <x v="1"/>
    <b v="1"/>
  </r>
  <r>
    <s v="Side Effects"/>
    <n v="2013"/>
    <x v="0"/>
    <x v="13"/>
    <n v="83"/>
    <n v="32.200000000000003"/>
    <x v="0"/>
    <b v="0"/>
  </r>
  <r>
    <s v="Identity Thief"/>
    <n v="2013"/>
    <x v="0"/>
    <x v="44"/>
    <n v="19"/>
    <n v="134.5"/>
    <x v="1"/>
    <b v="0"/>
  </r>
  <r>
    <s v="Safe Haven"/>
    <n v="2013"/>
    <x v="3"/>
    <x v="17"/>
    <n v="12"/>
    <n v="71.3"/>
    <x v="1"/>
    <b v="0"/>
  </r>
  <r>
    <s v="A Good Day to Die Hard"/>
    <n v="2013"/>
    <x v="0"/>
    <x v="0"/>
    <n v="14"/>
    <n v="67.3"/>
    <x v="1"/>
    <b v="0"/>
  </r>
  <r>
    <s v="Beautiful Creatures"/>
    <n v="2013"/>
    <x v="3"/>
    <x v="39"/>
    <n v="46"/>
    <n v="19.399999999999999"/>
    <x v="0"/>
    <b v="0"/>
  </r>
  <r>
    <s v="The Power of Few"/>
    <n v="2013"/>
    <x v="0"/>
    <x v="53"/>
    <n v="57"/>
    <n v="3.04E-2"/>
    <x v="0"/>
    <b v="0"/>
  </r>
  <r>
    <s v="Escape from Planet Earth"/>
    <n v="2013"/>
    <x v="2"/>
    <x v="62"/>
    <n v="33"/>
    <n v="57"/>
    <x v="1"/>
    <b v="1"/>
  </r>
  <r>
    <s v="Camp"/>
    <n v="2013"/>
    <x v="3"/>
    <x v="38"/>
    <n v="0"/>
    <n v="0.3"/>
    <x v="1"/>
    <b v="0"/>
  </r>
  <r>
    <s v="Dark Skies"/>
    <n v="2013"/>
    <x v="3"/>
    <x v="22"/>
    <n v="40"/>
    <n v="17.399999999999999"/>
    <x v="0"/>
    <b v="0"/>
  </r>
  <r>
    <s v="Snitch"/>
    <n v="2013"/>
    <x v="3"/>
    <x v="15"/>
    <n v="56"/>
    <n v="42.9"/>
    <x v="0"/>
    <b v="1"/>
  </r>
  <r>
    <s v="Bless Me, Ultima"/>
    <n v="2013"/>
    <x v="3"/>
    <x v="13"/>
    <n v="71"/>
    <n v="1.6"/>
    <x v="1"/>
    <b v="0"/>
  </r>
  <r>
    <s v="The Last Exorcism Part II"/>
    <n v="2013"/>
    <x v="3"/>
    <x v="19"/>
    <n v="16"/>
    <n v="15.2"/>
    <x v="1"/>
    <b v="1"/>
  </r>
  <r>
    <s v="Phantom"/>
    <n v="2013"/>
    <x v="0"/>
    <x v="0"/>
    <n v="25"/>
    <n v="1"/>
    <x v="0"/>
    <b v="0"/>
  </r>
  <r>
    <s v="21 &amp; Over"/>
    <n v="2013"/>
    <x v="0"/>
    <x v="32"/>
    <n v="27"/>
    <n v="25.7"/>
    <x v="1"/>
    <b v="0"/>
  </r>
  <r>
    <s v="Jack the Giant Slayer"/>
    <n v="2013"/>
    <x v="3"/>
    <x v="63"/>
    <n v="52"/>
    <n v="65.2"/>
    <x v="1"/>
    <b v="0"/>
  </r>
  <r>
    <s v="Stoker"/>
    <n v="2013"/>
    <x v="0"/>
    <x v="4"/>
    <n v="69"/>
    <n v="1.7"/>
    <x v="1"/>
    <b v="1"/>
  </r>
  <r>
    <s v="Aftermath"/>
    <n v="2013"/>
    <x v="0"/>
    <x v="6"/>
    <n v="0"/>
    <n v="3.0000000000000001E-3"/>
    <x v="0"/>
    <b v="0"/>
  </r>
  <r>
    <s v="Girl on a Bicycle"/>
    <n v="2013"/>
    <x v="0"/>
    <x v="57"/>
    <n v="8"/>
    <n v="8.9399999999999993E-2"/>
    <x v="0"/>
    <b v="1"/>
  </r>
  <r>
    <s v="Oz the Great and Powerful"/>
    <n v="2013"/>
    <x v="2"/>
    <x v="11"/>
    <n v="59"/>
    <n v="234.9"/>
    <x v="1"/>
    <b v="0"/>
  </r>
  <r>
    <s v="Dead Man Down"/>
    <n v="2013"/>
    <x v="0"/>
    <x v="5"/>
    <n v="38"/>
    <n v="10.9"/>
    <x v="0"/>
    <b v="0"/>
  </r>
  <r>
    <s v="The Wait"/>
    <n v="2013"/>
    <x v="0"/>
    <x v="53"/>
    <n v="18"/>
    <n v="2.0999999999999999E-3"/>
    <x v="0"/>
    <b v="0"/>
  </r>
  <r>
    <s v="The Call"/>
    <n v="2013"/>
    <x v="0"/>
    <x v="56"/>
    <n v="43"/>
    <n v="51.9"/>
    <x v="1"/>
    <b v="0"/>
  </r>
  <r>
    <s v="The Incredible Burt Wonderstone"/>
    <n v="2013"/>
    <x v="3"/>
    <x v="14"/>
    <n v="36"/>
    <n v="22.5"/>
    <x v="1"/>
    <b v="0"/>
  </r>
  <r>
    <s v="Admission"/>
    <n v="2013"/>
    <x v="3"/>
    <x v="16"/>
    <n v="38"/>
    <n v="18"/>
    <x v="0"/>
    <b v="0"/>
  </r>
  <r>
    <s v="The Croods"/>
    <n v="2013"/>
    <x v="2"/>
    <x v="0"/>
    <n v="70"/>
    <n v="187.2"/>
    <x v="1"/>
    <b v="0"/>
  </r>
  <r>
    <s v="Olympus Has Fallen"/>
    <n v="2013"/>
    <x v="0"/>
    <x v="24"/>
    <n v="48"/>
    <n v="98.9"/>
    <x v="1"/>
    <b v="0"/>
  </r>
  <r>
    <s v="Love and Honor"/>
    <n v="2013"/>
    <x v="3"/>
    <x v="14"/>
    <n v="13"/>
    <n v="1.6299999999999999E-2"/>
    <x v="0"/>
    <b v="0"/>
  </r>
  <r>
    <s v="Trance"/>
    <n v="2013"/>
    <x v="0"/>
    <x v="57"/>
    <n v="68"/>
    <n v="2.2999999999999998"/>
    <x v="1"/>
    <b v="1"/>
  </r>
  <r>
    <s v="G.I. Joe: Retaliation"/>
    <n v="2013"/>
    <x v="3"/>
    <x v="23"/>
    <n v="28"/>
    <n v="122.5"/>
    <x v="1"/>
    <b v="0"/>
  </r>
  <r>
    <s v="The Host"/>
    <n v="2013"/>
    <x v="3"/>
    <x v="43"/>
    <n v="8"/>
    <n v="26.6"/>
    <x v="1"/>
    <b v="1"/>
  </r>
  <r>
    <s v="Temptation: Confessions of a Marriage Counselor"/>
    <n v="2013"/>
    <x v="3"/>
    <x v="44"/>
    <n v="15"/>
    <n v="51.9"/>
    <x v="1"/>
    <b v="0"/>
  </r>
  <r>
    <s v="Redwood Highway"/>
    <n v="2013"/>
    <x v="3"/>
    <x v="33"/>
    <n v="80"/>
    <n v="0.1"/>
    <x v="0"/>
    <b v="0"/>
  </r>
  <r>
    <s v="Evil Dead"/>
    <n v="2013"/>
    <x v="0"/>
    <x v="58"/>
    <n v="62"/>
    <n v="54.2"/>
    <x v="1"/>
    <b v="0"/>
  </r>
  <r>
    <s v="Underdogs"/>
    <n v="2013"/>
    <x v="2"/>
    <x v="28"/>
    <n v="0"/>
    <n v="3.4799999999999998E-2"/>
    <x v="1"/>
    <b v="0"/>
  </r>
  <r>
    <s v="Not Today"/>
    <n v="2013"/>
    <x v="3"/>
    <x v="5"/>
    <n v="50"/>
    <n v="0.3"/>
    <x v="1"/>
    <b v="0"/>
  </r>
  <r>
    <s v="Scary Movie 5"/>
    <n v="2013"/>
    <x v="3"/>
    <x v="21"/>
    <n v="4"/>
    <n v="32"/>
    <x v="0"/>
    <b v="0"/>
  </r>
  <r>
    <s v="42"/>
    <n v="2013"/>
    <x v="3"/>
    <x v="87"/>
    <n v="79"/>
    <n v="95"/>
    <x v="1"/>
    <b v="0"/>
  </r>
  <r>
    <s v="Oblivion"/>
    <n v="2013"/>
    <x v="3"/>
    <x v="39"/>
    <n v="54"/>
    <n v="89"/>
    <x v="0"/>
    <b v="0"/>
  </r>
  <r>
    <s v="Home Run"/>
    <n v="2013"/>
    <x v="3"/>
    <x v="26"/>
    <n v="45"/>
    <n v="2.9"/>
    <x v="0"/>
    <b v="0"/>
  </r>
  <r>
    <s v="The Girl on the Train"/>
    <n v="2013"/>
    <x v="0"/>
    <x v="78"/>
    <n v="0"/>
    <n v="2.8999999999999998E-3"/>
    <x v="1"/>
    <b v="0"/>
  </r>
  <r>
    <s v="Pain &amp; Gain"/>
    <n v="2013"/>
    <x v="0"/>
    <x v="37"/>
    <n v="49"/>
    <n v="49.9"/>
    <x v="0"/>
    <b v="0"/>
  </r>
  <r>
    <s v="King's Faith"/>
    <n v="2013"/>
    <x v="3"/>
    <x v="29"/>
    <n v="0"/>
    <n v="5.9299999999999999E-2"/>
    <x v="0"/>
    <b v="0"/>
  </r>
  <r>
    <s v="The Big Wedding"/>
    <n v="2013"/>
    <x v="0"/>
    <x v="62"/>
    <n v="7"/>
    <n v="21.8"/>
    <x v="0"/>
    <b v="0"/>
  </r>
  <r>
    <s v="Syrup"/>
    <n v="2013"/>
    <x v="0"/>
    <x v="33"/>
    <n v="14"/>
    <n v="6.5600000000000001E-4"/>
    <x v="0"/>
    <b v="0"/>
  </r>
  <r>
    <s v="Iron Man 3"/>
    <n v="2013"/>
    <x v="3"/>
    <x v="11"/>
    <n v="79"/>
    <n v="409"/>
    <x v="1"/>
    <b v="1"/>
  </r>
  <r>
    <s v="Scatter My Ashes at Bergdorf's"/>
    <n v="2013"/>
    <x v="3"/>
    <x v="32"/>
    <n v="49"/>
    <n v="0.5"/>
    <x v="0"/>
    <b v="0"/>
  </r>
  <r>
    <s v="Peeples"/>
    <n v="2013"/>
    <x v="3"/>
    <x v="35"/>
    <n v="37"/>
    <n v="9.1"/>
    <x v="0"/>
    <b v="0"/>
  </r>
  <r>
    <s v="The Great Gatsby"/>
    <n v="2013"/>
    <x v="3"/>
    <x v="84"/>
    <n v="48"/>
    <n v="144.80000000000001"/>
    <x v="1"/>
    <b v="1"/>
  </r>
  <r>
    <s v="Star Trek Into Darkness"/>
    <n v="2013"/>
    <x v="3"/>
    <x v="59"/>
    <n v="87"/>
    <n v="228.8"/>
    <x v="1"/>
    <b v="0"/>
  </r>
  <r>
    <s v="Only God Forgives"/>
    <n v="2013"/>
    <x v="0"/>
    <x v="33"/>
    <n v="40"/>
    <n v="0.8"/>
    <x v="1"/>
    <b v="1"/>
  </r>
  <r>
    <s v="The Hangover Part III"/>
    <n v="2013"/>
    <x v="0"/>
    <x v="14"/>
    <n v="19"/>
    <n v="112.2"/>
    <x v="1"/>
    <b v="0"/>
  </r>
  <r>
    <s v="Fast &amp; Furious 6"/>
    <n v="2013"/>
    <x v="3"/>
    <x v="11"/>
    <n v="69"/>
    <n v="238.7"/>
    <x v="1"/>
    <b v="0"/>
  </r>
  <r>
    <s v="After Earth"/>
    <n v="2013"/>
    <x v="3"/>
    <x v="14"/>
    <n v="11"/>
    <n v="60.5"/>
    <x v="1"/>
    <b v="0"/>
  </r>
  <r>
    <s v="Now You See Me"/>
    <n v="2013"/>
    <x v="3"/>
    <x v="17"/>
    <n v="50"/>
    <n v="117.7"/>
    <x v="1"/>
    <b v="1"/>
  </r>
  <r>
    <s v="V/H/S/2"/>
    <n v="2013"/>
    <x v="0"/>
    <x v="53"/>
    <n v="70"/>
    <n v="2.1399999999999999E-2"/>
    <x v="1"/>
    <b v="1"/>
  </r>
  <r>
    <s v="The Internship"/>
    <n v="2013"/>
    <x v="3"/>
    <x v="24"/>
    <n v="34"/>
    <n v="44.7"/>
    <x v="0"/>
    <b v="0"/>
  </r>
  <r>
    <s v="The Purge"/>
    <n v="2013"/>
    <x v="0"/>
    <x v="12"/>
    <n v="38"/>
    <n v="64.400000000000006"/>
    <x v="1"/>
    <b v="1"/>
  </r>
  <r>
    <s v="This Is the End"/>
    <n v="2013"/>
    <x v="0"/>
    <x v="16"/>
    <n v="83"/>
    <n v="101.5"/>
    <x v="1"/>
    <b v="0"/>
  </r>
  <r>
    <s v="Man of Steel"/>
    <n v="2013"/>
    <x v="3"/>
    <x v="84"/>
    <n v="56"/>
    <n v="291"/>
    <x v="1"/>
    <b v="1"/>
  </r>
  <r>
    <s v="Before Midnight"/>
    <n v="2013"/>
    <x v="0"/>
    <x v="38"/>
    <n v="98"/>
    <n v="8.1"/>
    <x v="1"/>
    <b v="1"/>
  </r>
  <r>
    <s v="Axe Giant: The Wrath of Paul Bunyan"/>
    <n v="2013"/>
    <x v="0"/>
    <x v="33"/>
    <n v="0"/>
    <n v="2.5000000000000001E-3"/>
    <x v="0"/>
    <b v="0"/>
  </r>
  <r>
    <s v="Monsters University"/>
    <n v="2013"/>
    <x v="1"/>
    <x v="10"/>
    <n v="78"/>
    <n v="268.5"/>
    <x v="1"/>
    <b v="0"/>
  </r>
  <r>
    <s v="World War Z"/>
    <n v="2013"/>
    <x v="3"/>
    <x v="7"/>
    <n v="68"/>
    <n v="202.4"/>
    <x v="1"/>
    <b v="1"/>
  </r>
  <r>
    <s v="The Bling Ring"/>
    <n v="2013"/>
    <x v="0"/>
    <x v="33"/>
    <n v="60"/>
    <n v="5.8"/>
    <x v="1"/>
    <b v="1"/>
  </r>
  <r>
    <s v="Life of a King"/>
    <n v="2013"/>
    <x v="3"/>
    <x v="14"/>
    <n v="38"/>
    <n v="4.1999999999999997E-3"/>
    <x v="0"/>
    <b v="0"/>
  </r>
  <r>
    <s v="Europa Report"/>
    <n v="2013"/>
    <x v="3"/>
    <x v="33"/>
    <n v="80"/>
    <n v="0.1"/>
    <x v="0"/>
    <b v="0"/>
  </r>
  <r>
    <s v="The Heat"/>
    <n v="2013"/>
    <x v="0"/>
    <x v="18"/>
    <n v="65"/>
    <n v="159.6"/>
    <x v="1"/>
    <b v="0"/>
  </r>
  <r>
    <s v="Redemption"/>
    <n v="2013"/>
    <x v="0"/>
    <x v="14"/>
    <n v="48"/>
    <n v="3.5000000000000003E-2"/>
    <x v="0"/>
    <b v="1"/>
  </r>
  <r>
    <s v="The East"/>
    <n v="2013"/>
    <x v="3"/>
    <x v="7"/>
    <n v="74"/>
    <n v="2.2999999999999998"/>
    <x v="0"/>
    <b v="1"/>
  </r>
  <r>
    <s v="Copperhead"/>
    <n v="2013"/>
    <x v="3"/>
    <x v="46"/>
    <n v="21"/>
    <n v="0.2"/>
    <x v="0"/>
    <b v="0"/>
  </r>
  <r>
    <s v="White House Down"/>
    <n v="2013"/>
    <x v="3"/>
    <x v="54"/>
    <n v="51"/>
    <n v="73.099999999999994"/>
    <x v="1"/>
    <b v="0"/>
  </r>
  <r>
    <s v="Despicable Me 2"/>
    <n v="2013"/>
    <x v="2"/>
    <x v="0"/>
    <n v="74"/>
    <n v="368"/>
    <x v="1"/>
    <b v="0"/>
  </r>
  <r>
    <s v="Kevin Hart: Let Me Explain"/>
    <n v="2013"/>
    <x v="0"/>
    <x v="69"/>
    <n v="63"/>
    <n v="32.200000000000003"/>
    <x v="1"/>
    <b v="0"/>
  </r>
  <r>
    <s v="The Lone Ranger"/>
    <n v="2013"/>
    <x v="3"/>
    <x v="100"/>
    <n v="31"/>
    <n v="89.3"/>
    <x v="1"/>
    <b v="0"/>
  </r>
  <r>
    <s v="Man of Tai Chi"/>
    <n v="2013"/>
    <x v="0"/>
    <x v="36"/>
    <n v="70"/>
    <n v="0.1"/>
    <x v="0"/>
    <b v="1"/>
  </r>
  <r>
    <s v="We Steal Secrets: The Story of WikiLeaks"/>
    <n v="2013"/>
    <x v="0"/>
    <x v="11"/>
    <n v="93"/>
    <n v="0.2"/>
    <x v="1"/>
    <b v="0"/>
  </r>
  <r>
    <s v="Grown Ups 2"/>
    <n v="2013"/>
    <x v="3"/>
    <x v="57"/>
    <n v="7"/>
    <n v="133.69999999999999"/>
    <x v="1"/>
    <b v="0"/>
  </r>
  <r>
    <s v="Pacific Rim"/>
    <n v="2013"/>
    <x v="3"/>
    <x v="54"/>
    <n v="72"/>
    <n v="101.8"/>
    <x v="1"/>
    <b v="0"/>
  </r>
  <r>
    <s v="Turbo"/>
    <n v="2013"/>
    <x v="2"/>
    <x v="53"/>
    <n v="67"/>
    <n v="83"/>
    <x v="1"/>
    <b v="0"/>
  </r>
  <r>
    <s v="Breathe In"/>
    <n v="2013"/>
    <x v="0"/>
    <x v="0"/>
    <n v="55"/>
    <n v="8.14E-2"/>
    <x v="0"/>
    <b v="0"/>
  </r>
  <r>
    <s v="RED 2"/>
    <n v="2013"/>
    <x v="3"/>
    <x v="7"/>
    <n v="43"/>
    <n v="53.2"/>
    <x v="0"/>
    <b v="1"/>
  </r>
  <r>
    <s v="The Conjuring"/>
    <n v="2013"/>
    <x v="0"/>
    <x v="15"/>
    <n v="86"/>
    <n v="137.4"/>
    <x v="1"/>
    <b v="0"/>
  </r>
  <r>
    <s v="R.I.P.D."/>
    <n v="2013"/>
    <x v="3"/>
    <x v="53"/>
    <n v="13"/>
    <n v="33.6"/>
    <x v="0"/>
    <b v="0"/>
  </r>
  <r>
    <s v="Drinking Buddies"/>
    <n v="2013"/>
    <x v="0"/>
    <x v="33"/>
    <n v="83"/>
    <n v="0.3"/>
    <x v="1"/>
    <b v="0"/>
  </r>
  <r>
    <s v="Fruitvale Station"/>
    <n v="2013"/>
    <x v="0"/>
    <x v="12"/>
    <n v="94"/>
    <n v="16.100000000000001"/>
    <x v="1"/>
    <b v="0"/>
  </r>
  <r>
    <s v="The To Do List"/>
    <n v="2013"/>
    <x v="0"/>
    <x v="10"/>
    <n v="52"/>
    <n v="3.4"/>
    <x v="0"/>
    <b v="0"/>
  </r>
  <r>
    <s v="The Wolverine"/>
    <n v="2013"/>
    <x v="3"/>
    <x v="30"/>
    <n v="69"/>
    <n v="132.6"/>
    <x v="1"/>
    <b v="1"/>
  </r>
  <r>
    <s v="The Way Way Back"/>
    <n v="2013"/>
    <x v="3"/>
    <x v="51"/>
    <n v="85"/>
    <n v="21.5"/>
    <x v="1"/>
    <b v="0"/>
  </r>
  <r>
    <s v="The Smurfs 2"/>
    <n v="2013"/>
    <x v="2"/>
    <x v="36"/>
    <n v="14"/>
    <n v="71"/>
    <x v="0"/>
    <b v="0"/>
  </r>
  <r>
    <s v="The English Teacher"/>
    <n v="2013"/>
    <x v="0"/>
    <x v="32"/>
    <n v="42"/>
    <n v="6.0199999999999997E-2"/>
    <x v="0"/>
    <b v="0"/>
  </r>
  <r>
    <s v="2 Guns"/>
    <n v="2013"/>
    <x v="0"/>
    <x v="38"/>
    <n v="64"/>
    <n v="75.599999999999994"/>
    <x v="1"/>
    <b v="0"/>
  </r>
  <r>
    <s v="The Canyons"/>
    <n v="2013"/>
    <x v="0"/>
    <x v="4"/>
    <n v="24"/>
    <n v="4.9500000000000002E-2"/>
    <x v="1"/>
    <b v="0"/>
  </r>
  <r>
    <s v="Percy Jackson: Sea of Monsters"/>
    <n v="2013"/>
    <x v="2"/>
    <x v="13"/>
    <n v="42"/>
    <n v="68.599999999999994"/>
    <x v="1"/>
    <b v="0"/>
  </r>
  <r>
    <s v="We're the Millers"/>
    <n v="2013"/>
    <x v="0"/>
    <x v="23"/>
    <n v="47"/>
    <n v="150.4"/>
    <x v="1"/>
    <b v="0"/>
  </r>
  <r>
    <s v="Lovelace"/>
    <n v="2013"/>
    <x v="0"/>
    <x v="32"/>
    <n v="54"/>
    <n v="0.4"/>
    <x v="1"/>
    <b v="0"/>
  </r>
  <r>
    <s v="Elysium"/>
    <n v="2013"/>
    <x v="0"/>
    <x v="38"/>
    <n v="68"/>
    <n v="93.1"/>
    <x v="1"/>
    <b v="0"/>
  </r>
  <r>
    <s v="Planes"/>
    <n v="2013"/>
    <x v="2"/>
    <x v="58"/>
    <n v="26"/>
    <n v="90.3"/>
    <x v="0"/>
    <b v="0"/>
  </r>
  <r>
    <s v="Jobs"/>
    <n v="2013"/>
    <x v="3"/>
    <x v="87"/>
    <n v="27"/>
    <n v="16.100000000000001"/>
    <x v="0"/>
    <b v="1"/>
  </r>
  <r>
    <s v="Kick-Ass 2"/>
    <n v="2013"/>
    <x v="0"/>
    <x v="51"/>
    <n v="30"/>
    <n v="28.8"/>
    <x v="1"/>
    <b v="1"/>
  </r>
  <r>
    <s v="Paranoia"/>
    <n v="2013"/>
    <x v="3"/>
    <x v="13"/>
    <n v="6"/>
    <n v="7.4"/>
    <x v="0"/>
    <b v="1"/>
  </r>
  <r>
    <s v="Lee Daniels' The Butler"/>
    <n v="2013"/>
    <x v="3"/>
    <x v="59"/>
    <n v="72"/>
    <n v="116.6"/>
    <x v="1"/>
    <b v="0"/>
  </r>
  <r>
    <s v="Ain't Them Bodies Saints"/>
    <n v="2013"/>
    <x v="0"/>
    <x v="53"/>
    <n v="79"/>
    <n v="0.4"/>
    <x v="1"/>
    <b v="0"/>
  </r>
  <r>
    <s v="The Mortal Instruments: City of Bones"/>
    <n v="2013"/>
    <x v="3"/>
    <x v="11"/>
    <n v="12"/>
    <n v="31.2"/>
    <x v="1"/>
    <b v="1"/>
  </r>
  <r>
    <s v="Blue Jasmine"/>
    <n v="2013"/>
    <x v="3"/>
    <x v="0"/>
    <n v="91"/>
    <n v="33.4"/>
    <x v="1"/>
    <b v="0"/>
  </r>
  <r>
    <s v="The World's End"/>
    <n v="2013"/>
    <x v="0"/>
    <x v="38"/>
    <n v="89"/>
    <n v="26"/>
    <x v="1"/>
    <b v="1"/>
  </r>
  <r>
    <s v="The Kings of Summer"/>
    <n v="2013"/>
    <x v="0"/>
    <x v="35"/>
    <n v="75"/>
    <n v="1.3"/>
    <x v="1"/>
    <b v="0"/>
  </r>
  <r>
    <s v="Bad Milo"/>
    <n v="2013"/>
    <x v="0"/>
    <x v="12"/>
    <n v="60"/>
    <n v="1.9599999999999999E-2"/>
    <x v="1"/>
    <b v="0"/>
  </r>
  <r>
    <s v="Getaway"/>
    <n v="2013"/>
    <x v="3"/>
    <x v="33"/>
    <n v="2"/>
    <n v="10.5"/>
    <x v="0"/>
    <b v="1"/>
  </r>
  <r>
    <s v="One Direction: This Is Us"/>
    <n v="2013"/>
    <x v="2"/>
    <x v="9"/>
    <n v="63"/>
    <n v="28.9"/>
    <x v="0"/>
    <b v="0"/>
  </r>
  <r>
    <s v="Last Flight of the Champion"/>
    <n v="2013"/>
    <x v="2"/>
    <x v="19"/>
    <n v="0"/>
    <n v="1.5E-3"/>
    <x v="0"/>
    <b v="0"/>
  </r>
  <r>
    <s v="Salinger"/>
    <n v="2013"/>
    <x v="3"/>
    <x v="46"/>
    <n v="35"/>
    <n v="0.6"/>
    <x v="0"/>
    <b v="0"/>
  </r>
  <r>
    <s v="Snake and Mongoose"/>
    <n v="2013"/>
    <x v="3"/>
    <x v="28"/>
    <n v="80"/>
    <n v="0.2"/>
    <x v="0"/>
    <b v="0"/>
  </r>
  <r>
    <s v="Good Ol' Freda"/>
    <n v="2013"/>
    <x v="2"/>
    <x v="21"/>
    <n v="84"/>
    <n v="0.1"/>
    <x v="1"/>
    <b v="1"/>
  </r>
  <r>
    <s v="Riddick"/>
    <n v="2013"/>
    <x v="0"/>
    <x v="24"/>
    <n v="59"/>
    <n v="42"/>
    <x v="0"/>
    <b v="1"/>
  </r>
  <r>
    <s v="The Ultimate Life"/>
    <n v="2013"/>
    <x v="2"/>
    <x v="36"/>
    <n v="18"/>
    <n v="1.3"/>
    <x v="0"/>
    <b v="0"/>
  </r>
  <r>
    <s v="All Is Bright"/>
    <n v="2013"/>
    <x v="0"/>
    <x v="16"/>
    <n v="48"/>
    <n v="4.5999999999999999E-3"/>
    <x v="0"/>
    <b v="0"/>
  </r>
  <r>
    <s v="In a World..."/>
    <n v="2013"/>
    <x v="0"/>
    <x v="32"/>
    <n v="92"/>
    <n v="3"/>
    <x v="1"/>
    <b v="0"/>
  </r>
  <r>
    <s v="The Family"/>
    <n v="2013"/>
    <x v="0"/>
    <x v="44"/>
    <n v="29"/>
    <n v="36.9"/>
    <x v="0"/>
    <b v="1"/>
  </r>
  <r>
    <s v="The Investigator"/>
    <n v="2013"/>
    <x v="3"/>
    <x v="57"/>
    <n v="0"/>
    <n v="9.3700000000000006E-2"/>
    <x v="1"/>
    <b v="0"/>
  </r>
  <r>
    <s v="The Spectacular Now"/>
    <n v="2013"/>
    <x v="0"/>
    <x v="35"/>
    <n v="93"/>
    <n v="6.9"/>
    <x v="1"/>
    <b v="0"/>
  </r>
  <r>
    <s v="Charlie Countryman"/>
    <n v="2013"/>
    <x v="0"/>
    <x v="51"/>
    <n v="29"/>
    <n v="8.0000000000000002E-3"/>
    <x v="0"/>
    <b v="1"/>
  </r>
  <r>
    <s v="Insidious: Chapter 2"/>
    <n v="2013"/>
    <x v="3"/>
    <x v="13"/>
    <n v="38"/>
    <n v="83.6"/>
    <x v="1"/>
    <b v="1"/>
  </r>
  <r>
    <s v="Prince Avalanche"/>
    <n v="2013"/>
    <x v="0"/>
    <x v="56"/>
    <n v="83"/>
    <n v="0.2"/>
    <x v="1"/>
    <b v="0"/>
  </r>
  <r>
    <s v="Kill Your Darlings"/>
    <n v="2013"/>
    <x v="0"/>
    <x v="10"/>
    <n v="76"/>
    <n v="1"/>
    <x v="1"/>
    <b v="0"/>
  </r>
  <r>
    <s v="Battle of the Year"/>
    <n v="2013"/>
    <x v="3"/>
    <x v="23"/>
    <n v="6"/>
    <n v="8.9"/>
    <x v="0"/>
    <b v="0"/>
  </r>
  <r>
    <s v="The Lunchbox"/>
    <n v="2013"/>
    <x v="2"/>
    <x v="10"/>
    <n v="96"/>
    <n v="4.2"/>
    <x v="1"/>
    <b v="1"/>
  </r>
  <r>
    <s v="The Short Game"/>
    <n v="2013"/>
    <x v="2"/>
    <x v="4"/>
    <n v="83"/>
    <n v="3.8899999999999997E-2"/>
    <x v="1"/>
    <b v="0"/>
  </r>
  <r>
    <s v="Prisoners"/>
    <n v="2013"/>
    <x v="0"/>
    <x v="110"/>
    <n v="82"/>
    <n v="61"/>
    <x v="1"/>
    <b v="0"/>
  </r>
  <r>
    <s v="Nothing Left to Fear"/>
    <n v="2013"/>
    <x v="0"/>
    <x v="14"/>
    <n v="8"/>
    <n v="7.9000000000000008E-3"/>
    <x v="0"/>
    <b v="0"/>
  </r>
  <r>
    <s v="Alone Yet Not Alone"/>
    <n v="2013"/>
    <x v="3"/>
    <x v="51"/>
    <n v="0"/>
    <n v="0.7"/>
    <x v="0"/>
    <b v="0"/>
  </r>
  <r>
    <s v="Don Jon"/>
    <n v="2013"/>
    <x v="0"/>
    <x v="33"/>
    <n v="80"/>
    <n v="24.5"/>
    <x v="1"/>
    <b v="0"/>
  </r>
  <r>
    <s v="Baggage Claim"/>
    <n v="2013"/>
    <x v="3"/>
    <x v="53"/>
    <n v="14"/>
    <n v="21.6"/>
    <x v="0"/>
    <b v="0"/>
  </r>
  <r>
    <s v="Rush"/>
    <n v="2013"/>
    <x v="0"/>
    <x v="34"/>
    <n v="89"/>
    <n v="26.9"/>
    <x v="1"/>
    <b v="1"/>
  </r>
  <r>
    <s v="Austenland"/>
    <n v="2013"/>
    <x v="3"/>
    <x v="22"/>
    <n v="30"/>
    <n v="2.2000000000000002"/>
    <x v="0"/>
    <b v="1"/>
  </r>
  <r>
    <s v="Cloudy with a Chance of Meatballs 2"/>
    <n v="2013"/>
    <x v="2"/>
    <x v="35"/>
    <n v="70"/>
    <n v="119.8"/>
    <x v="0"/>
    <b v="0"/>
  </r>
  <r>
    <s v="Parkland"/>
    <n v="2013"/>
    <x v="3"/>
    <x v="32"/>
    <n v="49"/>
    <n v="0.7"/>
    <x v="0"/>
    <b v="0"/>
  </r>
  <r>
    <s v="Linsanity"/>
    <n v="2013"/>
    <x v="2"/>
    <x v="62"/>
    <n v="63"/>
    <n v="0.3"/>
    <x v="1"/>
    <b v="0"/>
  </r>
  <r>
    <s v="Tim's Vermeer"/>
    <n v="2013"/>
    <x v="3"/>
    <x v="78"/>
    <n v="89"/>
    <n v="1.7"/>
    <x v="1"/>
    <b v="0"/>
  </r>
  <r>
    <s v="Gravity"/>
    <n v="2013"/>
    <x v="3"/>
    <x v="58"/>
    <n v="97"/>
    <n v="274.10000000000002"/>
    <x v="1"/>
    <b v="1"/>
  </r>
  <r>
    <s v="Metallica Through the Never"/>
    <n v="2013"/>
    <x v="0"/>
    <x v="32"/>
    <n v="78"/>
    <n v="3.4"/>
    <x v="1"/>
    <b v="0"/>
  </r>
  <r>
    <s v="Grace Unplugged"/>
    <n v="2013"/>
    <x v="2"/>
    <x v="28"/>
    <n v="50"/>
    <n v="2.5"/>
    <x v="0"/>
    <b v="0"/>
  </r>
  <r>
    <s v="Runner Runner"/>
    <n v="2013"/>
    <x v="0"/>
    <x v="58"/>
    <n v="8"/>
    <n v="19.3"/>
    <x v="0"/>
    <b v="0"/>
  </r>
  <r>
    <s v="Captain Phillips"/>
    <n v="2013"/>
    <x v="3"/>
    <x v="73"/>
    <n v="93"/>
    <n v="107.1"/>
    <x v="1"/>
    <b v="0"/>
  </r>
  <r>
    <s v="Enough Said"/>
    <n v="2013"/>
    <x v="3"/>
    <x v="32"/>
    <n v="96"/>
    <n v="17.5"/>
    <x v="1"/>
    <b v="0"/>
  </r>
  <r>
    <s v="Machete Kills"/>
    <n v="2013"/>
    <x v="0"/>
    <x v="16"/>
    <n v="29"/>
    <n v="7.9"/>
    <x v="1"/>
    <b v="1"/>
  </r>
  <r>
    <s v="Walking with the Enemy"/>
    <n v="2013"/>
    <x v="3"/>
    <x v="39"/>
    <n v="44"/>
    <n v="0.4"/>
    <x v="1"/>
    <b v="1"/>
  </r>
  <r>
    <s v="Plush"/>
    <n v="2013"/>
    <x v="0"/>
    <x v="4"/>
    <n v="29"/>
    <n v="2.8E-3"/>
    <x v="0"/>
    <b v="0"/>
  </r>
  <r>
    <s v="Escape Plan"/>
    <n v="2013"/>
    <x v="0"/>
    <x v="17"/>
    <n v="49"/>
    <n v="25.1"/>
    <x v="0"/>
    <b v="0"/>
  </r>
  <r>
    <s v="Blackfish"/>
    <n v="2013"/>
    <x v="3"/>
    <x v="42"/>
    <n v="98"/>
    <n v="2.1"/>
    <x v="1"/>
    <b v="0"/>
  </r>
  <r>
    <s v="Carrie"/>
    <n v="2013"/>
    <x v="0"/>
    <x v="14"/>
    <n v="48"/>
    <n v="35.299999999999997"/>
    <x v="1"/>
    <b v="0"/>
  </r>
  <r>
    <s v="The Fifth Estate"/>
    <n v="2013"/>
    <x v="0"/>
    <x v="87"/>
    <n v="37"/>
    <n v="3.3"/>
    <x v="1"/>
    <b v="1"/>
  </r>
  <r>
    <s v="As I Lay Dying"/>
    <n v="2013"/>
    <x v="0"/>
    <x v="23"/>
    <n v="41"/>
    <n v="1.4999999999999999E-2"/>
    <x v="1"/>
    <b v="0"/>
  </r>
  <r>
    <s v="Jackass Presents: Bad Grandpa"/>
    <n v="2013"/>
    <x v="0"/>
    <x v="9"/>
    <n v="60"/>
    <n v="102"/>
    <x v="1"/>
    <b v="0"/>
  </r>
  <r>
    <s v="The Counselor"/>
    <n v="2013"/>
    <x v="0"/>
    <x v="18"/>
    <n v="34"/>
    <n v="17"/>
    <x v="1"/>
    <b v="1"/>
  </r>
  <r>
    <s v="One Chance"/>
    <n v="2013"/>
    <x v="3"/>
    <x v="51"/>
    <n v="63"/>
    <n v="8.9700000000000002E-2"/>
    <x v="1"/>
    <b v="1"/>
  </r>
  <r>
    <s v="We Are What We Are"/>
    <n v="2013"/>
    <x v="0"/>
    <x v="36"/>
    <n v="85"/>
    <n v="7.6600000000000001E-2"/>
    <x v="1"/>
    <b v="1"/>
  </r>
  <r>
    <s v="Muscle Shoals"/>
    <n v="2013"/>
    <x v="2"/>
    <x v="44"/>
    <n v="96"/>
    <n v="0.7"/>
    <x v="1"/>
    <b v="0"/>
  </r>
  <r>
    <s v="Innocence"/>
    <n v="2013"/>
    <x v="3"/>
    <x v="53"/>
    <n v="13"/>
    <n v="0.3"/>
    <x v="0"/>
    <b v="0"/>
  </r>
  <r>
    <s v="Missionary"/>
    <n v="2013"/>
    <x v="0"/>
    <x v="33"/>
    <n v="40"/>
    <n v="2.0999999999999999E-3"/>
    <x v="0"/>
    <b v="0"/>
  </r>
  <r>
    <s v="Blood Ties"/>
    <n v="2013"/>
    <x v="0"/>
    <x v="41"/>
    <n v="54"/>
    <n v="4.1200000000000001E-2"/>
    <x v="0"/>
    <b v="1"/>
  </r>
  <r>
    <s v="A Perfect Man"/>
    <n v="2013"/>
    <x v="0"/>
    <x v="35"/>
    <n v="20"/>
    <n v="3.88E-4"/>
    <x v="0"/>
    <b v="0"/>
  </r>
  <r>
    <s v="Free Birds"/>
    <n v="2013"/>
    <x v="2"/>
    <x v="58"/>
    <n v="18"/>
    <n v="55.7"/>
    <x v="0"/>
    <b v="0"/>
  </r>
  <r>
    <s v="Cutie and the Boxer"/>
    <n v="2013"/>
    <x v="0"/>
    <x v="3"/>
    <n v="96"/>
    <n v="0.2"/>
    <x v="1"/>
    <b v="0"/>
  </r>
  <r>
    <s v="Big Sur"/>
    <n v="2013"/>
    <x v="0"/>
    <x v="52"/>
    <n v="45"/>
    <n v="3.5900000000000001E-2"/>
    <x v="0"/>
    <b v="0"/>
  </r>
  <r>
    <s v="Last Vegas"/>
    <n v="2013"/>
    <x v="3"/>
    <x v="36"/>
    <n v="46"/>
    <n v="63.9"/>
    <x v="1"/>
    <b v="0"/>
  </r>
  <r>
    <s v="Thor: The Dark World"/>
    <n v="2013"/>
    <x v="3"/>
    <x v="15"/>
    <n v="65"/>
    <n v="206.4"/>
    <x v="1"/>
    <b v="0"/>
  </r>
  <r>
    <s v="The Armstrong Lie"/>
    <n v="2013"/>
    <x v="0"/>
    <x v="39"/>
    <n v="84"/>
    <n v="0.4"/>
    <x v="1"/>
    <b v="0"/>
  </r>
  <r>
    <s v="The Christmas Candle"/>
    <n v="2013"/>
    <x v="2"/>
    <x v="14"/>
    <n v="18"/>
    <n v="2.2000000000000002"/>
    <x v="0"/>
    <b v="1"/>
  </r>
  <r>
    <s v="The Best Man Holiday"/>
    <n v="2013"/>
    <x v="0"/>
    <x v="34"/>
    <n v="68"/>
    <n v="70.5"/>
    <x v="1"/>
    <b v="0"/>
  </r>
  <r>
    <s v="Kids for Cash"/>
    <n v="2013"/>
    <x v="3"/>
    <x v="28"/>
    <n v="91"/>
    <n v="3.6600000000000001E-2"/>
    <x v="0"/>
    <b v="0"/>
  </r>
  <r>
    <s v="No God, No Master"/>
    <n v="2013"/>
    <x v="3"/>
    <x v="56"/>
    <n v="69"/>
    <n v="6.7999999999999996E-3"/>
    <x v="1"/>
    <b v="0"/>
  </r>
  <r>
    <s v="Pawn Shop Chronicles"/>
    <n v="2013"/>
    <x v="0"/>
    <x v="15"/>
    <n v="13"/>
    <n v="4.8999999999999998E-3"/>
    <x v="0"/>
    <b v="0"/>
  </r>
  <r>
    <s v="The Hunger Games: Catching Fire"/>
    <n v="2013"/>
    <x v="3"/>
    <x v="61"/>
    <n v="89"/>
    <n v="424.6"/>
    <x v="1"/>
    <b v="0"/>
  </r>
  <r>
    <s v="Delivery Man"/>
    <n v="2013"/>
    <x v="3"/>
    <x v="36"/>
    <n v="39"/>
    <n v="30.7"/>
    <x v="0"/>
    <b v="1"/>
  </r>
  <r>
    <s v="Dallas Buyers Club"/>
    <n v="2013"/>
    <x v="0"/>
    <x v="18"/>
    <n v="93"/>
    <n v="27.3"/>
    <x v="1"/>
    <b v="0"/>
  </r>
  <r>
    <s v="Homefront"/>
    <n v="2013"/>
    <x v="0"/>
    <x v="14"/>
    <n v="42"/>
    <n v="20.100000000000001"/>
    <x v="0"/>
    <b v="0"/>
  </r>
  <r>
    <s v="Black Nativity"/>
    <n v="2013"/>
    <x v="2"/>
    <x v="32"/>
    <n v="48"/>
    <n v="7"/>
    <x v="1"/>
    <b v="0"/>
  </r>
  <r>
    <s v="Frozen"/>
    <n v="2013"/>
    <x v="2"/>
    <x v="28"/>
    <n v="89"/>
    <n v="400.7"/>
    <x v="1"/>
    <b v="0"/>
  </r>
  <r>
    <s v="Oldboy"/>
    <n v="2013"/>
    <x v="0"/>
    <x v="10"/>
    <n v="41"/>
    <n v="2.2000000000000002"/>
    <x v="0"/>
    <b v="0"/>
  </r>
  <r>
    <s v="The Book Thief"/>
    <n v="2013"/>
    <x v="3"/>
    <x v="54"/>
    <n v="46"/>
    <n v="21.5"/>
    <x v="1"/>
    <b v="1"/>
  </r>
  <r>
    <s v="Concussion"/>
    <n v="2013"/>
    <x v="0"/>
    <x v="53"/>
    <n v="74"/>
    <n v="3.8399999999999997E-2"/>
    <x v="1"/>
    <b v="0"/>
  </r>
  <r>
    <s v="I'm in Love with a Church Girl"/>
    <n v="2013"/>
    <x v="2"/>
    <x v="5"/>
    <n v="6"/>
    <n v="2.4"/>
    <x v="0"/>
    <b v="0"/>
  </r>
  <r>
    <s v="Out of the Furnace"/>
    <n v="2013"/>
    <x v="0"/>
    <x v="7"/>
    <n v="53"/>
    <n v="11.3"/>
    <x v="1"/>
    <b v="1"/>
  </r>
  <r>
    <s v="Afternoon Delight"/>
    <n v="2013"/>
    <x v="0"/>
    <x v="0"/>
    <n v="67"/>
    <n v="0.2"/>
    <x v="1"/>
    <b v="0"/>
  </r>
  <r>
    <s v="Tyler Perry's A Madea Christmas"/>
    <n v="2013"/>
    <x v="3"/>
    <x v="14"/>
    <n v="18"/>
    <n v="52.5"/>
    <x v="1"/>
    <b v="0"/>
  </r>
  <r>
    <s v="The Hobbit: The Desolation of Smaug"/>
    <n v="2013"/>
    <x v="3"/>
    <x v="79"/>
    <n v="74"/>
    <n v="258.39999999999998"/>
    <x v="1"/>
    <b v="1"/>
  </r>
  <r>
    <s v="Anchorman 2: The Legend Continues"/>
    <n v="2013"/>
    <x v="0"/>
    <x v="24"/>
    <n v="75"/>
    <n v="127.3"/>
    <x v="1"/>
    <b v="0"/>
  </r>
  <r>
    <s v="American Hustle"/>
    <n v="2013"/>
    <x v="0"/>
    <x v="71"/>
    <n v="93"/>
    <n v="150.1"/>
    <x v="1"/>
    <b v="0"/>
  </r>
  <r>
    <s v="Walking with Dinosaurs 3D"/>
    <n v="2013"/>
    <x v="2"/>
    <x v="20"/>
    <n v="24"/>
    <n v="3.5"/>
    <x v="0"/>
    <b v="1"/>
  </r>
  <r>
    <s v="Saving Mr. Banks"/>
    <n v="2013"/>
    <x v="3"/>
    <x v="43"/>
    <n v="80"/>
    <n v="83.3"/>
    <x v="1"/>
    <b v="1"/>
  </r>
  <r>
    <s v="The Wolf of Wall Street"/>
    <n v="2013"/>
    <x v="0"/>
    <x v="113"/>
    <n v="77"/>
    <n v="116.9"/>
    <x v="1"/>
    <b v="0"/>
  </r>
  <r>
    <s v="47 Ronin"/>
    <n v="2013"/>
    <x v="3"/>
    <x v="5"/>
    <n v="15"/>
    <n v="38.299999999999997"/>
    <x v="0"/>
    <b v="0"/>
  </r>
  <r>
    <s v="The Secret Life of Walter Mitty"/>
    <n v="2013"/>
    <x v="2"/>
    <x v="63"/>
    <n v="50"/>
    <n v="58.2"/>
    <x v="1"/>
    <b v="1"/>
  </r>
  <r>
    <s v="Cold Comes the Night"/>
    <n v="2013"/>
    <x v="0"/>
    <x v="33"/>
    <n v="44"/>
    <n v="1.1599999999999999E-2"/>
    <x v="0"/>
    <b v="0"/>
  </r>
  <r>
    <s v="August: Osage County"/>
    <n v="2013"/>
    <x v="0"/>
    <x v="49"/>
    <n v="64"/>
    <n v="37.700000000000003"/>
    <x v="1"/>
    <b v="0"/>
  </r>
  <r>
    <s v="Inside Llewyn Davis"/>
    <n v="2013"/>
    <x v="0"/>
    <x v="10"/>
    <n v="94"/>
    <n v="13.2"/>
    <x v="1"/>
    <b v="1"/>
  </r>
  <r>
    <s v="After Tiller"/>
    <n v="2013"/>
    <x v="3"/>
    <x v="12"/>
    <n v="94"/>
    <n v="6.6299999999999998E-2"/>
    <x v="1"/>
    <b v="0"/>
  </r>
  <r>
    <s v="Her"/>
    <n v="2013"/>
    <x v="0"/>
    <x v="30"/>
    <n v="94"/>
    <n v="25.6"/>
    <x v="1"/>
    <b v="0"/>
  </r>
  <r>
    <s v="Lone Survivor"/>
    <n v="2013"/>
    <x v="0"/>
    <x v="49"/>
    <n v="75"/>
    <n v="125.1"/>
    <x v="1"/>
    <b v="0"/>
  </r>
  <r>
    <s v="Raze"/>
    <n v="2013"/>
    <x v="0"/>
    <x v="9"/>
    <n v="45"/>
    <n v="3.5000000000000001E-3"/>
    <x v="1"/>
    <b v="0"/>
  </r>
  <r>
    <s v="The Unknown Known"/>
    <n v="2013"/>
    <x v="3"/>
    <x v="51"/>
    <n v="83"/>
    <n v="0.1"/>
    <x v="1"/>
    <b v="0"/>
  </r>
  <r>
    <s v="I Spit on Your Grave 2"/>
    <n v="2013"/>
    <x v="0"/>
    <x v="13"/>
    <n v="0"/>
    <n v="4.4099999999999999E-4"/>
    <x v="0"/>
    <b v="0"/>
  </r>
  <r>
    <s v="Nebraska"/>
    <n v="2013"/>
    <x v="0"/>
    <x v="17"/>
    <n v="91"/>
    <n v="17.600000000000001"/>
    <x v="1"/>
    <b v="0"/>
  </r>
  <r>
    <s v="Labor Day"/>
    <n v="2013"/>
    <x v="3"/>
    <x v="44"/>
    <n v="34"/>
    <n v="13.4"/>
    <x v="0"/>
    <b v="0"/>
  </r>
  <r>
    <s v="At Middleton"/>
    <n v="2013"/>
    <x v="0"/>
    <x v="4"/>
    <n v="58"/>
    <n v="5.2900000000000003E-2"/>
    <x v="1"/>
    <b v="0"/>
  </r>
  <r>
    <s v="The Pretty One"/>
    <n v="2013"/>
    <x v="0"/>
    <x v="33"/>
    <n v="47"/>
    <n v="1.12E-2"/>
    <x v="1"/>
    <b v="0"/>
  </r>
  <r>
    <s v="Adult World"/>
    <n v="2013"/>
    <x v="0"/>
    <x v="22"/>
    <n v="56"/>
    <n v="1.67E-2"/>
    <x v="0"/>
    <b v="0"/>
  </r>
  <r>
    <s v="Touchy Feely"/>
    <n v="2013"/>
    <x v="0"/>
    <x v="62"/>
    <n v="36"/>
    <n v="3.5999999999999997E-2"/>
    <x v="0"/>
    <b v="0"/>
  </r>
  <r>
    <s v="Hell Baby"/>
    <n v="2013"/>
    <x v="0"/>
    <x v="0"/>
    <n v="32"/>
    <n v="5.0000000000000001E-3"/>
    <x v="0"/>
    <b v="0"/>
  </r>
  <r>
    <s v="Twenty Feet from Stardom"/>
    <n v="2013"/>
    <x v="3"/>
    <x v="58"/>
    <n v="99"/>
    <n v="4.9000000000000004"/>
    <x v="1"/>
    <b v="0"/>
  </r>
  <r>
    <s v="Under the Skin"/>
    <n v="2013"/>
    <x v="0"/>
    <x v="29"/>
    <n v="85"/>
    <n v="2.6"/>
    <x v="1"/>
    <b v="1"/>
  </r>
  <r>
    <s v="Narco Cultura"/>
    <n v="2013"/>
    <x v="0"/>
    <x v="51"/>
    <n v="86"/>
    <n v="0.1"/>
    <x v="1"/>
    <b v="1"/>
  </r>
  <r>
    <s v="Bad Words"/>
    <n v="2013"/>
    <x v="0"/>
    <x v="62"/>
    <n v="65"/>
    <n v="7.8"/>
    <x v="1"/>
    <b v="0"/>
  </r>
  <r>
    <s v="The Retrieval"/>
    <n v="2013"/>
    <x v="0"/>
    <x v="9"/>
    <n v="92"/>
    <n v="5.0299999999999997E-2"/>
    <x v="1"/>
    <b v="0"/>
  </r>
  <r>
    <s v="In Secret"/>
    <n v="2013"/>
    <x v="0"/>
    <x v="16"/>
    <n v="41"/>
    <n v="0.4"/>
    <x v="0"/>
    <b v="0"/>
  </r>
  <r>
    <s v="Fading Gigolo"/>
    <n v="2013"/>
    <x v="0"/>
    <x v="33"/>
    <n v="54"/>
    <n v="3.8"/>
    <x v="1"/>
    <b v="0"/>
  </r>
  <r>
    <s v="Oculus"/>
    <n v="2013"/>
    <x v="0"/>
    <x v="10"/>
    <n v="73"/>
    <n v="27.7"/>
    <x v="1"/>
    <b v="0"/>
  </r>
  <r>
    <s v="Joe"/>
    <n v="2013"/>
    <x v="0"/>
    <x v="18"/>
    <n v="86"/>
    <n v="0.4"/>
    <x v="1"/>
    <b v="0"/>
  </r>
  <r>
    <s v="Make Your Move"/>
    <n v="2013"/>
    <x v="3"/>
    <x v="23"/>
    <n v="43"/>
    <n v="0.1"/>
    <x v="0"/>
    <b v="1"/>
  </r>
  <r>
    <s v="Locke"/>
    <n v="2013"/>
    <x v="0"/>
    <x v="12"/>
    <n v="91"/>
    <n v="1.4"/>
    <x v="1"/>
    <b v="1"/>
  </r>
  <r>
    <s v="Night Moves"/>
    <n v="2013"/>
    <x v="0"/>
    <x v="15"/>
    <n v="85"/>
    <n v="0.3"/>
    <x v="1"/>
    <b v="0"/>
  </r>
  <r>
    <s v="Filth"/>
    <n v="2013"/>
    <x v="0"/>
    <x v="22"/>
    <n v="62"/>
    <n v="3.4299999999999997E-2"/>
    <x v="1"/>
    <b v="1"/>
  </r>
  <r>
    <s v="Savannah"/>
    <n v="2013"/>
    <x v="3"/>
    <x v="57"/>
    <n v="8"/>
    <n v="3.6700000000000003E-2"/>
    <x v="0"/>
    <b v="0"/>
  </r>
  <r>
    <s v="The Sacrament"/>
    <n v="2013"/>
    <x v="0"/>
    <x v="4"/>
    <n v="62"/>
    <n v="8.9999999999999993E-3"/>
    <x v="1"/>
    <b v="0"/>
  </r>
  <r>
    <s v="Decoding Annie Parker"/>
    <n v="2013"/>
    <x v="0"/>
    <x v="58"/>
    <n v="58"/>
    <n v="3.9800000000000002E-2"/>
    <x v="1"/>
    <b v="0"/>
  </r>
  <r>
    <s v="Legends of Oz: Dorothy's Return"/>
    <n v="2013"/>
    <x v="2"/>
    <x v="19"/>
    <n v="16"/>
    <n v="8.5"/>
    <x v="1"/>
    <b v="1"/>
  </r>
  <r>
    <s v="Palo Alto"/>
    <n v="2013"/>
    <x v="0"/>
    <x v="14"/>
    <n v="73"/>
    <n v="0.8"/>
    <x v="0"/>
    <b v="0"/>
  </r>
  <r>
    <s v="Chinese Puzzle"/>
    <n v="2013"/>
    <x v="0"/>
    <x v="18"/>
    <n v="75"/>
    <n v="0.3"/>
    <x v="1"/>
    <b v="1"/>
  </r>
  <r>
    <s v="Words and Pictures"/>
    <n v="2013"/>
    <x v="3"/>
    <x v="44"/>
    <n v="42"/>
    <n v="2.2000000000000002"/>
    <x v="0"/>
    <b v="0"/>
  </r>
  <r>
    <s v="The Immigrant"/>
    <n v="2013"/>
    <x v="0"/>
    <x v="46"/>
    <n v="88"/>
    <n v="2"/>
    <x v="1"/>
    <b v="0"/>
  </r>
  <r>
    <s v="Supermensch: The Legend of Shep Gordon"/>
    <n v="2013"/>
    <x v="0"/>
    <x v="12"/>
    <n v="77"/>
    <n v="0.2"/>
    <x v="1"/>
    <b v="0"/>
  </r>
  <r>
    <s v="Hateship Loveship"/>
    <n v="2013"/>
    <x v="0"/>
    <x v="10"/>
    <n v="50"/>
    <n v="5.0599999999999999E-2"/>
    <x v="0"/>
    <b v="0"/>
  </r>
  <r>
    <s v="Jodorowsky's Dune"/>
    <n v="2013"/>
    <x v="3"/>
    <x v="19"/>
    <n v="98"/>
    <n v="0.6"/>
    <x v="1"/>
    <b v="1"/>
  </r>
  <r>
    <s v="The Art of the Steal"/>
    <n v="2013"/>
    <x v="0"/>
    <x v="33"/>
    <n v="44"/>
    <n v="6.1400000000000003E-2"/>
    <x v="0"/>
    <b v="1"/>
  </r>
  <r>
    <s v="Snowpiercer"/>
    <n v="2013"/>
    <x v="0"/>
    <x v="30"/>
    <n v="95"/>
    <n v="4.5999999999999996"/>
    <x v="1"/>
    <b v="1"/>
  </r>
  <r>
    <s v="InAPPropriate Comedy"/>
    <n v="2013"/>
    <x v="0"/>
    <x v="42"/>
    <n v="0"/>
    <n v="0.2"/>
    <x v="0"/>
    <b v="0"/>
  </r>
  <r>
    <s v="Jake Squared"/>
    <n v="2013"/>
    <x v="0"/>
    <x v="14"/>
    <n v="14"/>
    <n v="1.6999999999999999E-3"/>
    <x v="1"/>
    <b v="0"/>
  </r>
  <r>
    <s v="Knights of Badassdom"/>
    <n v="2013"/>
    <x v="0"/>
    <x v="21"/>
    <n v="58"/>
    <n v="8.6800000000000002E-2"/>
    <x v="0"/>
    <b v="0"/>
  </r>
  <r>
    <s v="The Zero Theorem"/>
    <n v="2013"/>
    <x v="0"/>
    <x v="16"/>
    <n v="52"/>
    <n v="0.3"/>
    <x v="1"/>
    <b v="1"/>
  </r>
  <r>
    <s v="Child of God"/>
    <n v="2013"/>
    <x v="0"/>
    <x v="10"/>
    <n v="38"/>
    <n v="3.7900000000000003E-2"/>
    <x v="1"/>
    <b v="0"/>
  </r>
  <r>
    <s v="Life of Crime"/>
    <n v="2013"/>
    <x v="0"/>
    <x v="0"/>
    <n v="64"/>
    <n v="0.3"/>
    <x v="0"/>
    <b v="0"/>
  </r>
  <r>
    <s v="Girl Rising"/>
    <n v="2013"/>
    <x v="3"/>
    <x v="57"/>
    <n v="89"/>
    <n v="0.8"/>
    <x v="0"/>
    <b v="0"/>
  </r>
  <r>
    <s v="Repentance"/>
    <n v="2013"/>
    <x v="0"/>
    <x v="33"/>
    <n v="0"/>
    <n v="1.2"/>
    <x v="0"/>
    <b v="0"/>
  </r>
  <r>
    <s v="The Disappearance of Eleanor Rigby: Him"/>
    <n v="2013"/>
    <x v="0"/>
    <x v="62"/>
    <n v="63"/>
    <n v="0.6"/>
    <x v="1"/>
    <b v="0"/>
  </r>
  <r>
    <s v="Jimi: All Is by My Side"/>
    <n v="2013"/>
    <x v="0"/>
    <x v="5"/>
    <n v="66"/>
    <n v="0.3"/>
    <x v="0"/>
    <b v="1"/>
  </r>
  <r>
    <s v="Gimme Shelter"/>
    <n v="2013"/>
    <x v="3"/>
    <x v="57"/>
    <n v="22"/>
    <n v="1.4"/>
    <x v="1"/>
    <b v="0"/>
  </r>
  <r>
    <s v="Third Person"/>
    <n v="2013"/>
    <x v="0"/>
    <x v="67"/>
    <n v="23"/>
    <n v="1"/>
    <x v="1"/>
    <b v="1"/>
  </r>
  <r>
    <s v="The Last of Robin Hood"/>
    <n v="2013"/>
    <x v="0"/>
    <x v="56"/>
    <n v="29"/>
    <n v="0.3"/>
    <x v="0"/>
    <b v="0"/>
  </r>
  <r>
    <s v="Afflicted"/>
    <n v="2013"/>
    <x v="0"/>
    <x v="12"/>
    <n v="79"/>
    <n v="0.1"/>
    <x v="1"/>
    <b v="1"/>
  </r>
  <r>
    <s v="Inequality for All"/>
    <n v="2013"/>
    <x v="2"/>
    <x v="62"/>
    <n v="90"/>
    <n v="1.2"/>
    <x v="1"/>
    <b v="0"/>
  </r>
  <r>
    <s v="Paranormal Activity: The Marked Ones"/>
    <n v="2014"/>
    <x v="0"/>
    <x v="6"/>
    <n v="37"/>
    <n v="32.4"/>
    <x v="0"/>
    <b v="0"/>
  </r>
  <r>
    <s v="3 Nights in the Desert"/>
    <n v="2014"/>
    <x v="0"/>
    <x v="33"/>
    <n v="40"/>
    <n v="1.2999999999999999E-3"/>
    <x v="0"/>
    <b v="0"/>
  </r>
  <r>
    <s v="The Legend of Hercules"/>
    <n v="2014"/>
    <x v="3"/>
    <x v="4"/>
    <n v="3"/>
    <n v="18.8"/>
    <x v="1"/>
    <b v="0"/>
  </r>
  <r>
    <s v="Devil's Due"/>
    <n v="2014"/>
    <x v="0"/>
    <x v="62"/>
    <n v="18"/>
    <n v="15.8"/>
    <x v="0"/>
    <b v="0"/>
  </r>
  <r>
    <s v="Jack Ryan: Shadow Recruit"/>
    <n v="2014"/>
    <x v="3"/>
    <x v="36"/>
    <n v="56"/>
    <n v="50.5"/>
    <x v="0"/>
    <b v="1"/>
  </r>
  <r>
    <s v="Ride Along"/>
    <n v="2014"/>
    <x v="3"/>
    <x v="4"/>
    <n v="18"/>
    <n v="134.1"/>
    <x v="1"/>
    <b v="0"/>
  </r>
  <r>
    <s v="The Nut Job"/>
    <n v="2014"/>
    <x v="2"/>
    <x v="12"/>
    <n v="10"/>
    <n v="64.2"/>
    <x v="1"/>
    <b v="1"/>
  </r>
  <r>
    <s v="Land Ho!"/>
    <n v="2014"/>
    <x v="0"/>
    <x v="35"/>
    <n v="80"/>
    <n v="0.7"/>
    <x v="1"/>
    <b v="1"/>
  </r>
  <r>
    <s v="Fed Up"/>
    <n v="2014"/>
    <x v="2"/>
    <x v="9"/>
    <n v="81"/>
    <n v="1.5"/>
    <x v="0"/>
    <b v="0"/>
  </r>
  <r>
    <s v="That Awkward Moment"/>
    <n v="2014"/>
    <x v="0"/>
    <x v="56"/>
    <n v="23"/>
    <n v="26"/>
    <x v="1"/>
    <b v="0"/>
  </r>
  <r>
    <s v="The Lego Movie"/>
    <n v="2014"/>
    <x v="2"/>
    <x v="14"/>
    <n v="96"/>
    <n v="257.8"/>
    <x v="1"/>
    <b v="1"/>
  </r>
  <r>
    <s v="The Monuments Men"/>
    <n v="2014"/>
    <x v="3"/>
    <x v="5"/>
    <n v="31"/>
    <n v="78"/>
    <x v="1"/>
    <b v="1"/>
  </r>
  <r>
    <s v="Vampire Academy"/>
    <n v="2014"/>
    <x v="3"/>
    <x v="10"/>
    <n v="9"/>
    <n v="7.8"/>
    <x v="0"/>
    <b v="1"/>
  </r>
  <r>
    <s v="RoboCop"/>
    <n v="2014"/>
    <x v="3"/>
    <x v="18"/>
    <n v="49"/>
    <n v="58.6"/>
    <x v="1"/>
    <b v="0"/>
  </r>
  <r>
    <s v="Endless Love"/>
    <n v="2014"/>
    <x v="3"/>
    <x v="10"/>
    <n v="15"/>
    <n v="23.4"/>
    <x v="0"/>
    <b v="0"/>
  </r>
  <r>
    <s v="About Last Night"/>
    <n v="2014"/>
    <x v="0"/>
    <x v="14"/>
    <n v="68"/>
    <n v="48.6"/>
    <x v="0"/>
    <b v="0"/>
  </r>
  <r>
    <s v="Winter's Tale"/>
    <n v="2014"/>
    <x v="3"/>
    <x v="5"/>
    <n v="13"/>
    <n v="12.6"/>
    <x v="0"/>
    <b v="0"/>
  </r>
  <r>
    <s v="3 Days to Kill"/>
    <n v="2014"/>
    <x v="3"/>
    <x v="18"/>
    <n v="28"/>
    <n v="30.7"/>
    <x v="0"/>
    <b v="1"/>
  </r>
  <r>
    <s v="Pompeii"/>
    <n v="2014"/>
    <x v="3"/>
    <x v="36"/>
    <n v="28"/>
    <n v="23.2"/>
    <x v="1"/>
    <b v="1"/>
  </r>
  <r>
    <s v="Son of God"/>
    <n v="2014"/>
    <x v="3"/>
    <x v="71"/>
    <n v="21"/>
    <n v="59.7"/>
    <x v="1"/>
    <b v="0"/>
  </r>
  <r>
    <s v="Non-Stop"/>
    <n v="2014"/>
    <x v="3"/>
    <x v="13"/>
    <n v="60"/>
    <n v="91.7"/>
    <x v="0"/>
    <b v="1"/>
  </r>
  <r>
    <s v="Mr. Peabody &amp; Sherman"/>
    <n v="2014"/>
    <x v="2"/>
    <x v="9"/>
    <n v="79"/>
    <n v="111.5"/>
    <x v="1"/>
    <b v="0"/>
  </r>
  <r>
    <s v="300: Rise of an Empire"/>
    <n v="2014"/>
    <x v="0"/>
    <x v="28"/>
    <n v="42"/>
    <n v="106.6"/>
    <x v="0"/>
    <b v="0"/>
  </r>
  <r>
    <s v="The Great Invisible"/>
    <n v="2014"/>
    <x v="3"/>
    <x v="9"/>
    <n v="90"/>
    <n v="0.01"/>
    <x v="1"/>
    <b v="0"/>
  </r>
  <r>
    <s v="Take Me to the River"/>
    <n v="2014"/>
    <x v="2"/>
    <x v="35"/>
    <n v="70"/>
    <n v="6.8599999999999994E-2"/>
    <x v="1"/>
    <b v="0"/>
  </r>
  <r>
    <s v="Veronica Mars"/>
    <n v="2014"/>
    <x v="3"/>
    <x v="16"/>
    <n v="78"/>
    <n v="3.3"/>
    <x v="0"/>
    <b v="0"/>
  </r>
  <r>
    <s v="Need for Speed"/>
    <n v="2014"/>
    <x v="3"/>
    <x v="59"/>
    <n v="22"/>
    <n v="43.6"/>
    <x v="0"/>
    <b v="1"/>
  </r>
  <r>
    <s v="The Single Moms Club"/>
    <n v="2014"/>
    <x v="3"/>
    <x v="44"/>
    <n v="16"/>
    <n v="16"/>
    <x v="0"/>
    <b v="0"/>
  </r>
  <r>
    <s v="The Bag Man"/>
    <n v="2014"/>
    <x v="0"/>
    <x v="29"/>
    <n v="10"/>
    <n v="4.8800000000000003E-2"/>
    <x v="0"/>
    <b v="1"/>
  </r>
  <r>
    <s v="Muppets Most Wanted"/>
    <n v="2014"/>
    <x v="2"/>
    <x v="16"/>
    <n v="78"/>
    <n v="51.2"/>
    <x v="1"/>
    <b v="0"/>
  </r>
  <r>
    <s v="Divergent"/>
    <n v="2014"/>
    <x v="3"/>
    <x v="85"/>
    <n v="40"/>
    <n v="150.80000000000001"/>
    <x v="1"/>
    <b v="0"/>
  </r>
  <r>
    <s v="God's Not Dead"/>
    <n v="2014"/>
    <x v="2"/>
    <x v="26"/>
    <n v="16"/>
    <n v="60.8"/>
    <x v="0"/>
    <b v="0"/>
  </r>
  <r>
    <s v="50 to 1"/>
    <n v="2014"/>
    <x v="3"/>
    <x v="23"/>
    <n v="17"/>
    <n v="1.1000000000000001"/>
    <x v="0"/>
    <b v="0"/>
  </r>
  <r>
    <s v="Noah"/>
    <n v="2014"/>
    <x v="3"/>
    <x v="71"/>
    <n v="77"/>
    <n v="101.2"/>
    <x v="0"/>
    <b v="0"/>
  </r>
  <r>
    <s v="Cesar Chavez"/>
    <n v="2014"/>
    <x v="3"/>
    <x v="28"/>
    <n v="41"/>
    <n v="5.6"/>
    <x v="1"/>
    <b v="1"/>
  </r>
  <r>
    <s v="Sabotage"/>
    <n v="2014"/>
    <x v="0"/>
    <x v="38"/>
    <n v="19"/>
    <n v="10.5"/>
    <x v="1"/>
    <b v="0"/>
  </r>
  <r>
    <s v="Captain America: The Winter Soldier"/>
    <n v="2014"/>
    <x v="3"/>
    <x v="47"/>
    <n v="89"/>
    <n v="259.7"/>
    <x v="1"/>
    <b v="0"/>
  </r>
  <r>
    <s v="Draft Day"/>
    <n v="2014"/>
    <x v="0"/>
    <x v="23"/>
    <n v="61"/>
    <n v="28.8"/>
    <x v="0"/>
    <b v="0"/>
  </r>
  <r>
    <s v="13 Sins"/>
    <n v="2014"/>
    <x v="0"/>
    <x v="32"/>
    <n v="62"/>
    <n v="9.1000000000000004E-3"/>
    <x v="0"/>
    <b v="0"/>
  </r>
  <r>
    <s v="Rio 2"/>
    <n v="2014"/>
    <x v="1"/>
    <x v="57"/>
    <n v="48"/>
    <n v="131.5"/>
    <x v="1"/>
    <b v="0"/>
  </r>
  <r>
    <s v="The Raid 2"/>
    <n v="2014"/>
    <x v="0"/>
    <x v="107"/>
    <n v="79"/>
    <n v="2.6"/>
    <x v="1"/>
    <b v="1"/>
  </r>
  <r>
    <s v="Jinn"/>
    <n v="2014"/>
    <x v="3"/>
    <x v="22"/>
    <n v="10"/>
    <n v="0.1"/>
    <x v="0"/>
    <b v="0"/>
  </r>
  <r>
    <s v="Heaven Is for Real"/>
    <n v="2014"/>
    <x v="2"/>
    <x v="4"/>
    <n v="46"/>
    <n v="91.4"/>
    <x v="0"/>
    <b v="0"/>
  </r>
  <r>
    <s v="Bears"/>
    <n v="2014"/>
    <x v="1"/>
    <x v="40"/>
    <n v="89"/>
    <n v="17.8"/>
    <x v="0"/>
    <b v="0"/>
  </r>
  <r>
    <s v="Transcendence"/>
    <n v="2014"/>
    <x v="3"/>
    <x v="24"/>
    <n v="19"/>
    <n v="23"/>
    <x v="1"/>
    <b v="1"/>
  </r>
  <r>
    <s v="A Haunted House 2"/>
    <n v="2014"/>
    <x v="0"/>
    <x v="21"/>
    <n v="8"/>
    <n v="17.3"/>
    <x v="0"/>
    <b v="0"/>
  </r>
  <r>
    <s v="Ballet 422"/>
    <n v="2014"/>
    <x v="2"/>
    <x v="69"/>
    <n v="86"/>
    <n v="0.3"/>
    <x v="0"/>
    <b v="0"/>
  </r>
  <r>
    <s v="Two-Bit Waltz"/>
    <n v="2014"/>
    <x v="0"/>
    <x v="52"/>
    <n v="0"/>
    <n v="2.0999999999999999E-3"/>
    <x v="0"/>
    <b v="0"/>
  </r>
  <r>
    <s v="Glen Campbell: I'll Be Me"/>
    <n v="2014"/>
    <x v="2"/>
    <x v="7"/>
    <n v="100"/>
    <n v="0.4"/>
    <x v="1"/>
    <b v="0"/>
  </r>
  <r>
    <s v="The Other Woman"/>
    <n v="2014"/>
    <x v="3"/>
    <x v="38"/>
    <n v="23"/>
    <n v="83.9"/>
    <x v="1"/>
    <b v="0"/>
  </r>
  <r>
    <s v="The Quiet Ones"/>
    <n v="2014"/>
    <x v="3"/>
    <x v="0"/>
    <n v="36"/>
    <n v="8.5"/>
    <x v="1"/>
    <b v="1"/>
  </r>
  <r>
    <s v="The M Word"/>
    <n v="2014"/>
    <x v="0"/>
    <x v="18"/>
    <n v="38"/>
    <n v="0.1"/>
    <x v="0"/>
    <b v="0"/>
  </r>
  <r>
    <s v="Walk of Shame"/>
    <n v="2014"/>
    <x v="0"/>
    <x v="35"/>
    <n v="12"/>
    <n v="3.9800000000000002E-2"/>
    <x v="0"/>
    <b v="0"/>
  </r>
  <r>
    <s v="The Amazing Spider-Man 2"/>
    <n v="2014"/>
    <x v="3"/>
    <x v="72"/>
    <n v="53"/>
    <n v="202.9"/>
    <x v="1"/>
    <b v="0"/>
  </r>
  <r>
    <s v="Moms' Night Out"/>
    <n v="2014"/>
    <x v="2"/>
    <x v="0"/>
    <n v="18"/>
    <n v="10.4"/>
    <x v="0"/>
    <b v="0"/>
  </r>
  <r>
    <s v="Neighbors"/>
    <n v="2014"/>
    <x v="0"/>
    <x v="22"/>
    <n v="73"/>
    <n v="150.1"/>
    <x v="1"/>
    <b v="0"/>
  </r>
  <r>
    <s v="The Hornet's Nest"/>
    <n v="2014"/>
    <x v="0"/>
    <x v="32"/>
    <n v="76"/>
    <n v="0.3"/>
    <x v="0"/>
    <b v="1"/>
  </r>
  <r>
    <s v="Million Dollar Arm"/>
    <n v="2014"/>
    <x v="2"/>
    <x v="39"/>
    <n v="62"/>
    <n v="36.4"/>
    <x v="1"/>
    <b v="0"/>
  </r>
  <r>
    <s v="Godzilla"/>
    <n v="2014"/>
    <x v="3"/>
    <x v="34"/>
    <n v="74"/>
    <n v="200.7"/>
    <x v="1"/>
    <b v="1"/>
  </r>
  <r>
    <s v="Blended"/>
    <n v="2014"/>
    <x v="3"/>
    <x v="18"/>
    <n v="14"/>
    <n v="46.3"/>
    <x v="1"/>
    <b v="0"/>
  </r>
  <r>
    <s v="X-Men: Days of Future Past"/>
    <n v="2014"/>
    <x v="3"/>
    <x v="59"/>
    <n v="91"/>
    <n v="233.9"/>
    <x v="1"/>
    <b v="1"/>
  </r>
  <r>
    <s v="A Million Ways to Die in the West"/>
    <n v="2014"/>
    <x v="0"/>
    <x v="7"/>
    <n v="33"/>
    <n v="42.6"/>
    <x v="0"/>
    <b v="0"/>
  </r>
  <r>
    <s v="Maleficent"/>
    <n v="2014"/>
    <x v="2"/>
    <x v="22"/>
    <n v="49"/>
    <n v="241.4"/>
    <x v="1"/>
    <b v="1"/>
  </r>
  <r>
    <s v="Edge of Tomorrow"/>
    <n v="2014"/>
    <x v="3"/>
    <x v="26"/>
    <n v="90"/>
    <n v="100.1"/>
    <x v="1"/>
    <b v="1"/>
  </r>
  <r>
    <s v="The Fault in Our Stars"/>
    <n v="2014"/>
    <x v="3"/>
    <x v="30"/>
    <n v="81"/>
    <n v="124.9"/>
    <x v="1"/>
    <b v="0"/>
  </r>
  <r>
    <s v="Hellion"/>
    <n v="2014"/>
    <x v="0"/>
    <x v="4"/>
    <n v="60"/>
    <n v="4.6100000000000002E-2"/>
    <x v="1"/>
    <b v="0"/>
  </r>
  <r>
    <s v="How to Train Your Dragon 2"/>
    <n v="2014"/>
    <x v="2"/>
    <x v="28"/>
    <n v="92"/>
    <n v="177"/>
    <x v="1"/>
    <b v="0"/>
  </r>
  <r>
    <s v="22 Jump Street"/>
    <n v="2014"/>
    <x v="0"/>
    <x v="15"/>
    <n v="85"/>
    <n v="191.7"/>
    <x v="1"/>
    <b v="0"/>
  </r>
  <r>
    <s v="Jersey Boys"/>
    <n v="2014"/>
    <x v="0"/>
    <x v="73"/>
    <n v="52"/>
    <n v="47"/>
    <x v="0"/>
    <b v="0"/>
  </r>
  <r>
    <s v="Think Like a Man Too"/>
    <n v="2014"/>
    <x v="3"/>
    <x v="13"/>
    <n v="23"/>
    <n v="65.2"/>
    <x v="1"/>
    <b v="0"/>
  </r>
  <r>
    <s v="The Rover"/>
    <n v="2014"/>
    <x v="0"/>
    <x v="51"/>
    <n v="65"/>
    <n v="1.1000000000000001"/>
    <x v="1"/>
    <b v="1"/>
  </r>
  <r>
    <s v="The Homesman"/>
    <n v="2014"/>
    <x v="0"/>
    <x v="25"/>
    <n v="82"/>
    <n v="2.4"/>
    <x v="1"/>
    <b v="1"/>
  </r>
  <r>
    <s v="The Living"/>
    <n v="2014"/>
    <x v="0"/>
    <x v="62"/>
    <n v="43"/>
    <n v="5.4000000000000003E-3"/>
    <x v="1"/>
    <b v="0"/>
  </r>
  <r>
    <s v="Happy Christmas"/>
    <n v="2014"/>
    <x v="0"/>
    <x v="3"/>
    <n v="75"/>
    <n v="2.8899999999999999E-2"/>
    <x v="0"/>
    <b v="0"/>
  </r>
  <r>
    <s v="Whitey: United States of America v. James J. Bulger"/>
    <n v="2014"/>
    <x v="0"/>
    <x v="16"/>
    <n v="80"/>
    <n v="7.5600000000000001E-2"/>
    <x v="1"/>
    <b v="0"/>
  </r>
  <r>
    <s v="Transformers: Age of Extinction"/>
    <n v="2014"/>
    <x v="3"/>
    <x v="8"/>
    <n v="18"/>
    <n v="245.4"/>
    <x v="1"/>
    <b v="1"/>
  </r>
  <r>
    <s v="Earth to Echo"/>
    <n v="2014"/>
    <x v="2"/>
    <x v="58"/>
    <n v="48"/>
    <n v="38.9"/>
    <x v="1"/>
    <b v="0"/>
  </r>
  <r>
    <s v="Deliver Us from Evil"/>
    <n v="2014"/>
    <x v="0"/>
    <x v="5"/>
    <n v="28"/>
    <n v="30.6"/>
    <x v="0"/>
    <b v="0"/>
  </r>
  <r>
    <s v="America: Imagine the World Without Her"/>
    <n v="2014"/>
    <x v="3"/>
    <x v="36"/>
    <n v="8"/>
    <n v="14.4"/>
    <x v="0"/>
    <b v="0"/>
  </r>
  <r>
    <s v="Tammy"/>
    <n v="2014"/>
    <x v="0"/>
    <x v="22"/>
    <n v="23"/>
    <n v="84.5"/>
    <x v="1"/>
    <b v="0"/>
  </r>
  <r>
    <s v="Life Itself"/>
    <n v="2014"/>
    <x v="0"/>
    <x v="46"/>
    <n v="97"/>
    <n v="0.8"/>
    <x v="1"/>
    <b v="0"/>
  </r>
  <r>
    <s v="The Signal"/>
    <n v="2014"/>
    <x v="3"/>
    <x v="22"/>
    <n v="58"/>
    <n v="4.7"/>
    <x v="1"/>
    <b v="0"/>
  </r>
  <r>
    <s v="Dawn of the Planet of the Apes"/>
    <n v="2014"/>
    <x v="3"/>
    <x v="11"/>
    <n v="90"/>
    <n v="5.0999999999999996"/>
    <x v="1"/>
    <b v="0"/>
  </r>
  <r>
    <s v="Life After Beth"/>
    <n v="2014"/>
    <x v="0"/>
    <x v="62"/>
    <n v="45"/>
    <n v="5.7299999999999997E-2"/>
    <x v="0"/>
    <b v="0"/>
  </r>
  <r>
    <s v="Sex Tape"/>
    <n v="2014"/>
    <x v="0"/>
    <x v="56"/>
    <n v="17"/>
    <n v="38.5"/>
    <x v="1"/>
    <b v="0"/>
  </r>
  <r>
    <s v="Persecuted"/>
    <n v="2014"/>
    <x v="3"/>
    <x v="58"/>
    <n v="0"/>
    <n v="1.6"/>
    <x v="0"/>
    <b v="0"/>
  </r>
  <r>
    <s v="The Purge: Anarchy"/>
    <n v="2014"/>
    <x v="0"/>
    <x v="51"/>
    <n v="56"/>
    <n v="71.5"/>
    <x v="1"/>
    <b v="1"/>
  </r>
  <r>
    <s v="Come Back to Me"/>
    <n v="2014"/>
    <x v="0"/>
    <x v="33"/>
    <n v="20"/>
    <n v="4.1999999999999997E-3"/>
    <x v="0"/>
    <b v="0"/>
  </r>
  <r>
    <s v="Hercules"/>
    <n v="2014"/>
    <x v="3"/>
    <x v="0"/>
    <n v="60"/>
    <n v="72.7"/>
    <x v="0"/>
    <b v="0"/>
  </r>
  <r>
    <s v="Wish I Was Here"/>
    <n v="2014"/>
    <x v="0"/>
    <x v="13"/>
    <n v="46"/>
    <n v="3.6"/>
    <x v="0"/>
    <b v="0"/>
  </r>
  <r>
    <s v="The Fluffy Movie: Unity Through Laughter"/>
    <n v="2014"/>
    <x v="3"/>
    <x v="57"/>
    <n v="54"/>
    <n v="2.8"/>
    <x v="0"/>
    <b v="0"/>
  </r>
  <r>
    <s v="Rob the Mob"/>
    <n v="2014"/>
    <x v="0"/>
    <x v="10"/>
    <n v="84"/>
    <n v="0.2"/>
    <x v="0"/>
    <b v="0"/>
  </r>
  <r>
    <s v="Frontera"/>
    <n v="2014"/>
    <x v="3"/>
    <x v="51"/>
    <n v="52"/>
    <n v="5.9299999999999999E-2"/>
    <x v="1"/>
    <b v="0"/>
  </r>
  <r>
    <s v="Guardians of the Galaxy"/>
    <n v="2014"/>
    <x v="3"/>
    <x v="49"/>
    <n v="91"/>
    <n v="333.2"/>
    <x v="1"/>
    <b v="1"/>
  </r>
  <r>
    <s v="The Hundred-Foot Journey"/>
    <n v="2014"/>
    <x v="2"/>
    <x v="25"/>
    <n v="68"/>
    <n v="54.2"/>
    <x v="1"/>
    <b v="1"/>
  </r>
  <r>
    <s v="Teenage Mutant Ninja Turtles"/>
    <n v="2014"/>
    <x v="3"/>
    <x v="57"/>
    <n v="21"/>
    <n v="191.2"/>
    <x v="1"/>
    <b v="0"/>
  </r>
  <r>
    <s v="The One I Love"/>
    <n v="2014"/>
    <x v="0"/>
    <x v="58"/>
    <n v="80"/>
    <n v="0.5"/>
    <x v="1"/>
    <b v="0"/>
  </r>
  <r>
    <s v="Step Up All In"/>
    <n v="2014"/>
    <x v="3"/>
    <x v="15"/>
    <n v="43"/>
    <n v="14.9"/>
    <x v="0"/>
    <b v="0"/>
  </r>
  <r>
    <s v="God's Pocket"/>
    <n v="2014"/>
    <x v="0"/>
    <x v="19"/>
    <n v="36"/>
    <n v="0.1"/>
    <x v="0"/>
    <b v="0"/>
  </r>
  <r>
    <s v="Into the Storm"/>
    <n v="2014"/>
    <x v="3"/>
    <x v="62"/>
    <n v="22"/>
    <n v="47.6"/>
    <x v="1"/>
    <b v="0"/>
  </r>
  <r>
    <s v="Let's Be Cops"/>
    <n v="2014"/>
    <x v="0"/>
    <x v="10"/>
    <n v="18"/>
    <n v="82.4"/>
    <x v="0"/>
    <b v="0"/>
  </r>
  <r>
    <s v="The Expendables 3"/>
    <n v="2014"/>
    <x v="3"/>
    <x v="30"/>
    <n v="33"/>
    <n v="39.299999999999997"/>
    <x v="1"/>
    <b v="1"/>
  </r>
  <r>
    <s v="Boyhood"/>
    <n v="2014"/>
    <x v="0"/>
    <x v="8"/>
    <n v="98"/>
    <n v="25.4"/>
    <x v="1"/>
    <b v="0"/>
  </r>
  <r>
    <s v="Deepsea Challenge 3D"/>
    <n v="2014"/>
    <x v="2"/>
    <x v="33"/>
    <n v="67"/>
    <n v="0.1"/>
    <x v="0"/>
    <b v="0"/>
  </r>
  <r>
    <s v="If I Stay"/>
    <n v="2014"/>
    <x v="3"/>
    <x v="16"/>
    <n v="36"/>
    <n v="50.5"/>
    <x v="0"/>
    <b v="0"/>
  </r>
  <r>
    <s v="The November Man"/>
    <n v="2014"/>
    <x v="0"/>
    <x v="29"/>
    <n v="35"/>
    <n v="25"/>
    <x v="0"/>
    <b v="1"/>
  </r>
  <r>
    <s v="The Two Faces of January"/>
    <n v="2014"/>
    <x v="3"/>
    <x v="53"/>
    <n v="82"/>
    <n v="0.5"/>
    <x v="0"/>
    <b v="1"/>
  </r>
  <r>
    <s v="Obvious Child"/>
    <n v="2014"/>
    <x v="0"/>
    <x v="6"/>
    <n v="90"/>
    <n v="3.1"/>
    <x v="1"/>
    <b v="0"/>
  </r>
  <r>
    <s v="Barefoot"/>
    <n v="2014"/>
    <x v="3"/>
    <x v="33"/>
    <n v="14"/>
    <n v="1.18E-2"/>
    <x v="0"/>
    <b v="0"/>
  </r>
  <r>
    <s v="The Identical"/>
    <n v="2014"/>
    <x v="2"/>
    <x v="16"/>
    <n v="7"/>
    <n v="2.8"/>
    <x v="1"/>
    <b v="0"/>
  </r>
  <r>
    <s v="Island of Lemurs: Madagascar"/>
    <n v="2014"/>
    <x v="1"/>
    <x v="1"/>
    <n v="80"/>
    <n v="9.8000000000000007"/>
    <x v="0"/>
    <b v="1"/>
  </r>
  <r>
    <s v="The Skeleton Twins"/>
    <n v="2014"/>
    <x v="0"/>
    <x v="32"/>
    <n v="87"/>
    <n v="5.3"/>
    <x v="1"/>
    <b v="0"/>
  </r>
  <r>
    <s v="Atlas Shrugged: Who Is John Galt?"/>
    <n v="2014"/>
    <x v="3"/>
    <x v="4"/>
    <n v="0"/>
    <n v="0.8"/>
    <x v="0"/>
    <b v="0"/>
  </r>
  <r>
    <s v="Honeymoon"/>
    <n v="2014"/>
    <x v="0"/>
    <x v="20"/>
    <n v="70"/>
    <n v="9.1999999999999998E-3"/>
    <x v="0"/>
    <b v="0"/>
  </r>
  <r>
    <s v="No Good Deed"/>
    <n v="2014"/>
    <x v="3"/>
    <x v="6"/>
    <n v="10"/>
    <n v="52.5"/>
    <x v="1"/>
    <b v="0"/>
  </r>
  <r>
    <s v="Dolphin Tale 2"/>
    <n v="2014"/>
    <x v="2"/>
    <x v="16"/>
    <n v="67"/>
    <n v="42"/>
    <x v="0"/>
    <b v="0"/>
  </r>
  <r>
    <s v="The Drop"/>
    <n v="2014"/>
    <x v="0"/>
    <x v="13"/>
    <n v="89"/>
    <n v="10.7"/>
    <x v="1"/>
    <b v="0"/>
  </r>
  <r>
    <s v="Pump"/>
    <n v="2014"/>
    <x v="2"/>
    <x v="19"/>
    <n v="75"/>
    <n v="7.3499999999999996E-2"/>
    <x v="0"/>
    <b v="1"/>
  </r>
  <r>
    <s v="This Is Where I Leave You"/>
    <n v="2014"/>
    <x v="0"/>
    <x v="51"/>
    <n v="41"/>
    <n v="34.299999999999997"/>
    <x v="0"/>
    <b v="0"/>
  </r>
  <r>
    <s v="I Origins"/>
    <n v="2014"/>
    <x v="0"/>
    <x v="13"/>
    <n v="52"/>
    <n v="5"/>
    <x v="1"/>
    <b v="0"/>
  </r>
  <r>
    <s v="The Maze Runner"/>
    <n v="2014"/>
    <x v="3"/>
    <x v="26"/>
    <n v="63"/>
    <n v="102.4"/>
    <x v="1"/>
    <b v="0"/>
  </r>
  <r>
    <s v="The Remaining"/>
    <n v="2014"/>
    <x v="3"/>
    <x v="19"/>
    <n v="56"/>
    <n v="1.2"/>
    <x v="0"/>
    <b v="0"/>
  </r>
  <r>
    <s v="White Bird in a Blizzard"/>
    <n v="2014"/>
    <x v="0"/>
    <x v="58"/>
    <n v="55"/>
    <n v="3.3500000000000002E-2"/>
    <x v="0"/>
    <b v="1"/>
  </r>
  <r>
    <s v="The Equalizer"/>
    <n v="2014"/>
    <x v="0"/>
    <x v="59"/>
    <n v="61"/>
    <n v="101.5"/>
    <x v="1"/>
    <b v="0"/>
  </r>
  <r>
    <s v="The Song"/>
    <n v="2014"/>
    <x v="3"/>
    <x v="7"/>
    <n v="29"/>
    <n v="5.5"/>
    <x v="0"/>
    <b v="0"/>
  </r>
  <r>
    <s v="Two Night Stand"/>
    <n v="2014"/>
    <x v="0"/>
    <x v="21"/>
    <n v="34"/>
    <n v="1.5599999999999999E-2"/>
    <x v="0"/>
    <b v="0"/>
  </r>
  <r>
    <s v="The Boxtrolls"/>
    <n v="2014"/>
    <x v="2"/>
    <x v="53"/>
    <n v="75"/>
    <n v="50.8"/>
    <x v="1"/>
    <b v="0"/>
  </r>
  <r>
    <s v="Seymour: An Introduction"/>
    <n v="2014"/>
    <x v="2"/>
    <x v="6"/>
    <n v="100"/>
    <n v="0.6"/>
    <x v="1"/>
    <b v="0"/>
  </r>
  <r>
    <s v="Left Behind"/>
    <n v="2014"/>
    <x v="3"/>
    <x v="23"/>
    <n v="2"/>
    <n v="14"/>
    <x v="0"/>
    <b v="1"/>
  </r>
  <r>
    <s v="Annabelle"/>
    <n v="2014"/>
    <x v="0"/>
    <x v="4"/>
    <n v="29"/>
    <n v="84.3"/>
    <x v="0"/>
    <b v="0"/>
  </r>
  <r>
    <s v="Like Sunday, Like Rain"/>
    <n v="2014"/>
    <x v="0"/>
    <x v="10"/>
    <n v="53"/>
    <n v="2.76E-2"/>
    <x v="0"/>
    <b v="0"/>
  </r>
  <r>
    <s v="Dead Snow 2: Red vs. Dead"/>
    <n v="2014"/>
    <x v="0"/>
    <x v="14"/>
    <n v="85"/>
    <n v="3.2099999999999997E-2"/>
    <x v="1"/>
    <b v="1"/>
  </r>
  <r>
    <s v="The Hero of Color City"/>
    <n v="2014"/>
    <x v="1"/>
    <x v="77"/>
    <n v="25"/>
    <n v="3.2000000000000001E-2"/>
    <x v="0"/>
    <b v="1"/>
  </r>
  <r>
    <s v="Kill the Messenger"/>
    <n v="2014"/>
    <x v="0"/>
    <x v="15"/>
    <n v="77"/>
    <n v="2.4"/>
    <x v="0"/>
    <b v="0"/>
  </r>
  <r>
    <s v="The Judge"/>
    <n v="2014"/>
    <x v="0"/>
    <x v="76"/>
    <n v="47"/>
    <n v="47.1"/>
    <x v="1"/>
    <b v="0"/>
  </r>
  <r>
    <s v="Addicted"/>
    <n v="2014"/>
    <x v="0"/>
    <x v="13"/>
    <n v="8"/>
    <n v="17.399999999999999"/>
    <x v="0"/>
    <b v="0"/>
  </r>
  <r>
    <s v="A Matter of Faith"/>
    <n v="2014"/>
    <x v="2"/>
    <x v="62"/>
    <n v="0"/>
    <n v="0.5"/>
    <x v="0"/>
    <b v="0"/>
  </r>
  <r>
    <s v="The Best of Me"/>
    <n v="2014"/>
    <x v="3"/>
    <x v="5"/>
    <n v="8"/>
    <n v="26.8"/>
    <x v="0"/>
    <b v="0"/>
  </r>
  <r>
    <s v="Camp X-Ray"/>
    <n v="2014"/>
    <x v="0"/>
    <x v="18"/>
    <n v="73"/>
    <n v="9.7999999999999997E-3"/>
    <x v="0"/>
    <b v="0"/>
  </r>
  <r>
    <s v="Fury"/>
    <n v="2014"/>
    <x v="0"/>
    <x v="73"/>
    <n v="77"/>
    <n v="85.8"/>
    <x v="1"/>
    <b v="1"/>
  </r>
  <r>
    <s v="The Sisterhood of Night"/>
    <n v="2014"/>
    <x v="3"/>
    <x v="10"/>
    <n v="79"/>
    <n v="5.3E-3"/>
    <x v="1"/>
    <b v="0"/>
  </r>
  <r>
    <s v="V/H/S: Viral"/>
    <n v="2014"/>
    <x v="0"/>
    <x v="52"/>
    <n v="36"/>
    <n v="2.5999999999999999E-3"/>
    <x v="0"/>
    <b v="0"/>
  </r>
  <r>
    <s v="The Principle"/>
    <n v="2014"/>
    <x v="2"/>
    <x v="33"/>
    <n v="0"/>
    <n v="8.6199999999999999E-2"/>
    <x v="0"/>
    <b v="0"/>
  </r>
  <r>
    <s v="St. Vincent"/>
    <n v="2014"/>
    <x v="3"/>
    <x v="28"/>
    <n v="77"/>
    <n v="44.1"/>
    <x v="1"/>
    <b v="0"/>
  </r>
  <r>
    <s v="23 Blast"/>
    <n v="2014"/>
    <x v="3"/>
    <x v="0"/>
    <n v="38"/>
    <n v="0.5"/>
    <x v="1"/>
    <b v="0"/>
  </r>
  <r>
    <s v="Before I Go to Sleep"/>
    <n v="2014"/>
    <x v="0"/>
    <x v="9"/>
    <n v="36"/>
    <n v="3.2"/>
    <x v="0"/>
    <b v="1"/>
  </r>
  <r>
    <s v="The Overnighters"/>
    <n v="2014"/>
    <x v="3"/>
    <x v="28"/>
    <n v="98"/>
    <n v="0.1"/>
    <x v="1"/>
    <b v="0"/>
  </r>
  <r>
    <s v="Life Partners"/>
    <n v="2014"/>
    <x v="0"/>
    <x v="32"/>
    <n v="62"/>
    <n v="7.6E-3"/>
    <x v="0"/>
    <b v="0"/>
  </r>
  <r>
    <s v="Big Hero 6"/>
    <n v="2014"/>
    <x v="2"/>
    <x v="28"/>
    <n v="89"/>
    <n v="222.5"/>
    <x v="1"/>
    <b v="0"/>
  </r>
  <r>
    <s v="Magician: The Astonishing Life and Work of Orson Welles"/>
    <n v="2014"/>
    <x v="3"/>
    <x v="58"/>
    <n v="73"/>
    <n v="1.55E-2"/>
    <x v="0"/>
    <b v="0"/>
  </r>
  <r>
    <s v="Love Is Strange"/>
    <n v="2014"/>
    <x v="0"/>
    <x v="56"/>
    <n v="94"/>
    <n v="2.2999999999999998"/>
    <x v="1"/>
    <b v="1"/>
  </r>
  <r>
    <s v="Birdman: Or (The Unexpected Virtue of Ignorance)"/>
    <n v="2014"/>
    <x v="0"/>
    <x v="24"/>
    <n v="92"/>
    <n v="42.3"/>
    <x v="1"/>
    <b v="0"/>
  </r>
  <r>
    <s v="The Good Lie"/>
    <n v="2014"/>
    <x v="3"/>
    <x v="23"/>
    <n v="88"/>
    <n v="2.7"/>
    <x v="1"/>
    <b v="1"/>
  </r>
  <r>
    <s v="Dumb and Dumber To"/>
    <n v="2014"/>
    <x v="3"/>
    <x v="38"/>
    <n v="29"/>
    <n v="86.2"/>
    <x v="1"/>
    <b v="0"/>
  </r>
  <r>
    <s v="Saving Christmas"/>
    <n v="2014"/>
    <x v="2"/>
    <x v="78"/>
    <n v="0"/>
    <n v="2.8"/>
    <x v="1"/>
    <b v="0"/>
  </r>
  <r>
    <s v="Beyond the Lights"/>
    <n v="2014"/>
    <x v="3"/>
    <x v="7"/>
    <n v="81"/>
    <n v="14.6"/>
    <x v="1"/>
    <b v="0"/>
  </r>
  <r>
    <s v="The Hunger Games: Mockingjay - Part 1"/>
    <n v="2014"/>
    <x v="3"/>
    <x v="34"/>
    <n v="65"/>
    <n v="337.1"/>
    <x v="1"/>
    <b v="0"/>
  </r>
  <r>
    <s v="My Old Lady"/>
    <n v="2014"/>
    <x v="3"/>
    <x v="16"/>
    <n v="59"/>
    <n v="4"/>
    <x v="0"/>
    <b v="1"/>
  </r>
  <r>
    <s v="Penguins of Madagascar"/>
    <n v="2014"/>
    <x v="2"/>
    <x v="9"/>
    <n v="72"/>
    <n v="83.3"/>
    <x v="0"/>
    <b v="0"/>
  </r>
  <r>
    <s v="The Green Prince"/>
    <n v="2014"/>
    <x v="3"/>
    <x v="57"/>
    <n v="78"/>
    <n v="0.3"/>
    <x v="1"/>
    <b v="1"/>
  </r>
  <r>
    <s v="The One I Wrote for You"/>
    <n v="2014"/>
    <x v="2"/>
    <x v="23"/>
    <n v="0"/>
    <n v="4.8599999999999997E-2"/>
    <x v="0"/>
    <b v="0"/>
  </r>
  <r>
    <s v="Merchants of Doubt"/>
    <n v="2014"/>
    <x v="3"/>
    <x v="53"/>
    <n v="85"/>
    <n v="0.2"/>
    <x v="0"/>
    <b v="0"/>
  </r>
  <r>
    <s v="Exodus: Gods and Kings"/>
    <n v="2014"/>
    <x v="3"/>
    <x v="107"/>
    <n v="27"/>
    <n v="65"/>
    <x v="0"/>
    <b v="1"/>
  </r>
  <r>
    <s v="Night at the Museum: Secret of the Tomb"/>
    <n v="2014"/>
    <x v="2"/>
    <x v="0"/>
    <n v="50"/>
    <n v="113.7"/>
    <x v="1"/>
    <b v="1"/>
  </r>
  <r>
    <s v="Annie"/>
    <n v="2014"/>
    <x v="2"/>
    <x v="5"/>
    <n v="27"/>
    <n v="85.9"/>
    <x v="1"/>
    <b v="0"/>
  </r>
  <r>
    <s v="Wild"/>
    <n v="2014"/>
    <x v="0"/>
    <x v="17"/>
    <n v="90"/>
    <n v="37.9"/>
    <x v="1"/>
    <b v="0"/>
  </r>
  <r>
    <s v="Into the Woods"/>
    <n v="2014"/>
    <x v="2"/>
    <x v="43"/>
    <n v="71"/>
    <n v="128"/>
    <x v="1"/>
    <b v="1"/>
  </r>
  <r>
    <s v="The Imitation Game"/>
    <n v="2014"/>
    <x v="3"/>
    <x v="63"/>
    <n v="89"/>
    <n v="91.1"/>
    <x v="1"/>
    <b v="1"/>
  </r>
  <r>
    <s v="The Water Diviner"/>
    <n v="2014"/>
    <x v="0"/>
    <x v="44"/>
    <n v="62"/>
    <n v="4.2"/>
    <x v="1"/>
    <b v="1"/>
  </r>
  <r>
    <s v="The Woman in Black 2: Angel of Death"/>
    <n v="2014"/>
    <x v="3"/>
    <x v="0"/>
    <n v="21"/>
    <n v="26.5"/>
    <x v="0"/>
    <b v="1"/>
  </r>
  <r>
    <s v="Match"/>
    <n v="2014"/>
    <x v="0"/>
    <x v="33"/>
    <n v="76"/>
    <n v="3.0499999999999999E-2"/>
    <x v="0"/>
    <b v="0"/>
  </r>
  <r>
    <s v="Dear White People"/>
    <n v="2014"/>
    <x v="0"/>
    <x v="29"/>
    <n v="92"/>
    <n v="4.4000000000000004"/>
    <x v="1"/>
    <b v="0"/>
  </r>
  <r>
    <s v="American Sniper"/>
    <n v="2014"/>
    <x v="0"/>
    <x v="59"/>
    <n v="73"/>
    <n v="350.1"/>
    <x v="1"/>
    <b v="0"/>
  </r>
  <r>
    <s v="Song One"/>
    <n v="2014"/>
    <x v="3"/>
    <x v="21"/>
    <n v="36"/>
    <n v="2.0199999999999999E-2"/>
    <x v="0"/>
    <b v="0"/>
  </r>
  <r>
    <s v="Low Down"/>
    <n v="2014"/>
    <x v="0"/>
    <x v="63"/>
    <n v="51"/>
    <n v="4.9000000000000002E-2"/>
    <x v="1"/>
    <b v="0"/>
  </r>
  <r>
    <s v="Red Army"/>
    <n v="2014"/>
    <x v="2"/>
    <x v="74"/>
    <n v="96"/>
    <n v="0.7"/>
    <x v="1"/>
    <b v="1"/>
  </r>
  <r>
    <s v="A Most Violent Year"/>
    <n v="2014"/>
    <x v="0"/>
    <x v="43"/>
    <n v="90"/>
    <n v="5.7"/>
    <x v="1"/>
    <b v="1"/>
  </r>
  <r>
    <s v="Black or White"/>
    <n v="2014"/>
    <x v="3"/>
    <x v="49"/>
    <n v="39"/>
    <n v="21.6"/>
    <x v="1"/>
    <b v="0"/>
  </r>
  <r>
    <s v="5 to 7"/>
    <n v="2014"/>
    <x v="0"/>
    <x v="35"/>
    <n v="67"/>
    <n v="0.1"/>
    <x v="0"/>
    <b v="0"/>
  </r>
  <r>
    <s v="Christian Mingle"/>
    <n v="2014"/>
    <x v="2"/>
    <x v="51"/>
    <n v="0"/>
    <n v="1.9800000000000002E-2"/>
    <x v="0"/>
    <b v="0"/>
  </r>
  <r>
    <s v="What We Do in the Shadows"/>
    <n v="2014"/>
    <x v="0"/>
    <x v="21"/>
    <n v="96"/>
    <n v="3.3"/>
    <x v="1"/>
    <b v="1"/>
  </r>
  <r>
    <s v="Still Alice"/>
    <n v="2014"/>
    <x v="3"/>
    <x v="57"/>
    <n v="89"/>
    <n v="18.7"/>
    <x v="1"/>
    <b v="1"/>
  </r>
  <r>
    <s v="Rudderless"/>
    <n v="2014"/>
    <x v="0"/>
    <x v="36"/>
    <n v="63"/>
    <n v="5.6000000000000001E-2"/>
    <x v="1"/>
    <b v="0"/>
  </r>
  <r>
    <s v="Citizenfour"/>
    <n v="2014"/>
    <x v="0"/>
    <x v="63"/>
    <n v="98"/>
    <n v="2.8"/>
    <x v="1"/>
    <b v="1"/>
  </r>
  <r>
    <s v="Serena"/>
    <n v="2014"/>
    <x v="0"/>
    <x v="38"/>
    <n v="18"/>
    <n v="0.2"/>
    <x v="0"/>
    <b v="1"/>
  </r>
  <r>
    <s v="Maps to the Stars"/>
    <n v="2014"/>
    <x v="0"/>
    <x v="44"/>
    <n v="61"/>
    <n v="0.3"/>
    <x v="1"/>
    <b v="1"/>
  </r>
  <r>
    <s v="Keep on Keepin' On"/>
    <n v="2014"/>
    <x v="0"/>
    <x v="6"/>
    <n v="97"/>
    <n v="0.2"/>
    <x v="1"/>
    <b v="0"/>
  </r>
  <r>
    <s v="Zombeavers"/>
    <n v="2014"/>
    <x v="0"/>
    <x v="12"/>
    <n v="66"/>
    <n v="1.49E-2"/>
    <x v="0"/>
    <b v="0"/>
  </r>
  <r>
    <s v="While We're Young"/>
    <n v="2014"/>
    <x v="0"/>
    <x v="22"/>
    <n v="84"/>
    <n v="7.5"/>
    <x v="0"/>
    <b v="0"/>
  </r>
  <r>
    <s v="Lambert &amp; Stamp"/>
    <n v="2014"/>
    <x v="0"/>
    <x v="18"/>
    <n v="86"/>
    <n v="3.3300000000000003E-2"/>
    <x v="0"/>
    <b v="0"/>
  </r>
  <r>
    <s v="Clouds of Sils Maria"/>
    <n v="2014"/>
    <x v="0"/>
    <x v="39"/>
    <n v="89"/>
    <n v="1.8"/>
    <x v="1"/>
    <b v="1"/>
  </r>
  <r>
    <s v="Kill Me Three Times"/>
    <n v="2014"/>
    <x v="0"/>
    <x v="33"/>
    <n v="9"/>
    <n v="2.3800000000000002E-2"/>
    <x v="0"/>
    <b v="1"/>
  </r>
  <r>
    <s v="Beyond the Reach"/>
    <n v="2014"/>
    <x v="0"/>
    <x v="58"/>
    <n v="34"/>
    <n v="4.4600000000000001E-2"/>
    <x v="0"/>
    <b v="0"/>
  </r>
  <r>
    <s v="Unfriended"/>
    <n v="2014"/>
    <x v="0"/>
    <x v="42"/>
    <n v="61"/>
    <n v="32.4"/>
    <x v="1"/>
    <b v="1"/>
  </r>
  <r>
    <s v="Skin Trade"/>
    <n v="2014"/>
    <x v="0"/>
    <x v="53"/>
    <n v="20"/>
    <n v="1.1999999999999999E-3"/>
    <x v="0"/>
    <b v="1"/>
  </r>
  <r>
    <s v="Adult Beginners"/>
    <n v="2014"/>
    <x v="0"/>
    <x v="9"/>
    <n v="44"/>
    <n v="0.1"/>
    <x v="0"/>
    <b v="0"/>
  </r>
  <r>
    <s v="Welcome to Me"/>
    <n v="2014"/>
    <x v="0"/>
    <x v="20"/>
    <n v="70"/>
    <n v="0.3"/>
    <x v="0"/>
    <b v="0"/>
  </r>
  <r>
    <s v="The Seven Five"/>
    <n v="2014"/>
    <x v="0"/>
    <x v="10"/>
    <n v="78"/>
    <n v="2.9600000000000001E-2"/>
    <x v="0"/>
    <b v="0"/>
  </r>
  <r>
    <s v="Good Kill"/>
    <n v="2014"/>
    <x v="0"/>
    <x v="28"/>
    <n v="75"/>
    <n v="0.3"/>
    <x v="0"/>
    <b v="0"/>
  </r>
  <r>
    <s v="Every Secret Thing"/>
    <n v="2014"/>
    <x v="0"/>
    <x v="32"/>
    <n v="26"/>
    <n v="9.7000000000000003E-2"/>
    <x v="0"/>
    <b v="0"/>
  </r>
  <r>
    <s v="Sunshine Superman"/>
    <n v="2014"/>
    <x v="2"/>
    <x v="14"/>
    <n v="89"/>
    <n v="5.57E-2"/>
    <x v="1"/>
    <b v="1"/>
  </r>
  <r>
    <s v="Heaven Knows What"/>
    <n v="2014"/>
    <x v="0"/>
    <x v="56"/>
    <n v="86"/>
    <n v="7.0199999999999999E-2"/>
    <x v="1"/>
    <b v="0"/>
  </r>
  <r>
    <s v="Love &amp; Mercy"/>
    <n v="2014"/>
    <x v="3"/>
    <x v="49"/>
    <n v="89"/>
    <n v="7.2"/>
    <x v="1"/>
    <b v="0"/>
  </r>
  <r>
    <s v="Infinitely Polar Bear"/>
    <n v="2014"/>
    <x v="0"/>
    <x v="33"/>
    <n v="81"/>
    <n v="0.4"/>
    <x v="1"/>
    <b v="0"/>
  </r>
  <r>
    <s v="Blackhat"/>
    <n v="2015"/>
    <x v="0"/>
    <x v="50"/>
    <n v="34"/>
    <n v="7.8"/>
    <x v="0"/>
    <b v="0"/>
  </r>
  <r>
    <s v="The Hunting Ground"/>
    <n v="2015"/>
    <x v="3"/>
    <x v="33"/>
    <n v="92"/>
    <n v="0.4"/>
    <x v="0"/>
    <b v="0"/>
  </r>
  <r>
    <s v="Americons"/>
    <n v="2015"/>
    <x v="0"/>
    <x v="19"/>
    <n v="14"/>
    <n v="1.44E-2"/>
    <x v="0"/>
    <b v="0"/>
  </r>
  <r>
    <s v="Strange Magic"/>
    <n v="2015"/>
    <x v="2"/>
    <x v="4"/>
    <n v="18"/>
    <n v="12.4"/>
    <x v="0"/>
    <b v="0"/>
  </r>
  <r>
    <s v="Jupiter Ascending"/>
    <n v="2015"/>
    <x v="3"/>
    <x v="41"/>
    <n v="25"/>
    <n v="47.4"/>
    <x v="0"/>
    <b v="1"/>
  </r>
  <r>
    <s v="McFarland, USA"/>
    <n v="2015"/>
    <x v="2"/>
    <x v="37"/>
    <n v="79"/>
    <n v="44.5"/>
    <x v="1"/>
    <b v="0"/>
  </r>
  <r>
    <s v="The DUFF"/>
    <n v="2015"/>
    <x v="3"/>
    <x v="57"/>
    <n v="72"/>
    <n v="34"/>
    <x v="0"/>
    <b v="0"/>
  </r>
  <r>
    <s v="Hot Tub Time Machine 2"/>
    <n v="2015"/>
    <x v="0"/>
    <x v="32"/>
    <n v="14"/>
    <n v="12.3"/>
    <x v="0"/>
    <b v="0"/>
  </r>
  <r>
    <s v="Focus"/>
    <n v="2015"/>
    <x v="0"/>
    <x v="36"/>
    <n v="56"/>
    <n v="53.8"/>
    <x v="0"/>
    <b v="1"/>
  </r>
  <r>
    <s v="Unfinished Business"/>
    <n v="2015"/>
    <x v="0"/>
    <x v="58"/>
    <n v="11"/>
    <n v="10.199999999999999"/>
    <x v="0"/>
    <b v="0"/>
  </r>
  <r>
    <s v="Hayride 2"/>
    <n v="2015"/>
    <x v="0"/>
    <x v="9"/>
    <n v="0"/>
    <n v="1.6999999999999999E-3"/>
    <x v="0"/>
    <b v="0"/>
  </r>
  <r>
    <s v="Chappie"/>
    <n v="2015"/>
    <x v="0"/>
    <x v="46"/>
    <n v="31"/>
    <n v="31.6"/>
    <x v="0"/>
    <b v="1"/>
  </r>
  <r>
    <s v="The Second Best Exotic Marigold Hotel"/>
    <n v="2015"/>
    <x v="2"/>
    <x v="25"/>
    <n v="62"/>
    <n v="33.1"/>
    <x v="0"/>
    <b v="1"/>
  </r>
  <r>
    <s v="David and Goliath"/>
    <n v="2015"/>
    <x v="2"/>
    <x v="9"/>
    <n v="0"/>
    <n v="0.2"/>
    <x v="0"/>
    <b v="0"/>
  </r>
  <r>
    <s v="Cinderella"/>
    <n v="2015"/>
    <x v="2"/>
    <x v="36"/>
    <n v="85"/>
    <n v="200.6"/>
    <x v="1"/>
    <b v="1"/>
  </r>
  <r>
    <s v="Insurgent"/>
    <n v="2015"/>
    <x v="3"/>
    <x v="24"/>
    <n v="30"/>
    <n v="130"/>
    <x v="0"/>
    <b v="0"/>
  </r>
  <r>
    <s v="Do You Believe?"/>
    <n v="2015"/>
    <x v="3"/>
    <x v="46"/>
    <n v="18"/>
    <n v="13"/>
    <x v="0"/>
    <b v="0"/>
  </r>
  <r>
    <s v="Home"/>
    <n v="2015"/>
    <x v="2"/>
    <x v="56"/>
    <n v="46"/>
    <n v="171.9"/>
    <x v="0"/>
    <b v="0"/>
  </r>
  <r>
    <s v="Get Hard"/>
    <n v="2015"/>
    <x v="0"/>
    <x v="14"/>
    <n v="29"/>
    <n v="90.2"/>
    <x v="0"/>
    <b v="0"/>
  </r>
  <r>
    <s v="Beyond the Mask"/>
    <n v="2015"/>
    <x v="2"/>
    <x v="51"/>
    <n v="22"/>
    <n v="1"/>
    <x v="0"/>
    <b v="0"/>
  </r>
  <r>
    <s v="Freetown"/>
    <n v="2015"/>
    <x v="3"/>
    <x v="26"/>
    <n v="38"/>
    <n v="7.9"/>
    <x v="0"/>
    <b v="1"/>
  </r>
  <r>
    <s v="Danny Collins"/>
    <n v="2015"/>
    <x v="0"/>
    <x v="13"/>
    <n v="78"/>
    <n v="5.6"/>
    <x v="0"/>
    <b v="0"/>
  </r>
  <r>
    <s v="Woman in Gold"/>
    <n v="2015"/>
    <x v="3"/>
    <x v="38"/>
    <n v="53"/>
    <n v="33"/>
    <x v="0"/>
    <b v="1"/>
  </r>
  <r>
    <s v="Paul Blart: Mall Cop 2"/>
    <n v="2015"/>
    <x v="2"/>
    <x v="56"/>
    <n v="6"/>
    <n v="68.400000000000006"/>
    <x v="0"/>
    <b v="0"/>
  </r>
  <r>
    <s v="True Story"/>
    <n v="2015"/>
    <x v="0"/>
    <x v="4"/>
    <n v="48"/>
    <n v="6.6"/>
    <x v="0"/>
    <b v="0"/>
  </r>
  <r>
    <s v="Child 44"/>
    <n v="2015"/>
    <x v="0"/>
    <x v="67"/>
    <n v="24"/>
    <n v="1.2"/>
    <x v="0"/>
    <b v="1"/>
  </r>
  <r>
    <s v="Monkey Kingdom"/>
    <n v="2015"/>
    <x v="1"/>
    <x v="52"/>
    <n v="94"/>
    <n v="16.3"/>
    <x v="0"/>
    <b v="0"/>
  </r>
  <r>
    <s v="The Age of Adaline"/>
    <n v="2015"/>
    <x v="3"/>
    <x v="15"/>
    <n v="54"/>
    <n v="42.6"/>
    <x v="0"/>
    <b v="0"/>
  </r>
  <r>
    <s v="Little Boy"/>
    <n v="2015"/>
    <x v="3"/>
    <x v="13"/>
    <n v="18"/>
    <n v="6.4"/>
    <x v="0"/>
    <b v="1"/>
  </r>
  <r>
    <s v="Barely Lethal"/>
    <n v="2015"/>
    <x v="3"/>
    <x v="53"/>
    <n v="16"/>
    <n v="4.8999999999999998E-3"/>
    <x v="0"/>
    <b v="0"/>
  </r>
  <r>
    <s v="Avengers: Age of Ultron"/>
    <n v="2015"/>
    <x v="3"/>
    <x v="76"/>
    <n v="74"/>
    <n v="454.2"/>
    <x v="0"/>
    <b v="0"/>
  </r>
  <r>
    <s v="Hot Pursuit"/>
    <n v="2015"/>
    <x v="3"/>
    <x v="20"/>
    <n v="7"/>
    <n v="33.4"/>
    <x v="0"/>
    <b v="0"/>
  </r>
  <r>
    <s v="Maggie"/>
    <n v="2015"/>
    <x v="3"/>
    <x v="35"/>
    <n v="51"/>
    <n v="0.2"/>
    <x v="0"/>
    <b v="1"/>
  </r>
  <r>
    <s v="The D Train"/>
    <n v="2015"/>
    <x v="0"/>
    <x v="57"/>
    <n v="43"/>
    <n v="0.7"/>
    <x v="0"/>
    <b v="1"/>
  </r>
  <r>
    <s v="Mad Max: Fury Road"/>
    <n v="2015"/>
    <x v="0"/>
    <x v="46"/>
    <n v="98"/>
    <n v="149"/>
    <x v="0"/>
    <b v="1"/>
  </r>
  <r>
    <s v="Pitch Perfect 2"/>
    <n v="2015"/>
    <x v="3"/>
    <x v="17"/>
    <n v="66"/>
    <n v="160.9"/>
    <x v="0"/>
    <b v="0"/>
  </r>
  <r>
    <s v="Far from the Madding Crowd"/>
    <n v="2015"/>
    <x v="3"/>
    <x v="24"/>
    <n v="85"/>
    <n v="9.9"/>
    <x v="0"/>
    <b v="1"/>
  </r>
  <r>
    <s v="Tomorrowland"/>
    <n v="2015"/>
    <x v="2"/>
    <x v="11"/>
    <n v="50"/>
    <n v="91"/>
    <x v="0"/>
    <b v="1"/>
  </r>
  <r>
    <s v="Poltergeist"/>
    <n v="2015"/>
    <x v="3"/>
    <x v="32"/>
    <n v="31"/>
    <n v="46.1"/>
    <x v="0"/>
    <b v="1"/>
  </r>
  <r>
    <s v="Aloha"/>
    <n v="2015"/>
    <x v="3"/>
    <x v="36"/>
    <n v="20"/>
    <n v="19"/>
    <x v="0"/>
    <b v="0"/>
  </r>
  <r>
    <s v="Insidious: Chapter 3"/>
    <n v="2015"/>
    <x v="3"/>
    <x v="22"/>
    <n v="58"/>
    <n v="22.7"/>
    <x v="1"/>
    <b v="1"/>
  </r>
  <r>
    <s v="Jurassic World"/>
    <n v="2015"/>
    <x v="3"/>
    <x v="39"/>
    <n v="71"/>
    <n v="556.5"/>
    <x v="0"/>
    <b v="1"/>
  </r>
  <r>
    <s v="Me and Earl and the Dying Girl"/>
    <n v="2015"/>
    <x v="3"/>
    <x v="36"/>
    <n v="82"/>
    <n v="1.9"/>
    <x v="1"/>
    <b v="0"/>
  </r>
  <r>
    <s v="Dope"/>
    <n v="2015"/>
    <x v="0"/>
    <x v="51"/>
    <n v="89"/>
    <n v="11.7"/>
    <x v="1"/>
    <b v="0"/>
  </r>
  <r>
    <s v="The Overnight"/>
    <n v="2015"/>
    <x v="0"/>
    <x v="90"/>
    <n v="81"/>
    <n v="0.6"/>
    <x v="0"/>
    <b v="0"/>
  </r>
  <r>
    <s v="L.A. Slasher"/>
    <n v="2015"/>
    <x v="0"/>
    <x v="21"/>
    <n v="0"/>
    <n v="2.3999999999999998E-3"/>
    <x v="0"/>
    <b v="1"/>
  </r>
  <r>
    <s v="Ted 2"/>
    <n v="2015"/>
    <x v="0"/>
    <x v="17"/>
    <n v="46"/>
    <n v="58.5"/>
    <x v="0"/>
    <b v="0"/>
  </r>
  <r>
    <s v="Magic Mike XXL"/>
    <n v="2015"/>
    <x v="0"/>
    <x v="17"/>
    <n v="64"/>
    <n v="27.9"/>
    <x v="0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Rating">
  <location ref="K63:L66" firstHeaderRow="1" firstDataRow="1" firstDataCol="1"/>
  <pivotFields count="8">
    <pivotField showAll="0"/>
    <pivotField showAll="0"/>
    <pivotField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Rating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Rating">
  <location ref="K48:L53" firstHeaderRow="1" firstDataRow="1" firstDataCol="1"/>
  <pivotFields count="8"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ating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Rating">
  <location ref="K24:L29" firstHeaderRow="1" firstDataRow="1" firstDataCol="1"/>
  <pivotFields count="8"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ating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Rating">
  <location ref="K6:L11" firstHeaderRow="1" firstDataRow="1" firstDataCol="1"/>
  <pivotFields count="8"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ating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L141:M150" totalsRowShown="0">
  <autoFilter ref="L141:M150"/>
  <tableColumns count="2">
    <tableColumn id="1" name="Field"/>
    <tableColumn id="2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L3239" totalsRowShown="0">
  <autoFilter ref="A1:L3239"/>
  <tableColumns count="12">
    <tableColumn id="1" name="Title" dataDxfId="4"/>
    <tableColumn id="2" name="Year"/>
    <tableColumn id="3" name="Rating" dataDxfId="3"/>
    <tableColumn id="4" name="Runtime" dataDxfId="1"/>
    <tableColumn id="5" name="Critic.Score"/>
    <tableColumn id="6" name="Box.Office"/>
    <tableColumn id="7" name="Awards"/>
    <tableColumn id="8" name="International"/>
    <tableColumn id="9" name="Fake 0"/>
    <tableColumn id="10" name="Values Generated by RAND()" dataDxfId="2"/>
    <tableColumn id="11" name="Bin Number"/>
    <tableColumn id="12" name="Column1" dataDxfId="0">
      <calculatedColumnFormula>_xlfn.NORM.DIST(Table1[[#This Row],[Runtime]],Charts!$C$186,Charts!$C$187,FALSE)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B17" totalsRowShown="0">
  <autoFilter ref="A1:B17"/>
  <tableColumns count="2">
    <tableColumn id="1" name="Year"/>
    <tableColumn id="2" name="Box.Off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3"/>
  <sheetViews>
    <sheetView tabSelected="1" topLeftCell="A172" zoomScaleNormal="100" workbookViewId="0">
      <selection activeCell="L184" sqref="L184"/>
    </sheetView>
  </sheetViews>
  <sheetFormatPr defaultRowHeight="15" x14ac:dyDescent="0.25"/>
  <cols>
    <col min="11" max="11" width="11.28515625" customWidth="1"/>
    <col min="12" max="12" width="14.7109375" bestFit="1" customWidth="1"/>
    <col min="13" max="13" width="11" customWidth="1"/>
    <col min="15" max="15" width="11.140625" customWidth="1"/>
  </cols>
  <sheetData>
    <row r="2" spans="1:12" ht="23.25" x14ac:dyDescent="0.25">
      <c r="A2" s="2" t="s">
        <v>3246</v>
      </c>
    </row>
    <row r="4" spans="1:12" ht="19.5" x14ac:dyDescent="0.3">
      <c r="A4" s="3" t="s">
        <v>3247</v>
      </c>
    </row>
    <row r="6" spans="1:12" x14ac:dyDescent="0.25">
      <c r="K6" s="4" t="s">
        <v>2</v>
      </c>
      <c r="L6" t="s">
        <v>3249</v>
      </c>
    </row>
    <row r="7" spans="1:12" x14ac:dyDescent="0.25">
      <c r="K7" s="5" t="s">
        <v>11</v>
      </c>
      <c r="L7" s="6">
        <v>93</v>
      </c>
    </row>
    <row r="8" spans="1:12" x14ac:dyDescent="0.25">
      <c r="K8" s="5" t="s">
        <v>14</v>
      </c>
      <c r="L8" s="6">
        <v>497</v>
      </c>
    </row>
    <row r="9" spans="1:12" x14ac:dyDescent="0.25">
      <c r="K9" s="5" t="s">
        <v>16</v>
      </c>
      <c r="L9" s="6">
        <v>1225</v>
      </c>
    </row>
    <row r="10" spans="1:12" x14ac:dyDescent="0.25">
      <c r="K10" s="5" t="s">
        <v>9</v>
      </c>
      <c r="L10" s="6">
        <v>1423</v>
      </c>
    </row>
    <row r="11" spans="1:12" x14ac:dyDescent="0.25">
      <c r="K11" s="5" t="s">
        <v>3248</v>
      </c>
      <c r="L11" s="6">
        <v>3238</v>
      </c>
    </row>
    <row r="22" spans="1:12" ht="19.5" x14ac:dyDescent="0.3">
      <c r="A22" s="3" t="s">
        <v>3257</v>
      </c>
    </row>
    <row r="24" spans="1:12" x14ac:dyDescent="0.25">
      <c r="K24" s="4" t="s">
        <v>2</v>
      </c>
      <c r="L24" t="s">
        <v>3249</v>
      </c>
    </row>
    <row r="25" spans="1:12" x14ac:dyDescent="0.25">
      <c r="K25" s="5" t="s">
        <v>11</v>
      </c>
      <c r="L25" s="6">
        <v>93</v>
      </c>
    </row>
    <row r="26" spans="1:12" x14ac:dyDescent="0.25">
      <c r="K26" s="5" t="s">
        <v>14</v>
      </c>
      <c r="L26" s="6">
        <v>497</v>
      </c>
    </row>
    <row r="27" spans="1:12" x14ac:dyDescent="0.25">
      <c r="K27" s="5" t="s">
        <v>16</v>
      </c>
      <c r="L27" s="6">
        <v>1225</v>
      </c>
    </row>
    <row r="28" spans="1:12" x14ac:dyDescent="0.25">
      <c r="K28" s="5" t="s">
        <v>9</v>
      </c>
      <c r="L28" s="6">
        <v>1423</v>
      </c>
    </row>
    <row r="29" spans="1:12" x14ac:dyDescent="0.25">
      <c r="K29" s="5" t="s">
        <v>3248</v>
      </c>
      <c r="L29" s="6">
        <v>3238</v>
      </c>
    </row>
    <row r="40" spans="1:12" ht="19.5" x14ac:dyDescent="0.3">
      <c r="A40" s="3" t="s">
        <v>3250</v>
      </c>
    </row>
    <row r="42" spans="1:12" x14ac:dyDescent="0.25">
      <c r="B42" t="s">
        <v>3251</v>
      </c>
    </row>
    <row r="45" spans="1:12" ht="19.5" x14ac:dyDescent="0.3">
      <c r="A45" s="3" t="s">
        <v>3252</v>
      </c>
    </row>
    <row r="48" spans="1:12" x14ac:dyDescent="0.25">
      <c r="K48" s="4" t="s">
        <v>2</v>
      </c>
      <c r="L48" t="s">
        <v>3249</v>
      </c>
    </row>
    <row r="49" spans="11:12" x14ac:dyDescent="0.25">
      <c r="K49" s="5" t="s">
        <v>11</v>
      </c>
      <c r="L49" s="6">
        <v>93</v>
      </c>
    </row>
    <row r="50" spans="11:12" x14ac:dyDescent="0.25">
      <c r="K50" s="5" t="s">
        <v>14</v>
      </c>
      <c r="L50" s="6">
        <v>497</v>
      </c>
    </row>
    <row r="51" spans="11:12" x14ac:dyDescent="0.25">
      <c r="K51" s="5" t="s">
        <v>16</v>
      </c>
      <c r="L51" s="6">
        <v>1225</v>
      </c>
    </row>
    <row r="52" spans="11:12" x14ac:dyDescent="0.25">
      <c r="K52" s="5" t="s">
        <v>9</v>
      </c>
      <c r="L52" s="6">
        <v>1423</v>
      </c>
    </row>
    <row r="53" spans="11:12" x14ac:dyDescent="0.25">
      <c r="K53" s="5" t="s">
        <v>3248</v>
      </c>
      <c r="L53" s="6">
        <v>3238</v>
      </c>
    </row>
    <row r="63" spans="11:12" x14ac:dyDescent="0.25">
      <c r="K63" s="4" t="s">
        <v>2</v>
      </c>
      <c r="L63" t="s">
        <v>3249</v>
      </c>
    </row>
    <row r="64" spans="11:12" x14ac:dyDescent="0.25">
      <c r="K64" s="5" t="s">
        <v>3253</v>
      </c>
      <c r="L64" s="6">
        <v>1313</v>
      </c>
    </row>
    <row r="65" spans="1:12" x14ac:dyDescent="0.25">
      <c r="K65" s="5" t="s">
        <v>3254</v>
      </c>
      <c r="L65" s="6">
        <v>1925</v>
      </c>
    </row>
    <row r="66" spans="1:12" x14ac:dyDescent="0.25">
      <c r="K66" s="5" t="s">
        <v>3248</v>
      </c>
      <c r="L66" s="6">
        <v>3238</v>
      </c>
    </row>
    <row r="80" spans="1:12" ht="31.5" x14ac:dyDescent="0.25">
      <c r="A80" s="7" t="s">
        <v>3255</v>
      </c>
    </row>
    <row r="82" spans="1:1" ht="19.5" x14ac:dyDescent="0.3">
      <c r="A82" s="3" t="s">
        <v>3258</v>
      </c>
    </row>
    <row r="100" spans="1:1" x14ac:dyDescent="0.25">
      <c r="A100" s="8" t="s">
        <v>3263</v>
      </c>
    </row>
    <row r="117" spans="1:1" ht="19.5" x14ac:dyDescent="0.3">
      <c r="A117" s="3" t="s">
        <v>3259</v>
      </c>
    </row>
    <row r="138" spans="1:17" ht="44.25" customHeight="1" x14ac:dyDescent="0.3">
      <c r="A138" s="3" t="s">
        <v>3256</v>
      </c>
      <c r="C138" s="10" t="s">
        <v>3276</v>
      </c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 spans="1:17" x14ac:dyDescent="0.25">
      <c r="L139" s="9" t="s">
        <v>3265</v>
      </c>
    </row>
    <row r="141" spans="1:17" x14ac:dyDescent="0.25">
      <c r="L141" t="s">
        <v>3272</v>
      </c>
      <c r="M141" t="s">
        <v>3273</v>
      </c>
      <c r="O141" t="s">
        <v>3275</v>
      </c>
    </row>
    <row r="142" spans="1:17" x14ac:dyDescent="0.25">
      <c r="L142" t="s">
        <v>3266</v>
      </c>
      <c r="M142">
        <f>MIN(Table1[Runtime])</f>
        <v>38</v>
      </c>
      <c r="O142">
        <v>38</v>
      </c>
    </row>
    <row r="143" spans="1:17" x14ac:dyDescent="0.25">
      <c r="L143" t="s">
        <v>3274</v>
      </c>
      <c r="M143">
        <f>M144-M142</f>
        <v>55</v>
      </c>
      <c r="O143">
        <v>55</v>
      </c>
    </row>
    <row r="144" spans="1:17" x14ac:dyDescent="0.25">
      <c r="L144" t="s">
        <v>3267</v>
      </c>
      <c r="M144">
        <f>_xlfn.QUARTILE.INC(Table1[Runtime],1)</f>
        <v>93</v>
      </c>
      <c r="O144">
        <v>8</v>
      </c>
    </row>
    <row r="145" spans="1:15" x14ac:dyDescent="0.25">
      <c r="L145" t="s">
        <v>3274</v>
      </c>
      <c r="M145">
        <f>M146-M144</f>
        <v>8</v>
      </c>
      <c r="O145">
        <v>12</v>
      </c>
    </row>
    <row r="146" spans="1:15" x14ac:dyDescent="0.25">
      <c r="L146" t="s">
        <v>3268</v>
      </c>
      <c r="M146">
        <f>_xlfn.QUARTILE.INC(Table1[Runtime],2)</f>
        <v>101</v>
      </c>
      <c r="O146">
        <v>106</v>
      </c>
    </row>
    <row r="147" spans="1:15" x14ac:dyDescent="0.25">
      <c r="L147" t="s">
        <v>3274</v>
      </c>
      <c r="M147">
        <f>M148-M146</f>
        <v>12</v>
      </c>
    </row>
    <row r="148" spans="1:15" x14ac:dyDescent="0.25">
      <c r="L148" t="s">
        <v>3269</v>
      </c>
      <c r="M148">
        <f>_xlfn.QUARTILE.INC(Table1[Runtime],3)</f>
        <v>113</v>
      </c>
    </row>
    <row r="149" spans="1:15" x14ac:dyDescent="0.25">
      <c r="L149" t="s">
        <v>3274</v>
      </c>
      <c r="M149">
        <f>M150-M148</f>
        <v>106</v>
      </c>
    </row>
    <row r="150" spans="1:15" x14ac:dyDescent="0.25">
      <c r="L150" t="s">
        <v>3270</v>
      </c>
      <c r="M150">
        <f>MAX(Table1[Runtime])</f>
        <v>219</v>
      </c>
    </row>
    <row r="156" spans="1:15" ht="19.5" x14ac:dyDescent="0.3">
      <c r="A156" s="3" t="s">
        <v>3260</v>
      </c>
    </row>
    <row r="157" spans="1:15" ht="15.75" thickBot="1" x14ac:dyDescent="0.3"/>
    <row r="158" spans="1:15" x14ac:dyDescent="0.25">
      <c r="B158" s="14" t="s">
        <v>3278</v>
      </c>
      <c r="C158" s="14" t="s">
        <v>3280</v>
      </c>
    </row>
    <row r="159" spans="1:15" x14ac:dyDescent="0.25">
      <c r="B159" s="15">
        <v>10</v>
      </c>
      <c r="C159" s="12">
        <v>0</v>
      </c>
    </row>
    <row r="160" spans="1:15" x14ac:dyDescent="0.25">
      <c r="B160" s="15">
        <v>20</v>
      </c>
      <c r="C160" s="12">
        <v>0</v>
      </c>
    </row>
    <row r="161" spans="2:3" x14ac:dyDescent="0.25">
      <c r="B161" s="15">
        <v>30</v>
      </c>
      <c r="C161" s="12">
        <v>0</v>
      </c>
    </row>
    <row r="162" spans="2:3" x14ac:dyDescent="0.25">
      <c r="B162" s="15">
        <v>40</v>
      </c>
      <c r="C162" s="12">
        <v>8</v>
      </c>
    </row>
    <row r="163" spans="2:3" x14ac:dyDescent="0.25">
      <c r="B163" s="15">
        <v>50</v>
      </c>
      <c r="C163" s="12">
        <v>2</v>
      </c>
    </row>
    <row r="164" spans="2:3" x14ac:dyDescent="0.25">
      <c r="B164" s="15">
        <v>60</v>
      </c>
      <c r="C164" s="12">
        <v>1</v>
      </c>
    </row>
    <row r="165" spans="2:3" x14ac:dyDescent="0.25">
      <c r="B165" s="15">
        <v>70</v>
      </c>
      <c r="C165" s="12">
        <v>2</v>
      </c>
    </row>
    <row r="166" spans="2:3" x14ac:dyDescent="0.25">
      <c r="B166" s="15">
        <v>80</v>
      </c>
      <c r="C166" s="12">
        <v>58</v>
      </c>
    </row>
    <row r="167" spans="2:3" x14ac:dyDescent="0.25">
      <c r="B167" s="15">
        <v>90</v>
      </c>
      <c r="C167" s="12">
        <v>556</v>
      </c>
    </row>
    <row r="168" spans="2:3" x14ac:dyDescent="0.25">
      <c r="B168" s="15">
        <v>100</v>
      </c>
      <c r="C168" s="12">
        <v>893</v>
      </c>
    </row>
    <row r="169" spans="2:3" x14ac:dyDescent="0.25">
      <c r="B169" s="15">
        <v>110</v>
      </c>
      <c r="C169" s="12">
        <v>784</v>
      </c>
    </row>
    <row r="170" spans="2:3" x14ac:dyDescent="0.25">
      <c r="B170" s="15">
        <v>120</v>
      </c>
      <c r="C170" s="12">
        <v>451</v>
      </c>
    </row>
    <row r="171" spans="2:3" x14ac:dyDescent="0.25">
      <c r="B171" s="15">
        <v>130</v>
      </c>
      <c r="C171" s="12">
        <v>253</v>
      </c>
    </row>
    <row r="172" spans="2:3" x14ac:dyDescent="0.25">
      <c r="B172" s="15">
        <v>140</v>
      </c>
      <c r="C172" s="12">
        <v>122</v>
      </c>
    </row>
    <row r="173" spans="2:3" x14ac:dyDescent="0.25">
      <c r="B173" s="15">
        <v>150</v>
      </c>
      <c r="C173" s="12">
        <v>55</v>
      </c>
    </row>
    <row r="174" spans="2:3" x14ac:dyDescent="0.25">
      <c r="B174" s="15">
        <v>160</v>
      </c>
      <c r="C174" s="12">
        <v>25</v>
      </c>
    </row>
    <row r="175" spans="2:3" x14ac:dyDescent="0.25">
      <c r="B175" s="15">
        <v>170</v>
      </c>
      <c r="C175" s="12">
        <v>18</v>
      </c>
    </row>
    <row r="176" spans="2:3" x14ac:dyDescent="0.25">
      <c r="B176" s="15">
        <v>180</v>
      </c>
      <c r="C176" s="12">
        <v>5</v>
      </c>
    </row>
    <row r="177" spans="1:3" x14ac:dyDescent="0.25">
      <c r="B177" s="15">
        <v>190</v>
      </c>
      <c r="C177" s="12">
        <v>2</v>
      </c>
    </row>
    <row r="178" spans="1:3" x14ac:dyDescent="0.25">
      <c r="B178" s="15">
        <v>200</v>
      </c>
      <c r="C178" s="12">
        <v>1</v>
      </c>
    </row>
    <row r="179" spans="1:3" x14ac:dyDescent="0.25">
      <c r="B179" s="15">
        <v>210</v>
      </c>
      <c r="C179" s="12">
        <v>1</v>
      </c>
    </row>
    <row r="180" spans="1:3" x14ac:dyDescent="0.25">
      <c r="B180" s="15">
        <v>220</v>
      </c>
      <c r="C180" s="12">
        <v>1</v>
      </c>
    </row>
    <row r="181" spans="1:3" ht="15.75" thickBot="1" x14ac:dyDescent="0.3">
      <c r="B181" s="13" t="s">
        <v>3279</v>
      </c>
      <c r="C181" s="13">
        <v>0</v>
      </c>
    </row>
    <row r="184" spans="1:3" ht="19.5" x14ac:dyDescent="0.3">
      <c r="A184" s="3" t="s">
        <v>3261</v>
      </c>
    </row>
    <row r="186" spans="1:3" x14ac:dyDescent="0.25">
      <c r="B186" s="16" t="s">
        <v>3281</v>
      </c>
      <c r="C186">
        <f>AVERAGE(Table1[Runtime])</f>
        <v>104.40518838789376</v>
      </c>
    </row>
    <row r="187" spans="1:3" x14ac:dyDescent="0.25">
      <c r="B187" s="16" t="s">
        <v>3282</v>
      </c>
      <c r="C187">
        <f>STDEV(Table1[Runtime])</f>
        <v>16.865606566099885</v>
      </c>
    </row>
    <row r="188" spans="1:3" x14ac:dyDescent="0.25">
      <c r="B188" s="16" t="s">
        <v>3283</v>
      </c>
      <c r="C188">
        <f>MAX(Table1[Runtime])</f>
        <v>219</v>
      </c>
    </row>
    <row r="189" spans="1:3" x14ac:dyDescent="0.25">
      <c r="B189" s="16" t="s">
        <v>3284</v>
      </c>
      <c r="C189">
        <f>MIN(Table1[Runtime])</f>
        <v>38</v>
      </c>
    </row>
    <row r="190" spans="1:3" x14ac:dyDescent="0.25">
      <c r="B190" s="16" t="s">
        <v>3285</v>
      </c>
      <c r="C190">
        <f>COUNT(Table1[Runtime])</f>
        <v>3238</v>
      </c>
    </row>
    <row r="191" spans="1:3" x14ac:dyDescent="0.25">
      <c r="B191" s="16" t="s">
        <v>3286</v>
      </c>
      <c r="C191">
        <v>200</v>
      </c>
    </row>
    <row r="192" spans="1:3" x14ac:dyDescent="0.25">
      <c r="C192">
        <f>((C186+3*C187)-(C186-3*C187))/200</f>
        <v>0.50596819698299667</v>
      </c>
    </row>
    <row r="193" spans="2:3" x14ac:dyDescent="0.25">
      <c r="B193" s="16" t="s">
        <v>3287</v>
      </c>
      <c r="C193">
        <f>_xlfn.NORM.DIST(Table1[Runtime],Charts!C186,Charts!C187,TRUE)</f>
        <v>0.24944431690215069</v>
      </c>
    </row>
  </sheetData>
  <sortState ref="B186:B207">
    <sortCondition ref="B186"/>
  </sortState>
  <mergeCells count="1">
    <mergeCell ref="C138:Q138"/>
  </mergeCells>
  <pageMargins left="0.7" right="0.7" top="0.75" bottom="0.75" header="0.3" footer="0.3"/>
  <pageSetup orientation="portrait" r:id="rId5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39"/>
  <sheetViews>
    <sheetView workbookViewId="0">
      <selection activeCell="L3" sqref="L3"/>
    </sheetView>
  </sheetViews>
  <sheetFormatPr defaultRowHeight="15" x14ac:dyDescent="0.25"/>
  <cols>
    <col min="1" max="1" width="77" bestFit="1" customWidth="1"/>
    <col min="2" max="2" width="7.140625" customWidth="1"/>
    <col min="3" max="3" width="8.7109375" customWidth="1"/>
    <col min="4" max="4" width="10.7109375" customWidth="1"/>
    <col min="5" max="5" width="13.140625" customWidth="1"/>
    <col min="6" max="6" width="12.42578125" customWidth="1"/>
    <col min="7" max="7" width="9.7109375" customWidth="1"/>
    <col min="8" max="8" width="14.7109375" customWidth="1"/>
  </cols>
  <sheetData>
    <row r="1" spans="1:12" x14ac:dyDescent="0.25">
      <c r="A1" s="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3262</v>
      </c>
      <c r="J1" t="s">
        <v>3264</v>
      </c>
      <c r="K1" t="s">
        <v>3277</v>
      </c>
      <c r="L1" t="s">
        <v>3271</v>
      </c>
    </row>
    <row r="2" spans="1:12" x14ac:dyDescent="0.25">
      <c r="A2" s="1" t="s">
        <v>8</v>
      </c>
      <c r="B2">
        <v>2000</v>
      </c>
      <c r="C2" s="1" t="s">
        <v>9</v>
      </c>
      <c r="D2" s="11">
        <v>98</v>
      </c>
      <c r="E2">
        <v>45</v>
      </c>
      <c r="F2">
        <v>57.3</v>
      </c>
      <c r="G2" t="b">
        <v>0</v>
      </c>
      <c r="H2" t="b">
        <v>0</v>
      </c>
      <c r="I2">
        <v>0</v>
      </c>
      <c r="J2">
        <v>0.45558220918901093</v>
      </c>
      <c r="K2">
        <v>10</v>
      </c>
      <c r="L2">
        <f>_xlfn.NORM.DIST(Table1[[#This Row],[Runtime]],Charts!$C$186,Charts!$C$187,FALSE)</f>
        <v>2.2008408854035395E-2</v>
      </c>
    </row>
    <row r="3" spans="1:12" x14ac:dyDescent="0.25">
      <c r="A3" s="1" t="s">
        <v>10</v>
      </c>
      <c r="B3">
        <v>2000</v>
      </c>
      <c r="C3" s="1" t="s">
        <v>11</v>
      </c>
      <c r="D3" s="11">
        <v>39</v>
      </c>
      <c r="E3">
        <v>45</v>
      </c>
      <c r="F3">
        <v>13.4</v>
      </c>
      <c r="G3" t="b">
        <v>1</v>
      </c>
      <c r="H3" t="b">
        <v>0</v>
      </c>
      <c r="I3">
        <v>0</v>
      </c>
      <c r="J3">
        <v>0.72342365938395126</v>
      </c>
      <c r="K3">
        <v>20</v>
      </c>
      <c r="L3">
        <f>_xlfn.NORM.DIST(Table1[[#This Row],[Runtime]],Charts!$C$186,Charts!$C$187,FALSE)</f>
        <v>1.2829784805006062E-5</v>
      </c>
    </row>
    <row r="4" spans="1:12" x14ac:dyDescent="0.25">
      <c r="A4" s="1" t="s">
        <v>12</v>
      </c>
      <c r="B4">
        <v>2000</v>
      </c>
      <c r="C4" s="1" t="s">
        <v>9</v>
      </c>
      <c r="D4" s="11">
        <v>155</v>
      </c>
      <c r="E4">
        <v>76</v>
      </c>
      <c r="F4">
        <v>187.3</v>
      </c>
      <c r="G4" t="b">
        <v>1</v>
      </c>
      <c r="H4" t="b">
        <v>1</v>
      </c>
      <c r="I4">
        <v>0</v>
      </c>
      <c r="J4">
        <v>0.46375542809539494</v>
      </c>
      <c r="K4">
        <v>30</v>
      </c>
      <c r="L4">
        <f>_xlfn.NORM.DIST(Table1[[#This Row],[Runtime]],Charts!$C$186,Charts!$C$187,FALSE)</f>
        <v>2.6286820259832156E-4</v>
      </c>
    </row>
    <row r="5" spans="1:12" x14ac:dyDescent="0.25">
      <c r="A5" s="1" t="s">
        <v>13</v>
      </c>
      <c r="B5">
        <v>2000</v>
      </c>
      <c r="C5" s="1" t="s">
        <v>14</v>
      </c>
      <c r="D5" s="11">
        <v>82</v>
      </c>
      <c r="E5">
        <v>65</v>
      </c>
      <c r="F5">
        <v>135.6</v>
      </c>
      <c r="G5" t="b">
        <v>1</v>
      </c>
      <c r="H5" t="b">
        <v>0</v>
      </c>
      <c r="I5">
        <v>0</v>
      </c>
      <c r="J5">
        <v>8.8563750006924513E-2</v>
      </c>
      <c r="K5">
        <v>40</v>
      </c>
      <c r="L5">
        <f>_xlfn.NORM.DIST(Table1[[#This Row],[Runtime]],Charts!$C$186,Charts!$C$187,FALSE)</f>
        <v>9.7878794902570686E-3</v>
      </c>
    </row>
    <row r="6" spans="1:12" x14ac:dyDescent="0.25">
      <c r="A6" s="1" t="s">
        <v>15</v>
      </c>
      <c r="B6">
        <v>2000</v>
      </c>
      <c r="C6" s="1" t="s">
        <v>16</v>
      </c>
      <c r="D6" s="11">
        <v>99</v>
      </c>
      <c r="E6">
        <v>30</v>
      </c>
      <c r="F6">
        <v>0.5</v>
      </c>
      <c r="G6" t="b">
        <v>1</v>
      </c>
      <c r="H6" t="b">
        <v>1</v>
      </c>
      <c r="I6">
        <v>0</v>
      </c>
      <c r="J6">
        <v>0.78652523549855091</v>
      </c>
      <c r="K6">
        <v>50</v>
      </c>
      <c r="L6">
        <f>_xlfn.NORM.DIST(Table1[[#This Row],[Runtime]],Charts!$C$186,Charts!$C$187,FALSE)</f>
        <v>2.2470081638443832E-2</v>
      </c>
    </row>
    <row r="7" spans="1:12" x14ac:dyDescent="0.25">
      <c r="A7" s="1" t="s">
        <v>17</v>
      </c>
      <c r="B7">
        <v>2000</v>
      </c>
      <c r="C7" s="1" t="s">
        <v>16</v>
      </c>
      <c r="D7" s="11">
        <v>118</v>
      </c>
      <c r="E7">
        <v>24</v>
      </c>
      <c r="F7">
        <v>101</v>
      </c>
      <c r="G7" t="b">
        <v>1</v>
      </c>
      <c r="H7" t="b">
        <v>0</v>
      </c>
      <c r="I7">
        <v>0</v>
      </c>
      <c r="J7">
        <v>0.64770050635977561</v>
      </c>
      <c r="K7">
        <v>60</v>
      </c>
      <c r="L7">
        <f>_xlfn.NORM.DIST(Table1[[#This Row],[Runtime]],Charts!$C$186,Charts!$C$187,FALSE)</f>
        <v>1.709298554825681E-2</v>
      </c>
    </row>
    <row r="8" spans="1:12" x14ac:dyDescent="0.25">
      <c r="A8" s="1" t="s">
        <v>18</v>
      </c>
      <c r="B8">
        <v>2000</v>
      </c>
      <c r="C8" s="1" t="s">
        <v>9</v>
      </c>
      <c r="D8" s="11">
        <v>99</v>
      </c>
      <c r="E8">
        <v>68</v>
      </c>
      <c r="F8">
        <v>70.3</v>
      </c>
      <c r="G8" t="b">
        <v>1</v>
      </c>
      <c r="H8" t="b">
        <v>1</v>
      </c>
      <c r="I8">
        <v>0</v>
      </c>
      <c r="J8">
        <v>0.84817349929218511</v>
      </c>
      <c r="K8">
        <v>70</v>
      </c>
      <c r="L8">
        <f>_xlfn.NORM.DIST(Table1[[#This Row],[Runtime]],Charts!$C$186,Charts!$C$187,FALSE)</f>
        <v>2.2470081638443832E-2</v>
      </c>
    </row>
    <row r="9" spans="1:12" x14ac:dyDescent="0.25">
      <c r="A9" s="1" t="s">
        <v>19</v>
      </c>
      <c r="B9">
        <v>2000</v>
      </c>
      <c r="C9" s="1" t="s">
        <v>11</v>
      </c>
      <c r="D9" s="11">
        <v>84</v>
      </c>
      <c r="E9">
        <v>97</v>
      </c>
      <c r="F9">
        <v>106.6</v>
      </c>
      <c r="G9" t="b">
        <v>1</v>
      </c>
      <c r="H9" t="b">
        <v>1</v>
      </c>
      <c r="I9">
        <v>0</v>
      </c>
      <c r="J9">
        <v>2.2844837446847954E-2</v>
      </c>
      <c r="K9">
        <v>80</v>
      </c>
      <c r="L9">
        <f>_xlfn.NORM.DIST(Table1[[#This Row],[Runtime]],Charts!$C$186,Charts!$C$187,FALSE)</f>
        <v>1.1377614911215755E-2</v>
      </c>
    </row>
    <row r="10" spans="1:12" x14ac:dyDescent="0.25">
      <c r="A10" s="1" t="s">
        <v>20</v>
      </c>
      <c r="B10">
        <v>2000</v>
      </c>
      <c r="C10" s="1" t="s">
        <v>9</v>
      </c>
      <c r="D10" s="11">
        <v>116</v>
      </c>
      <c r="E10">
        <v>48</v>
      </c>
      <c r="F10">
        <v>0.6</v>
      </c>
      <c r="G10" t="b">
        <v>1</v>
      </c>
      <c r="H10" t="b">
        <v>0</v>
      </c>
      <c r="I10">
        <v>0</v>
      </c>
      <c r="J10">
        <v>4.8534147169383424E-2</v>
      </c>
      <c r="K10">
        <v>90</v>
      </c>
      <c r="L10">
        <f>_xlfn.NORM.DIST(Table1[[#This Row],[Runtime]],Charts!$C$186,Charts!$C$187,FALSE)</f>
        <v>1.8675717049059563E-2</v>
      </c>
    </row>
    <row r="11" spans="1:12" x14ac:dyDescent="0.25">
      <c r="A11" s="1" t="s">
        <v>21</v>
      </c>
      <c r="B11">
        <v>2000</v>
      </c>
      <c r="C11" s="1" t="s">
        <v>9</v>
      </c>
      <c r="D11" s="11">
        <v>165</v>
      </c>
      <c r="E11">
        <v>62</v>
      </c>
      <c r="F11">
        <v>2.2999999999999998</v>
      </c>
      <c r="G11" t="b">
        <v>1</v>
      </c>
      <c r="H11" t="b">
        <v>1</v>
      </c>
      <c r="I11">
        <v>0</v>
      </c>
      <c r="J11">
        <v>0.14004092912348287</v>
      </c>
      <c r="K11">
        <v>100</v>
      </c>
      <c r="L11">
        <f>_xlfn.NORM.DIST(Table1[[#This Row],[Runtime]],Charts!$C$186,Charts!$C$187,FALSE)</f>
        <v>3.7232305680034621E-5</v>
      </c>
    </row>
    <row r="12" spans="1:12" x14ac:dyDescent="0.25">
      <c r="A12" s="1" t="s">
        <v>22</v>
      </c>
      <c r="B12">
        <v>2000</v>
      </c>
      <c r="C12" s="1" t="s">
        <v>14</v>
      </c>
      <c r="D12" s="11">
        <v>92</v>
      </c>
      <c r="E12">
        <v>43</v>
      </c>
      <c r="F12">
        <v>0.4</v>
      </c>
      <c r="G12" t="b">
        <v>1</v>
      </c>
      <c r="H12" t="b">
        <v>1</v>
      </c>
      <c r="I12">
        <v>0</v>
      </c>
      <c r="J12">
        <v>7.3899908136459969E-2</v>
      </c>
      <c r="K12">
        <v>110</v>
      </c>
      <c r="L12">
        <f>_xlfn.NORM.DIST(Table1[[#This Row],[Runtime]],Charts!$C$186,Charts!$C$187,FALSE)</f>
        <v>1.8048035926214696E-2</v>
      </c>
    </row>
    <row r="13" spans="1:12" x14ac:dyDescent="0.25">
      <c r="A13" s="1" t="s">
        <v>23</v>
      </c>
      <c r="B13">
        <v>2000</v>
      </c>
      <c r="C13" s="1" t="s">
        <v>14</v>
      </c>
      <c r="D13" s="11">
        <v>104</v>
      </c>
      <c r="E13">
        <v>49</v>
      </c>
      <c r="F13">
        <v>68.5</v>
      </c>
      <c r="G13" t="b">
        <v>1</v>
      </c>
      <c r="H13" t="b">
        <v>0</v>
      </c>
      <c r="I13">
        <v>0</v>
      </c>
      <c r="J13">
        <v>0.37041593438651588</v>
      </c>
      <c r="K13">
        <v>120</v>
      </c>
      <c r="L13">
        <f>_xlfn.NORM.DIST(Table1[[#This Row],[Runtime]],Charts!$C$186,Charts!$C$187,FALSE)</f>
        <v>2.3647365721528462E-2</v>
      </c>
    </row>
    <row r="14" spans="1:12" x14ac:dyDescent="0.25">
      <c r="A14" s="1" t="s">
        <v>24</v>
      </c>
      <c r="B14">
        <v>2000</v>
      </c>
      <c r="C14" s="1" t="s">
        <v>16</v>
      </c>
      <c r="D14" s="11">
        <v>104</v>
      </c>
      <c r="E14">
        <v>82</v>
      </c>
      <c r="F14">
        <v>156.19999999999999</v>
      </c>
      <c r="G14" t="b">
        <v>1</v>
      </c>
      <c r="H14" t="b">
        <v>0</v>
      </c>
      <c r="I14">
        <v>0</v>
      </c>
      <c r="J14">
        <v>0.8471975090812891</v>
      </c>
      <c r="K14">
        <v>130</v>
      </c>
      <c r="L14">
        <f>_xlfn.NORM.DIST(Table1[[#This Row],[Runtime]],Charts!$C$186,Charts!$C$187,FALSE)</f>
        <v>2.3647365721528462E-2</v>
      </c>
    </row>
    <row r="15" spans="1:12" x14ac:dyDescent="0.25">
      <c r="A15" s="1" t="s">
        <v>25</v>
      </c>
      <c r="B15">
        <v>2000</v>
      </c>
      <c r="C15" s="1" t="s">
        <v>16</v>
      </c>
      <c r="D15" s="11">
        <v>130</v>
      </c>
      <c r="E15">
        <v>46</v>
      </c>
      <c r="F15">
        <v>155</v>
      </c>
      <c r="G15" t="b">
        <v>1</v>
      </c>
      <c r="H15" t="b">
        <v>0</v>
      </c>
      <c r="I15">
        <v>0</v>
      </c>
      <c r="J15">
        <v>1.7402493033784716E-2</v>
      </c>
      <c r="K15">
        <v>140</v>
      </c>
      <c r="L15">
        <f>_xlfn.NORM.DIST(Table1[[#This Row],[Runtime]],Charts!$C$186,Charts!$C$187,FALSE)</f>
        <v>7.4784412851005956E-3</v>
      </c>
    </row>
    <row r="16" spans="1:12" x14ac:dyDescent="0.25">
      <c r="A16" s="1" t="s">
        <v>26</v>
      </c>
      <c r="B16">
        <v>2000</v>
      </c>
      <c r="C16" s="1" t="s">
        <v>11</v>
      </c>
      <c r="D16" s="11">
        <v>85</v>
      </c>
      <c r="E16">
        <v>19</v>
      </c>
      <c r="F16">
        <v>2</v>
      </c>
      <c r="G16" t="b">
        <v>0</v>
      </c>
      <c r="H16" t="b">
        <v>1</v>
      </c>
      <c r="I16">
        <v>0</v>
      </c>
      <c r="J16">
        <v>0.68377252972042457</v>
      </c>
      <c r="K16">
        <v>150</v>
      </c>
      <c r="L16">
        <f>_xlfn.NORM.DIST(Table1[[#This Row],[Runtime]],Charts!$C$186,Charts!$C$187,FALSE)</f>
        <v>1.220231826537611E-2</v>
      </c>
    </row>
    <row r="17" spans="1:12" x14ac:dyDescent="0.25">
      <c r="A17" s="1" t="s">
        <v>27</v>
      </c>
      <c r="B17">
        <v>2000</v>
      </c>
      <c r="C17" s="1" t="s">
        <v>16</v>
      </c>
      <c r="D17" s="11">
        <v>106</v>
      </c>
      <c r="E17">
        <v>26</v>
      </c>
      <c r="F17">
        <v>122.4</v>
      </c>
      <c r="G17" t="b">
        <v>1</v>
      </c>
      <c r="H17" t="b">
        <v>0</v>
      </c>
      <c r="I17">
        <v>0</v>
      </c>
      <c r="J17">
        <v>0.45740253645055351</v>
      </c>
      <c r="K17">
        <v>160</v>
      </c>
      <c r="L17">
        <f>_xlfn.NORM.DIST(Table1[[#This Row],[Runtime]],Charts!$C$186,Charts!$C$187,FALSE)</f>
        <v>2.3548674066094403E-2</v>
      </c>
    </row>
    <row r="18" spans="1:12" x14ac:dyDescent="0.25">
      <c r="A18" s="1" t="s">
        <v>28</v>
      </c>
      <c r="B18">
        <v>2000</v>
      </c>
      <c r="C18" s="1" t="s">
        <v>16</v>
      </c>
      <c r="D18" s="11">
        <v>100</v>
      </c>
      <c r="E18">
        <v>22</v>
      </c>
      <c r="F18">
        <v>59.8</v>
      </c>
      <c r="G18" t="b">
        <v>1</v>
      </c>
      <c r="H18" t="b">
        <v>0</v>
      </c>
      <c r="I18">
        <v>0</v>
      </c>
      <c r="J18">
        <v>0.34076448758193367</v>
      </c>
      <c r="K18">
        <v>170</v>
      </c>
      <c r="L18">
        <f>_xlfn.NORM.DIST(Table1[[#This Row],[Runtime]],Charts!$C$186,Charts!$C$187,FALSE)</f>
        <v>2.28609282924464E-2</v>
      </c>
    </row>
    <row r="19" spans="1:12" x14ac:dyDescent="0.25">
      <c r="A19" s="1" t="s">
        <v>29</v>
      </c>
      <c r="B19">
        <v>2000</v>
      </c>
      <c r="C19" s="1" t="s">
        <v>9</v>
      </c>
      <c r="D19" s="11">
        <v>112</v>
      </c>
      <c r="E19">
        <v>27</v>
      </c>
      <c r="F19">
        <v>72.099999999999994</v>
      </c>
      <c r="G19" t="b">
        <v>1</v>
      </c>
      <c r="H19" t="b">
        <v>1</v>
      </c>
      <c r="I19">
        <v>0</v>
      </c>
      <c r="J19">
        <v>0.21171818004715393</v>
      </c>
      <c r="K19">
        <v>180</v>
      </c>
      <c r="L19">
        <f>_xlfn.NORM.DIST(Table1[[#This Row],[Runtime]],Charts!$C$186,Charts!$C$187,FALSE)</f>
        <v>2.1373442643039885E-2</v>
      </c>
    </row>
    <row r="20" spans="1:12" x14ac:dyDescent="0.25">
      <c r="A20" s="1" t="s">
        <v>30</v>
      </c>
      <c r="B20">
        <v>2000</v>
      </c>
      <c r="C20" s="1" t="s">
        <v>16</v>
      </c>
      <c r="D20" s="11">
        <v>130</v>
      </c>
      <c r="E20">
        <v>78</v>
      </c>
      <c r="F20">
        <v>89.4</v>
      </c>
      <c r="G20" t="b">
        <v>1</v>
      </c>
      <c r="H20" t="b">
        <v>1</v>
      </c>
      <c r="I20">
        <v>0</v>
      </c>
      <c r="J20">
        <v>1.6329172056552377E-2</v>
      </c>
      <c r="K20">
        <v>190</v>
      </c>
      <c r="L20">
        <f>_xlfn.NORM.DIST(Table1[[#This Row],[Runtime]],Charts!$C$186,Charts!$C$187,FALSE)</f>
        <v>7.4784412851005956E-3</v>
      </c>
    </row>
    <row r="21" spans="1:12" x14ac:dyDescent="0.25">
      <c r="A21" s="1" t="s">
        <v>31</v>
      </c>
      <c r="B21">
        <v>2000</v>
      </c>
      <c r="C21" s="1" t="s">
        <v>16</v>
      </c>
      <c r="D21" s="11">
        <v>118</v>
      </c>
      <c r="E21">
        <v>40</v>
      </c>
      <c r="F21">
        <v>44</v>
      </c>
      <c r="G21" t="b">
        <v>0</v>
      </c>
      <c r="H21" t="b">
        <v>0</v>
      </c>
      <c r="I21">
        <v>0</v>
      </c>
      <c r="J21">
        <v>0.14026756591367362</v>
      </c>
      <c r="K21">
        <v>200</v>
      </c>
      <c r="L21">
        <f>_xlfn.NORM.DIST(Table1[[#This Row],[Runtime]],Charts!$C$186,Charts!$C$187,FALSE)</f>
        <v>1.709298554825681E-2</v>
      </c>
    </row>
    <row r="22" spans="1:12" x14ac:dyDescent="0.25">
      <c r="A22" s="1" t="s">
        <v>32</v>
      </c>
      <c r="B22">
        <v>2000</v>
      </c>
      <c r="C22" s="1" t="s">
        <v>9</v>
      </c>
      <c r="D22" s="11">
        <v>107</v>
      </c>
      <c r="E22">
        <v>3</v>
      </c>
      <c r="F22">
        <v>28.1</v>
      </c>
      <c r="G22" t="b">
        <v>1</v>
      </c>
      <c r="H22" t="b">
        <v>1</v>
      </c>
      <c r="I22">
        <v>0</v>
      </c>
      <c r="J22">
        <v>0.70188127722356963</v>
      </c>
      <c r="K22">
        <v>210</v>
      </c>
      <c r="L22">
        <f>_xlfn.NORM.DIST(Table1[[#This Row],[Runtime]],Charts!$C$186,Charts!$C$187,FALSE)</f>
        <v>2.3375887764054349E-2</v>
      </c>
    </row>
    <row r="23" spans="1:12" x14ac:dyDescent="0.25">
      <c r="A23" s="1" t="s">
        <v>33</v>
      </c>
      <c r="B23">
        <v>2000</v>
      </c>
      <c r="C23" s="1" t="s">
        <v>9</v>
      </c>
      <c r="D23" s="11">
        <v>107</v>
      </c>
      <c r="E23">
        <v>45</v>
      </c>
      <c r="F23">
        <v>60</v>
      </c>
      <c r="G23" t="b">
        <v>1</v>
      </c>
      <c r="H23" t="b">
        <v>1</v>
      </c>
      <c r="I23">
        <v>0</v>
      </c>
      <c r="J23">
        <v>0.6081142635562512</v>
      </c>
      <c r="K23">
        <v>220</v>
      </c>
      <c r="L23">
        <f>_xlfn.NORM.DIST(Table1[[#This Row],[Runtime]],Charts!$C$186,Charts!$C$187,FALSE)</f>
        <v>2.3375887764054349E-2</v>
      </c>
    </row>
    <row r="24" spans="1:12" x14ac:dyDescent="0.25">
      <c r="A24" s="1" t="s">
        <v>34</v>
      </c>
      <c r="B24">
        <v>2000</v>
      </c>
      <c r="C24" s="1" t="s">
        <v>9</v>
      </c>
      <c r="D24" s="11">
        <v>115</v>
      </c>
      <c r="E24">
        <v>86</v>
      </c>
      <c r="F24">
        <v>37.700000000000003</v>
      </c>
      <c r="G24" t="b">
        <v>1</v>
      </c>
      <c r="H24" t="b">
        <v>0</v>
      </c>
      <c r="I24">
        <v>0</v>
      </c>
      <c r="J24">
        <v>0.61161794318732987</v>
      </c>
      <c r="L24">
        <f>_xlfn.NORM.DIST(Table1[[#This Row],[Runtime]],Charts!$C$186,Charts!$C$187,FALSE)</f>
        <v>1.9418548976791686E-2</v>
      </c>
    </row>
    <row r="25" spans="1:12" x14ac:dyDescent="0.25">
      <c r="A25" s="1" t="s">
        <v>35</v>
      </c>
      <c r="B25">
        <v>2000</v>
      </c>
      <c r="C25" s="1" t="s">
        <v>9</v>
      </c>
      <c r="D25" s="11">
        <v>117</v>
      </c>
      <c r="E25">
        <v>16</v>
      </c>
      <c r="F25">
        <v>29.5</v>
      </c>
      <c r="G25" t="b">
        <v>1</v>
      </c>
      <c r="H25" t="b">
        <v>1</v>
      </c>
      <c r="I25">
        <v>0</v>
      </c>
      <c r="J25">
        <v>0.68102268826277079</v>
      </c>
      <c r="L25">
        <f>_xlfn.NORM.DIST(Table1[[#This Row],[Runtime]],Charts!$C$186,Charts!$C$187,FALSE)</f>
        <v>1.7898267819168083E-2</v>
      </c>
    </row>
    <row r="26" spans="1:12" x14ac:dyDescent="0.25">
      <c r="A26" s="1" t="s">
        <v>36</v>
      </c>
      <c r="B26">
        <v>2000</v>
      </c>
      <c r="C26" s="1" t="s">
        <v>16</v>
      </c>
      <c r="D26" s="11">
        <v>88</v>
      </c>
      <c r="E26">
        <v>20</v>
      </c>
      <c r="F26">
        <v>12.5</v>
      </c>
      <c r="G26" t="b">
        <v>1</v>
      </c>
      <c r="H26" t="b">
        <v>0</v>
      </c>
      <c r="I26">
        <v>0</v>
      </c>
      <c r="J26">
        <v>0.19758677576408401</v>
      </c>
      <c r="L26">
        <f>_xlfn.NORM.DIST(Table1[[#This Row],[Runtime]],Charts!$C$186,Charts!$C$187,FALSE)</f>
        <v>1.4738556100261197E-2</v>
      </c>
    </row>
    <row r="27" spans="1:12" x14ac:dyDescent="0.25">
      <c r="A27" s="1" t="s">
        <v>37</v>
      </c>
      <c r="B27">
        <v>2000</v>
      </c>
      <c r="C27" s="1" t="s">
        <v>16</v>
      </c>
      <c r="D27" s="11">
        <v>98</v>
      </c>
      <c r="E27">
        <v>63</v>
      </c>
      <c r="F27">
        <v>67.900000000000006</v>
      </c>
      <c r="G27" t="b">
        <v>1</v>
      </c>
      <c r="H27" t="b">
        <v>0</v>
      </c>
      <c r="I27">
        <v>0</v>
      </c>
      <c r="J27">
        <v>0.83897069621626452</v>
      </c>
      <c r="L27">
        <f>_xlfn.NORM.DIST(Table1[[#This Row],[Runtime]],Charts!$C$186,Charts!$C$187,FALSE)</f>
        <v>2.2008408854035395E-2</v>
      </c>
    </row>
    <row r="28" spans="1:12" x14ac:dyDescent="0.25">
      <c r="A28" s="1" t="s">
        <v>38</v>
      </c>
      <c r="B28">
        <v>2000</v>
      </c>
      <c r="C28" s="1" t="s">
        <v>9</v>
      </c>
      <c r="D28" s="11">
        <v>87</v>
      </c>
      <c r="E28">
        <v>80</v>
      </c>
      <c r="F28">
        <v>2.6</v>
      </c>
      <c r="G28" t="b">
        <v>1</v>
      </c>
      <c r="H28" t="b">
        <v>0</v>
      </c>
      <c r="I28">
        <v>0</v>
      </c>
      <c r="J28">
        <v>0.2807383234943005</v>
      </c>
      <c r="L28">
        <f>_xlfn.NORM.DIST(Table1[[#This Row],[Runtime]],Charts!$C$186,Charts!$C$187,FALSE)</f>
        <v>1.3888143730178836E-2</v>
      </c>
    </row>
    <row r="29" spans="1:12" x14ac:dyDescent="0.25">
      <c r="A29" s="1" t="s">
        <v>39</v>
      </c>
      <c r="B29">
        <v>2000</v>
      </c>
      <c r="C29" s="1" t="s">
        <v>9</v>
      </c>
      <c r="D29" s="11">
        <v>82</v>
      </c>
      <c r="E29">
        <v>13</v>
      </c>
      <c r="F29">
        <v>3.8</v>
      </c>
      <c r="G29" t="b">
        <v>0</v>
      </c>
      <c r="H29" t="b">
        <v>0</v>
      </c>
      <c r="I29">
        <v>0</v>
      </c>
      <c r="J29">
        <v>0.72785815901292927</v>
      </c>
      <c r="L29">
        <f>_xlfn.NORM.DIST(Table1[[#This Row],[Runtime]],Charts!$C$186,Charts!$C$187,FALSE)</f>
        <v>9.7878794902570686E-3</v>
      </c>
    </row>
    <row r="30" spans="1:12" x14ac:dyDescent="0.25">
      <c r="A30" s="1" t="s">
        <v>40</v>
      </c>
      <c r="B30">
        <v>2000</v>
      </c>
      <c r="C30" s="1" t="s">
        <v>9</v>
      </c>
      <c r="D30" s="11">
        <v>86</v>
      </c>
      <c r="E30">
        <v>8</v>
      </c>
      <c r="F30">
        <v>0.7</v>
      </c>
      <c r="G30" t="b">
        <v>0</v>
      </c>
      <c r="H30" t="b">
        <v>0</v>
      </c>
      <c r="I30">
        <v>0</v>
      </c>
      <c r="J30">
        <v>0.57732378116953353</v>
      </c>
      <c r="L30">
        <f>_xlfn.NORM.DIST(Table1[[#This Row],[Runtime]],Charts!$C$186,Charts!$C$187,FALSE)</f>
        <v>1.3040873201543629E-2</v>
      </c>
    </row>
    <row r="31" spans="1:12" x14ac:dyDescent="0.25">
      <c r="A31" s="1" t="s">
        <v>41</v>
      </c>
      <c r="B31">
        <v>2000</v>
      </c>
      <c r="C31" s="1" t="s">
        <v>9</v>
      </c>
      <c r="D31" s="11">
        <v>86</v>
      </c>
      <c r="E31">
        <v>31</v>
      </c>
      <c r="F31">
        <v>0.7</v>
      </c>
      <c r="G31" t="b">
        <v>0</v>
      </c>
      <c r="H31" t="b">
        <v>0</v>
      </c>
      <c r="I31">
        <v>0</v>
      </c>
      <c r="J31">
        <v>0.77942419017648712</v>
      </c>
      <c r="L31">
        <f>_xlfn.NORM.DIST(Table1[[#This Row],[Runtime]],Charts!$C$186,Charts!$C$187,FALSE)</f>
        <v>1.3040873201543629E-2</v>
      </c>
    </row>
    <row r="32" spans="1:12" x14ac:dyDescent="0.25">
      <c r="A32" s="1" t="s">
        <v>42</v>
      </c>
      <c r="B32">
        <v>2000</v>
      </c>
      <c r="C32" s="1" t="s">
        <v>9</v>
      </c>
      <c r="D32" s="11">
        <v>97</v>
      </c>
      <c r="E32">
        <v>10</v>
      </c>
      <c r="F32">
        <v>28.6</v>
      </c>
      <c r="G32" t="b">
        <v>0</v>
      </c>
      <c r="H32" t="b">
        <v>0</v>
      </c>
      <c r="I32">
        <v>0</v>
      </c>
      <c r="J32">
        <v>0.79155774330263629</v>
      </c>
      <c r="L32">
        <f>_xlfn.NORM.DIST(Table1[[#This Row],[Runtime]],Charts!$C$186,Charts!$C$187,FALSE)</f>
        <v>2.1480572241163717E-2</v>
      </c>
    </row>
    <row r="33" spans="1:12" x14ac:dyDescent="0.25">
      <c r="A33" s="1" t="s">
        <v>43</v>
      </c>
      <c r="B33">
        <v>2000</v>
      </c>
      <c r="C33" s="1" t="s">
        <v>9</v>
      </c>
      <c r="D33" s="11">
        <v>110</v>
      </c>
      <c r="E33">
        <v>84</v>
      </c>
      <c r="F33">
        <v>25</v>
      </c>
      <c r="G33" t="b">
        <v>1</v>
      </c>
      <c r="H33" t="b">
        <v>1</v>
      </c>
      <c r="I33">
        <v>0</v>
      </c>
      <c r="J33">
        <v>0.75870774027375731</v>
      </c>
      <c r="L33">
        <f>_xlfn.NORM.DIST(Table1[[#This Row],[Runtime]],Charts!$C$186,Charts!$C$187,FALSE)</f>
        <v>2.2387846200070449E-2</v>
      </c>
    </row>
    <row r="34" spans="1:12" x14ac:dyDescent="0.25">
      <c r="A34" s="1" t="s">
        <v>44</v>
      </c>
      <c r="B34">
        <v>2000</v>
      </c>
      <c r="C34" s="1" t="s">
        <v>9</v>
      </c>
      <c r="D34" s="11">
        <v>119</v>
      </c>
      <c r="E34">
        <v>48</v>
      </c>
      <c r="F34">
        <v>5.2</v>
      </c>
      <c r="G34" t="b">
        <v>0</v>
      </c>
      <c r="H34" t="b">
        <v>0</v>
      </c>
      <c r="I34">
        <v>0</v>
      </c>
      <c r="J34">
        <v>0.13197048523263044</v>
      </c>
      <c r="L34">
        <f>_xlfn.NORM.DIST(Table1[[#This Row],[Runtime]],Charts!$C$186,Charts!$C$187,FALSE)</f>
        <v>1.6266647470800918E-2</v>
      </c>
    </row>
    <row r="35" spans="1:12" x14ac:dyDescent="0.25">
      <c r="A35" s="1" t="s">
        <v>45</v>
      </c>
      <c r="B35">
        <v>2000</v>
      </c>
      <c r="C35" s="1" t="s">
        <v>9</v>
      </c>
      <c r="D35" s="11">
        <v>119</v>
      </c>
      <c r="E35">
        <v>26</v>
      </c>
      <c r="F35">
        <v>14.9</v>
      </c>
      <c r="G35" t="b">
        <v>0</v>
      </c>
      <c r="H35" t="b">
        <v>1</v>
      </c>
      <c r="I35">
        <v>0</v>
      </c>
      <c r="J35">
        <v>0.49713448174874575</v>
      </c>
      <c r="L35">
        <f>_xlfn.NORM.DIST(Table1[[#This Row],[Runtime]],Charts!$C$186,Charts!$C$187,FALSE)</f>
        <v>1.6266647470800918E-2</v>
      </c>
    </row>
    <row r="36" spans="1:12" x14ac:dyDescent="0.25">
      <c r="A36" s="1" t="s">
        <v>46</v>
      </c>
      <c r="B36">
        <v>2000</v>
      </c>
      <c r="C36" s="1" t="s">
        <v>9</v>
      </c>
      <c r="D36" s="11">
        <v>112</v>
      </c>
      <c r="E36">
        <v>20</v>
      </c>
      <c r="F36">
        <v>4.3</v>
      </c>
      <c r="G36" t="b">
        <v>0</v>
      </c>
      <c r="H36" t="b">
        <v>0</v>
      </c>
      <c r="I36">
        <v>0</v>
      </c>
      <c r="J36">
        <v>0.92635307275582324</v>
      </c>
      <c r="L36">
        <f>_xlfn.NORM.DIST(Table1[[#This Row],[Runtime]],Charts!$C$186,Charts!$C$187,FALSE)</f>
        <v>2.1373442643039885E-2</v>
      </c>
    </row>
    <row r="37" spans="1:12" x14ac:dyDescent="0.25">
      <c r="A37" s="1" t="s">
        <v>47</v>
      </c>
      <c r="B37">
        <v>2000</v>
      </c>
      <c r="C37" s="1" t="s">
        <v>9</v>
      </c>
      <c r="D37" s="11">
        <v>122</v>
      </c>
      <c r="E37">
        <v>88</v>
      </c>
      <c r="F37">
        <v>31.7</v>
      </c>
      <c r="G37" t="b">
        <v>1</v>
      </c>
      <c r="H37" t="b">
        <v>0</v>
      </c>
      <c r="I37">
        <v>0</v>
      </c>
      <c r="J37">
        <v>0.706407753782471</v>
      </c>
      <c r="L37">
        <f>_xlfn.NORM.DIST(Table1[[#This Row],[Runtime]],Charts!$C$186,Charts!$C$187,FALSE)</f>
        <v>1.3727064683984647E-2</v>
      </c>
    </row>
    <row r="38" spans="1:12" x14ac:dyDescent="0.25">
      <c r="A38" s="1" t="s">
        <v>48</v>
      </c>
      <c r="B38">
        <v>2000</v>
      </c>
      <c r="C38" s="1" t="s">
        <v>9</v>
      </c>
      <c r="D38" s="11">
        <v>97</v>
      </c>
      <c r="E38">
        <v>9</v>
      </c>
      <c r="F38">
        <v>21</v>
      </c>
      <c r="G38" t="b">
        <v>1</v>
      </c>
      <c r="H38" t="b">
        <v>1</v>
      </c>
      <c r="I38">
        <v>0</v>
      </c>
      <c r="J38">
        <v>0.67740365187684348</v>
      </c>
      <c r="L38">
        <f>_xlfn.NORM.DIST(Table1[[#This Row],[Runtime]],Charts!$C$186,Charts!$C$187,FALSE)</f>
        <v>2.1480572241163717E-2</v>
      </c>
    </row>
    <row r="39" spans="1:12" x14ac:dyDescent="0.25">
      <c r="A39" s="1" t="s">
        <v>49</v>
      </c>
      <c r="B39">
        <v>2000</v>
      </c>
      <c r="C39" s="1" t="s">
        <v>9</v>
      </c>
      <c r="D39" s="11">
        <v>92</v>
      </c>
      <c r="E39">
        <v>34</v>
      </c>
      <c r="F39">
        <v>4.5</v>
      </c>
      <c r="G39" t="b">
        <v>0</v>
      </c>
      <c r="H39" t="b">
        <v>0</v>
      </c>
      <c r="I39">
        <v>0</v>
      </c>
      <c r="J39">
        <v>0.1161633068278124</v>
      </c>
      <c r="L39">
        <f>_xlfn.NORM.DIST(Table1[[#This Row],[Runtime]],Charts!$C$186,Charts!$C$187,FALSE)</f>
        <v>1.8048035926214696E-2</v>
      </c>
    </row>
    <row r="40" spans="1:12" x14ac:dyDescent="0.25">
      <c r="A40" s="1" t="s">
        <v>50</v>
      </c>
      <c r="B40">
        <v>2000</v>
      </c>
      <c r="C40" s="1" t="s">
        <v>16</v>
      </c>
      <c r="D40" s="11">
        <v>112</v>
      </c>
      <c r="E40">
        <v>16</v>
      </c>
      <c r="F40">
        <v>2.8</v>
      </c>
      <c r="G40" t="b">
        <v>0</v>
      </c>
      <c r="H40" t="b">
        <v>0</v>
      </c>
      <c r="I40">
        <v>0</v>
      </c>
      <c r="J40">
        <v>0.52917537733206788</v>
      </c>
      <c r="L40">
        <f>_xlfn.NORM.DIST(Table1[[#This Row],[Runtime]],Charts!$C$186,Charts!$C$187,FALSE)</f>
        <v>2.1373442643039885E-2</v>
      </c>
    </row>
    <row r="41" spans="1:12" x14ac:dyDescent="0.25">
      <c r="A41" s="1" t="s">
        <v>51</v>
      </c>
      <c r="B41">
        <v>2000</v>
      </c>
      <c r="C41" s="1" t="s">
        <v>14</v>
      </c>
      <c r="D41" s="11">
        <v>113</v>
      </c>
      <c r="E41">
        <v>73</v>
      </c>
      <c r="F41">
        <v>114.3</v>
      </c>
      <c r="G41" t="b">
        <v>1</v>
      </c>
      <c r="H41" t="b">
        <v>0</v>
      </c>
      <c r="I41">
        <v>0</v>
      </c>
      <c r="J41">
        <v>0.58775958985367238</v>
      </c>
      <c r="L41">
        <f>_xlfn.NORM.DIST(Table1[[#This Row],[Runtime]],Charts!$C$186,Charts!$C$187,FALSE)</f>
        <v>2.0773772540991269E-2</v>
      </c>
    </row>
    <row r="42" spans="1:12" x14ac:dyDescent="0.25">
      <c r="A42" s="1" t="s">
        <v>52</v>
      </c>
      <c r="B42">
        <v>2000</v>
      </c>
      <c r="C42" s="1" t="s">
        <v>9</v>
      </c>
      <c r="D42" s="11">
        <v>110</v>
      </c>
      <c r="E42">
        <v>87</v>
      </c>
      <c r="F42">
        <v>0.8</v>
      </c>
      <c r="G42" t="b">
        <v>1</v>
      </c>
      <c r="H42" t="b">
        <v>0</v>
      </c>
      <c r="I42">
        <v>0</v>
      </c>
      <c r="J42">
        <v>0.91953982547192537</v>
      </c>
      <c r="L42">
        <f>_xlfn.NORM.DIST(Table1[[#This Row],[Runtime]],Charts!$C$186,Charts!$C$187,FALSE)</f>
        <v>2.2387846200070449E-2</v>
      </c>
    </row>
    <row r="43" spans="1:12" x14ac:dyDescent="0.25">
      <c r="A43" s="1" t="s">
        <v>53</v>
      </c>
      <c r="B43">
        <v>2000</v>
      </c>
      <c r="C43" s="1" t="s">
        <v>9</v>
      </c>
      <c r="D43" s="11">
        <v>140</v>
      </c>
      <c r="E43">
        <v>68</v>
      </c>
      <c r="F43">
        <v>2.8</v>
      </c>
      <c r="G43" t="b">
        <v>1</v>
      </c>
      <c r="H43" t="b">
        <v>1</v>
      </c>
      <c r="I43">
        <v>0</v>
      </c>
      <c r="J43">
        <v>0.11148643690575966</v>
      </c>
      <c r="L43">
        <f>_xlfn.NORM.DIST(Table1[[#This Row],[Runtime]],Charts!$C$186,Charts!$C$187,FALSE)</f>
        <v>2.5508881039618147E-3</v>
      </c>
    </row>
    <row r="44" spans="1:12" x14ac:dyDescent="0.25">
      <c r="A44" s="1" t="s">
        <v>54</v>
      </c>
      <c r="B44">
        <v>2000</v>
      </c>
      <c r="C44" s="1" t="s">
        <v>14</v>
      </c>
      <c r="D44" s="11">
        <v>82</v>
      </c>
      <c r="E44">
        <v>25</v>
      </c>
      <c r="F44">
        <v>9</v>
      </c>
      <c r="G44" t="b">
        <v>0</v>
      </c>
      <c r="H44" t="b">
        <v>1</v>
      </c>
      <c r="I44">
        <v>0</v>
      </c>
      <c r="J44">
        <v>0.68525577013043304</v>
      </c>
      <c r="L44">
        <f>_xlfn.NORM.DIST(Table1[[#This Row],[Runtime]],Charts!$C$186,Charts!$C$187,FALSE)</f>
        <v>9.7878794902570686E-3</v>
      </c>
    </row>
    <row r="45" spans="1:12" x14ac:dyDescent="0.25">
      <c r="A45" s="1" t="s">
        <v>55</v>
      </c>
      <c r="B45">
        <v>2000</v>
      </c>
      <c r="C45" s="1" t="s">
        <v>9</v>
      </c>
      <c r="D45" s="11">
        <v>102</v>
      </c>
      <c r="E45">
        <v>12</v>
      </c>
      <c r="F45">
        <v>14.6</v>
      </c>
      <c r="G45" t="b">
        <v>0</v>
      </c>
      <c r="H45" t="b">
        <v>0</v>
      </c>
      <c r="I45">
        <v>0</v>
      </c>
      <c r="J45">
        <v>0.78220263302572479</v>
      </c>
      <c r="L45">
        <f>_xlfn.NORM.DIST(Table1[[#This Row],[Runtime]],Charts!$C$186,Charts!$C$187,FALSE)</f>
        <v>2.341487816160823E-2</v>
      </c>
    </row>
    <row r="46" spans="1:12" x14ac:dyDescent="0.25">
      <c r="A46" s="1" t="s">
        <v>56</v>
      </c>
      <c r="B46">
        <v>2000</v>
      </c>
      <c r="C46" s="1" t="s">
        <v>16</v>
      </c>
      <c r="D46" s="11">
        <v>108</v>
      </c>
      <c r="E46">
        <v>84</v>
      </c>
      <c r="F46">
        <v>164.5</v>
      </c>
      <c r="G46" t="b">
        <v>1</v>
      </c>
      <c r="H46" t="b">
        <v>0</v>
      </c>
      <c r="I46">
        <v>0</v>
      </c>
      <c r="J46">
        <v>0.69721893609365837</v>
      </c>
      <c r="L46">
        <f>_xlfn.NORM.DIST(Table1[[#This Row],[Runtime]],Charts!$C$186,Charts!$C$187,FALSE)</f>
        <v>2.3122935847974067E-2</v>
      </c>
    </row>
    <row r="47" spans="1:12" x14ac:dyDescent="0.25">
      <c r="A47" s="1" t="s">
        <v>57</v>
      </c>
      <c r="B47">
        <v>2000</v>
      </c>
      <c r="C47" s="1" t="s">
        <v>9</v>
      </c>
      <c r="D47" s="11">
        <v>97</v>
      </c>
      <c r="E47">
        <v>7</v>
      </c>
      <c r="F47">
        <v>16.399999999999999</v>
      </c>
      <c r="G47" t="b">
        <v>0</v>
      </c>
      <c r="H47" t="b">
        <v>0</v>
      </c>
      <c r="I47">
        <v>0</v>
      </c>
      <c r="J47">
        <v>0.86141361146045303</v>
      </c>
      <c r="L47">
        <f>_xlfn.NORM.DIST(Table1[[#This Row],[Runtime]],Charts!$C$186,Charts!$C$187,FALSE)</f>
        <v>2.1480572241163717E-2</v>
      </c>
    </row>
    <row r="48" spans="1:12" x14ac:dyDescent="0.25">
      <c r="A48" s="1" t="s">
        <v>58</v>
      </c>
      <c r="B48">
        <v>2000</v>
      </c>
      <c r="C48" s="1" t="s">
        <v>9</v>
      </c>
      <c r="D48" s="11">
        <v>122</v>
      </c>
      <c r="E48">
        <v>57</v>
      </c>
      <c r="F48">
        <v>12.1</v>
      </c>
      <c r="G48" t="b">
        <v>0</v>
      </c>
      <c r="H48" t="b">
        <v>1</v>
      </c>
      <c r="I48">
        <v>0</v>
      </c>
      <c r="J48">
        <v>0.31794681057884899</v>
      </c>
      <c r="L48">
        <f>_xlfn.NORM.DIST(Table1[[#This Row],[Runtime]],Charts!$C$186,Charts!$C$187,FALSE)</f>
        <v>1.3727064683984647E-2</v>
      </c>
    </row>
    <row r="49" spans="1:12" x14ac:dyDescent="0.25">
      <c r="A49" s="1" t="s">
        <v>59</v>
      </c>
      <c r="B49">
        <v>2000</v>
      </c>
      <c r="C49" s="1" t="s">
        <v>9</v>
      </c>
      <c r="D49" s="11">
        <v>126</v>
      </c>
      <c r="E49">
        <v>76</v>
      </c>
      <c r="F49">
        <v>16.100000000000001</v>
      </c>
      <c r="G49" t="b">
        <v>1</v>
      </c>
      <c r="H49" t="b">
        <v>1</v>
      </c>
      <c r="I49">
        <v>0</v>
      </c>
      <c r="J49">
        <v>0.31162416134439674</v>
      </c>
      <c r="L49">
        <f>_xlfn.NORM.DIST(Table1[[#This Row],[Runtime]],Charts!$C$186,Charts!$C$187,FALSE)</f>
        <v>1.0420984127753375E-2</v>
      </c>
    </row>
    <row r="50" spans="1:12" x14ac:dyDescent="0.25">
      <c r="A50" s="1" t="s">
        <v>60</v>
      </c>
      <c r="B50">
        <v>2000</v>
      </c>
      <c r="C50" s="1" t="s">
        <v>9</v>
      </c>
      <c r="D50" s="11">
        <v>84</v>
      </c>
      <c r="E50">
        <v>11</v>
      </c>
      <c r="F50">
        <v>13.4</v>
      </c>
      <c r="G50" t="b">
        <v>0</v>
      </c>
      <c r="H50" t="b">
        <v>0</v>
      </c>
      <c r="I50">
        <v>0</v>
      </c>
      <c r="J50">
        <v>8.6159315138791825E-3</v>
      </c>
      <c r="L50">
        <f>_xlfn.NORM.DIST(Table1[[#This Row],[Runtime]],Charts!$C$186,Charts!$C$187,FALSE)</f>
        <v>1.1377614911215755E-2</v>
      </c>
    </row>
    <row r="51" spans="1:12" x14ac:dyDescent="0.25">
      <c r="A51" s="1" t="s">
        <v>61</v>
      </c>
      <c r="B51">
        <v>2000</v>
      </c>
      <c r="C51" s="1" t="s">
        <v>9</v>
      </c>
      <c r="D51" s="11">
        <v>135</v>
      </c>
      <c r="E51">
        <v>48</v>
      </c>
      <c r="F51">
        <v>1.9</v>
      </c>
      <c r="G51" t="b">
        <v>1</v>
      </c>
      <c r="H51" t="b">
        <v>0</v>
      </c>
      <c r="I51">
        <v>0</v>
      </c>
      <c r="J51">
        <v>0.75127968376382259</v>
      </c>
      <c r="L51">
        <f>_xlfn.NORM.DIST(Table1[[#This Row],[Runtime]],Charts!$C$186,Charts!$C$187,FALSE)</f>
        <v>4.5639005316785858E-3</v>
      </c>
    </row>
    <row r="52" spans="1:12" x14ac:dyDescent="0.25">
      <c r="A52" s="1" t="s">
        <v>62</v>
      </c>
      <c r="B52">
        <v>2000</v>
      </c>
      <c r="C52" s="1" t="s">
        <v>16</v>
      </c>
      <c r="D52" s="11">
        <v>93</v>
      </c>
      <c r="E52">
        <v>49</v>
      </c>
      <c r="F52">
        <v>37</v>
      </c>
      <c r="G52" t="b">
        <v>1</v>
      </c>
      <c r="H52" t="b">
        <v>1</v>
      </c>
      <c r="I52">
        <v>0</v>
      </c>
      <c r="J52">
        <v>8.3585385327677342E-2</v>
      </c>
      <c r="L52">
        <f>_xlfn.NORM.DIST(Table1[[#This Row],[Runtime]],Charts!$C$186,Charts!$C$187,FALSE)</f>
        <v>1.8819440785880333E-2</v>
      </c>
    </row>
    <row r="53" spans="1:12" x14ac:dyDescent="0.25">
      <c r="A53" s="1" t="s">
        <v>63</v>
      </c>
      <c r="B53">
        <v>2000</v>
      </c>
      <c r="C53" s="1" t="s">
        <v>16</v>
      </c>
      <c r="D53" s="11">
        <v>90</v>
      </c>
      <c r="E53">
        <v>95</v>
      </c>
      <c r="F53">
        <v>16.600000000000001</v>
      </c>
      <c r="G53" t="b">
        <v>1</v>
      </c>
      <c r="H53" t="b">
        <v>0</v>
      </c>
      <c r="I53">
        <v>0</v>
      </c>
      <c r="J53">
        <v>0.88219986468550016</v>
      </c>
      <c r="L53">
        <f>_xlfn.NORM.DIST(Table1[[#This Row],[Runtime]],Charts!$C$186,Charts!$C$187,FALSE)</f>
        <v>1.6424646468592527E-2</v>
      </c>
    </row>
    <row r="54" spans="1:12" x14ac:dyDescent="0.25">
      <c r="A54" s="1" t="s">
        <v>64</v>
      </c>
      <c r="B54">
        <v>2000</v>
      </c>
      <c r="C54" s="1" t="s">
        <v>16</v>
      </c>
      <c r="D54" s="11">
        <v>123</v>
      </c>
      <c r="E54">
        <v>40</v>
      </c>
      <c r="F54">
        <v>32.799999999999997</v>
      </c>
      <c r="G54" t="b">
        <v>1</v>
      </c>
      <c r="H54" t="b">
        <v>0</v>
      </c>
      <c r="I54">
        <v>0</v>
      </c>
      <c r="J54">
        <v>0.69485602282739156</v>
      </c>
      <c r="L54">
        <f>_xlfn.NORM.DIST(Table1[[#This Row],[Runtime]],Charts!$C$186,Charts!$C$187,FALSE)</f>
        <v>1.2881031265731466E-2</v>
      </c>
    </row>
    <row r="55" spans="1:12" x14ac:dyDescent="0.25">
      <c r="A55" s="1" t="s">
        <v>65</v>
      </c>
      <c r="B55">
        <v>2000</v>
      </c>
      <c r="C55" s="1" t="s">
        <v>14</v>
      </c>
      <c r="D55" s="11">
        <v>95</v>
      </c>
      <c r="E55">
        <v>55</v>
      </c>
      <c r="F55">
        <v>13.4</v>
      </c>
      <c r="G55" t="b">
        <v>1</v>
      </c>
      <c r="H55" t="b">
        <v>1</v>
      </c>
      <c r="I55">
        <v>0</v>
      </c>
      <c r="J55">
        <v>0.19314388694751039</v>
      </c>
      <c r="L55">
        <f>_xlfn.NORM.DIST(Table1[[#This Row],[Runtime]],Charts!$C$186,Charts!$C$187,FALSE)</f>
        <v>2.0247894444503731E-2</v>
      </c>
    </row>
    <row r="56" spans="1:12" x14ac:dyDescent="0.25">
      <c r="A56" s="1" t="s">
        <v>66</v>
      </c>
      <c r="B56">
        <v>2000</v>
      </c>
      <c r="C56" s="1" t="s">
        <v>9</v>
      </c>
      <c r="D56" s="11">
        <v>105</v>
      </c>
      <c r="E56">
        <v>22</v>
      </c>
      <c r="F56">
        <v>9.5</v>
      </c>
      <c r="G56" t="b">
        <v>1</v>
      </c>
      <c r="H56" t="b">
        <v>1</v>
      </c>
      <c r="I56">
        <v>0</v>
      </c>
      <c r="J56">
        <v>0.85046507072332767</v>
      </c>
      <c r="L56">
        <f>_xlfn.NORM.DIST(Table1[[#This Row],[Runtime]],Charts!$C$186,Charts!$C$187,FALSE)</f>
        <v>2.3639484963517837E-2</v>
      </c>
    </row>
    <row r="57" spans="1:12" x14ac:dyDescent="0.25">
      <c r="A57" s="1" t="s">
        <v>67</v>
      </c>
      <c r="B57">
        <v>2000</v>
      </c>
      <c r="C57" s="1" t="s">
        <v>16</v>
      </c>
      <c r="D57" s="11">
        <v>98</v>
      </c>
      <c r="E57">
        <v>67</v>
      </c>
      <c r="F57">
        <v>124.4</v>
      </c>
      <c r="G57" t="b">
        <v>1</v>
      </c>
      <c r="H57" t="b">
        <v>1</v>
      </c>
      <c r="I57">
        <v>0</v>
      </c>
      <c r="J57">
        <v>0.82868613482802878</v>
      </c>
      <c r="L57">
        <f>_xlfn.NORM.DIST(Table1[[#This Row],[Runtime]],Charts!$C$186,Charts!$C$187,FALSE)</f>
        <v>2.2008408854035395E-2</v>
      </c>
    </row>
    <row r="58" spans="1:12" x14ac:dyDescent="0.25">
      <c r="A58" s="1" t="s">
        <v>68</v>
      </c>
      <c r="B58">
        <v>2000</v>
      </c>
      <c r="C58" s="1" t="s">
        <v>16</v>
      </c>
      <c r="D58" s="11">
        <v>126</v>
      </c>
      <c r="E58">
        <v>43</v>
      </c>
      <c r="F58">
        <v>30.4</v>
      </c>
      <c r="G58" t="b">
        <v>1</v>
      </c>
      <c r="H58" t="b">
        <v>0</v>
      </c>
      <c r="I58">
        <v>0</v>
      </c>
      <c r="J58">
        <v>0.6259643965938867</v>
      </c>
      <c r="L58">
        <f>_xlfn.NORM.DIST(Table1[[#This Row],[Runtime]],Charts!$C$186,Charts!$C$187,FALSE)</f>
        <v>1.0420984127753375E-2</v>
      </c>
    </row>
    <row r="59" spans="1:12" x14ac:dyDescent="0.25">
      <c r="A59" s="1" t="s">
        <v>69</v>
      </c>
      <c r="B59">
        <v>2000</v>
      </c>
      <c r="C59" s="1" t="s">
        <v>16</v>
      </c>
      <c r="D59" s="11">
        <v>106</v>
      </c>
      <c r="E59">
        <v>14</v>
      </c>
      <c r="F59">
        <v>17.100000000000001</v>
      </c>
      <c r="G59" t="b">
        <v>0</v>
      </c>
      <c r="H59" t="b">
        <v>1</v>
      </c>
      <c r="I59">
        <v>0</v>
      </c>
      <c r="J59">
        <v>2.8473729824368466E-2</v>
      </c>
      <c r="L59">
        <f>_xlfn.NORM.DIST(Table1[[#This Row],[Runtime]],Charts!$C$186,Charts!$C$187,FALSE)</f>
        <v>2.3548674066094403E-2</v>
      </c>
    </row>
    <row r="60" spans="1:12" x14ac:dyDescent="0.25">
      <c r="A60" s="1" t="s">
        <v>70</v>
      </c>
      <c r="B60">
        <v>2000</v>
      </c>
      <c r="C60" s="1" t="s">
        <v>9</v>
      </c>
      <c r="D60" s="11">
        <v>129</v>
      </c>
      <c r="E60">
        <v>41</v>
      </c>
      <c r="F60">
        <v>46.2</v>
      </c>
      <c r="G60" t="b">
        <v>0</v>
      </c>
      <c r="H60" t="b">
        <v>0</v>
      </c>
      <c r="I60">
        <v>0</v>
      </c>
      <c r="J60">
        <v>0.95111874093391058</v>
      </c>
      <c r="L60">
        <f>_xlfn.NORM.DIST(Table1[[#This Row],[Runtime]],Charts!$C$186,Charts!$C$187,FALSE)</f>
        <v>8.1681873511227406E-3</v>
      </c>
    </row>
    <row r="61" spans="1:12" x14ac:dyDescent="0.25">
      <c r="A61" s="1" t="s">
        <v>71</v>
      </c>
      <c r="B61">
        <v>2000</v>
      </c>
      <c r="C61" s="1" t="s">
        <v>16</v>
      </c>
      <c r="D61" s="11">
        <v>90</v>
      </c>
      <c r="E61">
        <v>22</v>
      </c>
      <c r="F61">
        <v>38.5</v>
      </c>
      <c r="G61" t="b">
        <v>0</v>
      </c>
      <c r="H61" t="b">
        <v>0</v>
      </c>
      <c r="I61">
        <v>0</v>
      </c>
      <c r="J61">
        <v>0.51230510565705401</v>
      </c>
      <c r="L61">
        <f>_xlfn.NORM.DIST(Table1[[#This Row],[Runtime]],Charts!$C$186,Charts!$C$187,FALSE)</f>
        <v>1.6424646468592527E-2</v>
      </c>
    </row>
    <row r="62" spans="1:12" x14ac:dyDescent="0.25">
      <c r="A62" s="1" t="s">
        <v>72</v>
      </c>
      <c r="B62">
        <v>2000</v>
      </c>
      <c r="C62" s="1" t="s">
        <v>14</v>
      </c>
      <c r="D62" s="11">
        <v>104</v>
      </c>
      <c r="E62">
        <v>53</v>
      </c>
      <c r="F62">
        <v>259</v>
      </c>
      <c r="G62" t="b">
        <v>1</v>
      </c>
      <c r="H62" t="b">
        <v>1</v>
      </c>
      <c r="I62">
        <v>0</v>
      </c>
      <c r="J62">
        <v>0.58058017380626203</v>
      </c>
      <c r="L62">
        <f>_xlfn.NORM.DIST(Table1[[#This Row],[Runtime]],Charts!$C$186,Charts!$C$187,FALSE)</f>
        <v>2.3647365721528462E-2</v>
      </c>
    </row>
    <row r="63" spans="1:12" x14ac:dyDescent="0.25">
      <c r="A63" s="1" t="s">
        <v>73</v>
      </c>
      <c r="B63">
        <v>2000</v>
      </c>
      <c r="C63" s="1" t="s">
        <v>16</v>
      </c>
      <c r="D63" s="11">
        <v>123</v>
      </c>
      <c r="E63">
        <v>41</v>
      </c>
      <c r="F63">
        <v>33.799999999999997</v>
      </c>
      <c r="G63" t="b">
        <v>0</v>
      </c>
      <c r="H63" t="b">
        <v>0</v>
      </c>
      <c r="I63">
        <v>0</v>
      </c>
      <c r="J63">
        <v>0.1398934568250122</v>
      </c>
      <c r="L63">
        <f>_xlfn.NORM.DIST(Table1[[#This Row],[Runtime]],Charts!$C$186,Charts!$C$187,FALSE)</f>
        <v>1.2881031265731466E-2</v>
      </c>
    </row>
    <row r="64" spans="1:12" x14ac:dyDescent="0.25">
      <c r="A64" s="1" t="s">
        <v>74</v>
      </c>
      <c r="B64">
        <v>2000</v>
      </c>
      <c r="C64" s="1" t="s">
        <v>11</v>
      </c>
      <c r="D64" s="11">
        <v>100</v>
      </c>
      <c r="E64">
        <v>31</v>
      </c>
      <c r="F64">
        <v>65.400000000000006</v>
      </c>
      <c r="G64" t="b">
        <v>1</v>
      </c>
      <c r="H64" t="b">
        <v>1</v>
      </c>
      <c r="I64">
        <v>0</v>
      </c>
      <c r="J64">
        <v>0.51331584374423578</v>
      </c>
      <c r="L64">
        <f>_xlfn.NORM.DIST(Table1[[#This Row],[Runtime]],Charts!$C$186,Charts!$C$187,FALSE)</f>
        <v>2.28609282924464E-2</v>
      </c>
    </row>
    <row r="65" spans="1:12" x14ac:dyDescent="0.25">
      <c r="A65" s="1" t="s">
        <v>75</v>
      </c>
      <c r="B65">
        <v>2000</v>
      </c>
      <c r="C65" s="1" t="s">
        <v>16</v>
      </c>
      <c r="D65" s="11">
        <v>109</v>
      </c>
      <c r="E65">
        <v>52</v>
      </c>
      <c r="F65">
        <v>0.7</v>
      </c>
      <c r="G65" t="b">
        <v>1</v>
      </c>
      <c r="H65" t="b">
        <v>1</v>
      </c>
      <c r="I65">
        <v>0</v>
      </c>
      <c r="J65">
        <v>0.13509164474925062</v>
      </c>
      <c r="L65">
        <f>_xlfn.NORM.DIST(Table1[[#This Row],[Runtime]],Charts!$C$186,Charts!$C$187,FALSE)</f>
        <v>2.2792451607934125E-2</v>
      </c>
    </row>
    <row r="66" spans="1:12" x14ac:dyDescent="0.25">
      <c r="A66" s="1" t="s">
        <v>76</v>
      </c>
      <c r="B66">
        <v>2000</v>
      </c>
      <c r="C66" s="1" t="s">
        <v>16</v>
      </c>
      <c r="D66" s="11">
        <v>124</v>
      </c>
      <c r="E66">
        <v>48</v>
      </c>
      <c r="F66">
        <v>67.8</v>
      </c>
      <c r="G66" t="b">
        <v>1</v>
      </c>
      <c r="H66" t="b">
        <v>1</v>
      </c>
      <c r="I66">
        <v>0</v>
      </c>
      <c r="J66">
        <v>0.52776812365251891</v>
      </c>
      <c r="L66">
        <f>_xlfn.NORM.DIST(Table1[[#This Row],[Runtime]],Charts!$C$186,Charts!$C$187,FALSE)</f>
        <v>1.2044722393460454E-2</v>
      </c>
    </row>
    <row r="67" spans="1:12" x14ac:dyDescent="0.25">
      <c r="A67" s="1" t="s">
        <v>77</v>
      </c>
      <c r="B67">
        <v>2000</v>
      </c>
      <c r="C67" s="1" t="s">
        <v>16</v>
      </c>
      <c r="D67" s="11">
        <v>107</v>
      </c>
      <c r="E67">
        <v>10</v>
      </c>
      <c r="F67">
        <v>14.8</v>
      </c>
      <c r="G67" t="b">
        <v>0</v>
      </c>
      <c r="H67" t="b">
        <v>1</v>
      </c>
      <c r="I67">
        <v>0</v>
      </c>
      <c r="J67">
        <v>0.59663712783309264</v>
      </c>
      <c r="L67">
        <f>_xlfn.NORM.DIST(Table1[[#This Row],[Runtime]],Charts!$C$186,Charts!$C$187,FALSE)</f>
        <v>2.3375887764054349E-2</v>
      </c>
    </row>
    <row r="68" spans="1:12" x14ac:dyDescent="0.25">
      <c r="A68" s="1" t="s">
        <v>78</v>
      </c>
      <c r="B68">
        <v>2000</v>
      </c>
      <c r="C68" s="1" t="s">
        <v>9</v>
      </c>
      <c r="D68" s="11">
        <v>135</v>
      </c>
      <c r="E68">
        <v>40</v>
      </c>
      <c r="F68">
        <v>31.2</v>
      </c>
      <c r="G68" t="b">
        <v>0</v>
      </c>
      <c r="H68" t="b">
        <v>0</v>
      </c>
      <c r="I68">
        <v>0</v>
      </c>
      <c r="J68">
        <v>0.39476687744471151</v>
      </c>
      <c r="L68">
        <f>_xlfn.NORM.DIST(Table1[[#This Row],[Runtime]],Charts!$C$186,Charts!$C$187,FALSE)</f>
        <v>4.5639005316785858E-3</v>
      </c>
    </row>
    <row r="69" spans="1:12" x14ac:dyDescent="0.25">
      <c r="A69" s="1" t="s">
        <v>79</v>
      </c>
      <c r="B69">
        <v>2000</v>
      </c>
      <c r="C69" s="1" t="s">
        <v>11</v>
      </c>
      <c r="D69" s="11">
        <v>78</v>
      </c>
      <c r="E69">
        <v>85</v>
      </c>
      <c r="F69">
        <v>87.3</v>
      </c>
      <c r="G69" t="b">
        <v>1</v>
      </c>
      <c r="H69" t="b">
        <v>0</v>
      </c>
      <c r="I69">
        <v>0</v>
      </c>
      <c r="J69">
        <v>0.9862314607028152</v>
      </c>
      <c r="L69">
        <f>_xlfn.NORM.DIST(Table1[[#This Row],[Runtime]],Charts!$C$186,Charts!$C$187,FALSE)</f>
        <v>6.9445139489858702E-3</v>
      </c>
    </row>
    <row r="70" spans="1:12" x14ac:dyDescent="0.25">
      <c r="A70" s="1" t="s">
        <v>80</v>
      </c>
      <c r="B70">
        <v>2000</v>
      </c>
      <c r="C70" s="1" t="s">
        <v>16</v>
      </c>
      <c r="D70" s="11">
        <v>127</v>
      </c>
      <c r="E70">
        <v>54</v>
      </c>
      <c r="F70">
        <v>181.5</v>
      </c>
      <c r="G70" t="b">
        <v>1</v>
      </c>
      <c r="H70" t="b">
        <v>0</v>
      </c>
      <c r="I70">
        <v>0</v>
      </c>
      <c r="J70">
        <v>0.76176672729174155</v>
      </c>
      <c r="L70">
        <f>_xlfn.NORM.DIST(Table1[[#This Row],[Runtime]],Charts!$C$186,Charts!$C$187,FALSE)</f>
        <v>9.6421639907478575E-3</v>
      </c>
    </row>
    <row r="71" spans="1:12" x14ac:dyDescent="0.25">
      <c r="A71" s="1" t="s">
        <v>81</v>
      </c>
      <c r="B71">
        <v>2000</v>
      </c>
      <c r="C71" s="1" t="s">
        <v>9</v>
      </c>
      <c r="D71" s="11">
        <v>102</v>
      </c>
      <c r="E71">
        <v>78</v>
      </c>
      <c r="F71">
        <v>2.5</v>
      </c>
      <c r="G71" t="b">
        <v>1</v>
      </c>
      <c r="H71" t="b">
        <v>0</v>
      </c>
      <c r="I71">
        <v>0</v>
      </c>
      <c r="J71">
        <v>0.13981057199535674</v>
      </c>
      <c r="L71">
        <f>_xlfn.NORM.DIST(Table1[[#This Row],[Runtime]],Charts!$C$186,Charts!$C$187,FALSE)</f>
        <v>2.341487816160823E-2</v>
      </c>
    </row>
    <row r="72" spans="1:12" x14ac:dyDescent="0.25">
      <c r="A72" s="1" t="s">
        <v>82</v>
      </c>
      <c r="B72">
        <v>2000</v>
      </c>
      <c r="C72" s="1" t="s">
        <v>16</v>
      </c>
      <c r="D72" s="11">
        <v>83</v>
      </c>
      <c r="E72">
        <v>18</v>
      </c>
      <c r="F72">
        <v>45</v>
      </c>
      <c r="G72" t="b">
        <v>0</v>
      </c>
      <c r="H72" t="b">
        <v>0</v>
      </c>
      <c r="I72">
        <v>0</v>
      </c>
      <c r="J72">
        <v>0.89727121582728686</v>
      </c>
      <c r="L72">
        <f>_xlfn.NORM.DIST(Table1[[#This Row],[Runtime]],Charts!$C$186,Charts!$C$187,FALSE)</f>
        <v>1.0571419789388954E-2</v>
      </c>
    </row>
    <row r="73" spans="1:12" x14ac:dyDescent="0.25">
      <c r="A73" s="1" t="s">
        <v>83</v>
      </c>
      <c r="B73">
        <v>2000</v>
      </c>
      <c r="C73" s="1" t="s">
        <v>16</v>
      </c>
      <c r="D73" s="11">
        <v>109</v>
      </c>
      <c r="E73">
        <v>42</v>
      </c>
      <c r="F73">
        <v>105.5</v>
      </c>
      <c r="G73" t="b">
        <v>1</v>
      </c>
      <c r="H73" t="b">
        <v>1</v>
      </c>
      <c r="I73">
        <v>0</v>
      </c>
      <c r="J73">
        <v>0.57776490985062512</v>
      </c>
      <c r="L73">
        <f>_xlfn.NORM.DIST(Table1[[#This Row],[Runtime]],Charts!$C$186,Charts!$C$187,FALSE)</f>
        <v>2.2792451607934125E-2</v>
      </c>
    </row>
    <row r="74" spans="1:12" x14ac:dyDescent="0.25">
      <c r="A74" s="1" t="s">
        <v>84</v>
      </c>
      <c r="B74">
        <v>2000</v>
      </c>
      <c r="C74" s="1" t="s">
        <v>16</v>
      </c>
      <c r="D74" s="11">
        <v>125</v>
      </c>
      <c r="E74">
        <v>53</v>
      </c>
      <c r="F74">
        <v>73.7</v>
      </c>
      <c r="G74" t="b">
        <v>1</v>
      </c>
      <c r="H74" t="b">
        <v>0</v>
      </c>
      <c r="I74">
        <v>0</v>
      </c>
      <c r="J74">
        <v>0.7435789187610865</v>
      </c>
      <c r="L74">
        <f>_xlfn.NORM.DIST(Table1[[#This Row],[Runtime]],Charts!$C$186,Charts!$C$187,FALSE)</f>
        <v>1.122318602714811E-2</v>
      </c>
    </row>
    <row r="75" spans="1:12" x14ac:dyDescent="0.25">
      <c r="A75" s="1" t="s">
        <v>85</v>
      </c>
      <c r="B75">
        <v>2000</v>
      </c>
      <c r="C75" s="1" t="s">
        <v>9</v>
      </c>
      <c r="D75" s="11">
        <v>111</v>
      </c>
      <c r="E75">
        <v>95</v>
      </c>
      <c r="F75">
        <v>8.4</v>
      </c>
      <c r="G75" t="b">
        <v>1</v>
      </c>
      <c r="H75" t="b">
        <v>0</v>
      </c>
      <c r="I75">
        <v>0</v>
      </c>
      <c r="J75">
        <v>0.1290695852950553</v>
      </c>
      <c r="L75">
        <f>_xlfn.NORM.DIST(Table1[[#This Row],[Runtime]],Charts!$C$186,Charts!$C$187,FALSE)</f>
        <v>2.1913250041738861E-2</v>
      </c>
    </row>
    <row r="76" spans="1:12" x14ac:dyDescent="0.25">
      <c r="A76" s="1" t="s">
        <v>86</v>
      </c>
      <c r="B76">
        <v>2000</v>
      </c>
      <c r="C76" s="1" t="s">
        <v>9</v>
      </c>
      <c r="D76" s="11">
        <v>124</v>
      </c>
      <c r="E76">
        <v>75</v>
      </c>
      <c r="F76">
        <v>4.3</v>
      </c>
      <c r="G76" t="b">
        <v>1</v>
      </c>
      <c r="H76" t="b">
        <v>1</v>
      </c>
      <c r="I76">
        <v>0</v>
      </c>
      <c r="J76">
        <v>0.62385161759800178</v>
      </c>
      <c r="L76">
        <f>_xlfn.NORM.DIST(Table1[[#This Row],[Runtime]],Charts!$C$186,Charts!$C$187,FALSE)</f>
        <v>1.2044722393460454E-2</v>
      </c>
    </row>
    <row r="77" spans="1:12" x14ac:dyDescent="0.25">
      <c r="A77" s="1" t="s">
        <v>87</v>
      </c>
      <c r="B77">
        <v>2000</v>
      </c>
      <c r="C77" s="1" t="s">
        <v>16</v>
      </c>
      <c r="D77" s="11">
        <v>116</v>
      </c>
      <c r="E77">
        <v>32</v>
      </c>
      <c r="F77">
        <v>14.7</v>
      </c>
      <c r="G77" t="b">
        <v>1</v>
      </c>
      <c r="H77" t="b">
        <v>0</v>
      </c>
      <c r="I77">
        <v>0</v>
      </c>
      <c r="J77">
        <v>0.92552206018640548</v>
      </c>
      <c r="L77">
        <f>_xlfn.NORM.DIST(Table1[[#This Row],[Runtime]],Charts!$C$186,Charts!$C$187,FALSE)</f>
        <v>1.8675717049059563E-2</v>
      </c>
    </row>
    <row r="78" spans="1:12" x14ac:dyDescent="0.25">
      <c r="A78" s="1" t="s">
        <v>88</v>
      </c>
      <c r="B78">
        <v>2000</v>
      </c>
      <c r="C78" s="1" t="s">
        <v>9</v>
      </c>
      <c r="D78" s="11">
        <v>147</v>
      </c>
      <c r="E78">
        <v>92</v>
      </c>
      <c r="F78">
        <v>123.8</v>
      </c>
      <c r="G78" t="b">
        <v>1</v>
      </c>
      <c r="H78" t="b">
        <v>1</v>
      </c>
      <c r="I78">
        <v>0</v>
      </c>
      <c r="J78">
        <v>0.68065297944421899</v>
      </c>
      <c r="L78">
        <f>_xlfn.NORM.DIST(Table1[[#This Row],[Runtime]],Charts!$C$186,Charts!$C$187,FALSE)</f>
        <v>9.7468302588468129E-4</v>
      </c>
    </row>
    <row r="79" spans="1:12" x14ac:dyDescent="0.25">
      <c r="A79" s="1" t="s">
        <v>89</v>
      </c>
      <c r="B79">
        <v>2000</v>
      </c>
      <c r="C79" s="1" t="s">
        <v>9</v>
      </c>
      <c r="D79" s="11">
        <v>105</v>
      </c>
      <c r="E79">
        <v>86</v>
      </c>
      <c r="F79">
        <v>5.8</v>
      </c>
      <c r="G79" t="b">
        <v>1</v>
      </c>
      <c r="H79" t="b">
        <v>1</v>
      </c>
      <c r="I79">
        <v>0</v>
      </c>
      <c r="J79">
        <v>0.96623476281324727</v>
      </c>
      <c r="L79">
        <f>_xlfn.NORM.DIST(Table1[[#This Row],[Runtime]],Charts!$C$186,Charts!$C$187,FALSE)</f>
        <v>2.3639484963517837E-2</v>
      </c>
    </row>
    <row r="80" spans="1:12" x14ac:dyDescent="0.25">
      <c r="A80" s="1" t="s">
        <v>90</v>
      </c>
      <c r="B80">
        <v>2000</v>
      </c>
      <c r="C80" s="1" t="s">
        <v>16</v>
      </c>
      <c r="D80" s="11">
        <v>120</v>
      </c>
      <c r="E80">
        <v>97</v>
      </c>
      <c r="F80">
        <v>127.7</v>
      </c>
      <c r="G80" t="b">
        <v>1</v>
      </c>
      <c r="H80" t="b">
        <v>1</v>
      </c>
      <c r="I80">
        <v>0</v>
      </c>
      <c r="J80">
        <v>0.16354264461982215</v>
      </c>
      <c r="L80">
        <f>_xlfn.NORM.DIST(Table1[[#This Row],[Runtime]],Charts!$C$186,Charts!$C$187,FALSE)</f>
        <v>1.542593120997018E-2</v>
      </c>
    </row>
    <row r="81" spans="1:12" x14ac:dyDescent="0.25">
      <c r="A81" s="1" t="s">
        <v>91</v>
      </c>
      <c r="B81">
        <v>2000</v>
      </c>
      <c r="C81" s="1" t="s">
        <v>16</v>
      </c>
      <c r="D81" s="11">
        <v>136</v>
      </c>
      <c r="E81">
        <v>74</v>
      </c>
      <c r="F81">
        <v>51.4</v>
      </c>
      <c r="G81" t="b">
        <v>1</v>
      </c>
      <c r="H81" t="b">
        <v>0</v>
      </c>
      <c r="I81">
        <v>0</v>
      </c>
      <c r="J81">
        <v>0.96955203609367879</v>
      </c>
      <c r="L81">
        <f>_xlfn.NORM.DIST(Table1[[#This Row],[Runtime]],Charts!$C$186,Charts!$C$187,FALSE)</f>
        <v>4.0912950996934367E-3</v>
      </c>
    </row>
    <row r="82" spans="1:12" x14ac:dyDescent="0.25">
      <c r="A82" s="1" t="s">
        <v>92</v>
      </c>
      <c r="B82">
        <v>2000</v>
      </c>
      <c r="C82" s="1" t="s">
        <v>16</v>
      </c>
      <c r="D82" s="11">
        <v>145</v>
      </c>
      <c r="E82">
        <v>83</v>
      </c>
      <c r="F82">
        <v>33.1</v>
      </c>
      <c r="G82" t="b">
        <v>1</v>
      </c>
      <c r="H82" t="b">
        <v>0</v>
      </c>
      <c r="I82">
        <v>0</v>
      </c>
      <c r="J82">
        <v>0.21833553683702533</v>
      </c>
      <c r="L82">
        <f>_xlfn.NORM.DIST(Table1[[#This Row],[Runtime]],Charts!$C$186,Charts!$C$187,FALSE)</f>
        <v>1.3058004139394684E-3</v>
      </c>
    </row>
    <row r="83" spans="1:12" x14ac:dyDescent="0.25">
      <c r="A83" s="1" t="s">
        <v>93</v>
      </c>
      <c r="B83">
        <v>2000</v>
      </c>
      <c r="C83" s="1" t="s">
        <v>9</v>
      </c>
      <c r="D83" s="11">
        <v>111</v>
      </c>
      <c r="E83">
        <v>57</v>
      </c>
      <c r="F83">
        <v>11.2</v>
      </c>
      <c r="G83" t="b">
        <v>0</v>
      </c>
      <c r="H83" t="b">
        <v>0</v>
      </c>
      <c r="I83">
        <v>0</v>
      </c>
      <c r="J83">
        <v>0.13329752675563888</v>
      </c>
      <c r="L83">
        <f>_xlfn.NORM.DIST(Table1[[#This Row],[Runtime]],Charts!$C$186,Charts!$C$187,FALSE)</f>
        <v>2.1913250041738861E-2</v>
      </c>
    </row>
    <row r="84" spans="1:12" x14ac:dyDescent="0.25">
      <c r="A84" s="1" t="s">
        <v>94</v>
      </c>
      <c r="B84">
        <v>2000</v>
      </c>
      <c r="C84" s="1" t="s">
        <v>16</v>
      </c>
      <c r="D84" s="11">
        <v>121</v>
      </c>
      <c r="E84">
        <v>63</v>
      </c>
      <c r="F84">
        <v>71.3</v>
      </c>
      <c r="G84" t="b">
        <v>1</v>
      </c>
      <c r="H84" t="b">
        <v>1</v>
      </c>
      <c r="I84">
        <v>0</v>
      </c>
      <c r="J84">
        <v>0.40521181983708865</v>
      </c>
      <c r="L84">
        <f>_xlfn.NORM.DIST(Table1[[#This Row],[Runtime]],Charts!$C$186,Charts!$C$187,FALSE)</f>
        <v>1.457732821201678E-2</v>
      </c>
    </row>
    <row r="85" spans="1:12" x14ac:dyDescent="0.25">
      <c r="A85" s="1" t="s">
        <v>95</v>
      </c>
      <c r="B85">
        <v>2000</v>
      </c>
      <c r="C85" s="1" t="s">
        <v>9</v>
      </c>
      <c r="D85" s="11">
        <v>102</v>
      </c>
      <c r="E85">
        <v>73</v>
      </c>
      <c r="F85">
        <v>30.1</v>
      </c>
      <c r="G85" t="b">
        <v>1</v>
      </c>
      <c r="H85" t="b">
        <v>1</v>
      </c>
      <c r="I85">
        <v>0</v>
      </c>
      <c r="J85">
        <v>0.45841687524722063</v>
      </c>
      <c r="L85">
        <f>_xlfn.NORM.DIST(Table1[[#This Row],[Runtime]],Charts!$C$186,Charts!$C$187,FALSE)</f>
        <v>2.341487816160823E-2</v>
      </c>
    </row>
    <row r="86" spans="1:12" x14ac:dyDescent="0.25">
      <c r="A86" s="1" t="s">
        <v>96</v>
      </c>
      <c r="B86">
        <v>2000</v>
      </c>
      <c r="C86" s="1" t="s">
        <v>9</v>
      </c>
      <c r="D86" s="11">
        <v>92</v>
      </c>
      <c r="E86">
        <v>81</v>
      </c>
      <c r="F86">
        <v>7.5</v>
      </c>
      <c r="G86" t="b">
        <v>1</v>
      </c>
      <c r="H86" t="b">
        <v>1</v>
      </c>
      <c r="I86">
        <v>0</v>
      </c>
      <c r="J86">
        <v>0.18912644105799814</v>
      </c>
      <c r="L86">
        <f>_xlfn.NORM.DIST(Table1[[#This Row],[Runtime]],Charts!$C$186,Charts!$C$187,FALSE)</f>
        <v>1.8048035926214696E-2</v>
      </c>
    </row>
    <row r="87" spans="1:12" x14ac:dyDescent="0.25">
      <c r="A87" s="1" t="s">
        <v>97</v>
      </c>
      <c r="B87">
        <v>2000</v>
      </c>
      <c r="C87" s="1" t="s">
        <v>16</v>
      </c>
      <c r="D87" s="11">
        <v>106</v>
      </c>
      <c r="E87">
        <v>77</v>
      </c>
      <c r="F87">
        <v>45.2</v>
      </c>
      <c r="G87" t="b">
        <v>1</v>
      </c>
      <c r="H87" t="b">
        <v>1</v>
      </c>
      <c r="I87">
        <v>0</v>
      </c>
      <c r="J87">
        <v>0.55663462751572723</v>
      </c>
      <c r="L87">
        <f>_xlfn.NORM.DIST(Table1[[#This Row],[Runtime]],Charts!$C$186,Charts!$C$187,FALSE)</f>
        <v>2.3548674066094403E-2</v>
      </c>
    </row>
    <row r="88" spans="1:12" x14ac:dyDescent="0.25">
      <c r="A88" s="1" t="s">
        <v>98</v>
      </c>
      <c r="B88">
        <v>2000</v>
      </c>
      <c r="C88" s="1" t="s">
        <v>9</v>
      </c>
      <c r="D88" s="11">
        <v>133</v>
      </c>
      <c r="E88">
        <v>73</v>
      </c>
      <c r="F88">
        <v>2.8</v>
      </c>
      <c r="G88" t="b">
        <v>1</v>
      </c>
      <c r="H88" t="b">
        <v>0</v>
      </c>
      <c r="I88">
        <v>0</v>
      </c>
      <c r="J88">
        <v>0.29801372953517336</v>
      </c>
      <c r="L88">
        <f>_xlfn.NORM.DIST(Table1[[#This Row],[Runtime]],Charts!$C$186,Charts!$C$187,FALSE)</f>
        <v>5.619614429687037E-3</v>
      </c>
    </row>
    <row r="89" spans="1:12" x14ac:dyDescent="0.25">
      <c r="A89" s="1" t="s">
        <v>99</v>
      </c>
      <c r="B89">
        <v>2000</v>
      </c>
      <c r="C89" s="1" t="s">
        <v>9</v>
      </c>
      <c r="D89" s="11">
        <v>103</v>
      </c>
      <c r="E89">
        <v>48</v>
      </c>
      <c r="F89">
        <v>9.1000000000000004E-3</v>
      </c>
      <c r="G89" t="b">
        <v>0</v>
      </c>
      <c r="H89" t="b">
        <v>0</v>
      </c>
      <c r="I89">
        <v>0</v>
      </c>
      <c r="J89">
        <v>0.63396114296953376</v>
      </c>
      <c r="L89">
        <f>_xlfn.NORM.DIST(Table1[[#This Row],[Runtime]],Charts!$C$186,Charts!$C$187,FALSE)</f>
        <v>2.3572233370797519E-2</v>
      </c>
    </row>
    <row r="90" spans="1:12" x14ac:dyDescent="0.25">
      <c r="A90" s="1" t="s">
        <v>100</v>
      </c>
      <c r="B90">
        <v>2000</v>
      </c>
      <c r="C90" s="1" t="s">
        <v>9</v>
      </c>
      <c r="D90" s="11">
        <v>122</v>
      </c>
      <c r="E90">
        <v>81</v>
      </c>
      <c r="F90">
        <v>7.3</v>
      </c>
      <c r="G90" t="b">
        <v>1</v>
      </c>
      <c r="H90" t="b">
        <v>0</v>
      </c>
      <c r="I90">
        <v>0</v>
      </c>
      <c r="J90">
        <v>0.21868908401837961</v>
      </c>
      <c r="L90">
        <f>_xlfn.NORM.DIST(Table1[[#This Row],[Runtime]],Charts!$C$186,Charts!$C$187,FALSE)</f>
        <v>1.3727064683984647E-2</v>
      </c>
    </row>
    <row r="91" spans="1:12" x14ac:dyDescent="0.25">
      <c r="A91" s="1" t="s">
        <v>101</v>
      </c>
      <c r="B91">
        <v>2000</v>
      </c>
      <c r="C91" s="1" t="s">
        <v>9</v>
      </c>
      <c r="D91" s="11">
        <v>113</v>
      </c>
      <c r="E91">
        <v>92</v>
      </c>
      <c r="F91">
        <v>23.8</v>
      </c>
      <c r="G91" t="b">
        <v>1</v>
      </c>
      <c r="H91" t="b">
        <v>0</v>
      </c>
      <c r="I91">
        <v>0</v>
      </c>
      <c r="J91">
        <v>0.97498183423071727</v>
      </c>
      <c r="L91">
        <f>_xlfn.NORM.DIST(Table1[[#This Row],[Runtime]],Charts!$C$186,Charts!$C$187,FALSE)</f>
        <v>2.0773772540991269E-2</v>
      </c>
    </row>
    <row r="92" spans="1:12" x14ac:dyDescent="0.25">
      <c r="A92" s="1" t="s">
        <v>102</v>
      </c>
      <c r="B92">
        <v>2000</v>
      </c>
      <c r="C92" s="1" t="s">
        <v>9</v>
      </c>
      <c r="D92" s="11">
        <v>130</v>
      </c>
      <c r="E92">
        <v>54</v>
      </c>
      <c r="F92">
        <v>2.2000000000000002</v>
      </c>
      <c r="G92" t="b">
        <v>1</v>
      </c>
      <c r="H92" t="b">
        <v>1</v>
      </c>
      <c r="I92">
        <v>0</v>
      </c>
      <c r="J92">
        <v>0.7488041498801804</v>
      </c>
      <c r="L92">
        <f>_xlfn.NORM.DIST(Table1[[#This Row],[Runtime]],Charts!$C$186,Charts!$C$187,FALSE)</f>
        <v>7.4784412851005956E-3</v>
      </c>
    </row>
    <row r="93" spans="1:12" x14ac:dyDescent="0.25">
      <c r="A93" s="1" t="s">
        <v>103</v>
      </c>
      <c r="B93">
        <v>2000</v>
      </c>
      <c r="C93" s="1" t="s">
        <v>16</v>
      </c>
      <c r="D93" s="11">
        <v>109</v>
      </c>
      <c r="E93">
        <v>74</v>
      </c>
      <c r="F93">
        <v>1.6</v>
      </c>
      <c r="G93" t="b">
        <v>1</v>
      </c>
      <c r="H93" t="b">
        <v>0</v>
      </c>
      <c r="I93">
        <v>0</v>
      </c>
      <c r="J93">
        <v>0.54664858351345658</v>
      </c>
      <c r="L93">
        <f>_xlfn.NORM.DIST(Table1[[#This Row],[Runtime]],Charts!$C$186,Charts!$C$187,FALSE)</f>
        <v>2.2792451607934125E-2</v>
      </c>
    </row>
    <row r="94" spans="1:12" x14ac:dyDescent="0.25">
      <c r="A94" s="1" t="s">
        <v>104</v>
      </c>
      <c r="B94">
        <v>2000</v>
      </c>
      <c r="C94" s="1" t="s">
        <v>11</v>
      </c>
      <c r="D94" s="11">
        <v>97</v>
      </c>
      <c r="E94">
        <v>95</v>
      </c>
      <c r="F94">
        <v>2.1</v>
      </c>
      <c r="G94" t="b">
        <v>1</v>
      </c>
      <c r="H94" t="b">
        <v>1</v>
      </c>
      <c r="I94">
        <v>0</v>
      </c>
      <c r="J94">
        <v>0.10593983870332857</v>
      </c>
      <c r="L94">
        <f>_xlfn.NORM.DIST(Table1[[#This Row],[Runtime]],Charts!$C$186,Charts!$C$187,FALSE)</f>
        <v>2.1480572241163717E-2</v>
      </c>
    </row>
    <row r="95" spans="1:12" x14ac:dyDescent="0.25">
      <c r="A95" s="1" t="s">
        <v>105</v>
      </c>
      <c r="B95">
        <v>2000</v>
      </c>
      <c r="C95" s="1" t="s">
        <v>16</v>
      </c>
      <c r="D95" s="11">
        <v>78</v>
      </c>
      <c r="E95">
        <v>78</v>
      </c>
      <c r="F95">
        <v>2.9</v>
      </c>
      <c r="G95" t="b">
        <v>1</v>
      </c>
      <c r="H95" t="b">
        <v>0</v>
      </c>
      <c r="I95">
        <v>0</v>
      </c>
      <c r="J95">
        <v>0.73009160773502491</v>
      </c>
      <c r="L95">
        <f>_xlfn.NORM.DIST(Table1[[#This Row],[Runtime]],Charts!$C$186,Charts!$C$187,FALSE)</f>
        <v>6.9445139489858702E-3</v>
      </c>
    </row>
    <row r="96" spans="1:12" x14ac:dyDescent="0.25">
      <c r="A96" s="1" t="s">
        <v>106</v>
      </c>
      <c r="B96">
        <v>2000</v>
      </c>
      <c r="C96" s="1" t="s">
        <v>9</v>
      </c>
      <c r="D96" s="11">
        <v>88</v>
      </c>
      <c r="E96">
        <v>74</v>
      </c>
      <c r="F96">
        <v>1.5</v>
      </c>
      <c r="G96" t="b">
        <v>1</v>
      </c>
      <c r="H96" t="b">
        <v>0</v>
      </c>
      <c r="I96">
        <v>0</v>
      </c>
      <c r="J96">
        <v>0.58025456849718371</v>
      </c>
      <c r="L96">
        <f>_xlfn.NORM.DIST(Table1[[#This Row],[Runtime]],Charts!$C$186,Charts!$C$187,FALSE)</f>
        <v>1.4738556100261197E-2</v>
      </c>
    </row>
    <row r="97" spans="1:12" x14ac:dyDescent="0.25">
      <c r="A97" s="1" t="s">
        <v>107</v>
      </c>
      <c r="B97">
        <v>2001</v>
      </c>
      <c r="C97" s="1" t="s">
        <v>16</v>
      </c>
      <c r="D97" s="11">
        <v>88</v>
      </c>
      <c r="E97">
        <v>12</v>
      </c>
      <c r="F97">
        <v>28.5</v>
      </c>
      <c r="G97" t="b">
        <v>0</v>
      </c>
      <c r="H97" t="b">
        <v>0</v>
      </c>
      <c r="I97">
        <v>0</v>
      </c>
      <c r="J97">
        <v>0.81945727612371089</v>
      </c>
      <c r="L97">
        <f>_xlfn.NORM.DIST(Table1[[#This Row],[Runtime]],Charts!$C$186,Charts!$C$187,FALSE)</f>
        <v>1.4738556100261197E-2</v>
      </c>
    </row>
    <row r="98" spans="1:12" x14ac:dyDescent="0.25">
      <c r="A98" s="1" t="s">
        <v>108</v>
      </c>
      <c r="B98">
        <v>2001</v>
      </c>
      <c r="C98" s="1" t="s">
        <v>16</v>
      </c>
      <c r="D98" s="11">
        <v>109</v>
      </c>
      <c r="E98">
        <v>24</v>
      </c>
      <c r="F98">
        <v>11</v>
      </c>
      <c r="G98" t="b">
        <v>1</v>
      </c>
      <c r="H98" t="b">
        <v>0</v>
      </c>
      <c r="I98">
        <v>0</v>
      </c>
      <c r="J98">
        <v>0.12494600492970132</v>
      </c>
      <c r="L98">
        <f>_xlfn.NORM.DIST(Table1[[#This Row],[Runtime]],Charts!$C$186,Charts!$C$187,FALSE)</f>
        <v>2.2792451607934125E-2</v>
      </c>
    </row>
    <row r="99" spans="1:12" x14ac:dyDescent="0.25">
      <c r="A99" s="1" t="s">
        <v>109</v>
      </c>
      <c r="B99">
        <v>2001</v>
      </c>
      <c r="C99" s="1" t="s">
        <v>9</v>
      </c>
      <c r="D99" s="11">
        <v>124</v>
      </c>
      <c r="E99">
        <v>78</v>
      </c>
      <c r="F99">
        <v>18.899999999999999</v>
      </c>
      <c r="G99" t="b">
        <v>1</v>
      </c>
      <c r="H99" t="b">
        <v>0</v>
      </c>
      <c r="I99">
        <v>0</v>
      </c>
      <c r="J99">
        <v>0.5748444228487628</v>
      </c>
      <c r="L99">
        <f>_xlfn.NORM.DIST(Table1[[#This Row],[Runtime]],Charts!$C$186,Charts!$C$187,FALSE)</f>
        <v>1.2044722393460454E-2</v>
      </c>
    </row>
    <row r="100" spans="1:12" x14ac:dyDescent="0.25">
      <c r="A100" s="1" t="s">
        <v>110</v>
      </c>
      <c r="B100">
        <v>2001</v>
      </c>
      <c r="C100" s="1" t="s">
        <v>9</v>
      </c>
      <c r="D100" s="11">
        <v>104</v>
      </c>
      <c r="E100">
        <v>59</v>
      </c>
      <c r="F100">
        <v>0.2</v>
      </c>
      <c r="G100" t="b">
        <v>0</v>
      </c>
      <c r="H100" t="b">
        <v>0</v>
      </c>
      <c r="I100">
        <v>0</v>
      </c>
      <c r="J100">
        <v>0.52760325906912475</v>
      </c>
      <c r="L100">
        <f>_xlfn.NORM.DIST(Table1[[#This Row],[Runtime]],Charts!$C$186,Charts!$C$187,FALSE)</f>
        <v>2.3647365721528462E-2</v>
      </c>
    </row>
    <row r="101" spans="1:12" x14ac:dyDescent="0.25">
      <c r="A101" s="1" t="s">
        <v>111</v>
      </c>
      <c r="B101">
        <v>2001</v>
      </c>
      <c r="C101" s="1" t="s">
        <v>16</v>
      </c>
      <c r="D101" s="11">
        <v>81</v>
      </c>
      <c r="E101">
        <v>28</v>
      </c>
      <c r="F101">
        <v>12.4</v>
      </c>
      <c r="G101" t="b">
        <v>0</v>
      </c>
      <c r="H101" t="b">
        <v>0</v>
      </c>
      <c r="I101">
        <v>0</v>
      </c>
      <c r="J101">
        <v>0.48765881521509247</v>
      </c>
      <c r="L101">
        <f>_xlfn.NORM.DIST(Table1[[#This Row],[Runtime]],Charts!$C$186,Charts!$C$187,FALSE)</f>
        <v>9.0306105714254171E-3</v>
      </c>
    </row>
    <row r="102" spans="1:12" x14ac:dyDescent="0.25">
      <c r="A102" s="1" t="s">
        <v>112</v>
      </c>
      <c r="B102">
        <v>2001</v>
      </c>
      <c r="C102" s="1" t="s">
        <v>16</v>
      </c>
      <c r="D102" s="11">
        <v>86</v>
      </c>
      <c r="E102">
        <v>10</v>
      </c>
      <c r="F102">
        <v>9.9</v>
      </c>
      <c r="G102" t="b">
        <v>0</v>
      </c>
      <c r="H102" t="b">
        <v>0</v>
      </c>
      <c r="I102">
        <v>0</v>
      </c>
      <c r="J102">
        <v>0.75979493971486389</v>
      </c>
      <c r="L102">
        <f>_xlfn.NORM.DIST(Table1[[#This Row],[Runtime]],Charts!$C$186,Charts!$C$187,FALSE)</f>
        <v>1.3040873201543629E-2</v>
      </c>
    </row>
    <row r="103" spans="1:12" x14ac:dyDescent="0.25">
      <c r="A103" s="1" t="s">
        <v>113</v>
      </c>
      <c r="B103">
        <v>2001</v>
      </c>
      <c r="C103" s="1" t="s">
        <v>9</v>
      </c>
      <c r="D103" s="11">
        <v>96</v>
      </c>
      <c r="E103">
        <v>8</v>
      </c>
      <c r="F103">
        <v>19.8</v>
      </c>
      <c r="G103" t="b">
        <v>1</v>
      </c>
      <c r="H103" t="b">
        <v>0</v>
      </c>
      <c r="I103">
        <v>0</v>
      </c>
      <c r="J103">
        <v>6.2399739617806982E-2</v>
      </c>
      <c r="L103">
        <f>_xlfn.NORM.DIST(Table1[[#This Row],[Runtime]],Charts!$C$186,Charts!$C$187,FALSE)</f>
        <v>2.0891818987023698E-2</v>
      </c>
    </row>
    <row r="104" spans="1:12" x14ac:dyDescent="0.25">
      <c r="A104" s="1" t="s">
        <v>114</v>
      </c>
      <c r="B104">
        <v>2001</v>
      </c>
      <c r="C104" s="1" t="s">
        <v>9</v>
      </c>
      <c r="D104" s="11">
        <v>131</v>
      </c>
      <c r="E104">
        <v>39</v>
      </c>
      <c r="F104">
        <v>163.9</v>
      </c>
      <c r="G104" t="b">
        <v>1</v>
      </c>
      <c r="H104" t="b">
        <v>1</v>
      </c>
      <c r="I104">
        <v>0</v>
      </c>
      <c r="J104">
        <v>0.69858674429905498</v>
      </c>
      <c r="L104">
        <f>_xlfn.NORM.DIST(Table1[[#This Row],[Runtime]],Charts!$C$186,Charts!$C$187,FALSE)</f>
        <v>6.8229107804452906E-3</v>
      </c>
    </row>
    <row r="105" spans="1:12" x14ac:dyDescent="0.25">
      <c r="A105" s="1" t="s">
        <v>115</v>
      </c>
      <c r="B105">
        <v>2001</v>
      </c>
      <c r="C105" s="1" t="s">
        <v>16</v>
      </c>
      <c r="D105" s="11">
        <v>90</v>
      </c>
      <c r="E105">
        <v>18</v>
      </c>
      <c r="F105">
        <v>19</v>
      </c>
      <c r="G105" t="b">
        <v>0</v>
      </c>
      <c r="H105" t="b">
        <v>1</v>
      </c>
      <c r="I105">
        <v>0</v>
      </c>
      <c r="J105">
        <v>0.15882604485136054</v>
      </c>
      <c r="L105">
        <f>_xlfn.NORM.DIST(Table1[[#This Row],[Runtime]],Charts!$C$186,Charts!$C$187,FALSE)</f>
        <v>1.6424646468592527E-2</v>
      </c>
    </row>
    <row r="106" spans="1:12" x14ac:dyDescent="0.25">
      <c r="A106" s="1" t="s">
        <v>116</v>
      </c>
      <c r="B106">
        <v>2001</v>
      </c>
      <c r="C106" s="1" t="s">
        <v>11</v>
      </c>
      <c r="D106" s="11">
        <v>82</v>
      </c>
      <c r="E106">
        <v>61</v>
      </c>
      <c r="F106">
        <v>34.799999999999997</v>
      </c>
      <c r="G106" t="b">
        <v>0</v>
      </c>
      <c r="H106" t="b">
        <v>0</v>
      </c>
      <c r="I106">
        <v>0</v>
      </c>
      <c r="J106">
        <v>0.37970921091669807</v>
      </c>
      <c r="L106">
        <f>_xlfn.NORM.DIST(Table1[[#This Row],[Runtime]],Charts!$C$186,Charts!$C$187,FALSE)</f>
        <v>9.7878794902570686E-3</v>
      </c>
    </row>
    <row r="107" spans="1:12" x14ac:dyDescent="0.25">
      <c r="A107" s="1" t="s">
        <v>117</v>
      </c>
      <c r="B107">
        <v>2001</v>
      </c>
      <c r="C107" s="1" t="s">
        <v>16</v>
      </c>
      <c r="D107" s="11">
        <v>87</v>
      </c>
      <c r="E107">
        <v>20</v>
      </c>
      <c r="F107">
        <v>63.1</v>
      </c>
      <c r="G107" t="b">
        <v>0</v>
      </c>
      <c r="H107" t="b">
        <v>1</v>
      </c>
      <c r="I107">
        <v>0</v>
      </c>
      <c r="J107">
        <v>0.82084368088488546</v>
      </c>
      <c r="L107">
        <f>_xlfn.NORM.DIST(Table1[[#This Row],[Runtime]],Charts!$C$186,Charts!$C$187,FALSE)</f>
        <v>1.3888143730178836E-2</v>
      </c>
    </row>
    <row r="108" spans="1:12" x14ac:dyDescent="0.25">
      <c r="A108" s="1" t="s">
        <v>118</v>
      </c>
      <c r="B108">
        <v>2001</v>
      </c>
      <c r="C108" s="1" t="s">
        <v>16</v>
      </c>
      <c r="D108" s="11">
        <v>119</v>
      </c>
      <c r="E108">
        <v>16</v>
      </c>
      <c r="F108">
        <v>24.4</v>
      </c>
      <c r="G108" t="b">
        <v>0</v>
      </c>
      <c r="H108" t="b">
        <v>0</v>
      </c>
      <c r="I108">
        <v>0</v>
      </c>
      <c r="J108">
        <v>0.26498359959649365</v>
      </c>
      <c r="L108">
        <f>_xlfn.NORM.DIST(Table1[[#This Row],[Runtime]],Charts!$C$186,Charts!$C$187,FALSE)</f>
        <v>1.6266647470800918E-2</v>
      </c>
    </row>
    <row r="109" spans="1:12" x14ac:dyDescent="0.25">
      <c r="A109" s="1" t="s">
        <v>119</v>
      </c>
      <c r="B109">
        <v>2001</v>
      </c>
      <c r="C109" s="1" t="s">
        <v>14</v>
      </c>
      <c r="D109" s="11">
        <v>38</v>
      </c>
      <c r="E109">
        <v>25</v>
      </c>
      <c r="F109">
        <v>12.4</v>
      </c>
      <c r="G109" t="b">
        <v>0</v>
      </c>
      <c r="H109" t="b">
        <v>1</v>
      </c>
      <c r="I109">
        <v>0</v>
      </c>
      <c r="J109">
        <v>2.0128107190478639E-2</v>
      </c>
      <c r="L109">
        <f>_xlfn.NORM.DIST(Table1[[#This Row],[Runtime]],Charts!$C$186,Charts!$C$187,FALSE)</f>
        <v>1.0176436816060064E-5</v>
      </c>
    </row>
    <row r="110" spans="1:12" x14ac:dyDescent="0.25">
      <c r="A110" s="1" t="s">
        <v>120</v>
      </c>
      <c r="B110">
        <v>2001</v>
      </c>
      <c r="C110" s="1" t="s">
        <v>16</v>
      </c>
      <c r="D110" s="11">
        <v>93</v>
      </c>
      <c r="E110">
        <v>20</v>
      </c>
      <c r="F110">
        <v>4.9000000000000004</v>
      </c>
      <c r="G110" t="b">
        <v>0</v>
      </c>
      <c r="H110" t="b">
        <v>0</v>
      </c>
      <c r="I110">
        <v>0</v>
      </c>
      <c r="J110">
        <v>0.45952590912868641</v>
      </c>
      <c r="L110">
        <f>_xlfn.NORM.DIST(Table1[[#This Row],[Runtime]],Charts!$C$186,Charts!$C$187,FALSE)</f>
        <v>1.8819440785880333E-2</v>
      </c>
    </row>
    <row r="111" spans="1:12" x14ac:dyDescent="0.25">
      <c r="A111" s="1" t="s">
        <v>121</v>
      </c>
      <c r="B111">
        <v>2001</v>
      </c>
      <c r="C111" s="1" t="s">
        <v>9</v>
      </c>
      <c r="D111" s="11">
        <v>125</v>
      </c>
      <c r="E111">
        <v>14</v>
      </c>
      <c r="F111">
        <v>15.3</v>
      </c>
      <c r="G111" t="b">
        <v>0</v>
      </c>
      <c r="H111" t="b">
        <v>0</v>
      </c>
      <c r="I111">
        <v>0</v>
      </c>
      <c r="J111">
        <v>0.405570132302014</v>
      </c>
      <c r="L111">
        <f>_xlfn.NORM.DIST(Table1[[#This Row],[Runtime]],Charts!$C$186,Charts!$C$187,FALSE)</f>
        <v>1.122318602714811E-2</v>
      </c>
    </row>
    <row r="112" spans="1:12" x14ac:dyDescent="0.25">
      <c r="A112" s="1" t="s">
        <v>122</v>
      </c>
      <c r="B112">
        <v>2001</v>
      </c>
      <c r="C112" s="1" t="s">
        <v>16</v>
      </c>
      <c r="D112" s="11">
        <v>82</v>
      </c>
      <c r="E112">
        <v>11</v>
      </c>
      <c r="F112">
        <v>1.3</v>
      </c>
      <c r="G112" t="b">
        <v>0</v>
      </c>
      <c r="H112" t="b">
        <v>0</v>
      </c>
      <c r="I112">
        <v>0</v>
      </c>
      <c r="J112">
        <v>0.62882746154245517</v>
      </c>
      <c r="L112">
        <f>_xlfn.NORM.DIST(Table1[[#This Row],[Runtime]],Charts!$C$186,Charts!$C$187,FALSE)</f>
        <v>9.7878794902570686E-3</v>
      </c>
    </row>
    <row r="113" spans="1:12" x14ac:dyDescent="0.25">
      <c r="A113" s="1" t="s">
        <v>123</v>
      </c>
      <c r="B113">
        <v>2001</v>
      </c>
      <c r="C113" s="1" t="s">
        <v>14</v>
      </c>
      <c r="D113" s="11">
        <v>94</v>
      </c>
      <c r="E113">
        <v>23</v>
      </c>
      <c r="F113">
        <v>32.5</v>
      </c>
      <c r="G113" t="b">
        <v>0</v>
      </c>
      <c r="H113" t="b">
        <v>1</v>
      </c>
      <c r="I113">
        <v>0</v>
      </c>
      <c r="J113">
        <v>0.88808008128854565</v>
      </c>
      <c r="L113">
        <f>_xlfn.NORM.DIST(Table1[[#This Row],[Runtime]],Charts!$C$186,Charts!$C$187,FALSE)</f>
        <v>1.9554949021821137E-2</v>
      </c>
    </row>
    <row r="114" spans="1:12" x14ac:dyDescent="0.25">
      <c r="A114" s="1" t="s">
        <v>124</v>
      </c>
      <c r="B114">
        <v>2001</v>
      </c>
      <c r="C114" s="1" t="s">
        <v>9</v>
      </c>
      <c r="D114" s="11">
        <v>123</v>
      </c>
      <c r="E114">
        <v>56</v>
      </c>
      <c r="F114">
        <v>66.599999999999994</v>
      </c>
      <c r="G114" t="b">
        <v>1</v>
      </c>
      <c r="H114" t="b">
        <v>0</v>
      </c>
      <c r="I114">
        <v>0</v>
      </c>
      <c r="J114">
        <v>0.37315029799057087</v>
      </c>
      <c r="L114">
        <f>_xlfn.NORM.DIST(Table1[[#This Row],[Runtime]],Charts!$C$186,Charts!$C$187,FALSE)</f>
        <v>1.2881031265731466E-2</v>
      </c>
    </row>
    <row r="115" spans="1:12" x14ac:dyDescent="0.25">
      <c r="A115" s="1" t="s">
        <v>125</v>
      </c>
      <c r="B115">
        <v>2001</v>
      </c>
      <c r="C115" s="1" t="s">
        <v>16</v>
      </c>
      <c r="D115" s="11">
        <v>87</v>
      </c>
      <c r="E115">
        <v>44</v>
      </c>
      <c r="F115">
        <v>11.3</v>
      </c>
      <c r="G115" t="b">
        <v>0</v>
      </c>
      <c r="H115" t="b">
        <v>0</v>
      </c>
      <c r="I115">
        <v>0</v>
      </c>
      <c r="J115">
        <v>0.2301006034760753</v>
      </c>
      <c r="L115">
        <f>_xlfn.NORM.DIST(Table1[[#This Row],[Runtime]],Charts!$C$186,Charts!$C$187,FALSE)</f>
        <v>1.3888143730178836E-2</v>
      </c>
    </row>
    <row r="116" spans="1:12" x14ac:dyDescent="0.25">
      <c r="A116" s="1" t="s">
        <v>126</v>
      </c>
      <c r="B116">
        <v>2001</v>
      </c>
      <c r="C116" s="1" t="s">
        <v>9</v>
      </c>
      <c r="D116" s="11">
        <v>120</v>
      </c>
      <c r="E116">
        <v>33</v>
      </c>
      <c r="F116">
        <v>24.2</v>
      </c>
      <c r="G116" t="b">
        <v>0</v>
      </c>
      <c r="H116" t="b">
        <v>1</v>
      </c>
      <c r="I116">
        <v>0</v>
      </c>
      <c r="J116">
        <v>0.79077621249463315</v>
      </c>
      <c r="L116">
        <f>_xlfn.NORM.DIST(Table1[[#This Row],[Runtime]],Charts!$C$186,Charts!$C$187,FALSE)</f>
        <v>1.542593120997018E-2</v>
      </c>
    </row>
    <row r="117" spans="1:12" x14ac:dyDescent="0.25">
      <c r="A117" s="1" t="s">
        <v>127</v>
      </c>
      <c r="B117">
        <v>2001</v>
      </c>
      <c r="C117" s="1" t="s">
        <v>16</v>
      </c>
      <c r="D117" s="11">
        <v>83</v>
      </c>
      <c r="E117">
        <v>35</v>
      </c>
      <c r="F117">
        <v>6.0299999999999999E-2</v>
      </c>
      <c r="G117" t="b">
        <v>0</v>
      </c>
      <c r="H117" t="b">
        <v>0</v>
      </c>
      <c r="I117">
        <v>0</v>
      </c>
      <c r="J117">
        <v>0.64116864494730186</v>
      </c>
      <c r="L117">
        <f>_xlfn.NORM.DIST(Table1[[#This Row],[Runtime]],Charts!$C$186,Charts!$C$187,FALSE)</f>
        <v>1.0571419789388954E-2</v>
      </c>
    </row>
    <row r="118" spans="1:12" x14ac:dyDescent="0.25">
      <c r="A118" s="1" t="s">
        <v>128</v>
      </c>
      <c r="B118">
        <v>2001</v>
      </c>
      <c r="C118" s="1" t="s">
        <v>9</v>
      </c>
      <c r="D118" s="11">
        <v>98</v>
      </c>
      <c r="E118">
        <v>31</v>
      </c>
      <c r="F118">
        <v>0.2</v>
      </c>
      <c r="G118" t="b">
        <v>0</v>
      </c>
      <c r="H118" t="b">
        <v>0</v>
      </c>
      <c r="I118">
        <v>0</v>
      </c>
      <c r="J118">
        <v>0.36761141930110952</v>
      </c>
      <c r="L118">
        <f>_xlfn.NORM.DIST(Table1[[#This Row],[Runtime]],Charts!$C$186,Charts!$C$187,FALSE)</f>
        <v>2.2008408854035395E-2</v>
      </c>
    </row>
    <row r="119" spans="1:12" x14ac:dyDescent="0.25">
      <c r="A119" s="1" t="s">
        <v>129</v>
      </c>
      <c r="B119">
        <v>2001</v>
      </c>
      <c r="C119" s="1" t="s">
        <v>9</v>
      </c>
      <c r="D119" s="11">
        <v>131</v>
      </c>
      <c r="E119">
        <v>54</v>
      </c>
      <c r="F119">
        <v>50.5</v>
      </c>
      <c r="G119" t="b">
        <v>0</v>
      </c>
      <c r="H119" t="b">
        <v>1</v>
      </c>
      <c r="I119">
        <v>0</v>
      </c>
      <c r="J119">
        <v>0.5428147033770534</v>
      </c>
      <c r="L119">
        <f>_xlfn.NORM.DIST(Table1[[#This Row],[Runtime]],Charts!$C$186,Charts!$C$187,FALSE)</f>
        <v>6.8229107804452906E-3</v>
      </c>
    </row>
    <row r="120" spans="1:12" x14ac:dyDescent="0.25">
      <c r="A120" s="1" t="s">
        <v>130</v>
      </c>
      <c r="B120">
        <v>2001</v>
      </c>
      <c r="C120" s="1" t="s">
        <v>9</v>
      </c>
      <c r="D120" s="11">
        <v>101</v>
      </c>
      <c r="E120">
        <v>32</v>
      </c>
      <c r="F120">
        <v>51.4</v>
      </c>
      <c r="G120" t="b">
        <v>0</v>
      </c>
      <c r="H120" t="b">
        <v>1</v>
      </c>
      <c r="I120">
        <v>0</v>
      </c>
      <c r="J120">
        <v>0.44138989893103486</v>
      </c>
      <c r="L120">
        <f>_xlfn.NORM.DIST(Table1[[#This Row],[Runtime]],Charts!$C$186,Charts!$C$187,FALSE)</f>
        <v>2.3176949726819336E-2</v>
      </c>
    </row>
    <row r="121" spans="1:12" x14ac:dyDescent="0.25">
      <c r="A121" s="1" t="s">
        <v>131</v>
      </c>
      <c r="B121">
        <v>2001</v>
      </c>
      <c r="C121" s="1" t="s">
        <v>9</v>
      </c>
      <c r="D121" s="11">
        <v>95</v>
      </c>
      <c r="E121">
        <v>9</v>
      </c>
      <c r="F121">
        <v>4.8</v>
      </c>
      <c r="G121" t="b">
        <v>0</v>
      </c>
      <c r="H121" t="b">
        <v>0</v>
      </c>
      <c r="I121">
        <v>0</v>
      </c>
      <c r="J121">
        <v>0.96764504660419981</v>
      </c>
      <c r="L121">
        <f>_xlfn.NORM.DIST(Table1[[#This Row],[Runtime]],Charts!$C$186,Charts!$C$187,FALSE)</f>
        <v>2.0247894444503731E-2</v>
      </c>
    </row>
    <row r="122" spans="1:12" x14ac:dyDescent="0.25">
      <c r="A122" s="1" t="s">
        <v>132</v>
      </c>
      <c r="B122">
        <v>2001</v>
      </c>
      <c r="C122" s="1" t="s">
        <v>16</v>
      </c>
      <c r="D122" s="11">
        <v>123</v>
      </c>
      <c r="E122">
        <v>53</v>
      </c>
      <c r="F122">
        <v>39.9</v>
      </c>
      <c r="G122" t="b">
        <v>0</v>
      </c>
      <c r="H122" t="b">
        <v>0</v>
      </c>
      <c r="I122">
        <v>0</v>
      </c>
      <c r="J122">
        <v>0.74919102834709772</v>
      </c>
      <c r="L122">
        <f>_xlfn.NORM.DIST(Table1[[#This Row],[Runtime]],Charts!$C$186,Charts!$C$187,FALSE)</f>
        <v>1.2881031265731466E-2</v>
      </c>
    </row>
    <row r="123" spans="1:12" x14ac:dyDescent="0.25">
      <c r="A123" s="1" t="s">
        <v>133</v>
      </c>
      <c r="B123">
        <v>2001</v>
      </c>
      <c r="C123" s="1" t="s">
        <v>9</v>
      </c>
      <c r="D123" s="11">
        <v>106</v>
      </c>
      <c r="E123">
        <v>63</v>
      </c>
      <c r="F123">
        <v>26.6</v>
      </c>
      <c r="G123" t="b">
        <v>1</v>
      </c>
      <c r="H123" t="b">
        <v>0</v>
      </c>
      <c r="I123">
        <v>0</v>
      </c>
      <c r="J123">
        <v>0.45886364575581196</v>
      </c>
      <c r="L123">
        <f>_xlfn.NORM.DIST(Table1[[#This Row],[Runtime]],Charts!$C$186,Charts!$C$187,FALSE)</f>
        <v>2.3548674066094403E-2</v>
      </c>
    </row>
    <row r="124" spans="1:12" x14ac:dyDescent="0.25">
      <c r="A124" s="1" t="s">
        <v>134</v>
      </c>
      <c r="B124">
        <v>2001</v>
      </c>
      <c r="C124" s="1" t="s">
        <v>14</v>
      </c>
      <c r="D124" s="11">
        <v>88</v>
      </c>
      <c r="E124">
        <v>93</v>
      </c>
      <c r="F124">
        <v>110.8</v>
      </c>
      <c r="G124" t="b">
        <v>1</v>
      </c>
      <c r="H124" t="b">
        <v>0</v>
      </c>
      <c r="I124">
        <v>0</v>
      </c>
      <c r="J124">
        <v>0.35274020567274422</v>
      </c>
      <c r="L124">
        <f>_xlfn.NORM.DIST(Table1[[#This Row],[Runtime]],Charts!$C$186,Charts!$C$187,FALSE)</f>
        <v>1.4738556100261197E-2</v>
      </c>
    </row>
    <row r="125" spans="1:12" x14ac:dyDescent="0.25">
      <c r="A125" s="1" t="s">
        <v>135</v>
      </c>
      <c r="B125">
        <v>2001</v>
      </c>
      <c r="C125" s="1" t="s">
        <v>16</v>
      </c>
      <c r="D125" s="11">
        <v>97</v>
      </c>
      <c r="E125">
        <v>43</v>
      </c>
      <c r="F125">
        <v>26.7</v>
      </c>
      <c r="G125" t="b">
        <v>0</v>
      </c>
      <c r="H125" t="b">
        <v>0</v>
      </c>
      <c r="I125">
        <v>0</v>
      </c>
      <c r="J125">
        <v>8.3113748774163998E-2</v>
      </c>
      <c r="L125">
        <f>_xlfn.NORM.DIST(Table1[[#This Row],[Runtime]],Charts!$C$186,Charts!$C$187,FALSE)</f>
        <v>2.1480572241163717E-2</v>
      </c>
    </row>
    <row r="126" spans="1:12" x14ac:dyDescent="0.25">
      <c r="A126" s="1" t="s">
        <v>136</v>
      </c>
      <c r="B126">
        <v>2001</v>
      </c>
      <c r="C126" s="1" t="s">
        <v>9</v>
      </c>
      <c r="D126" s="11">
        <v>124</v>
      </c>
      <c r="E126">
        <v>55</v>
      </c>
      <c r="F126">
        <v>52.8</v>
      </c>
      <c r="G126" t="b">
        <v>1</v>
      </c>
      <c r="H126" t="b">
        <v>0</v>
      </c>
      <c r="I126">
        <v>0</v>
      </c>
      <c r="J126">
        <v>0.86055547954032063</v>
      </c>
      <c r="L126">
        <f>_xlfn.NORM.DIST(Table1[[#This Row],[Runtime]],Charts!$C$186,Charts!$C$187,FALSE)</f>
        <v>1.2044722393460454E-2</v>
      </c>
    </row>
    <row r="127" spans="1:12" x14ac:dyDescent="0.25">
      <c r="A127" s="1" t="s">
        <v>137</v>
      </c>
      <c r="B127">
        <v>2001</v>
      </c>
      <c r="C127" s="1" t="s">
        <v>9</v>
      </c>
      <c r="D127" s="11">
        <v>104</v>
      </c>
      <c r="E127">
        <v>32</v>
      </c>
      <c r="F127">
        <v>73.599999999999994</v>
      </c>
      <c r="G127" t="b">
        <v>1</v>
      </c>
      <c r="H127" t="b">
        <v>1</v>
      </c>
      <c r="I127">
        <v>0</v>
      </c>
      <c r="J127">
        <v>0.76267781519842737</v>
      </c>
      <c r="L127">
        <f>_xlfn.NORM.DIST(Table1[[#This Row],[Runtime]],Charts!$C$186,Charts!$C$187,FALSE)</f>
        <v>2.3647365721528462E-2</v>
      </c>
    </row>
    <row r="128" spans="1:12" x14ac:dyDescent="0.25">
      <c r="A128" s="1" t="s">
        <v>138</v>
      </c>
      <c r="B128">
        <v>2001</v>
      </c>
      <c r="C128" s="1" t="s">
        <v>16</v>
      </c>
      <c r="D128" s="11">
        <v>91</v>
      </c>
      <c r="E128">
        <v>11</v>
      </c>
      <c r="F128">
        <v>27.1</v>
      </c>
      <c r="G128" t="b">
        <v>0</v>
      </c>
      <c r="H128" t="b">
        <v>0</v>
      </c>
      <c r="I128">
        <v>0</v>
      </c>
      <c r="J128">
        <v>0.98817683065271478</v>
      </c>
      <c r="L128">
        <f>_xlfn.NORM.DIST(Table1[[#This Row],[Runtime]],Charts!$C$186,Charts!$C$187,FALSE)</f>
        <v>1.7247509208252122E-2</v>
      </c>
    </row>
    <row r="129" spans="1:12" x14ac:dyDescent="0.25">
      <c r="A129" s="1" t="s">
        <v>139</v>
      </c>
      <c r="B129">
        <v>2001</v>
      </c>
      <c r="C129" s="1" t="s">
        <v>16</v>
      </c>
      <c r="D129" s="11">
        <v>98</v>
      </c>
      <c r="E129">
        <v>53</v>
      </c>
      <c r="F129">
        <v>14.1</v>
      </c>
      <c r="G129" t="b">
        <v>0</v>
      </c>
      <c r="H129" t="b">
        <v>1</v>
      </c>
      <c r="I129">
        <v>0</v>
      </c>
      <c r="J129">
        <v>0.17821670689764291</v>
      </c>
      <c r="L129">
        <f>_xlfn.NORM.DIST(Table1[[#This Row],[Runtime]],Charts!$C$186,Charts!$C$187,FALSE)</f>
        <v>2.2008408854035395E-2</v>
      </c>
    </row>
    <row r="130" spans="1:12" x14ac:dyDescent="0.25">
      <c r="A130" s="1" t="s">
        <v>140</v>
      </c>
      <c r="B130">
        <v>2001</v>
      </c>
      <c r="C130" s="1" t="s">
        <v>14</v>
      </c>
      <c r="D130" s="11">
        <v>94</v>
      </c>
      <c r="E130">
        <v>28</v>
      </c>
      <c r="F130">
        <v>22.6</v>
      </c>
      <c r="G130" t="b">
        <v>0</v>
      </c>
      <c r="H130" t="b">
        <v>0</v>
      </c>
      <c r="I130">
        <v>0</v>
      </c>
      <c r="J130">
        <v>0.51614548232187207</v>
      </c>
      <c r="L130">
        <f>_xlfn.NORM.DIST(Table1[[#This Row],[Runtime]],Charts!$C$186,Charts!$C$187,FALSE)</f>
        <v>1.9554949021821137E-2</v>
      </c>
    </row>
    <row r="131" spans="1:12" x14ac:dyDescent="0.25">
      <c r="A131" s="1" t="s">
        <v>141</v>
      </c>
      <c r="B131">
        <v>2001</v>
      </c>
      <c r="C131" s="1" t="s">
        <v>14</v>
      </c>
      <c r="D131" s="11">
        <v>92</v>
      </c>
      <c r="E131">
        <v>11</v>
      </c>
      <c r="F131">
        <v>25.3</v>
      </c>
      <c r="G131" t="b">
        <v>0</v>
      </c>
      <c r="H131" t="b">
        <v>1</v>
      </c>
      <c r="I131">
        <v>0</v>
      </c>
      <c r="J131">
        <v>8.7778417916447138E-2</v>
      </c>
      <c r="L131">
        <f>_xlfn.NORM.DIST(Table1[[#This Row],[Runtime]],Charts!$C$186,Charts!$C$187,FALSE)</f>
        <v>1.8048035926214696E-2</v>
      </c>
    </row>
    <row r="132" spans="1:12" x14ac:dyDescent="0.25">
      <c r="A132" s="1" t="s">
        <v>142</v>
      </c>
      <c r="B132">
        <v>2001</v>
      </c>
      <c r="C132" s="1" t="s">
        <v>9</v>
      </c>
      <c r="D132" s="11">
        <v>87</v>
      </c>
      <c r="E132">
        <v>11</v>
      </c>
      <c r="F132">
        <v>13.7</v>
      </c>
      <c r="G132" t="b">
        <v>1</v>
      </c>
      <c r="H132" t="b">
        <v>0</v>
      </c>
      <c r="I132">
        <v>0</v>
      </c>
      <c r="J132">
        <v>0.58795830742054944</v>
      </c>
      <c r="L132">
        <f>_xlfn.NORM.DIST(Table1[[#This Row],[Runtime]],Charts!$C$186,Charts!$C$187,FALSE)</f>
        <v>1.3888143730178836E-2</v>
      </c>
    </row>
    <row r="133" spans="1:12" x14ac:dyDescent="0.25">
      <c r="A133" s="1" t="s">
        <v>143</v>
      </c>
      <c r="B133">
        <v>2001</v>
      </c>
      <c r="C133" s="1" t="s">
        <v>9</v>
      </c>
      <c r="D133" s="11">
        <v>90</v>
      </c>
      <c r="E133">
        <v>7</v>
      </c>
      <c r="F133">
        <v>6.3</v>
      </c>
      <c r="G133" t="b">
        <v>0</v>
      </c>
      <c r="H133" t="b">
        <v>0</v>
      </c>
      <c r="I133">
        <v>0</v>
      </c>
      <c r="J133">
        <v>0.46051421118347968</v>
      </c>
      <c r="L133">
        <f>_xlfn.NORM.DIST(Table1[[#This Row],[Runtime]],Charts!$C$186,Charts!$C$187,FALSE)</f>
        <v>1.6424646468592527E-2</v>
      </c>
    </row>
    <row r="134" spans="1:12" x14ac:dyDescent="0.25">
      <c r="A134" s="1" t="s">
        <v>144</v>
      </c>
      <c r="B134">
        <v>2001</v>
      </c>
      <c r="C134" s="1" t="s">
        <v>16</v>
      </c>
      <c r="D134" s="11">
        <v>116</v>
      </c>
      <c r="E134">
        <v>14</v>
      </c>
      <c r="F134">
        <v>32.4</v>
      </c>
      <c r="G134" t="b">
        <v>1</v>
      </c>
      <c r="H134" t="b">
        <v>1</v>
      </c>
      <c r="I134">
        <v>0</v>
      </c>
      <c r="J134">
        <v>0.98562965345520137</v>
      </c>
      <c r="L134">
        <f>_xlfn.NORM.DIST(Table1[[#This Row],[Runtime]],Charts!$C$186,Charts!$C$187,FALSE)</f>
        <v>1.8675717049059563E-2</v>
      </c>
    </row>
    <row r="135" spans="1:12" x14ac:dyDescent="0.25">
      <c r="A135" s="1" t="s">
        <v>145</v>
      </c>
      <c r="B135">
        <v>2001</v>
      </c>
      <c r="C135" s="1" t="s">
        <v>9</v>
      </c>
      <c r="D135" s="11">
        <v>104</v>
      </c>
      <c r="E135">
        <v>13</v>
      </c>
      <c r="F135">
        <v>6.3</v>
      </c>
      <c r="G135" t="b">
        <v>1</v>
      </c>
      <c r="H135" t="b">
        <v>0</v>
      </c>
      <c r="I135">
        <v>0</v>
      </c>
      <c r="J135">
        <v>0.22640407288190234</v>
      </c>
      <c r="L135">
        <f>_xlfn.NORM.DIST(Table1[[#This Row],[Runtime]],Charts!$C$186,Charts!$C$187,FALSE)</f>
        <v>2.3647365721528462E-2</v>
      </c>
    </row>
    <row r="136" spans="1:12" x14ac:dyDescent="0.25">
      <c r="A136" s="1" t="s">
        <v>146</v>
      </c>
      <c r="B136">
        <v>2001</v>
      </c>
      <c r="C136" s="1" t="s">
        <v>9</v>
      </c>
      <c r="D136" s="11">
        <v>93</v>
      </c>
      <c r="E136">
        <v>33</v>
      </c>
      <c r="F136">
        <v>5.7</v>
      </c>
      <c r="G136" t="b">
        <v>0</v>
      </c>
      <c r="H136" t="b">
        <v>0</v>
      </c>
      <c r="I136">
        <v>0</v>
      </c>
      <c r="J136">
        <v>0.90023143421385576</v>
      </c>
      <c r="L136">
        <f>_xlfn.NORM.DIST(Table1[[#This Row],[Runtime]],Charts!$C$186,Charts!$C$187,FALSE)</f>
        <v>1.8819440785880333E-2</v>
      </c>
    </row>
    <row r="137" spans="1:12" x14ac:dyDescent="0.25">
      <c r="A137" s="1" t="s">
        <v>147</v>
      </c>
      <c r="B137">
        <v>2001</v>
      </c>
      <c r="C137" s="1" t="s">
        <v>16</v>
      </c>
      <c r="D137" s="11">
        <v>130</v>
      </c>
      <c r="E137">
        <v>47</v>
      </c>
      <c r="F137">
        <v>200.7</v>
      </c>
      <c r="G137" t="b">
        <v>1</v>
      </c>
      <c r="H137" t="b">
        <v>0</v>
      </c>
      <c r="I137">
        <v>0</v>
      </c>
      <c r="J137">
        <v>0.4727186595848436</v>
      </c>
      <c r="L137">
        <f>_xlfn.NORM.DIST(Table1[[#This Row],[Runtime]],Charts!$C$186,Charts!$C$187,FALSE)</f>
        <v>7.4784412851005956E-3</v>
      </c>
    </row>
    <row r="138" spans="1:12" x14ac:dyDescent="0.25">
      <c r="A138" s="1" t="s">
        <v>148</v>
      </c>
      <c r="B138">
        <v>2001</v>
      </c>
      <c r="C138" s="1" t="s">
        <v>9</v>
      </c>
      <c r="D138" s="11">
        <v>109</v>
      </c>
      <c r="E138">
        <v>77</v>
      </c>
      <c r="F138">
        <v>13.1</v>
      </c>
      <c r="G138" t="b">
        <v>0</v>
      </c>
      <c r="H138" t="b">
        <v>1</v>
      </c>
      <c r="I138">
        <v>0</v>
      </c>
      <c r="J138">
        <v>0.53026588621499016</v>
      </c>
      <c r="L138">
        <f>_xlfn.NORM.DIST(Table1[[#This Row],[Runtime]],Charts!$C$186,Charts!$C$187,FALSE)</f>
        <v>2.2792451607934125E-2</v>
      </c>
    </row>
    <row r="139" spans="1:12" x14ac:dyDescent="0.25">
      <c r="A139" s="1" t="s">
        <v>149</v>
      </c>
      <c r="B139">
        <v>2001</v>
      </c>
      <c r="C139" s="1" t="s">
        <v>16</v>
      </c>
      <c r="D139" s="11">
        <v>132</v>
      </c>
      <c r="E139">
        <v>58</v>
      </c>
      <c r="F139">
        <v>55</v>
      </c>
      <c r="G139" t="b">
        <v>1</v>
      </c>
      <c r="H139" t="b">
        <v>0</v>
      </c>
      <c r="I139">
        <v>0</v>
      </c>
      <c r="J139">
        <v>0.22288508926415229</v>
      </c>
      <c r="L139">
        <f>_xlfn.NORM.DIST(Table1[[#This Row],[Runtime]],Charts!$C$186,Charts!$C$187,FALSE)</f>
        <v>6.2029960201489985E-3</v>
      </c>
    </row>
    <row r="140" spans="1:12" x14ac:dyDescent="0.25">
      <c r="A140" s="1" t="s">
        <v>150</v>
      </c>
      <c r="B140">
        <v>2001</v>
      </c>
      <c r="C140" s="1" t="s">
        <v>14</v>
      </c>
      <c r="D140" s="11">
        <v>90</v>
      </c>
      <c r="E140">
        <v>88</v>
      </c>
      <c r="F140">
        <v>267</v>
      </c>
      <c r="G140" t="b">
        <v>1</v>
      </c>
      <c r="H140" t="b">
        <v>0</v>
      </c>
      <c r="I140">
        <v>0</v>
      </c>
      <c r="J140">
        <v>0.31151126563996911</v>
      </c>
      <c r="L140">
        <f>_xlfn.NORM.DIST(Table1[[#This Row],[Runtime]],Charts!$C$186,Charts!$C$187,FALSE)</f>
        <v>1.6424646468592527E-2</v>
      </c>
    </row>
    <row r="141" spans="1:12" x14ac:dyDescent="0.25">
      <c r="A141" s="1" t="s">
        <v>151</v>
      </c>
      <c r="B141">
        <v>2001</v>
      </c>
      <c r="C141" s="1" t="s">
        <v>16</v>
      </c>
      <c r="D141" s="11">
        <v>183</v>
      </c>
      <c r="E141">
        <v>25</v>
      </c>
      <c r="F141">
        <v>197.8</v>
      </c>
      <c r="G141" t="b">
        <v>1</v>
      </c>
      <c r="H141" t="b">
        <v>0</v>
      </c>
      <c r="I141">
        <v>0</v>
      </c>
      <c r="J141">
        <v>0.58921904886540299</v>
      </c>
      <c r="L141">
        <f>_xlfn.NORM.DIST(Table1[[#This Row],[Runtime]],Charts!$C$186,Charts!$C$187,FALSE)</f>
        <v>4.5529751133080981E-7</v>
      </c>
    </row>
    <row r="142" spans="1:12" x14ac:dyDescent="0.25">
      <c r="A142" s="1" t="s">
        <v>152</v>
      </c>
      <c r="B142">
        <v>2001</v>
      </c>
      <c r="C142" s="1" t="s">
        <v>16</v>
      </c>
      <c r="D142" s="11">
        <v>127</v>
      </c>
      <c r="E142">
        <v>76</v>
      </c>
      <c r="F142">
        <v>55.1</v>
      </c>
      <c r="G142" t="b">
        <v>1</v>
      </c>
      <c r="H142" t="b">
        <v>1</v>
      </c>
      <c r="I142">
        <v>0</v>
      </c>
      <c r="J142">
        <v>0.22604105784606154</v>
      </c>
      <c r="L142">
        <f>_xlfn.NORM.DIST(Table1[[#This Row],[Runtime]],Charts!$C$186,Charts!$C$187,FALSE)</f>
        <v>9.6421639907478575E-3</v>
      </c>
    </row>
    <row r="143" spans="1:12" x14ac:dyDescent="0.25">
      <c r="A143" s="1" t="s">
        <v>153</v>
      </c>
      <c r="B143">
        <v>2001</v>
      </c>
      <c r="C143" s="1" t="s">
        <v>16</v>
      </c>
      <c r="D143" s="11">
        <v>84</v>
      </c>
      <c r="E143">
        <v>30</v>
      </c>
      <c r="F143">
        <v>54.4</v>
      </c>
      <c r="G143" t="b">
        <v>0</v>
      </c>
      <c r="H143" t="b">
        <v>0</v>
      </c>
      <c r="I143">
        <v>0</v>
      </c>
      <c r="J143">
        <v>0.29298047786421988</v>
      </c>
      <c r="L143">
        <f>_xlfn.NORM.DIST(Table1[[#This Row],[Runtime]],Charts!$C$186,Charts!$C$187,FALSE)</f>
        <v>1.1377614911215755E-2</v>
      </c>
    </row>
    <row r="144" spans="1:12" x14ac:dyDescent="0.25">
      <c r="A144" s="1" t="s">
        <v>154</v>
      </c>
      <c r="B144">
        <v>2001</v>
      </c>
      <c r="C144" s="1" t="s">
        <v>16</v>
      </c>
      <c r="D144" s="11">
        <v>94</v>
      </c>
      <c r="E144">
        <v>10</v>
      </c>
      <c r="F144">
        <v>31.1</v>
      </c>
      <c r="G144" t="b">
        <v>0</v>
      </c>
      <c r="H144" t="b">
        <v>0</v>
      </c>
      <c r="I144">
        <v>0</v>
      </c>
      <c r="J144">
        <v>1.1488289859549528E-2</v>
      </c>
      <c r="L144">
        <f>_xlfn.NORM.DIST(Table1[[#This Row],[Runtime]],Charts!$C$186,Charts!$C$187,FALSE)</f>
        <v>1.9554949021821137E-2</v>
      </c>
    </row>
    <row r="145" spans="1:12" x14ac:dyDescent="0.25">
      <c r="A145" s="1" t="s">
        <v>155</v>
      </c>
      <c r="B145">
        <v>2001</v>
      </c>
      <c r="C145" s="1" t="s">
        <v>9</v>
      </c>
      <c r="D145" s="11">
        <v>107</v>
      </c>
      <c r="E145">
        <v>92</v>
      </c>
      <c r="F145">
        <v>0.5</v>
      </c>
      <c r="G145" t="b">
        <v>1</v>
      </c>
      <c r="H145" t="b">
        <v>0</v>
      </c>
      <c r="I145">
        <v>0</v>
      </c>
      <c r="J145">
        <v>0.2082569099907553</v>
      </c>
      <c r="L145">
        <f>_xlfn.NORM.DIST(Table1[[#This Row],[Runtime]],Charts!$C$186,Charts!$C$187,FALSE)</f>
        <v>2.3375887764054349E-2</v>
      </c>
    </row>
    <row r="146" spans="1:12" x14ac:dyDescent="0.25">
      <c r="A146" s="1" t="s">
        <v>156</v>
      </c>
      <c r="B146">
        <v>2001</v>
      </c>
      <c r="C146" s="1" t="s">
        <v>16</v>
      </c>
      <c r="D146" s="11">
        <v>101</v>
      </c>
      <c r="E146">
        <v>43</v>
      </c>
      <c r="F146">
        <v>37.6</v>
      </c>
      <c r="G146" t="b">
        <v>0</v>
      </c>
      <c r="H146" t="b">
        <v>0</v>
      </c>
      <c r="I146">
        <v>0</v>
      </c>
      <c r="J146">
        <v>0.77306655480104258</v>
      </c>
      <c r="L146">
        <f>_xlfn.NORM.DIST(Table1[[#This Row],[Runtime]],Charts!$C$186,Charts!$C$187,FALSE)</f>
        <v>2.3176949726819336E-2</v>
      </c>
    </row>
    <row r="147" spans="1:12" x14ac:dyDescent="0.25">
      <c r="A147" s="1" t="s">
        <v>157</v>
      </c>
      <c r="B147">
        <v>2001</v>
      </c>
      <c r="C147" s="1" t="s">
        <v>9</v>
      </c>
      <c r="D147" s="11">
        <v>99</v>
      </c>
      <c r="E147">
        <v>26</v>
      </c>
      <c r="F147">
        <v>68.8</v>
      </c>
      <c r="G147" t="b">
        <v>1</v>
      </c>
      <c r="H147" t="b">
        <v>1</v>
      </c>
      <c r="I147">
        <v>0</v>
      </c>
      <c r="J147">
        <v>0.94962989006462595</v>
      </c>
      <c r="L147">
        <f>_xlfn.NORM.DIST(Table1[[#This Row],[Runtime]],Charts!$C$186,Charts!$C$187,FALSE)</f>
        <v>2.2470081638443832E-2</v>
      </c>
    </row>
    <row r="148" spans="1:12" x14ac:dyDescent="0.25">
      <c r="A148" s="1" t="s">
        <v>158</v>
      </c>
      <c r="B148">
        <v>2001</v>
      </c>
      <c r="C148" s="1" t="s">
        <v>14</v>
      </c>
      <c r="D148" s="11">
        <v>95</v>
      </c>
      <c r="E148">
        <v>49</v>
      </c>
      <c r="F148">
        <v>83.6</v>
      </c>
      <c r="G148" t="b">
        <v>1</v>
      </c>
      <c r="H148" t="b">
        <v>0</v>
      </c>
      <c r="I148">
        <v>0</v>
      </c>
      <c r="J148">
        <v>0.12382992704814799</v>
      </c>
      <c r="L148">
        <f>_xlfn.NORM.DIST(Table1[[#This Row],[Runtime]],Charts!$C$186,Charts!$C$187,FALSE)</f>
        <v>2.0247894444503731E-2</v>
      </c>
    </row>
    <row r="149" spans="1:12" x14ac:dyDescent="0.25">
      <c r="A149" s="1" t="s">
        <v>159</v>
      </c>
      <c r="B149">
        <v>2001</v>
      </c>
      <c r="C149" s="1" t="s">
        <v>16</v>
      </c>
      <c r="D149" s="11">
        <v>100</v>
      </c>
      <c r="E149">
        <v>19</v>
      </c>
      <c r="F149">
        <v>129.5</v>
      </c>
      <c r="G149" t="b">
        <v>1</v>
      </c>
      <c r="H149" t="b">
        <v>1</v>
      </c>
      <c r="I149">
        <v>0</v>
      </c>
      <c r="J149">
        <v>0.53134380010983173</v>
      </c>
      <c r="L149">
        <f>_xlfn.NORM.DIST(Table1[[#This Row],[Runtime]],Charts!$C$186,Charts!$C$187,FALSE)</f>
        <v>2.28609282924464E-2</v>
      </c>
    </row>
    <row r="150" spans="1:12" x14ac:dyDescent="0.25">
      <c r="A150" s="1" t="s">
        <v>160</v>
      </c>
      <c r="B150">
        <v>2001</v>
      </c>
      <c r="C150" s="1" t="s">
        <v>14</v>
      </c>
      <c r="D150" s="11">
        <v>87</v>
      </c>
      <c r="E150">
        <v>42</v>
      </c>
      <c r="F150">
        <v>111.5</v>
      </c>
      <c r="G150" t="b">
        <v>1</v>
      </c>
      <c r="H150" t="b">
        <v>0</v>
      </c>
      <c r="I150">
        <v>0</v>
      </c>
      <c r="J150">
        <v>0.9282667537728071</v>
      </c>
      <c r="L150">
        <f>_xlfn.NORM.DIST(Table1[[#This Row],[Runtime]],Charts!$C$186,Charts!$C$187,FALSE)</f>
        <v>1.3888143730178836E-2</v>
      </c>
    </row>
    <row r="151" spans="1:12" x14ac:dyDescent="0.25">
      <c r="A151" s="1" t="s">
        <v>161</v>
      </c>
      <c r="B151">
        <v>2001</v>
      </c>
      <c r="C151" s="1" t="s">
        <v>16</v>
      </c>
      <c r="D151" s="11">
        <v>106</v>
      </c>
      <c r="E151">
        <v>53</v>
      </c>
      <c r="F151">
        <v>142.5</v>
      </c>
      <c r="G151" t="b">
        <v>1</v>
      </c>
      <c r="H151" t="b">
        <v>1</v>
      </c>
      <c r="I151">
        <v>0</v>
      </c>
      <c r="J151">
        <v>0.16920102867632758</v>
      </c>
      <c r="L151">
        <f>_xlfn.NORM.DIST(Table1[[#This Row],[Runtime]],Charts!$C$186,Charts!$C$187,FALSE)</f>
        <v>2.3548674066094403E-2</v>
      </c>
    </row>
    <row r="152" spans="1:12" x14ac:dyDescent="0.25">
      <c r="A152" s="1" t="s">
        <v>162</v>
      </c>
      <c r="B152">
        <v>2001</v>
      </c>
      <c r="C152" s="1" t="s">
        <v>9</v>
      </c>
      <c r="D152" s="11">
        <v>130</v>
      </c>
      <c r="E152">
        <v>71</v>
      </c>
      <c r="F152">
        <v>27.8</v>
      </c>
      <c r="G152" t="b">
        <v>1</v>
      </c>
      <c r="H152" t="b">
        <v>0</v>
      </c>
      <c r="I152">
        <v>0</v>
      </c>
      <c r="J152">
        <v>5.4480304753392605E-2</v>
      </c>
      <c r="L152">
        <f>_xlfn.NORM.DIST(Table1[[#This Row],[Runtime]],Charts!$C$186,Charts!$C$187,FALSE)</f>
        <v>7.4784412851005956E-3</v>
      </c>
    </row>
    <row r="153" spans="1:12" x14ac:dyDescent="0.25">
      <c r="A153" s="1" t="s">
        <v>163</v>
      </c>
      <c r="B153">
        <v>2001</v>
      </c>
      <c r="C153" s="1" t="s">
        <v>16</v>
      </c>
      <c r="D153" s="11">
        <v>81</v>
      </c>
      <c r="E153">
        <v>29</v>
      </c>
      <c r="F153">
        <v>2.8</v>
      </c>
      <c r="G153" t="b">
        <v>0</v>
      </c>
      <c r="H153" t="b">
        <v>0</v>
      </c>
      <c r="I153">
        <v>0</v>
      </c>
      <c r="J153">
        <v>0.2852366416946287</v>
      </c>
      <c r="L153">
        <f>_xlfn.NORM.DIST(Table1[[#This Row],[Runtime]],Charts!$C$186,Charts!$C$187,FALSE)</f>
        <v>9.0306105714254171E-3</v>
      </c>
    </row>
    <row r="154" spans="1:12" x14ac:dyDescent="0.25">
      <c r="A154" s="1" t="s">
        <v>164</v>
      </c>
      <c r="B154">
        <v>2001</v>
      </c>
      <c r="C154" s="1" t="s">
        <v>9</v>
      </c>
      <c r="D154" s="11">
        <v>115</v>
      </c>
      <c r="E154">
        <v>60</v>
      </c>
      <c r="F154">
        <v>3</v>
      </c>
      <c r="G154" t="b">
        <v>1</v>
      </c>
      <c r="H154" t="b">
        <v>0</v>
      </c>
      <c r="I154">
        <v>0</v>
      </c>
      <c r="J154">
        <v>0.946848690074239</v>
      </c>
      <c r="L154">
        <f>_xlfn.NORM.DIST(Table1[[#This Row],[Runtime]],Charts!$C$186,Charts!$C$187,FALSE)</f>
        <v>1.9418548976791686E-2</v>
      </c>
    </row>
    <row r="155" spans="1:12" x14ac:dyDescent="0.25">
      <c r="A155" s="1" t="s">
        <v>165</v>
      </c>
      <c r="B155">
        <v>2001</v>
      </c>
      <c r="C155" s="1" t="s">
        <v>16</v>
      </c>
      <c r="D155" s="11">
        <v>99</v>
      </c>
      <c r="E155">
        <v>63</v>
      </c>
      <c r="F155">
        <v>16.2</v>
      </c>
      <c r="G155" t="b">
        <v>0</v>
      </c>
      <c r="H155" t="b">
        <v>0</v>
      </c>
      <c r="I155">
        <v>0</v>
      </c>
      <c r="J155">
        <v>0.63135930667009121</v>
      </c>
      <c r="L155">
        <f>_xlfn.NORM.DIST(Table1[[#This Row],[Runtime]],Charts!$C$186,Charts!$C$187,FALSE)</f>
        <v>2.2470081638443832E-2</v>
      </c>
    </row>
    <row r="156" spans="1:12" x14ac:dyDescent="0.25">
      <c r="A156" s="1" t="s">
        <v>166</v>
      </c>
      <c r="B156">
        <v>2001</v>
      </c>
      <c r="C156" s="1" t="s">
        <v>16</v>
      </c>
      <c r="D156" s="11">
        <v>146</v>
      </c>
      <c r="E156">
        <v>73</v>
      </c>
      <c r="F156">
        <v>77.599999999999994</v>
      </c>
      <c r="G156" t="b">
        <v>1</v>
      </c>
      <c r="H156" t="b">
        <v>0</v>
      </c>
      <c r="I156">
        <v>0</v>
      </c>
      <c r="J156">
        <v>0.37108121400194982</v>
      </c>
      <c r="L156">
        <f>_xlfn.NORM.DIST(Table1[[#This Row],[Runtime]],Charts!$C$186,Charts!$C$187,FALSE)</f>
        <v>1.1301432599801853E-3</v>
      </c>
    </row>
    <row r="157" spans="1:12" x14ac:dyDescent="0.25">
      <c r="A157" s="1" t="s">
        <v>167</v>
      </c>
      <c r="B157">
        <v>2001</v>
      </c>
      <c r="C157" s="1" t="s">
        <v>14</v>
      </c>
      <c r="D157" s="11">
        <v>87</v>
      </c>
      <c r="E157">
        <v>54</v>
      </c>
      <c r="F157">
        <v>90.9</v>
      </c>
      <c r="G157" t="b">
        <v>1</v>
      </c>
      <c r="H157" t="b">
        <v>1</v>
      </c>
      <c r="I157">
        <v>0</v>
      </c>
      <c r="J157">
        <v>0.93388071291694952</v>
      </c>
      <c r="L157">
        <f>_xlfn.NORM.DIST(Table1[[#This Row],[Runtime]],Charts!$C$186,Charts!$C$187,FALSE)</f>
        <v>1.3888143730178836E-2</v>
      </c>
    </row>
    <row r="158" spans="1:12" x14ac:dyDescent="0.25">
      <c r="A158" s="1" t="s">
        <v>168</v>
      </c>
      <c r="B158">
        <v>2001</v>
      </c>
      <c r="C158" s="1" t="s">
        <v>9</v>
      </c>
      <c r="D158" s="11">
        <v>98</v>
      </c>
      <c r="E158">
        <v>51</v>
      </c>
      <c r="F158">
        <v>34.700000000000003</v>
      </c>
      <c r="G158" t="b">
        <v>0</v>
      </c>
      <c r="H158" t="b">
        <v>1</v>
      </c>
      <c r="I158">
        <v>0</v>
      </c>
      <c r="J158">
        <v>0.64154425171063478</v>
      </c>
      <c r="L158">
        <f>_xlfn.NORM.DIST(Table1[[#This Row],[Runtime]],Charts!$C$186,Charts!$C$187,FALSE)</f>
        <v>2.2008408854035395E-2</v>
      </c>
    </row>
    <row r="159" spans="1:12" x14ac:dyDescent="0.25">
      <c r="A159" s="1" t="s">
        <v>169</v>
      </c>
      <c r="B159">
        <v>2001</v>
      </c>
      <c r="C159" s="1" t="s">
        <v>16</v>
      </c>
      <c r="D159" s="11">
        <v>106</v>
      </c>
      <c r="E159">
        <v>44</v>
      </c>
      <c r="F159">
        <v>31.5</v>
      </c>
      <c r="G159" t="b">
        <v>1</v>
      </c>
      <c r="H159" t="b">
        <v>1</v>
      </c>
      <c r="I159">
        <v>0</v>
      </c>
      <c r="J159">
        <v>0.95384341093180247</v>
      </c>
      <c r="L159">
        <f>_xlfn.NORM.DIST(Table1[[#This Row],[Runtime]],Charts!$C$186,Charts!$C$187,FALSE)</f>
        <v>2.3548674066094403E-2</v>
      </c>
    </row>
    <row r="160" spans="1:12" x14ac:dyDescent="0.25">
      <c r="A160" s="1" t="s">
        <v>170</v>
      </c>
      <c r="B160">
        <v>2001</v>
      </c>
      <c r="C160" s="1" t="s">
        <v>9</v>
      </c>
      <c r="D160" s="11">
        <v>124</v>
      </c>
      <c r="E160">
        <v>73</v>
      </c>
      <c r="F160">
        <v>70.3</v>
      </c>
      <c r="G160" t="b">
        <v>1</v>
      </c>
      <c r="H160" t="b">
        <v>1</v>
      </c>
      <c r="I160">
        <v>0</v>
      </c>
      <c r="J160">
        <v>0.7265676349371929</v>
      </c>
      <c r="L160">
        <f>_xlfn.NORM.DIST(Table1[[#This Row],[Runtime]],Charts!$C$186,Charts!$C$187,FALSE)</f>
        <v>1.2044722393460454E-2</v>
      </c>
    </row>
    <row r="161" spans="1:12" x14ac:dyDescent="0.25">
      <c r="A161" s="1" t="s">
        <v>171</v>
      </c>
      <c r="B161">
        <v>2001</v>
      </c>
      <c r="C161" s="1" t="s">
        <v>16</v>
      </c>
      <c r="D161" s="11">
        <v>92</v>
      </c>
      <c r="E161">
        <v>50</v>
      </c>
      <c r="F161">
        <v>180.1</v>
      </c>
      <c r="G161" t="b">
        <v>1</v>
      </c>
      <c r="H161" t="b">
        <v>0</v>
      </c>
      <c r="I161">
        <v>0</v>
      </c>
      <c r="J161">
        <v>0.9323322236701107</v>
      </c>
      <c r="L161">
        <f>_xlfn.NORM.DIST(Table1[[#This Row],[Runtime]],Charts!$C$186,Charts!$C$187,FALSE)</f>
        <v>1.8048035926214696E-2</v>
      </c>
    </row>
    <row r="162" spans="1:12" x14ac:dyDescent="0.25">
      <c r="A162" s="1" t="s">
        <v>172</v>
      </c>
      <c r="B162">
        <v>2001</v>
      </c>
      <c r="C162" s="1" t="s">
        <v>16</v>
      </c>
      <c r="D162" s="11">
        <v>102</v>
      </c>
      <c r="E162">
        <v>31</v>
      </c>
      <c r="F162">
        <v>93</v>
      </c>
      <c r="G162" t="b">
        <v>1</v>
      </c>
      <c r="H162" t="b">
        <v>0</v>
      </c>
      <c r="I162">
        <v>0</v>
      </c>
      <c r="J162">
        <v>0.82724261654062869</v>
      </c>
      <c r="L162">
        <f>_xlfn.NORM.DIST(Table1[[#This Row],[Runtime]],Charts!$C$186,Charts!$C$187,FALSE)</f>
        <v>2.341487816160823E-2</v>
      </c>
    </row>
    <row r="163" spans="1:12" x14ac:dyDescent="0.25">
      <c r="A163" s="1" t="s">
        <v>173</v>
      </c>
      <c r="B163">
        <v>2001</v>
      </c>
      <c r="C163" s="1" t="s">
        <v>16</v>
      </c>
      <c r="D163" s="11">
        <v>119</v>
      </c>
      <c r="E163">
        <v>45</v>
      </c>
      <c r="F163">
        <v>178.1</v>
      </c>
      <c r="G163" t="b">
        <v>1</v>
      </c>
      <c r="H163" t="b">
        <v>0</v>
      </c>
      <c r="I163">
        <v>0</v>
      </c>
      <c r="J163">
        <v>0.7812717528857589</v>
      </c>
      <c r="L163">
        <f>_xlfn.NORM.DIST(Table1[[#This Row],[Runtime]],Charts!$C$186,Charts!$C$187,FALSE)</f>
        <v>1.6266647470800918E-2</v>
      </c>
    </row>
    <row r="164" spans="1:12" x14ac:dyDescent="0.25">
      <c r="A164" s="1" t="s">
        <v>174</v>
      </c>
      <c r="B164">
        <v>2001</v>
      </c>
      <c r="C164" s="1" t="s">
        <v>11</v>
      </c>
      <c r="D164" s="11">
        <v>115</v>
      </c>
      <c r="E164">
        <v>47</v>
      </c>
      <c r="F164">
        <v>107.8</v>
      </c>
      <c r="G164" t="b">
        <v>1</v>
      </c>
      <c r="H164" t="b">
        <v>0</v>
      </c>
      <c r="I164">
        <v>0</v>
      </c>
      <c r="J164">
        <v>0.24245113121793627</v>
      </c>
      <c r="L164">
        <f>_xlfn.NORM.DIST(Table1[[#This Row],[Runtime]],Charts!$C$186,Charts!$C$187,FALSE)</f>
        <v>1.9418548976791686E-2</v>
      </c>
    </row>
    <row r="165" spans="1:12" x14ac:dyDescent="0.25">
      <c r="A165" s="1" t="s">
        <v>175</v>
      </c>
      <c r="B165">
        <v>2001</v>
      </c>
      <c r="C165" s="1" t="s">
        <v>9</v>
      </c>
      <c r="D165" s="11">
        <v>116</v>
      </c>
      <c r="E165">
        <v>12</v>
      </c>
      <c r="F165">
        <v>15.1</v>
      </c>
      <c r="G165" t="b">
        <v>0</v>
      </c>
      <c r="H165" t="b">
        <v>1</v>
      </c>
      <c r="I165">
        <v>0</v>
      </c>
      <c r="J165">
        <v>0.11285366388779805</v>
      </c>
      <c r="L165">
        <f>_xlfn.NORM.DIST(Table1[[#This Row],[Runtime]],Charts!$C$186,Charts!$C$187,FALSE)</f>
        <v>1.8675717049059563E-2</v>
      </c>
    </row>
    <row r="166" spans="1:12" x14ac:dyDescent="0.25">
      <c r="A166" s="1" t="s">
        <v>176</v>
      </c>
      <c r="B166">
        <v>2001</v>
      </c>
      <c r="C166" s="1" t="s">
        <v>16</v>
      </c>
      <c r="D166" s="11">
        <v>90</v>
      </c>
      <c r="E166">
        <v>52</v>
      </c>
      <c r="F166">
        <v>226</v>
      </c>
      <c r="G166" t="b">
        <v>1</v>
      </c>
      <c r="H166" t="b">
        <v>1</v>
      </c>
      <c r="I166">
        <v>0</v>
      </c>
      <c r="J166">
        <v>0.75905126909717491</v>
      </c>
      <c r="L166">
        <f>_xlfn.NORM.DIST(Table1[[#This Row],[Runtime]],Charts!$C$186,Charts!$C$187,FALSE)</f>
        <v>1.6424646468592527E-2</v>
      </c>
    </row>
    <row r="167" spans="1:12" x14ac:dyDescent="0.25">
      <c r="A167" s="1" t="s">
        <v>177</v>
      </c>
      <c r="B167">
        <v>2001</v>
      </c>
      <c r="C167" s="1" t="s">
        <v>16</v>
      </c>
      <c r="D167" s="11">
        <v>104</v>
      </c>
      <c r="E167">
        <v>83</v>
      </c>
      <c r="F167">
        <v>96.1</v>
      </c>
      <c r="G167" t="b">
        <v>1</v>
      </c>
      <c r="H167" t="b">
        <v>1</v>
      </c>
      <c r="I167">
        <v>0</v>
      </c>
      <c r="J167">
        <v>0.88432173646405854</v>
      </c>
      <c r="L167">
        <f>_xlfn.NORM.DIST(Table1[[#This Row],[Runtime]],Charts!$C$186,Charts!$C$187,FALSE)</f>
        <v>2.3647365721528462E-2</v>
      </c>
    </row>
    <row r="168" spans="1:12" x14ac:dyDescent="0.25">
      <c r="A168" s="1" t="s">
        <v>178</v>
      </c>
      <c r="B168">
        <v>2001</v>
      </c>
      <c r="C168" s="1" t="s">
        <v>9</v>
      </c>
      <c r="D168" s="11">
        <v>108</v>
      </c>
      <c r="E168">
        <v>52</v>
      </c>
      <c r="F168">
        <v>144</v>
      </c>
      <c r="G168" t="b">
        <v>1</v>
      </c>
      <c r="H168" t="b">
        <v>0</v>
      </c>
      <c r="I168">
        <v>0</v>
      </c>
      <c r="J168">
        <v>8.1622871052862811E-2</v>
      </c>
      <c r="L168">
        <f>_xlfn.NORM.DIST(Table1[[#This Row],[Runtime]],Charts!$C$186,Charts!$C$187,FALSE)</f>
        <v>2.3122935847974067E-2</v>
      </c>
    </row>
    <row r="169" spans="1:12" x14ac:dyDescent="0.25">
      <c r="A169" s="1" t="s">
        <v>179</v>
      </c>
      <c r="B169">
        <v>2001</v>
      </c>
      <c r="C169" s="1" t="s">
        <v>14</v>
      </c>
      <c r="D169" s="11">
        <v>95</v>
      </c>
      <c r="E169">
        <v>55</v>
      </c>
      <c r="F169">
        <v>12.3</v>
      </c>
      <c r="G169" t="b">
        <v>1</v>
      </c>
      <c r="H169" t="b">
        <v>0</v>
      </c>
      <c r="I169">
        <v>0</v>
      </c>
      <c r="J169">
        <v>0.69555246600180265</v>
      </c>
      <c r="L169">
        <f>_xlfn.NORM.DIST(Table1[[#This Row],[Runtime]],Charts!$C$186,Charts!$C$187,FALSE)</f>
        <v>2.0247894444503731E-2</v>
      </c>
    </row>
    <row r="170" spans="1:12" x14ac:dyDescent="0.25">
      <c r="A170" s="1" t="s">
        <v>180</v>
      </c>
      <c r="B170">
        <v>2001</v>
      </c>
      <c r="C170" s="1" t="s">
        <v>9</v>
      </c>
      <c r="D170" s="11">
        <v>131</v>
      </c>
      <c r="E170">
        <v>29</v>
      </c>
      <c r="F170">
        <v>25.3</v>
      </c>
      <c r="G170" t="b">
        <v>0</v>
      </c>
      <c r="H170" t="b">
        <v>1</v>
      </c>
      <c r="I170">
        <v>0</v>
      </c>
      <c r="J170">
        <v>0.1713701898304627</v>
      </c>
      <c r="L170">
        <f>_xlfn.NORM.DIST(Table1[[#This Row],[Runtime]],Charts!$C$186,Charts!$C$187,FALSE)</f>
        <v>6.8229107804452906E-3</v>
      </c>
    </row>
    <row r="171" spans="1:12" x14ac:dyDescent="0.25">
      <c r="A171" s="1" t="s">
        <v>181</v>
      </c>
      <c r="B171">
        <v>2001</v>
      </c>
      <c r="C171" s="1" t="s">
        <v>16</v>
      </c>
      <c r="D171" s="11">
        <v>112</v>
      </c>
      <c r="E171">
        <v>44</v>
      </c>
      <c r="F171">
        <v>55.8</v>
      </c>
      <c r="G171" t="b">
        <v>0</v>
      </c>
      <c r="H171" t="b">
        <v>1</v>
      </c>
      <c r="I171">
        <v>0</v>
      </c>
      <c r="J171">
        <v>0.66766356204859578</v>
      </c>
      <c r="L171">
        <f>_xlfn.NORM.DIST(Table1[[#This Row],[Runtime]],Charts!$C$186,Charts!$C$187,FALSE)</f>
        <v>2.1373442643039885E-2</v>
      </c>
    </row>
    <row r="172" spans="1:12" x14ac:dyDescent="0.25">
      <c r="A172" s="1" t="s">
        <v>182</v>
      </c>
      <c r="B172">
        <v>2001</v>
      </c>
      <c r="C172" s="1" t="s">
        <v>16</v>
      </c>
      <c r="D172" s="11">
        <v>94</v>
      </c>
      <c r="E172">
        <v>14</v>
      </c>
      <c r="F172">
        <v>11.9</v>
      </c>
      <c r="G172" t="b">
        <v>0</v>
      </c>
      <c r="H172" t="b">
        <v>0</v>
      </c>
      <c r="I172">
        <v>0</v>
      </c>
      <c r="J172">
        <v>3.7948538147016597E-2</v>
      </c>
      <c r="L172">
        <f>_xlfn.NORM.DIST(Table1[[#This Row],[Runtime]],Charts!$C$186,Charts!$C$187,FALSE)</f>
        <v>1.9554949021821137E-2</v>
      </c>
    </row>
    <row r="173" spans="1:12" x14ac:dyDescent="0.25">
      <c r="A173" s="1" t="s">
        <v>183</v>
      </c>
      <c r="B173">
        <v>2001</v>
      </c>
      <c r="C173" s="1" t="s">
        <v>9</v>
      </c>
      <c r="D173" s="11">
        <v>102</v>
      </c>
      <c r="E173">
        <v>82</v>
      </c>
      <c r="F173">
        <v>0.2</v>
      </c>
      <c r="G173" t="b">
        <v>1</v>
      </c>
      <c r="H173" t="b">
        <v>0</v>
      </c>
      <c r="I173">
        <v>0</v>
      </c>
      <c r="J173">
        <v>0.41473815419042959</v>
      </c>
      <c r="L173">
        <f>_xlfn.NORM.DIST(Table1[[#This Row],[Runtime]],Charts!$C$186,Charts!$C$187,FALSE)</f>
        <v>2.341487816160823E-2</v>
      </c>
    </row>
    <row r="174" spans="1:12" x14ac:dyDescent="0.25">
      <c r="A174" s="1" t="s">
        <v>184</v>
      </c>
      <c r="B174">
        <v>2001</v>
      </c>
      <c r="C174" s="1" t="s">
        <v>16</v>
      </c>
      <c r="D174" s="11">
        <v>103</v>
      </c>
      <c r="E174">
        <v>45</v>
      </c>
      <c r="F174">
        <v>6.8</v>
      </c>
      <c r="G174" t="b">
        <v>1</v>
      </c>
      <c r="H174" t="b">
        <v>1</v>
      </c>
      <c r="I174">
        <v>0</v>
      </c>
      <c r="J174">
        <v>0.67352306300419262</v>
      </c>
      <c r="L174">
        <f>_xlfn.NORM.DIST(Table1[[#This Row],[Runtime]],Charts!$C$186,Charts!$C$187,FALSE)</f>
        <v>2.3572233370797519E-2</v>
      </c>
    </row>
    <row r="175" spans="1:12" x14ac:dyDescent="0.25">
      <c r="A175" s="1" t="s">
        <v>185</v>
      </c>
      <c r="B175">
        <v>2001</v>
      </c>
      <c r="C175" s="1" t="s">
        <v>16</v>
      </c>
      <c r="D175" s="11">
        <v>84</v>
      </c>
      <c r="E175">
        <v>29</v>
      </c>
      <c r="F175">
        <v>4.2</v>
      </c>
      <c r="G175" t="b">
        <v>0</v>
      </c>
      <c r="H175" t="b">
        <v>0</v>
      </c>
      <c r="I175">
        <v>0</v>
      </c>
      <c r="J175">
        <v>0.85851068195389313</v>
      </c>
      <c r="L175">
        <f>_xlfn.NORM.DIST(Table1[[#This Row],[Runtime]],Charts!$C$186,Charts!$C$187,FALSE)</f>
        <v>1.1377614911215755E-2</v>
      </c>
    </row>
    <row r="176" spans="1:12" x14ac:dyDescent="0.25">
      <c r="A176" s="1" t="s">
        <v>186</v>
      </c>
      <c r="B176">
        <v>2001</v>
      </c>
      <c r="C176" s="1" t="s">
        <v>9</v>
      </c>
      <c r="D176" s="11">
        <v>98</v>
      </c>
      <c r="E176">
        <v>21</v>
      </c>
      <c r="F176">
        <v>7.3</v>
      </c>
      <c r="G176" t="b">
        <v>0</v>
      </c>
      <c r="H176" t="b">
        <v>0</v>
      </c>
      <c r="I176">
        <v>0</v>
      </c>
      <c r="J176">
        <v>0.9247736552726552</v>
      </c>
      <c r="L176">
        <f>_xlfn.NORM.DIST(Table1[[#This Row],[Runtime]],Charts!$C$186,Charts!$C$187,FALSE)</f>
        <v>2.2008408854035395E-2</v>
      </c>
    </row>
    <row r="177" spans="1:12" x14ac:dyDescent="0.25">
      <c r="A177" s="1" t="s">
        <v>187</v>
      </c>
      <c r="B177">
        <v>2001</v>
      </c>
      <c r="C177" s="1" t="s">
        <v>16</v>
      </c>
      <c r="D177" s="11">
        <v>108</v>
      </c>
      <c r="E177">
        <v>8</v>
      </c>
      <c r="F177">
        <v>19</v>
      </c>
      <c r="G177" t="b">
        <v>0</v>
      </c>
      <c r="H177" t="b">
        <v>0</v>
      </c>
      <c r="I177">
        <v>0</v>
      </c>
      <c r="J177">
        <v>0.51187117790233216</v>
      </c>
      <c r="L177">
        <f>_xlfn.NORM.DIST(Table1[[#This Row],[Runtime]],Charts!$C$186,Charts!$C$187,FALSE)</f>
        <v>2.3122935847974067E-2</v>
      </c>
    </row>
    <row r="178" spans="1:12" x14ac:dyDescent="0.25">
      <c r="A178" s="1" t="s">
        <v>188</v>
      </c>
      <c r="B178">
        <v>2001</v>
      </c>
      <c r="C178" s="1" t="s">
        <v>9</v>
      </c>
      <c r="D178" s="11">
        <v>104</v>
      </c>
      <c r="E178">
        <v>53</v>
      </c>
      <c r="F178">
        <v>29.9</v>
      </c>
      <c r="G178" t="b">
        <v>0</v>
      </c>
      <c r="H178" t="b">
        <v>0</v>
      </c>
      <c r="I178">
        <v>0</v>
      </c>
      <c r="J178">
        <v>0.86307319012252637</v>
      </c>
      <c r="L178">
        <f>_xlfn.NORM.DIST(Table1[[#This Row],[Runtime]],Charts!$C$186,Charts!$C$187,FALSE)</f>
        <v>2.3647365721528462E-2</v>
      </c>
    </row>
    <row r="179" spans="1:12" x14ac:dyDescent="0.25">
      <c r="A179" s="1" t="s">
        <v>189</v>
      </c>
      <c r="B179">
        <v>2001</v>
      </c>
      <c r="C179" s="1" t="s">
        <v>9</v>
      </c>
      <c r="D179" s="11">
        <v>95</v>
      </c>
      <c r="E179">
        <v>92</v>
      </c>
      <c r="F179">
        <v>1.5</v>
      </c>
      <c r="G179" t="b">
        <v>1</v>
      </c>
      <c r="H179" t="b">
        <v>0</v>
      </c>
      <c r="I179">
        <v>0</v>
      </c>
      <c r="J179">
        <v>0.83899544925855529</v>
      </c>
      <c r="L179">
        <f>_xlfn.NORM.DIST(Table1[[#This Row],[Runtime]],Charts!$C$186,Charts!$C$187,FALSE)</f>
        <v>2.0247894444503731E-2</v>
      </c>
    </row>
    <row r="180" spans="1:12" x14ac:dyDescent="0.25">
      <c r="A180" s="1" t="s">
        <v>190</v>
      </c>
      <c r="B180">
        <v>2001</v>
      </c>
      <c r="C180" s="1" t="s">
        <v>9</v>
      </c>
      <c r="D180" s="11">
        <v>90</v>
      </c>
      <c r="E180">
        <v>45</v>
      </c>
      <c r="F180">
        <v>37.5</v>
      </c>
      <c r="G180" t="b">
        <v>1</v>
      </c>
      <c r="H180" t="b">
        <v>1</v>
      </c>
      <c r="I180">
        <v>0</v>
      </c>
      <c r="J180">
        <v>0.87630510000039707</v>
      </c>
      <c r="L180">
        <f>_xlfn.NORM.DIST(Table1[[#This Row],[Runtime]],Charts!$C$186,Charts!$C$187,FALSE)</f>
        <v>1.6424646468592527E-2</v>
      </c>
    </row>
    <row r="181" spans="1:12" x14ac:dyDescent="0.25">
      <c r="A181" s="1" t="s">
        <v>191</v>
      </c>
      <c r="B181">
        <v>2001</v>
      </c>
      <c r="C181" s="1" t="s">
        <v>16</v>
      </c>
      <c r="D181" s="11">
        <v>102</v>
      </c>
      <c r="E181">
        <v>74</v>
      </c>
      <c r="F181">
        <v>2.9</v>
      </c>
      <c r="G181" t="b">
        <v>1</v>
      </c>
      <c r="H181" t="b">
        <v>0</v>
      </c>
      <c r="I181">
        <v>0</v>
      </c>
      <c r="J181">
        <v>0.58567713271466038</v>
      </c>
      <c r="L181">
        <f>_xlfn.NORM.DIST(Table1[[#This Row],[Runtime]],Charts!$C$186,Charts!$C$187,FALSE)</f>
        <v>2.341487816160823E-2</v>
      </c>
    </row>
    <row r="182" spans="1:12" x14ac:dyDescent="0.25">
      <c r="A182" s="1" t="s">
        <v>192</v>
      </c>
      <c r="B182">
        <v>2001</v>
      </c>
      <c r="C182" s="1" t="s">
        <v>9</v>
      </c>
      <c r="D182" s="11">
        <v>95</v>
      </c>
      <c r="E182">
        <v>71</v>
      </c>
      <c r="F182">
        <v>3.7</v>
      </c>
      <c r="G182" t="b">
        <v>0</v>
      </c>
      <c r="H182" t="b">
        <v>0</v>
      </c>
      <c r="I182">
        <v>0</v>
      </c>
      <c r="J182">
        <v>0.63259805759439636</v>
      </c>
      <c r="L182">
        <f>_xlfn.NORM.DIST(Table1[[#This Row],[Runtime]],Charts!$C$186,Charts!$C$187,FALSE)</f>
        <v>2.0247894444503731E-2</v>
      </c>
    </row>
    <row r="183" spans="1:12" x14ac:dyDescent="0.25">
      <c r="A183" s="1" t="s">
        <v>193</v>
      </c>
      <c r="B183">
        <v>2001</v>
      </c>
      <c r="C183" s="1" t="s">
        <v>9</v>
      </c>
      <c r="D183" s="11">
        <v>101</v>
      </c>
      <c r="E183">
        <v>82</v>
      </c>
      <c r="F183">
        <v>8.3000000000000007</v>
      </c>
      <c r="G183" t="b">
        <v>1</v>
      </c>
      <c r="H183" t="b">
        <v>0</v>
      </c>
      <c r="I183">
        <v>0</v>
      </c>
      <c r="J183">
        <v>0.90880957801733819</v>
      </c>
      <c r="L183">
        <f>_xlfn.NORM.DIST(Table1[[#This Row],[Runtime]],Charts!$C$186,Charts!$C$187,FALSE)</f>
        <v>2.3176949726819336E-2</v>
      </c>
    </row>
    <row r="184" spans="1:12" x14ac:dyDescent="0.25">
      <c r="A184" s="1" t="s">
        <v>194</v>
      </c>
      <c r="B184">
        <v>2001</v>
      </c>
      <c r="C184" s="1" t="s">
        <v>9</v>
      </c>
      <c r="D184" s="11">
        <v>95</v>
      </c>
      <c r="E184">
        <v>64</v>
      </c>
      <c r="F184">
        <v>15.5</v>
      </c>
      <c r="G184" t="b">
        <v>1</v>
      </c>
      <c r="H184" t="b">
        <v>0</v>
      </c>
      <c r="I184">
        <v>0</v>
      </c>
      <c r="J184">
        <v>0.42205140563524857</v>
      </c>
      <c r="L184">
        <f>_xlfn.NORM.DIST(Table1[[#This Row],[Runtime]],Charts!$C$186,Charts!$C$187,FALSE)</f>
        <v>2.0247894444503731E-2</v>
      </c>
    </row>
    <row r="185" spans="1:12" x14ac:dyDescent="0.25">
      <c r="A185" s="1" t="s">
        <v>195</v>
      </c>
      <c r="B185">
        <v>2001</v>
      </c>
      <c r="C185" s="1" t="s">
        <v>16</v>
      </c>
      <c r="D185" s="11">
        <v>84</v>
      </c>
      <c r="E185">
        <v>4</v>
      </c>
      <c r="F185">
        <v>2</v>
      </c>
      <c r="G185" t="b">
        <v>0</v>
      </c>
      <c r="H185" t="b">
        <v>0</v>
      </c>
      <c r="I185">
        <v>0</v>
      </c>
      <c r="J185">
        <v>0.89586285530538534</v>
      </c>
      <c r="L185">
        <f>_xlfn.NORM.DIST(Table1[[#This Row],[Runtime]],Charts!$C$186,Charts!$C$187,FALSE)</f>
        <v>1.1377614911215755E-2</v>
      </c>
    </row>
    <row r="186" spans="1:12" x14ac:dyDescent="0.25">
      <c r="A186" s="1" t="s">
        <v>196</v>
      </c>
      <c r="B186">
        <v>2001</v>
      </c>
      <c r="C186" s="1" t="s">
        <v>16</v>
      </c>
      <c r="D186" s="11">
        <v>104</v>
      </c>
      <c r="E186">
        <v>11</v>
      </c>
      <c r="F186">
        <v>26.6</v>
      </c>
      <c r="G186" t="b">
        <v>0</v>
      </c>
      <c r="H186" t="b">
        <v>1</v>
      </c>
      <c r="I186">
        <v>0</v>
      </c>
      <c r="J186">
        <v>0.3585992997057823</v>
      </c>
      <c r="L186">
        <f>_xlfn.NORM.DIST(Table1[[#This Row],[Runtime]],Charts!$C$186,Charts!$C$187,FALSE)</f>
        <v>2.3647365721528462E-2</v>
      </c>
    </row>
    <row r="187" spans="1:12" x14ac:dyDescent="0.25">
      <c r="A187" s="1" t="s">
        <v>197</v>
      </c>
      <c r="B187">
        <v>2001</v>
      </c>
      <c r="C187" s="1" t="s">
        <v>9</v>
      </c>
      <c r="D187" s="11">
        <v>90</v>
      </c>
      <c r="E187">
        <v>43</v>
      </c>
      <c r="F187">
        <v>22</v>
      </c>
      <c r="G187" t="b">
        <v>0</v>
      </c>
      <c r="H187" t="b">
        <v>0</v>
      </c>
      <c r="I187">
        <v>0</v>
      </c>
      <c r="J187">
        <v>0.68341748988609852</v>
      </c>
      <c r="L187">
        <f>_xlfn.NORM.DIST(Table1[[#This Row],[Runtime]],Charts!$C$186,Charts!$C$187,FALSE)</f>
        <v>1.6424646468592527E-2</v>
      </c>
    </row>
    <row r="188" spans="1:12" x14ac:dyDescent="0.25">
      <c r="A188" s="1" t="s">
        <v>198</v>
      </c>
      <c r="B188">
        <v>2001</v>
      </c>
      <c r="C188" s="1" t="s">
        <v>16</v>
      </c>
      <c r="D188" s="11">
        <v>106</v>
      </c>
      <c r="E188">
        <v>21</v>
      </c>
      <c r="F188">
        <v>17.399999999999999</v>
      </c>
      <c r="G188" t="b">
        <v>0</v>
      </c>
      <c r="H188" t="b">
        <v>0</v>
      </c>
      <c r="I188">
        <v>0</v>
      </c>
      <c r="J188">
        <v>0.47225858760287043</v>
      </c>
      <c r="L188">
        <f>_xlfn.NORM.DIST(Table1[[#This Row],[Runtime]],Charts!$C$186,Charts!$C$187,FALSE)</f>
        <v>2.3548674066094403E-2</v>
      </c>
    </row>
    <row r="189" spans="1:12" x14ac:dyDescent="0.25">
      <c r="A189" s="1" t="s">
        <v>199</v>
      </c>
      <c r="B189">
        <v>2001</v>
      </c>
      <c r="C189" s="1" t="s">
        <v>16</v>
      </c>
      <c r="D189" s="11">
        <v>104</v>
      </c>
      <c r="E189">
        <v>10</v>
      </c>
      <c r="F189">
        <v>5.6</v>
      </c>
      <c r="G189" t="b">
        <v>0</v>
      </c>
      <c r="H189" t="b">
        <v>0</v>
      </c>
      <c r="I189">
        <v>0</v>
      </c>
      <c r="J189">
        <v>0.36298352597364325</v>
      </c>
      <c r="L189">
        <f>_xlfn.NORM.DIST(Table1[[#This Row],[Runtime]],Charts!$C$186,Charts!$C$187,FALSE)</f>
        <v>2.3647365721528462E-2</v>
      </c>
    </row>
    <row r="190" spans="1:12" x14ac:dyDescent="0.25">
      <c r="A190" s="1" t="s">
        <v>200</v>
      </c>
      <c r="B190">
        <v>2001</v>
      </c>
      <c r="C190" s="1" t="s">
        <v>16</v>
      </c>
      <c r="D190" s="11">
        <v>104</v>
      </c>
      <c r="E190">
        <v>7</v>
      </c>
      <c r="F190">
        <v>3.9</v>
      </c>
      <c r="G190" t="b">
        <v>1</v>
      </c>
      <c r="H190" t="b">
        <v>0</v>
      </c>
      <c r="I190">
        <v>0</v>
      </c>
      <c r="J190">
        <v>0.4219351967046201</v>
      </c>
      <c r="L190">
        <f>_xlfn.NORM.DIST(Table1[[#This Row],[Runtime]],Charts!$C$186,Charts!$C$187,FALSE)</f>
        <v>2.3647365721528462E-2</v>
      </c>
    </row>
    <row r="191" spans="1:12" x14ac:dyDescent="0.25">
      <c r="A191" s="1" t="s">
        <v>201</v>
      </c>
      <c r="B191">
        <v>2001</v>
      </c>
      <c r="C191" s="1" t="s">
        <v>9</v>
      </c>
      <c r="D191" s="11">
        <v>111</v>
      </c>
      <c r="E191">
        <v>92</v>
      </c>
      <c r="F191">
        <v>4.7</v>
      </c>
      <c r="G191" t="b">
        <v>1</v>
      </c>
      <c r="H191" t="b">
        <v>1</v>
      </c>
      <c r="I191">
        <v>0</v>
      </c>
      <c r="J191">
        <v>2.2362595324171952E-2</v>
      </c>
      <c r="L191">
        <f>_xlfn.NORM.DIST(Table1[[#This Row],[Runtime]],Charts!$C$186,Charts!$C$187,FALSE)</f>
        <v>2.1913250041738861E-2</v>
      </c>
    </row>
    <row r="192" spans="1:12" x14ac:dyDescent="0.25">
      <c r="A192" s="1" t="s">
        <v>202</v>
      </c>
      <c r="B192">
        <v>2001</v>
      </c>
      <c r="C192" s="1" t="s">
        <v>16</v>
      </c>
      <c r="D192" s="11">
        <v>101</v>
      </c>
      <c r="E192">
        <v>50</v>
      </c>
      <c r="F192">
        <v>23.6</v>
      </c>
      <c r="G192" t="b">
        <v>1</v>
      </c>
      <c r="H192" t="b">
        <v>1</v>
      </c>
      <c r="I192">
        <v>0</v>
      </c>
      <c r="J192">
        <v>0.93818856192416777</v>
      </c>
      <c r="L192">
        <f>_xlfn.NORM.DIST(Table1[[#This Row],[Runtime]],Charts!$C$186,Charts!$C$187,FALSE)</f>
        <v>2.3176949726819336E-2</v>
      </c>
    </row>
    <row r="193" spans="1:12" x14ac:dyDescent="0.25">
      <c r="A193" s="1" t="s">
        <v>203</v>
      </c>
      <c r="B193">
        <v>2001</v>
      </c>
      <c r="C193" s="1" t="s">
        <v>14</v>
      </c>
      <c r="D193" s="11">
        <v>93</v>
      </c>
      <c r="E193">
        <v>43</v>
      </c>
      <c r="F193">
        <v>0.5</v>
      </c>
      <c r="G193" t="b">
        <v>0</v>
      </c>
      <c r="H193" t="b">
        <v>0</v>
      </c>
      <c r="I193">
        <v>0</v>
      </c>
      <c r="J193">
        <v>0.34127440724672264</v>
      </c>
      <c r="L193">
        <f>_xlfn.NORM.DIST(Table1[[#This Row],[Runtime]],Charts!$C$186,Charts!$C$187,FALSE)</f>
        <v>1.8819440785880333E-2</v>
      </c>
    </row>
    <row r="194" spans="1:12" x14ac:dyDescent="0.25">
      <c r="A194" s="1" t="s">
        <v>204</v>
      </c>
      <c r="B194">
        <v>2001</v>
      </c>
      <c r="C194" s="1" t="s">
        <v>9</v>
      </c>
      <c r="D194" s="11">
        <v>113</v>
      </c>
      <c r="E194">
        <v>24</v>
      </c>
      <c r="F194">
        <v>54.2</v>
      </c>
      <c r="G194" t="b">
        <v>0</v>
      </c>
      <c r="H194" t="b">
        <v>1</v>
      </c>
      <c r="I194">
        <v>0</v>
      </c>
      <c r="J194">
        <v>0.69485756221381467</v>
      </c>
      <c r="L194">
        <f>_xlfn.NORM.DIST(Table1[[#This Row],[Runtime]],Charts!$C$186,Charts!$C$187,FALSE)</f>
        <v>2.0773772540991269E-2</v>
      </c>
    </row>
    <row r="195" spans="1:12" x14ac:dyDescent="0.25">
      <c r="A195" s="1" t="s">
        <v>205</v>
      </c>
      <c r="B195">
        <v>2001</v>
      </c>
      <c r="C195" s="1" t="s">
        <v>16</v>
      </c>
      <c r="D195" s="11">
        <v>89</v>
      </c>
      <c r="E195">
        <v>64</v>
      </c>
      <c r="F195">
        <v>44.7</v>
      </c>
      <c r="G195" t="b">
        <v>1</v>
      </c>
      <c r="H195" t="b">
        <v>1</v>
      </c>
      <c r="I195">
        <v>0</v>
      </c>
      <c r="J195">
        <v>0.36023238974161076</v>
      </c>
      <c r="L195">
        <f>_xlfn.NORM.DIST(Table1[[#This Row],[Runtime]],Charts!$C$186,Charts!$C$187,FALSE)</f>
        <v>1.5586151075427391E-2</v>
      </c>
    </row>
    <row r="196" spans="1:12" x14ac:dyDescent="0.25">
      <c r="A196" s="1" t="s">
        <v>206</v>
      </c>
      <c r="B196">
        <v>2001</v>
      </c>
      <c r="C196" s="1" t="s">
        <v>9</v>
      </c>
      <c r="D196" s="11">
        <v>111</v>
      </c>
      <c r="E196">
        <v>41</v>
      </c>
      <c r="F196">
        <v>0.1</v>
      </c>
      <c r="G196" t="b">
        <v>0</v>
      </c>
      <c r="H196" t="b">
        <v>0</v>
      </c>
      <c r="I196">
        <v>0</v>
      </c>
      <c r="J196">
        <v>0.51571903413721787</v>
      </c>
      <c r="L196">
        <f>_xlfn.NORM.DIST(Table1[[#This Row],[Runtime]],Charts!$C$186,Charts!$C$187,FALSE)</f>
        <v>2.1913250041738861E-2</v>
      </c>
    </row>
    <row r="197" spans="1:12" x14ac:dyDescent="0.25">
      <c r="A197" s="1" t="s">
        <v>207</v>
      </c>
      <c r="B197">
        <v>2001</v>
      </c>
      <c r="C197" s="1" t="s">
        <v>14</v>
      </c>
      <c r="D197" s="11">
        <v>86</v>
      </c>
      <c r="E197">
        <v>29</v>
      </c>
      <c r="F197">
        <v>16.5</v>
      </c>
      <c r="G197" t="b">
        <v>1</v>
      </c>
      <c r="H197" t="b">
        <v>0</v>
      </c>
      <c r="I197">
        <v>0</v>
      </c>
      <c r="J197">
        <v>0.69841465389396606</v>
      </c>
      <c r="L197">
        <f>_xlfn.NORM.DIST(Table1[[#This Row],[Runtime]],Charts!$C$186,Charts!$C$187,FALSE)</f>
        <v>1.3040873201543629E-2</v>
      </c>
    </row>
    <row r="198" spans="1:12" x14ac:dyDescent="0.25">
      <c r="A198" s="1" t="s">
        <v>208</v>
      </c>
      <c r="B198">
        <v>2001</v>
      </c>
      <c r="C198" s="1" t="s">
        <v>9</v>
      </c>
      <c r="D198" s="11">
        <v>97</v>
      </c>
      <c r="E198">
        <v>73</v>
      </c>
      <c r="F198">
        <v>21.3</v>
      </c>
      <c r="G198" t="b">
        <v>0</v>
      </c>
      <c r="H198" t="b">
        <v>0</v>
      </c>
      <c r="I198">
        <v>0</v>
      </c>
      <c r="J198">
        <v>0.32295525118805712</v>
      </c>
      <c r="L198">
        <f>_xlfn.NORM.DIST(Table1[[#This Row],[Runtime]],Charts!$C$186,Charts!$C$187,FALSE)</f>
        <v>2.1480572241163717E-2</v>
      </c>
    </row>
    <row r="199" spans="1:12" x14ac:dyDescent="0.25">
      <c r="A199" s="1" t="s">
        <v>209</v>
      </c>
      <c r="B199">
        <v>2001</v>
      </c>
      <c r="C199" s="1" t="s">
        <v>16</v>
      </c>
      <c r="D199" s="11">
        <v>90</v>
      </c>
      <c r="E199">
        <v>59</v>
      </c>
      <c r="F199">
        <v>50</v>
      </c>
      <c r="G199" t="b">
        <v>0</v>
      </c>
      <c r="H199" t="b">
        <v>0</v>
      </c>
      <c r="I199">
        <v>0</v>
      </c>
      <c r="J199">
        <v>6.5605483264952413E-2</v>
      </c>
      <c r="L199">
        <f>_xlfn.NORM.DIST(Table1[[#This Row],[Runtime]],Charts!$C$186,Charts!$C$187,FALSE)</f>
        <v>1.6424646468592527E-2</v>
      </c>
    </row>
    <row r="200" spans="1:12" x14ac:dyDescent="0.25">
      <c r="A200" s="1" t="s">
        <v>210</v>
      </c>
      <c r="B200">
        <v>2001</v>
      </c>
      <c r="C200" s="1" t="s">
        <v>9</v>
      </c>
      <c r="D200" s="11">
        <v>122</v>
      </c>
      <c r="E200">
        <v>72</v>
      </c>
      <c r="F200">
        <v>76.099999999999994</v>
      </c>
      <c r="G200" t="b">
        <v>1</v>
      </c>
      <c r="H200" t="b">
        <v>1</v>
      </c>
      <c r="I200">
        <v>0</v>
      </c>
      <c r="J200">
        <v>0.35347179875518675</v>
      </c>
      <c r="L200">
        <f>_xlfn.NORM.DIST(Table1[[#This Row],[Runtime]],Charts!$C$186,Charts!$C$187,FALSE)</f>
        <v>1.3727064683984647E-2</v>
      </c>
    </row>
    <row r="201" spans="1:12" x14ac:dyDescent="0.25">
      <c r="A201" s="1" t="s">
        <v>211</v>
      </c>
      <c r="B201">
        <v>2001</v>
      </c>
      <c r="C201" s="1" t="s">
        <v>16</v>
      </c>
      <c r="D201" s="11">
        <v>123</v>
      </c>
      <c r="E201">
        <v>65</v>
      </c>
      <c r="F201">
        <v>41.2</v>
      </c>
      <c r="G201" t="b">
        <v>1</v>
      </c>
      <c r="H201" t="b">
        <v>0</v>
      </c>
      <c r="I201">
        <v>0</v>
      </c>
      <c r="J201">
        <v>0.13131017199398787</v>
      </c>
      <c r="L201">
        <f>_xlfn.NORM.DIST(Table1[[#This Row],[Runtime]],Charts!$C$186,Charts!$C$187,FALSE)</f>
        <v>1.2881031265731466E-2</v>
      </c>
    </row>
    <row r="202" spans="1:12" x14ac:dyDescent="0.25">
      <c r="A202" s="1" t="s">
        <v>212</v>
      </c>
      <c r="B202">
        <v>2001</v>
      </c>
      <c r="C202" s="1" t="s">
        <v>16</v>
      </c>
      <c r="D202" s="11">
        <v>86</v>
      </c>
      <c r="E202">
        <v>6</v>
      </c>
      <c r="F202">
        <v>23</v>
      </c>
      <c r="G202" t="b">
        <v>0</v>
      </c>
      <c r="H202" t="b">
        <v>0</v>
      </c>
      <c r="I202">
        <v>0</v>
      </c>
      <c r="J202">
        <v>0.35569884882219416</v>
      </c>
      <c r="L202">
        <f>_xlfn.NORM.DIST(Table1[[#This Row],[Runtime]],Charts!$C$186,Charts!$C$187,FALSE)</f>
        <v>1.3040873201543629E-2</v>
      </c>
    </row>
    <row r="203" spans="1:12" x14ac:dyDescent="0.25">
      <c r="A203" s="1" t="s">
        <v>213</v>
      </c>
      <c r="B203">
        <v>2001</v>
      </c>
      <c r="C203" s="1" t="s">
        <v>9</v>
      </c>
      <c r="D203" s="11">
        <v>131</v>
      </c>
      <c r="E203">
        <v>52</v>
      </c>
      <c r="F203">
        <v>17.899999999999999</v>
      </c>
      <c r="G203" t="b">
        <v>1</v>
      </c>
      <c r="H203" t="b">
        <v>0</v>
      </c>
      <c r="I203">
        <v>0</v>
      </c>
      <c r="J203">
        <v>0.96724153301048055</v>
      </c>
      <c r="L203">
        <f>_xlfn.NORM.DIST(Table1[[#This Row],[Runtime]],Charts!$C$186,Charts!$C$187,FALSE)</f>
        <v>6.8229107804452906E-3</v>
      </c>
    </row>
    <row r="204" spans="1:12" x14ac:dyDescent="0.25">
      <c r="A204" s="1" t="s">
        <v>214</v>
      </c>
      <c r="B204">
        <v>2001</v>
      </c>
      <c r="C204" s="1" t="s">
        <v>9</v>
      </c>
      <c r="D204" s="11">
        <v>147</v>
      </c>
      <c r="E204">
        <v>81</v>
      </c>
      <c r="F204">
        <v>7.1</v>
      </c>
      <c r="G204" t="b">
        <v>1</v>
      </c>
      <c r="H204" t="b">
        <v>1</v>
      </c>
      <c r="I204">
        <v>0</v>
      </c>
      <c r="J204">
        <v>0.42667116552516005</v>
      </c>
      <c r="L204">
        <f>_xlfn.NORM.DIST(Table1[[#This Row],[Runtime]],Charts!$C$186,Charts!$C$187,FALSE)</f>
        <v>9.7468302588468129E-4</v>
      </c>
    </row>
    <row r="205" spans="1:12" x14ac:dyDescent="0.25">
      <c r="A205" s="1" t="s">
        <v>215</v>
      </c>
      <c r="B205">
        <v>2001</v>
      </c>
      <c r="C205" s="1" t="s">
        <v>16</v>
      </c>
      <c r="D205" s="11">
        <v>132</v>
      </c>
      <c r="E205">
        <v>49</v>
      </c>
      <c r="F205">
        <v>29.6</v>
      </c>
      <c r="G205" t="b">
        <v>1</v>
      </c>
      <c r="H205" t="b">
        <v>0</v>
      </c>
      <c r="I205">
        <v>0</v>
      </c>
      <c r="J205">
        <v>0.75589623263243388</v>
      </c>
      <c r="L205">
        <f>_xlfn.NORM.DIST(Table1[[#This Row],[Runtime]],Charts!$C$186,Charts!$C$187,FALSE)</f>
        <v>6.2029960201489985E-3</v>
      </c>
    </row>
    <row r="206" spans="1:12" x14ac:dyDescent="0.25">
      <c r="A206" s="1" t="s">
        <v>216</v>
      </c>
      <c r="B206">
        <v>2001</v>
      </c>
      <c r="C206" s="1" t="s">
        <v>9</v>
      </c>
      <c r="D206" s="11">
        <v>122</v>
      </c>
      <c r="E206">
        <v>57</v>
      </c>
      <c r="F206">
        <v>30.7</v>
      </c>
      <c r="G206" t="b">
        <v>0</v>
      </c>
      <c r="H206" t="b">
        <v>0</v>
      </c>
      <c r="I206">
        <v>0</v>
      </c>
      <c r="J206">
        <v>0.54192066395567884</v>
      </c>
      <c r="L206">
        <f>_xlfn.NORM.DIST(Table1[[#This Row],[Runtime]],Charts!$C$186,Charts!$C$187,FALSE)</f>
        <v>1.3727064683984647E-2</v>
      </c>
    </row>
    <row r="207" spans="1:12" x14ac:dyDescent="0.25">
      <c r="A207" s="1" t="s">
        <v>217</v>
      </c>
      <c r="B207">
        <v>2001</v>
      </c>
      <c r="C207" s="1" t="s">
        <v>9</v>
      </c>
      <c r="D207" s="11">
        <v>96</v>
      </c>
      <c r="E207">
        <v>21</v>
      </c>
      <c r="F207">
        <v>6.8</v>
      </c>
      <c r="G207" t="b">
        <v>0</v>
      </c>
      <c r="H207" t="b">
        <v>0</v>
      </c>
      <c r="I207">
        <v>0</v>
      </c>
      <c r="J207">
        <v>0.71294298259799838</v>
      </c>
      <c r="L207">
        <f>_xlfn.NORM.DIST(Table1[[#This Row],[Runtime]],Charts!$C$186,Charts!$C$187,FALSE)</f>
        <v>2.0891818987023698E-2</v>
      </c>
    </row>
    <row r="208" spans="1:12" x14ac:dyDescent="0.25">
      <c r="A208" s="1" t="s">
        <v>218</v>
      </c>
      <c r="B208">
        <v>2001</v>
      </c>
      <c r="C208" s="1" t="s">
        <v>9</v>
      </c>
      <c r="D208" s="11">
        <v>91</v>
      </c>
      <c r="E208">
        <v>14</v>
      </c>
      <c r="F208">
        <v>41.6</v>
      </c>
      <c r="G208" t="b">
        <v>0</v>
      </c>
      <c r="H208" t="b">
        <v>1</v>
      </c>
      <c r="I208">
        <v>0</v>
      </c>
      <c r="J208">
        <v>0.18193401684344368</v>
      </c>
      <c r="L208">
        <f>_xlfn.NORM.DIST(Table1[[#This Row],[Runtime]],Charts!$C$186,Charts!$C$187,FALSE)</f>
        <v>1.7247509208252122E-2</v>
      </c>
    </row>
    <row r="209" spans="1:12" x14ac:dyDescent="0.25">
      <c r="A209" s="1" t="s">
        <v>219</v>
      </c>
      <c r="B209">
        <v>2001</v>
      </c>
      <c r="C209" s="1" t="s">
        <v>16</v>
      </c>
      <c r="D209" s="11">
        <v>120</v>
      </c>
      <c r="E209">
        <v>41</v>
      </c>
      <c r="F209">
        <v>50</v>
      </c>
      <c r="G209" t="b">
        <v>0</v>
      </c>
      <c r="H209" t="b">
        <v>1</v>
      </c>
      <c r="I209">
        <v>0</v>
      </c>
      <c r="J209">
        <v>0.77080992740318754</v>
      </c>
      <c r="L209">
        <f>_xlfn.NORM.DIST(Table1[[#This Row],[Runtime]],Charts!$C$186,Charts!$C$187,FALSE)</f>
        <v>1.542593120997018E-2</v>
      </c>
    </row>
    <row r="210" spans="1:12" x14ac:dyDescent="0.25">
      <c r="A210" s="1" t="s">
        <v>220</v>
      </c>
      <c r="B210">
        <v>2001</v>
      </c>
      <c r="C210" s="1" t="s">
        <v>16</v>
      </c>
      <c r="D210" s="11">
        <v>89</v>
      </c>
      <c r="E210">
        <v>24</v>
      </c>
      <c r="F210">
        <v>44.4</v>
      </c>
      <c r="G210" t="b">
        <v>1</v>
      </c>
      <c r="H210" t="b">
        <v>0</v>
      </c>
      <c r="I210">
        <v>0</v>
      </c>
      <c r="J210">
        <v>0.52144353328617188</v>
      </c>
      <c r="L210">
        <f>_xlfn.NORM.DIST(Table1[[#This Row],[Runtime]],Charts!$C$186,Charts!$C$187,FALSE)</f>
        <v>1.5586151075427391E-2</v>
      </c>
    </row>
    <row r="211" spans="1:12" x14ac:dyDescent="0.25">
      <c r="A211" s="1" t="s">
        <v>221</v>
      </c>
      <c r="B211">
        <v>2001</v>
      </c>
      <c r="C211" s="1" t="s">
        <v>11</v>
      </c>
      <c r="D211" s="11">
        <v>92</v>
      </c>
      <c r="E211">
        <v>96</v>
      </c>
      <c r="F211">
        <v>34</v>
      </c>
      <c r="G211" t="b">
        <v>1</v>
      </c>
      <c r="H211" t="b">
        <v>0</v>
      </c>
      <c r="I211">
        <v>0</v>
      </c>
      <c r="J211">
        <v>0.4274619208692445</v>
      </c>
      <c r="L211">
        <f>_xlfn.NORM.DIST(Table1[[#This Row],[Runtime]],Charts!$C$186,Charts!$C$187,FALSE)</f>
        <v>1.8048035926214696E-2</v>
      </c>
    </row>
    <row r="212" spans="1:12" x14ac:dyDescent="0.25">
      <c r="A212" s="1" t="s">
        <v>222</v>
      </c>
      <c r="B212">
        <v>2001</v>
      </c>
      <c r="C212" s="1" t="s">
        <v>16</v>
      </c>
      <c r="D212" s="11">
        <v>87</v>
      </c>
      <c r="E212">
        <v>14</v>
      </c>
      <c r="F212">
        <v>43.9</v>
      </c>
      <c r="G212" t="b">
        <v>0</v>
      </c>
      <c r="H212" t="b">
        <v>0</v>
      </c>
      <c r="I212">
        <v>0</v>
      </c>
      <c r="J212">
        <v>0.77737229952758247</v>
      </c>
      <c r="L212">
        <f>_xlfn.NORM.DIST(Table1[[#This Row],[Runtime]],Charts!$C$186,Charts!$C$187,FALSE)</f>
        <v>1.3888143730178836E-2</v>
      </c>
    </row>
    <row r="213" spans="1:12" x14ac:dyDescent="0.25">
      <c r="A213" s="1" t="s">
        <v>223</v>
      </c>
      <c r="B213">
        <v>2001</v>
      </c>
      <c r="C213" s="1" t="s">
        <v>9</v>
      </c>
      <c r="D213" s="11">
        <v>87</v>
      </c>
      <c r="E213">
        <v>53</v>
      </c>
      <c r="F213">
        <v>0.9</v>
      </c>
      <c r="G213" t="b">
        <v>0</v>
      </c>
      <c r="H213" t="b">
        <v>0</v>
      </c>
      <c r="I213">
        <v>0</v>
      </c>
      <c r="J213">
        <v>0.65268612952775285</v>
      </c>
      <c r="L213">
        <f>_xlfn.NORM.DIST(Table1[[#This Row],[Runtime]],Charts!$C$186,Charts!$C$187,FALSE)</f>
        <v>1.3888143730178836E-2</v>
      </c>
    </row>
    <row r="214" spans="1:12" x14ac:dyDescent="0.25">
      <c r="A214" s="1" t="s">
        <v>224</v>
      </c>
      <c r="B214">
        <v>2001</v>
      </c>
      <c r="C214" s="1" t="s">
        <v>9</v>
      </c>
      <c r="D214" s="11">
        <v>109</v>
      </c>
      <c r="E214">
        <v>65</v>
      </c>
      <c r="F214">
        <v>23.3</v>
      </c>
      <c r="G214" t="b">
        <v>0</v>
      </c>
      <c r="H214" t="b">
        <v>1</v>
      </c>
      <c r="I214">
        <v>0</v>
      </c>
      <c r="J214">
        <v>0.21957078826533383</v>
      </c>
      <c r="L214">
        <f>_xlfn.NORM.DIST(Table1[[#This Row],[Runtime]],Charts!$C$186,Charts!$C$187,FALSE)</f>
        <v>2.2792451607934125E-2</v>
      </c>
    </row>
    <row r="215" spans="1:12" x14ac:dyDescent="0.25">
      <c r="A215" s="1" t="s">
        <v>225</v>
      </c>
      <c r="B215">
        <v>2001</v>
      </c>
      <c r="C215" s="1" t="s">
        <v>9</v>
      </c>
      <c r="D215" s="11">
        <v>125</v>
      </c>
      <c r="E215">
        <v>47</v>
      </c>
      <c r="F215">
        <v>15.4</v>
      </c>
      <c r="G215" t="b">
        <v>1</v>
      </c>
      <c r="H215" t="b">
        <v>0</v>
      </c>
      <c r="I215">
        <v>0</v>
      </c>
      <c r="J215">
        <v>0.50497085136104825</v>
      </c>
      <c r="L215">
        <f>_xlfn.NORM.DIST(Table1[[#This Row],[Runtime]],Charts!$C$186,Charts!$C$187,FALSE)</f>
        <v>1.122318602714811E-2</v>
      </c>
    </row>
    <row r="216" spans="1:12" x14ac:dyDescent="0.25">
      <c r="A216" s="1" t="s">
        <v>226</v>
      </c>
      <c r="B216">
        <v>2001</v>
      </c>
      <c r="C216" s="1" t="s">
        <v>16</v>
      </c>
      <c r="D216" s="11">
        <v>114</v>
      </c>
      <c r="E216">
        <v>51</v>
      </c>
      <c r="F216">
        <v>70.7</v>
      </c>
      <c r="G216" t="b">
        <v>0</v>
      </c>
      <c r="H216" t="b">
        <v>1</v>
      </c>
      <c r="I216">
        <v>0</v>
      </c>
      <c r="J216">
        <v>0.25216366800036594</v>
      </c>
      <c r="L216">
        <f>_xlfn.NORM.DIST(Table1[[#This Row],[Runtime]],Charts!$C$186,Charts!$C$187,FALSE)</f>
        <v>2.0120069210380412E-2</v>
      </c>
    </row>
    <row r="217" spans="1:12" x14ac:dyDescent="0.25">
      <c r="A217" s="1" t="s">
        <v>227</v>
      </c>
      <c r="B217">
        <v>2001</v>
      </c>
      <c r="C217" s="1" t="s">
        <v>9</v>
      </c>
      <c r="D217" s="11">
        <v>93</v>
      </c>
      <c r="E217">
        <v>8</v>
      </c>
      <c r="F217">
        <v>9.8000000000000007</v>
      </c>
      <c r="G217" t="b">
        <v>0</v>
      </c>
      <c r="H217" t="b">
        <v>0</v>
      </c>
      <c r="I217">
        <v>0</v>
      </c>
      <c r="J217">
        <v>0.83566019765276633</v>
      </c>
      <c r="L217">
        <f>_xlfn.NORM.DIST(Table1[[#This Row],[Runtime]],Charts!$C$186,Charts!$C$187,FALSE)</f>
        <v>1.8819440785880333E-2</v>
      </c>
    </row>
    <row r="218" spans="1:12" x14ac:dyDescent="0.25">
      <c r="A218" s="1" t="s">
        <v>228</v>
      </c>
      <c r="B218">
        <v>2001</v>
      </c>
      <c r="C218" s="1" t="s">
        <v>14</v>
      </c>
      <c r="D218" s="11">
        <v>152</v>
      </c>
      <c r="E218">
        <v>80</v>
      </c>
      <c r="F218">
        <v>317.60000000000002</v>
      </c>
      <c r="G218" t="b">
        <v>1</v>
      </c>
      <c r="H218" t="b">
        <v>1</v>
      </c>
      <c r="I218">
        <v>0</v>
      </c>
      <c r="J218">
        <v>0.48670744614780515</v>
      </c>
      <c r="L218">
        <f>_xlfn.NORM.DIST(Table1[[#This Row],[Runtime]],Charts!$C$186,Charts!$C$187,FALSE)</f>
        <v>4.4117512169301399E-4</v>
      </c>
    </row>
    <row r="219" spans="1:12" x14ac:dyDescent="0.25">
      <c r="A219" s="1" t="s">
        <v>229</v>
      </c>
      <c r="B219">
        <v>2001</v>
      </c>
      <c r="C219" s="1" t="s">
        <v>9</v>
      </c>
      <c r="D219" s="11">
        <v>116</v>
      </c>
      <c r="E219">
        <v>81</v>
      </c>
      <c r="F219">
        <v>7.4</v>
      </c>
      <c r="G219" t="b">
        <v>1</v>
      </c>
      <c r="H219" t="b">
        <v>1</v>
      </c>
      <c r="I219">
        <v>0</v>
      </c>
      <c r="J219">
        <v>0.83438982181515642</v>
      </c>
      <c r="L219">
        <f>_xlfn.NORM.DIST(Table1[[#This Row],[Runtime]],Charts!$C$186,Charts!$C$187,FALSE)</f>
        <v>1.8675717049059563E-2</v>
      </c>
    </row>
    <row r="220" spans="1:12" x14ac:dyDescent="0.25">
      <c r="A220" s="1" t="s">
        <v>230</v>
      </c>
      <c r="B220">
        <v>2001</v>
      </c>
      <c r="C220" s="1" t="s">
        <v>9</v>
      </c>
      <c r="D220" s="11">
        <v>99</v>
      </c>
      <c r="E220">
        <v>80</v>
      </c>
      <c r="F220">
        <v>2.1</v>
      </c>
      <c r="G220" t="b">
        <v>1</v>
      </c>
      <c r="H220" t="b">
        <v>0</v>
      </c>
      <c r="I220">
        <v>0</v>
      </c>
      <c r="J220">
        <v>0.36950416543787479</v>
      </c>
      <c r="L220">
        <f>_xlfn.NORM.DIST(Table1[[#This Row],[Runtime]],Charts!$C$186,Charts!$C$187,FALSE)</f>
        <v>2.2470081638443832E-2</v>
      </c>
    </row>
    <row r="221" spans="1:12" x14ac:dyDescent="0.25">
      <c r="A221" s="1" t="s">
        <v>231</v>
      </c>
      <c r="B221">
        <v>2001</v>
      </c>
      <c r="C221" s="1" t="s">
        <v>9</v>
      </c>
      <c r="D221" s="11">
        <v>126</v>
      </c>
      <c r="E221">
        <v>66</v>
      </c>
      <c r="F221">
        <v>62.3</v>
      </c>
      <c r="G221" t="b">
        <v>0</v>
      </c>
      <c r="H221" t="b">
        <v>1</v>
      </c>
      <c r="I221">
        <v>0</v>
      </c>
      <c r="J221">
        <v>0.61471248495776809</v>
      </c>
      <c r="L221">
        <f>_xlfn.NORM.DIST(Table1[[#This Row],[Runtime]],Charts!$C$186,Charts!$C$187,FALSE)</f>
        <v>1.0420984127753375E-2</v>
      </c>
    </row>
    <row r="222" spans="1:12" x14ac:dyDescent="0.25">
      <c r="A222" s="1" t="s">
        <v>232</v>
      </c>
      <c r="B222">
        <v>2001</v>
      </c>
      <c r="C222" s="1" t="s">
        <v>16</v>
      </c>
      <c r="D222" s="11">
        <v>95</v>
      </c>
      <c r="E222">
        <v>14</v>
      </c>
      <c r="F222">
        <v>33.299999999999997</v>
      </c>
      <c r="G222" t="b">
        <v>0</v>
      </c>
      <c r="H222" t="b">
        <v>0</v>
      </c>
      <c r="I222">
        <v>0</v>
      </c>
      <c r="J222">
        <v>0.40213690736978125</v>
      </c>
      <c r="L222">
        <f>_xlfn.NORM.DIST(Table1[[#This Row],[Runtime]],Charts!$C$186,Charts!$C$187,FALSE)</f>
        <v>2.0247894444503731E-2</v>
      </c>
    </row>
    <row r="223" spans="1:12" x14ac:dyDescent="0.25">
      <c r="A223" s="1" t="s">
        <v>233</v>
      </c>
      <c r="B223">
        <v>2001</v>
      </c>
      <c r="C223" s="1" t="s">
        <v>16</v>
      </c>
      <c r="D223" s="11">
        <v>89</v>
      </c>
      <c r="E223">
        <v>8</v>
      </c>
      <c r="F223">
        <v>13.9</v>
      </c>
      <c r="G223" t="b">
        <v>0</v>
      </c>
      <c r="H223" t="b">
        <v>0</v>
      </c>
      <c r="I223">
        <v>0</v>
      </c>
      <c r="J223">
        <v>0.50048952816378911</v>
      </c>
      <c r="L223">
        <f>_xlfn.NORM.DIST(Table1[[#This Row],[Runtime]],Charts!$C$186,Charts!$C$187,FALSE)</f>
        <v>1.5586151075427391E-2</v>
      </c>
    </row>
    <row r="224" spans="1:12" x14ac:dyDescent="0.25">
      <c r="A224" s="1" t="s">
        <v>234</v>
      </c>
      <c r="B224">
        <v>2001</v>
      </c>
      <c r="C224" s="1" t="s">
        <v>9</v>
      </c>
      <c r="D224" s="11">
        <v>108</v>
      </c>
      <c r="E224">
        <v>57</v>
      </c>
      <c r="F224">
        <v>2.1</v>
      </c>
      <c r="G224" t="b">
        <v>0</v>
      </c>
      <c r="H224" t="b">
        <v>0</v>
      </c>
      <c r="I224">
        <v>0</v>
      </c>
      <c r="J224">
        <v>0.95639407079866512</v>
      </c>
      <c r="L224">
        <f>_xlfn.NORM.DIST(Table1[[#This Row],[Runtime]],Charts!$C$186,Charts!$C$187,FALSE)</f>
        <v>2.3122935847974067E-2</v>
      </c>
    </row>
    <row r="225" spans="1:12" x14ac:dyDescent="0.25">
      <c r="A225" s="1" t="s">
        <v>235</v>
      </c>
      <c r="B225">
        <v>2001</v>
      </c>
      <c r="C225" s="1" t="s">
        <v>16</v>
      </c>
      <c r="D225" s="11">
        <v>106</v>
      </c>
      <c r="E225">
        <v>37</v>
      </c>
      <c r="F225">
        <v>58.8</v>
      </c>
      <c r="G225" t="b">
        <v>1</v>
      </c>
      <c r="H225" t="b">
        <v>0</v>
      </c>
      <c r="I225">
        <v>0</v>
      </c>
      <c r="J225">
        <v>0.46338003314565712</v>
      </c>
      <c r="L225">
        <f>_xlfn.NORM.DIST(Table1[[#This Row],[Runtime]],Charts!$C$186,Charts!$C$187,FALSE)</f>
        <v>2.3548674066094403E-2</v>
      </c>
    </row>
    <row r="226" spans="1:12" x14ac:dyDescent="0.25">
      <c r="A226" s="1" t="s">
        <v>236</v>
      </c>
      <c r="B226">
        <v>2001</v>
      </c>
      <c r="C226" s="1" t="s">
        <v>16</v>
      </c>
      <c r="D226" s="11">
        <v>116</v>
      </c>
      <c r="E226">
        <v>82</v>
      </c>
      <c r="F226">
        <v>183.3</v>
      </c>
      <c r="G226" t="b">
        <v>1</v>
      </c>
      <c r="H226" t="b">
        <v>0</v>
      </c>
      <c r="I226">
        <v>0</v>
      </c>
      <c r="J226">
        <v>0.24103871695609247</v>
      </c>
      <c r="L226">
        <f>_xlfn.NORM.DIST(Table1[[#This Row],[Runtime]],Charts!$C$186,Charts!$C$187,FALSE)</f>
        <v>1.8675717049059563E-2</v>
      </c>
    </row>
    <row r="227" spans="1:12" x14ac:dyDescent="0.25">
      <c r="A227" s="1" t="s">
        <v>237</v>
      </c>
      <c r="B227">
        <v>2001</v>
      </c>
      <c r="C227" s="1" t="s">
        <v>9</v>
      </c>
      <c r="D227" s="11">
        <v>136</v>
      </c>
      <c r="E227">
        <v>41</v>
      </c>
      <c r="F227">
        <v>100.5</v>
      </c>
      <c r="G227" t="b">
        <v>1</v>
      </c>
      <c r="H227" t="b">
        <v>1</v>
      </c>
      <c r="I227">
        <v>0</v>
      </c>
      <c r="J227">
        <v>0.63558555524892002</v>
      </c>
      <c r="L227">
        <f>_xlfn.NORM.DIST(Table1[[#This Row],[Runtime]],Charts!$C$186,Charts!$C$187,FALSE)</f>
        <v>4.0912950996934367E-3</v>
      </c>
    </row>
    <row r="228" spans="1:12" x14ac:dyDescent="0.25">
      <c r="A228" s="1" t="s">
        <v>238</v>
      </c>
      <c r="B228">
        <v>2001</v>
      </c>
      <c r="C228" s="1" t="s">
        <v>9</v>
      </c>
      <c r="D228" s="11">
        <v>95</v>
      </c>
      <c r="E228">
        <v>38</v>
      </c>
      <c r="F228">
        <v>1.5</v>
      </c>
      <c r="G228" t="b">
        <v>0</v>
      </c>
      <c r="H228" t="b">
        <v>0</v>
      </c>
      <c r="I228">
        <v>0</v>
      </c>
      <c r="J228">
        <v>1.1956499313018676E-2</v>
      </c>
      <c r="L228">
        <f>_xlfn.NORM.DIST(Table1[[#This Row],[Runtime]],Charts!$C$186,Charts!$C$187,FALSE)</f>
        <v>2.0247894444503731E-2</v>
      </c>
    </row>
    <row r="229" spans="1:12" x14ac:dyDescent="0.25">
      <c r="A229" s="1" t="s">
        <v>239</v>
      </c>
      <c r="B229">
        <v>2001</v>
      </c>
      <c r="C229" s="1" t="s">
        <v>9</v>
      </c>
      <c r="D229" s="11">
        <v>89</v>
      </c>
      <c r="E229">
        <v>28</v>
      </c>
      <c r="F229">
        <v>37.9</v>
      </c>
      <c r="G229" t="b">
        <v>0</v>
      </c>
      <c r="H229" t="b">
        <v>0</v>
      </c>
      <c r="I229">
        <v>0</v>
      </c>
      <c r="J229">
        <v>0.10738934586874205</v>
      </c>
      <c r="L229">
        <f>_xlfn.NORM.DIST(Table1[[#This Row],[Runtime]],Charts!$C$186,Charts!$C$187,FALSE)</f>
        <v>1.5586151075427391E-2</v>
      </c>
    </row>
    <row r="230" spans="1:12" x14ac:dyDescent="0.25">
      <c r="A230" s="1" t="s">
        <v>240</v>
      </c>
      <c r="B230">
        <v>2001</v>
      </c>
      <c r="C230" s="1" t="s">
        <v>16</v>
      </c>
      <c r="D230" s="11">
        <v>178</v>
      </c>
      <c r="E230">
        <v>91</v>
      </c>
      <c r="F230">
        <v>313.8</v>
      </c>
      <c r="G230" t="b">
        <v>1</v>
      </c>
      <c r="H230" t="b">
        <v>1</v>
      </c>
      <c r="I230">
        <v>0</v>
      </c>
      <c r="J230">
        <v>0.86280612805816126</v>
      </c>
      <c r="L230">
        <f>_xlfn.NORM.DIST(Table1[[#This Row],[Runtime]],Charts!$C$186,Charts!$C$187,FALSE)</f>
        <v>1.7346054262017273E-6</v>
      </c>
    </row>
    <row r="231" spans="1:12" x14ac:dyDescent="0.25">
      <c r="A231" s="1" t="s">
        <v>241</v>
      </c>
      <c r="B231">
        <v>2001</v>
      </c>
      <c r="C231" s="1" t="s">
        <v>11</v>
      </c>
      <c r="D231" s="11">
        <v>82</v>
      </c>
      <c r="E231">
        <v>75</v>
      </c>
      <c r="F231">
        <v>80.900000000000006</v>
      </c>
      <c r="G231" t="b">
        <v>0</v>
      </c>
      <c r="H231" t="b">
        <v>0</v>
      </c>
      <c r="I231">
        <v>0</v>
      </c>
      <c r="J231">
        <v>0.91454006160359247</v>
      </c>
      <c r="L231">
        <f>_xlfn.NORM.DIST(Table1[[#This Row],[Runtime]],Charts!$C$186,Charts!$C$187,FALSE)</f>
        <v>9.7878794902570686E-3</v>
      </c>
    </row>
    <row r="232" spans="1:12" x14ac:dyDescent="0.25">
      <c r="A232" s="1" t="s">
        <v>242</v>
      </c>
      <c r="B232">
        <v>2001</v>
      </c>
      <c r="C232" s="1" t="s">
        <v>14</v>
      </c>
      <c r="D232" s="11">
        <v>152</v>
      </c>
      <c r="E232">
        <v>42</v>
      </c>
      <c r="F232">
        <v>27.7</v>
      </c>
      <c r="G232" t="b">
        <v>1</v>
      </c>
      <c r="H232" t="b">
        <v>1</v>
      </c>
      <c r="I232">
        <v>0</v>
      </c>
      <c r="J232">
        <v>0.92606317123752357</v>
      </c>
      <c r="L232">
        <f>_xlfn.NORM.DIST(Table1[[#This Row],[Runtime]],Charts!$C$186,Charts!$C$187,FALSE)</f>
        <v>4.4117512169301399E-4</v>
      </c>
    </row>
    <row r="233" spans="1:12" x14ac:dyDescent="0.25">
      <c r="A233" s="1" t="s">
        <v>243</v>
      </c>
      <c r="B233">
        <v>2001</v>
      </c>
      <c r="C233" s="1" t="s">
        <v>9</v>
      </c>
      <c r="D233" s="11">
        <v>93</v>
      </c>
      <c r="E233">
        <v>27</v>
      </c>
      <c r="F233">
        <v>31.2</v>
      </c>
      <c r="G233" t="b">
        <v>0</v>
      </c>
      <c r="H233" t="b">
        <v>0</v>
      </c>
      <c r="I233">
        <v>0</v>
      </c>
      <c r="J233">
        <v>0.179796533380155</v>
      </c>
      <c r="L233">
        <f>_xlfn.NORM.DIST(Table1[[#This Row],[Runtime]],Charts!$C$186,Charts!$C$187,FALSE)</f>
        <v>1.8819440785880333E-2</v>
      </c>
    </row>
    <row r="234" spans="1:12" x14ac:dyDescent="0.25">
      <c r="A234" s="1" t="s">
        <v>244</v>
      </c>
      <c r="B234">
        <v>2001</v>
      </c>
      <c r="C234" s="1" t="s">
        <v>9</v>
      </c>
      <c r="D234" s="11">
        <v>84</v>
      </c>
      <c r="E234">
        <v>80</v>
      </c>
      <c r="F234">
        <v>0.5</v>
      </c>
      <c r="G234" t="b">
        <v>1</v>
      </c>
      <c r="H234" t="b">
        <v>0</v>
      </c>
      <c r="I234">
        <v>0</v>
      </c>
      <c r="J234">
        <v>0.40605861833849799</v>
      </c>
      <c r="L234">
        <f>_xlfn.NORM.DIST(Table1[[#This Row],[Runtime]],Charts!$C$186,Charts!$C$187,FALSE)</f>
        <v>1.1377614911215755E-2</v>
      </c>
    </row>
    <row r="235" spans="1:12" x14ac:dyDescent="0.25">
      <c r="A235" s="1" t="s">
        <v>245</v>
      </c>
      <c r="B235">
        <v>2001</v>
      </c>
      <c r="C235" s="1" t="s">
        <v>9</v>
      </c>
      <c r="D235" s="11">
        <v>92</v>
      </c>
      <c r="E235">
        <v>23</v>
      </c>
      <c r="F235">
        <v>6.4899999999999999E-2</v>
      </c>
      <c r="G235" t="b">
        <v>0</v>
      </c>
      <c r="H235" t="b">
        <v>1</v>
      </c>
      <c r="I235">
        <v>0</v>
      </c>
      <c r="J235">
        <v>0.6983369220951795</v>
      </c>
      <c r="L235">
        <f>_xlfn.NORM.DIST(Table1[[#This Row],[Runtime]],Charts!$C$186,Charts!$C$187,FALSE)</f>
        <v>1.8048035926214696E-2</v>
      </c>
    </row>
    <row r="236" spans="1:12" x14ac:dyDescent="0.25">
      <c r="A236" s="1" t="s">
        <v>246</v>
      </c>
      <c r="B236">
        <v>2001</v>
      </c>
      <c r="C236" s="1" t="s">
        <v>9</v>
      </c>
      <c r="D236" s="11">
        <v>157</v>
      </c>
      <c r="E236">
        <v>67</v>
      </c>
      <c r="F236">
        <v>58.2</v>
      </c>
      <c r="G236" t="b">
        <v>1</v>
      </c>
      <c r="H236" t="b">
        <v>0</v>
      </c>
      <c r="I236">
        <v>0</v>
      </c>
      <c r="J236">
        <v>0.25160736077438262</v>
      </c>
      <c r="L236">
        <f>_xlfn.NORM.DIST(Table1[[#This Row],[Runtime]],Charts!$C$186,Charts!$C$187,FALSE)</f>
        <v>1.8288950353805854E-4</v>
      </c>
    </row>
    <row r="237" spans="1:12" x14ac:dyDescent="0.25">
      <c r="A237" s="1" t="s">
        <v>247</v>
      </c>
      <c r="B237">
        <v>2001</v>
      </c>
      <c r="C237" s="1" t="s">
        <v>16</v>
      </c>
      <c r="D237" s="11">
        <v>118</v>
      </c>
      <c r="E237">
        <v>50</v>
      </c>
      <c r="F237">
        <v>47.1</v>
      </c>
      <c r="G237" t="b">
        <v>1</v>
      </c>
      <c r="H237" t="b">
        <v>0</v>
      </c>
      <c r="I237">
        <v>0</v>
      </c>
      <c r="J237">
        <v>0.58045392220991532</v>
      </c>
      <c r="L237">
        <f>_xlfn.NORM.DIST(Table1[[#This Row],[Runtime]],Charts!$C$186,Charts!$C$187,FALSE)</f>
        <v>1.709298554825681E-2</v>
      </c>
    </row>
    <row r="238" spans="1:12" x14ac:dyDescent="0.25">
      <c r="A238" s="1" t="s">
        <v>248</v>
      </c>
      <c r="B238">
        <v>2001</v>
      </c>
      <c r="C238" s="1" t="s">
        <v>16</v>
      </c>
      <c r="D238" s="11">
        <v>135</v>
      </c>
      <c r="E238">
        <v>75</v>
      </c>
      <c r="F238">
        <v>170.7</v>
      </c>
      <c r="G238" t="b">
        <v>1</v>
      </c>
      <c r="H238" t="b">
        <v>0</v>
      </c>
      <c r="I238">
        <v>0</v>
      </c>
      <c r="J238">
        <v>0.32724261947828692</v>
      </c>
      <c r="L238">
        <f>_xlfn.NORM.DIST(Table1[[#This Row],[Runtime]],Charts!$C$186,Charts!$C$187,FALSE)</f>
        <v>4.5639005316785858E-3</v>
      </c>
    </row>
    <row r="239" spans="1:12" x14ac:dyDescent="0.25">
      <c r="A239" s="1" t="s">
        <v>249</v>
      </c>
      <c r="B239">
        <v>2001</v>
      </c>
      <c r="C239" s="1" t="s">
        <v>9</v>
      </c>
      <c r="D239" s="11">
        <v>95</v>
      </c>
      <c r="E239">
        <v>22</v>
      </c>
      <c r="F239">
        <v>5.3</v>
      </c>
      <c r="G239" t="b">
        <v>0</v>
      </c>
      <c r="H239" t="b">
        <v>0</v>
      </c>
      <c r="I239">
        <v>0</v>
      </c>
      <c r="J239">
        <v>0.28801189892477785</v>
      </c>
      <c r="L239">
        <f>_xlfn.NORM.DIST(Table1[[#This Row],[Runtime]],Charts!$C$186,Charts!$C$187,FALSE)</f>
        <v>2.0247894444503731E-2</v>
      </c>
    </row>
    <row r="240" spans="1:12" x14ac:dyDescent="0.25">
      <c r="A240" s="1" t="s">
        <v>250</v>
      </c>
      <c r="B240">
        <v>2001</v>
      </c>
      <c r="C240" s="1" t="s">
        <v>9</v>
      </c>
      <c r="D240" s="11">
        <v>110</v>
      </c>
      <c r="E240">
        <v>80</v>
      </c>
      <c r="F240">
        <v>52.3</v>
      </c>
      <c r="G240" t="b">
        <v>1</v>
      </c>
      <c r="H240" t="b">
        <v>0</v>
      </c>
      <c r="I240">
        <v>0</v>
      </c>
      <c r="J240">
        <v>0.81405899863064357</v>
      </c>
      <c r="L240">
        <f>_xlfn.NORM.DIST(Table1[[#This Row],[Runtime]],Charts!$C$186,Charts!$C$187,FALSE)</f>
        <v>2.2387846200070449E-2</v>
      </c>
    </row>
    <row r="241" spans="1:12" x14ac:dyDescent="0.25">
      <c r="A241" s="1" t="s">
        <v>251</v>
      </c>
      <c r="B241">
        <v>2001</v>
      </c>
      <c r="C241" s="1" t="s">
        <v>9</v>
      </c>
      <c r="D241" s="11">
        <v>104</v>
      </c>
      <c r="E241">
        <v>30</v>
      </c>
      <c r="F241">
        <v>0.2</v>
      </c>
      <c r="G241" t="b">
        <v>1</v>
      </c>
      <c r="H241" t="b">
        <v>1</v>
      </c>
      <c r="I241">
        <v>0</v>
      </c>
      <c r="J241">
        <v>5.6253803925452317E-2</v>
      </c>
      <c r="L241">
        <f>_xlfn.NORM.DIST(Table1[[#This Row],[Runtime]],Charts!$C$186,Charts!$C$187,FALSE)</f>
        <v>2.3647365721528462E-2</v>
      </c>
    </row>
    <row r="242" spans="1:12" x14ac:dyDescent="0.25">
      <c r="A242" s="1" t="s">
        <v>252</v>
      </c>
      <c r="B242">
        <v>2001</v>
      </c>
      <c r="C242" s="1" t="s">
        <v>9</v>
      </c>
      <c r="D242" s="11">
        <v>111</v>
      </c>
      <c r="E242">
        <v>55</v>
      </c>
      <c r="F242">
        <v>11.4</v>
      </c>
      <c r="G242" t="b">
        <v>1</v>
      </c>
      <c r="H242" t="b">
        <v>0</v>
      </c>
      <c r="I242">
        <v>0</v>
      </c>
      <c r="J242">
        <v>0.33422126839349897</v>
      </c>
      <c r="L242">
        <f>_xlfn.NORM.DIST(Table1[[#This Row],[Runtime]],Charts!$C$186,Charts!$C$187,FALSE)</f>
        <v>2.1913250041738861E-2</v>
      </c>
    </row>
    <row r="243" spans="1:12" x14ac:dyDescent="0.25">
      <c r="A243" s="1" t="s">
        <v>253</v>
      </c>
      <c r="B243">
        <v>2001</v>
      </c>
      <c r="C243" s="1" t="s">
        <v>9</v>
      </c>
      <c r="D243" s="11">
        <v>137</v>
      </c>
      <c r="E243">
        <v>85</v>
      </c>
      <c r="F243">
        <v>41.3</v>
      </c>
      <c r="G243" t="b">
        <v>1</v>
      </c>
      <c r="H243" t="b">
        <v>1</v>
      </c>
      <c r="I243">
        <v>0</v>
      </c>
      <c r="J243">
        <v>0.90093415366061369</v>
      </c>
      <c r="L243">
        <f>_xlfn.NORM.DIST(Table1[[#This Row],[Runtime]],Charts!$C$186,Charts!$C$187,FALSE)</f>
        <v>3.6547581822433685E-3</v>
      </c>
    </row>
    <row r="244" spans="1:12" x14ac:dyDescent="0.25">
      <c r="A244" s="1" t="s">
        <v>254</v>
      </c>
      <c r="B244">
        <v>2001</v>
      </c>
      <c r="C244" s="1" t="s">
        <v>9</v>
      </c>
      <c r="D244" s="11">
        <v>144</v>
      </c>
      <c r="E244">
        <v>76</v>
      </c>
      <c r="F244">
        <v>108.6</v>
      </c>
      <c r="G244" t="b">
        <v>1</v>
      </c>
      <c r="H244" t="b">
        <v>1</v>
      </c>
      <c r="I244">
        <v>0</v>
      </c>
      <c r="J244">
        <v>0.61532170509348916</v>
      </c>
      <c r="L244">
        <f>_xlfn.NORM.DIST(Table1[[#This Row],[Runtime]],Charts!$C$186,Charts!$C$187,FALSE)</f>
        <v>1.503464959946276E-3</v>
      </c>
    </row>
    <row r="245" spans="1:12" x14ac:dyDescent="0.25">
      <c r="A245" s="1" t="s">
        <v>255</v>
      </c>
      <c r="B245">
        <v>2001</v>
      </c>
      <c r="C245" s="1" t="s">
        <v>16</v>
      </c>
      <c r="D245" s="11">
        <v>132</v>
      </c>
      <c r="E245">
        <v>34</v>
      </c>
      <c r="F245">
        <v>40.299999999999997</v>
      </c>
      <c r="G245" t="b">
        <v>1</v>
      </c>
      <c r="H245" t="b">
        <v>0</v>
      </c>
      <c r="I245">
        <v>0</v>
      </c>
      <c r="J245">
        <v>0.12906656982139897</v>
      </c>
      <c r="L245">
        <f>_xlfn.NORM.DIST(Table1[[#This Row],[Runtime]],Charts!$C$186,Charts!$C$187,FALSE)</f>
        <v>6.2029960201489985E-3</v>
      </c>
    </row>
    <row r="246" spans="1:12" x14ac:dyDescent="0.25">
      <c r="A246" s="1" t="s">
        <v>256</v>
      </c>
      <c r="B246">
        <v>2001</v>
      </c>
      <c r="C246" s="1" t="s">
        <v>9</v>
      </c>
      <c r="D246" s="11">
        <v>93</v>
      </c>
      <c r="E246">
        <v>58</v>
      </c>
      <c r="F246">
        <v>4.9000000000000004</v>
      </c>
      <c r="G246" t="b">
        <v>1</v>
      </c>
      <c r="H246" t="b">
        <v>1</v>
      </c>
      <c r="I246">
        <v>0</v>
      </c>
      <c r="J246">
        <v>0.37236563641750831</v>
      </c>
      <c r="L246">
        <f>_xlfn.NORM.DIST(Table1[[#This Row],[Runtime]],Charts!$C$186,Charts!$C$187,FALSE)</f>
        <v>1.8819440785880333E-2</v>
      </c>
    </row>
    <row r="247" spans="1:12" x14ac:dyDescent="0.25">
      <c r="A247" s="1" t="s">
        <v>257</v>
      </c>
      <c r="B247">
        <v>2001</v>
      </c>
      <c r="C247" s="1" t="s">
        <v>9</v>
      </c>
      <c r="D247" s="11">
        <v>130</v>
      </c>
      <c r="E247">
        <v>93</v>
      </c>
      <c r="F247">
        <v>35.700000000000003</v>
      </c>
      <c r="G247" t="b">
        <v>1</v>
      </c>
      <c r="H247" t="b">
        <v>0</v>
      </c>
      <c r="I247">
        <v>0</v>
      </c>
      <c r="J247">
        <v>0.12774770573730809</v>
      </c>
      <c r="L247">
        <f>_xlfn.NORM.DIST(Table1[[#This Row],[Runtime]],Charts!$C$186,Charts!$C$187,FALSE)</f>
        <v>7.4784412851005956E-3</v>
      </c>
    </row>
    <row r="248" spans="1:12" x14ac:dyDescent="0.25">
      <c r="A248" s="1" t="s">
        <v>258</v>
      </c>
      <c r="B248">
        <v>2001</v>
      </c>
      <c r="C248" s="1" t="s">
        <v>9</v>
      </c>
      <c r="D248" s="11">
        <v>100</v>
      </c>
      <c r="E248">
        <v>35</v>
      </c>
      <c r="F248">
        <v>18.399999999999999</v>
      </c>
      <c r="G248" t="b">
        <v>1</v>
      </c>
      <c r="H248" t="b">
        <v>0</v>
      </c>
      <c r="I248">
        <v>0</v>
      </c>
      <c r="J248">
        <v>0.91762961333773996</v>
      </c>
      <c r="L248">
        <f>_xlfn.NORM.DIST(Table1[[#This Row],[Runtime]],Charts!$C$186,Charts!$C$187,FALSE)</f>
        <v>2.28609282924464E-2</v>
      </c>
    </row>
    <row r="249" spans="1:12" x14ac:dyDescent="0.25">
      <c r="A249" s="1" t="s">
        <v>259</v>
      </c>
      <c r="B249">
        <v>2001</v>
      </c>
      <c r="C249" s="1" t="s">
        <v>9</v>
      </c>
      <c r="D249" s="11">
        <v>111</v>
      </c>
      <c r="E249">
        <v>85</v>
      </c>
      <c r="F249">
        <v>31.3</v>
      </c>
      <c r="G249" t="b">
        <v>1</v>
      </c>
      <c r="H249" t="b">
        <v>0</v>
      </c>
      <c r="I249">
        <v>0</v>
      </c>
      <c r="J249">
        <v>9.0106733546028384E-2</v>
      </c>
      <c r="L249">
        <f>_xlfn.NORM.DIST(Table1[[#This Row],[Runtime]],Charts!$C$186,Charts!$C$187,FALSE)</f>
        <v>2.1913250041738861E-2</v>
      </c>
    </row>
    <row r="250" spans="1:12" x14ac:dyDescent="0.25">
      <c r="A250" s="1" t="s">
        <v>260</v>
      </c>
      <c r="B250">
        <v>2001</v>
      </c>
      <c r="C250" s="1" t="s">
        <v>9</v>
      </c>
      <c r="D250" s="11">
        <v>91</v>
      </c>
      <c r="E250">
        <v>79</v>
      </c>
      <c r="F250">
        <v>5.4</v>
      </c>
      <c r="G250" t="b">
        <v>1</v>
      </c>
      <c r="H250" t="b">
        <v>1</v>
      </c>
      <c r="I250">
        <v>0</v>
      </c>
      <c r="J250">
        <v>0.47248722242681973</v>
      </c>
      <c r="L250">
        <f>_xlfn.NORM.DIST(Table1[[#This Row],[Runtime]],Charts!$C$186,Charts!$C$187,FALSE)</f>
        <v>1.7247509208252122E-2</v>
      </c>
    </row>
    <row r="251" spans="1:12" x14ac:dyDescent="0.25">
      <c r="A251" s="1" t="s">
        <v>261</v>
      </c>
      <c r="B251">
        <v>2001</v>
      </c>
      <c r="C251" s="1" t="s">
        <v>14</v>
      </c>
      <c r="D251" s="11">
        <v>117</v>
      </c>
      <c r="E251">
        <v>52</v>
      </c>
      <c r="F251">
        <v>0.3</v>
      </c>
      <c r="G251" t="b">
        <v>1</v>
      </c>
      <c r="H251" t="b">
        <v>1</v>
      </c>
      <c r="I251">
        <v>0</v>
      </c>
      <c r="J251">
        <v>0.74667987565706562</v>
      </c>
      <c r="L251">
        <f>_xlfn.NORM.DIST(Table1[[#This Row],[Runtime]],Charts!$C$186,Charts!$C$187,FALSE)</f>
        <v>1.7898267819168083E-2</v>
      </c>
    </row>
    <row r="252" spans="1:12" x14ac:dyDescent="0.25">
      <c r="A252" s="1" t="s">
        <v>262</v>
      </c>
      <c r="B252">
        <v>2001</v>
      </c>
      <c r="C252" s="1" t="s">
        <v>9</v>
      </c>
      <c r="D252" s="11">
        <v>97</v>
      </c>
      <c r="E252">
        <v>84</v>
      </c>
      <c r="F252">
        <v>7</v>
      </c>
      <c r="G252" t="b">
        <v>1</v>
      </c>
      <c r="H252" t="b">
        <v>0</v>
      </c>
      <c r="I252">
        <v>0</v>
      </c>
      <c r="J252">
        <v>0.72997228545674997</v>
      </c>
      <c r="L252">
        <f>_xlfn.NORM.DIST(Table1[[#This Row],[Runtime]],Charts!$C$186,Charts!$C$187,FALSE)</f>
        <v>2.1480572241163717E-2</v>
      </c>
    </row>
    <row r="253" spans="1:12" x14ac:dyDescent="0.25">
      <c r="A253" s="1" t="s">
        <v>263</v>
      </c>
      <c r="B253">
        <v>2001</v>
      </c>
      <c r="C253" s="1" t="s">
        <v>14</v>
      </c>
      <c r="D253" s="11">
        <v>113</v>
      </c>
      <c r="E253">
        <v>29</v>
      </c>
      <c r="F253">
        <v>4.4000000000000004</v>
      </c>
      <c r="G253" t="b">
        <v>1</v>
      </c>
      <c r="H253" t="b">
        <v>0</v>
      </c>
      <c r="I253">
        <v>0</v>
      </c>
      <c r="J253">
        <v>0.50580814495836679</v>
      </c>
      <c r="L253">
        <f>_xlfn.NORM.DIST(Table1[[#This Row],[Runtime]],Charts!$C$186,Charts!$C$187,FALSE)</f>
        <v>2.0773772540991269E-2</v>
      </c>
    </row>
    <row r="254" spans="1:12" x14ac:dyDescent="0.25">
      <c r="A254" s="1" t="s">
        <v>264</v>
      </c>
      <c r="B254">
        <v>2001</v>
      </c>
      <c r="C254" s="1" t="s">
        <v>9</v>
      </c>
      <c r="D254" s="11">
        <v>103</v>
      </c>
      <c r="E254">
        <v>43</v>
      </c>
      <c r="F254">
        <v>0.2</v>
      </c>
      <c r="G254" t="b">
        <v>1</v>
      </c>
      <c r="H254" t="b">
        <v>0</v>
      </c>
      <c r="I254">
        <v>0</v>
      </c>
      <c r="J254">
        <v>0.77395000888591625</v>
      </c>
      <c r="L254">
        <f>_xlfn.NORM.DIST(Table1[[#This Row],[Runtime]],Charts!$C$186,Charts!$C$187,FALSE)</f>
        <v>2.3572233370797519E-2</v>
      </c>
    </row>
    <row r="255" spans="1:12" x14ac:dyDescent="0.25">
      <c r="A255" s="1" t="s">
        <v>265</v>
      </c>
      <c r="B255">
        <v>2001</v>
      </c>
      <c r="C255" s="1" t="s">
        <v>9</v>
      </c>
      <c r="D255" s="11">
        <v>100</v>
      </c>
      <c r="E255">
        <v>73</v>
      </c>
      <c r="F255">
        <v>13.1</v>
      </c>
      <c r="G255" t="b">
        <v>1</v>
      </c>
      <c r="H255" t="b">
        <v>1</v>
      </c>
      <c r="I255">
        <v>0</v>
      </c>
      <c r="J255">
        <v>0.36896470951805149</v>
      </c>
      <c r="L255">
        <f>_xlfn.NORM.DIST(Table1[[#This Row],[Runtime]],Charts!$C$186,Charts!$C$187,FALSE)</f>
        <v>2.28609282924464E-2</v>
      </c>
    </row>
    <row r="256" spans="1:12" x14ac:dyDescent="0.25">
      <c r="A256" s="1" t="s">
        <v>266</v>
      </c>
      <c r="B256">
        <v>2001</v>
      </c>
      <c r="C256" s="1" t="s">
        <v>9</v>
      </c>
      <c r="D256" s="11">
        <v>96</v>
      </c>
      <c r="E256">
        <v>49</v>
      </c>
      <c r="F256">
        <v>0.7</v>
      </c>
      <c r="G256" t="b">
        <v>1</v>
      </c>
      <c r="H256" t="b">
        <v>1</v>
      </c>
      <c r="I256">
        <v>0</v>
      </c>
      <c r="J256">
        <v>0.58830852909607423</v>
      </c>
      <c r="L256">
        <f>_xlfn.NORM.DIST(Table1[[#This Row],[Runtime]],Charts!$C$186,Charts!$C$187,FALSE)</f>
        <v>2.0891818987023698E-2</v>
      </c>
    </row>
    <row r="257" spans="1:12" x14ac:dyDescent="0.25">
      <c r="A257" s="1" t="s">
        <v>267</v>
      </c>
      <c r="B257">
        <v>2001</v>
      </c>
      <c r="C257" s="1" t="s">
        <v>9</v>
      </c>
      <c r="D257" s="11">
        <v>114</v>
      </c>
      <c r="E257">
        <v>95</v>
      </c>
      <c r="F257">
        <v>13.7</v>
      </c>
      <c r="G257" t="b">
        <v>1</v>
      </c>
      <c r="H257" t="b">
        <v>1</v>
      </c>
      <c r="I257">
        <v>0</v>
      </c>
      <c r="J257">
        <v>0.87509325992412168</v>
      </c>
      <c r="L257">
        <f>_xlfn.NORM.DIST(Table1[[#This Row],[Runtime]],Charts!$C$186,Charts!$C$187,FALSE)</f>
        <v>2.0120069210380412E-2</v>
      </c>
    </row>
    <row r="258" spans="1:12" x14ac:dyDescent="0.25">
      <c r="A258" s="1" t="s">
        <v>268</v>
      </c>
      <c r="B258">
        <v>2001</v>
      </c>
      <c r="C258" s="1" t="s">
        <v>9</v>
      </c>
      <c r="D258" s="11">
        <v>91</v>
      </c>
      <c r="E258">
        <v>19</v>
      </c>
      <c r="F258">
        <v>12.6</v>
      </c>
      <c r="G258" t="b">
        <v>0</v>
      </c>
      <c r="H258" t="b">
        <v>0</v>
      </c>
      <c r="I258">
        <v>0</v>
      </c>
      <c r="J258">
        <v>0.83937397652128143</v>
      </c>
      <c r="L258">
        <f>_xlfn.NORM.DIST(Table1[[#This Row],[Runtime]],Charts!$C$186,Charts!$C$187,FALSE)</f>
        <v>1.7247509208252122E-2</v>
      </c>
    </row>
    <row r="259" spans="1:12" x14ac:dyDescent="0.25">
      <c r="A259" s="1" t="s">
        <v>269</v>
      </c>
      <c r="B259">
        <v>2001</v>
      </c>
      <c r="C259" s="1" t="s">
        <v>16</v>
      </c>
      <c r="D259" s="11">
        <v>114</v>
      </c>
      <c r="E259">
        <v>75</v>
      </c>
      <c r="F259">
        <v>3.2</v>
      </c>
      <c r="G259" t="b">
        <v>1</v>
      </c>
      <c r="H259" t="b">
        <v>1</v>
      </c>
      <c r="I259">
        <v>0</v>
      </c>
      <c r="J259">
        <v>0.38006951585081294</v>
      </c>
      <c r="L259">
        <f>_xlfn.NORM.DIST(Table1[[#This Row],[Runtime]],Charts!$C$186,Charts!$C$187,FALSE)</f>
        <v>2.0120069210380412E-2</v>
      </c>
    </row>
    <row r="260" spans="1:12" x14ac:dyDescent="0.25">
      <c r="A260" s="1" t="s">
        <v>270</v>
      </c>
      <c r="B260">
        <v>2001</v>
      </c>
      <c r="C260" s="1" t="s">
        <v>16</v>
      </c>
      <c r="D260" s="11">
        <v>91</v>
      </c>
      <c r="E260">
        <v>92</v>
      </c>
      <c r="F260">
        <v>1.2</v>
      </c>
      <c r="G260" t="b">
        <v>1</v>
      </c>
      <c r="H260" t="b">
        <v>0</v>
      </c>
      <c r="I260">
        <v>0</v>
      </c>
      <c r="J260">
        <v>2.3347937344743941E-2</v>
      </c>
      <c r="L260">
        <f>_xlfn.NORM.DIST(Table1[[#This Row],[Runtime]],Charts!$C$186,Charts!$C$187,FALSE)</f>
        <v>1.7247509208252122E-2</v>
      </c>
    </row>
    <row r="261" spans="1:12" x14ac:dyDescent="0.25">
      <c r="A261" s="1" t="s">
        <v>271</v>
      </c>
      <c r="B261">
        <v>2001</v>
      </c>
      <c r="C261" s="1" t="s">
        <v>9</v>
      </c>
      <c r="D261" s="11">
        <v>88</v>
      </c>
      <c r="E261">
        <v>67</v>
      </c>
      <c r="F261">
        <v>0.3</v>
      </c>
      <c r="G261" t="b">
        <v>0</v>
      </c>
      <c r="H261" t="b">
        <v>1</v>
      </c>
      <c r="I261">
        <v>0</v>
      </c>
      <c r="J261">
        <v>0.59874488317802577</v>
      </c>
      <c r="L261">
        <f>_xlfn.NORM.DIST(Table1[[#This Row],[Runtime]],Charts!$C$186,Charts!$C$187,FALSE)</f>
        <v>1.4738556100261197E-2</v>
      </c>
    </row>
    <row r="262" spans="1:12" x14ac:dyDescent="0.25">
      <c r="A262" s="1" t="s">
        <v>272</v>
      </c>
      <c r="B262">
        <v>2001</v>
      </c>
      <c r="C262" s="1" t="s">
        <v>9</v>
      </c>
      <c r="D262" s="11">
        <v>119</v>
      </c>
      <c r="E262">
        <v>72</v>
      </c>
      <c r="F262">
        <v>3.8</v>
      </c>
      <c r="G262" t="b">
        <v>1</v>
      </c>
      <c r="H262" t="b">
        <v>1</v>
      </c>
      <c r="I262">
        <v>0</v>
      </c>
      <c r="J262">
        <v>0.36231227965038337</v>
      </c>
      <c r="L262">
        <f>_xlfn.NORM.DIST(Table1[[#This Row],[Runtime]],Charts!$C$186,Charts!$C$187,FALSE)</f>
        <v>1.6266647470800918E-2</v>
      </c>
    </row>
    <row r="263" spans="1:12" x14ac:dyDescent="0.25">
      <c r="A263" s="1" t="s">
        <v>273</v>
      </c>
      <c r="B263">
        <v>2001</v>
      </c>
      <c r="C263" s="1" t="s">
        <v>9</v>
      </c>
      <c r="D263" s="11">
        <v>104</v>
      </c>
      <c r="E263">
        <v>83</v>
      </c>
      <c r="F263">
        <v>3</v>
      </c>
      <c r="G263" t="b">
        <v>1</v>
      </c>
      <c r="H263" t="b">
        <v>0</v>
      </c>
      <c r="I263">
        <v>0</v>
      </c>
      <c r="J263">
        <v>0.63430601071071224</v>
      </c>
      <c r="L263">
        <f>_xlfn.NORM.DIST(Table1[[#This Row],[Runtime]],Charts!$C$186,Charts!$C$187,FALSE)</f>
        <v>2.3647365721528462E-2</v>
      </c>
    </row>
    <row r="264" spans="1:12" x14ac:dyDescent="0.25">
      <c r="A264" s="1" t="s">
        <v>274</v>
      </c>
      <c r="B264">
        <v>2001</v>
      </c>
      <c r="C264" s="1" t="s">
        <v>16</v>
      </c>
      <c r="D264" s="11">
        <v>100</v>
      </c>
      <c r="E264">
        <v>65</v>
      </c>
      <c r="F264">
        <v>4.1000000000000002E-2</v>
      </c>
      <c r="G264" t="b">
        <v>0</v>
      </c>
      <c r="H264" t="b">
        <v>0</v>
      </c>
      <c r="I264">
        <v>0</v>
      </c>
      <c r="J264">
        <v>0.1948829621351903</v>
      </c>
      <c r="L264">
        <f>_xlfn.NORM.DIST(Table1[[#This Row],[Runtime]],Charts!$C$186,Charts!$C$187,FALSE)</f>
        <v>2.28609282924464E-2</v>
      </c>
    </row>
    <row r="265" spans="1:12" x14ac:dyDescent="0.25">
      <c r="A265" s="1" t="s">
        <v>275</v>
      </c>
      <c r="B265">
        <v>2001</v>
      </c>
      <c r="C265" s="1" t="s">
        <v>9</v>
      </c>
      <c r="D265" s="11">
        <v>91</v>
      </c>
      <c r="E265">
        <v>86</v>
      </c>
      <c r="F265">
        <v>4.2</v>
      </c>
      <c r="G265" t="b">
        <v>1</v>
      </c>
      <c r="H265" t="b">
        <v>0</v>
      </c>
      <c r="I265">
        <v>0</v>
      </c>
      <c r="J265">
        <v>8.8225464067959392E-2</v>
      </c>
      <c r="L265">
        <f>_xlfn.NORM.DIST(Table1[[#This Row],[Runtime]],Charts!$C$186,Charts!$C$187,FALSE)</f>
        <v>1.7247509208252122E-2</v>
      </c>
    </row>
    <row r="266" spans="1:12" x14ac:dyDescent="0.25">
      <c r="A266" s="1" t="s">
        <v>276</v>
      </c>
      <c r="B266">
        <v>2001</v>
      </c>
      <c r="C266" s="1" t="s">
        <v>14</v>
      </c>
      <c r="D266" s="11">
        <v>96</v>
      </c>
      <c r="E266">
        <v>60</v>
      </c>
      <c r="F266">
        <v>0.4</v>
      </c>
      <c r="G266" t="b">
        <v>1</v>
      </c>
      <c r="H266" t="b">
        <v>0</v>
      </c>
      <c r="I266">
        <v>0</v>
      </c>
      <c r="J266">
        <v>0.18659041390618403</v>
      </c>
      <c r="L266">
        <f>_xlfn.NORM.DIST(Table1[[#This Row],[Runtime]],Charts!$C$186,Charts!$C$187,FALSE)</f>
        <v>2.0891818987023698E-2</v>
      </c>
    </row>
    <row r="267" spans="1:12" x14ac:dyDescent="0.25">
      <c r="A267" s="1" t="s">
        <v>277</v>
      </c>
      <c r="B267">
        <v>2001</v>
      </c>
      <c r="C267" s="1" t="s">
        <v>9</v>
      </c>
      <c r="D267" s="11">
        <v>92</v>
      </c>
      <c r="E267">
        <v>20</v>
      </c>
      <c r="F267">
        <v>11.5</v>
      </c>
      <c r="G267" t="b">
        <v>0</v>
      </c>
      <c r="H267" t="b">
        <v>0</v>
      </c>
      <c r="I267">
        <v>0</v>
      </c>
      <c r="J267">
        <v>0.6195133348942512</v>
      </c>
      <c r="L267">
        <f>_xlfn.NORM.DIST(Table1[[#This Row],[Runtime]],Charts!$C$186,Charts!$C$187,FALSE)</f>
        <v>1.8048035926214696E-2</v>
      </c>
    </row>
    <row r="268" spans="1:12" x14ac:dyDescent="0.25">
      <c r="A268" s="1" t="s">
        <v>278</v>
      </c>
      <c r="B268">
        <v>2001</v>
      </c>
      <c r="C268" s="1" t="s">
        <v>11</v>
      </c>
      <c r="D268" s="11">
        <v>75</v>
      </c>
      <c r="E268">
        <v>14</v>
      </c>
      <c r="F268">
        <v>1.6</v>
      </c>
      <c r="G268" t="b">
        <v>0</v>
      </c>
      <c r="H268" t="b">
        <v>1</v>
      </c>
      <c r="I268">
        <v>0</v>
      </c>
      <c r="J268">
        <v>0.93982826713673417</v>
      </c>
      <c r="L268">
        <f>_xlfn.NORM.DIST(Table1[[#This Row],[Runtime]],Charts!$C$186,Charts!$C$187,FALSE)</f>
        <v>5.173988399440623E-3</v>
      </c>
    </row>
    <row r="269" spans="1:12" x14ac:dyDescent="0.25">
      <c r="A269" s="1" t="s">
        <v>279</v>
      </c>
      <c r="B269">
        <v>2001</v>
      </c>
      <c r="C269" s="1" t="s">
        <v>9</v>
      </c>
      <c r="D269" s="11">
        <v>106</v>
      </c>
      <c r="E269">
        <v>51</v>
      </c>
      <c r="F269">
        <v>1.3</v>
      </c>
      <c r="G269" t="b">
        <v>0</v>
      </c>
      <c r="H269" t="b">
        <v>0</v>
      </c>
      <c r="I269">
        <v>0</v>
      </c>
      <c r="J269">
        <v>0.98364738872930157</v>
      </c>
      <c r="L269">
        <f>_xlfn.NORM.DIST(Table1[[#This Row],[Runtime]],Charts!$C$186,Charts!$C$187,FALSE)</f>
        <v>2.3548674066094403E-2</v>
      </c>
    </row>
    <row r="270" spans="1:12" x14ac:dyDescent="0.25">
      <c r="A270" s="1" t="s">
        <v>280</v>
      </c>
      <c r="B270">
        <v>2001</v>
      </c>
      <c r="C270" s="1" t="s">
        <v>9</v>
      </c>
      <c r="D270" s="11">
        <v>115</v>
      </c>
      <c r="E270">
        <v>64</v>
      </c>
      <c r="F270">
        <v>0.9</v>
      </c>
      <c r="G270" t="b">
        <v>0</v>
      </c>
      <c r="H270" t="b">
        <v>1</v>
      </c>
      <c r="I270">
        <v>0</v>
      </c>
      <c r="J270">
        <v>0.18736983735703105</v>
      </c>
      <c r="L270">
        <f>_xlfn.NORM.DIST(Table1[[#This Row],[Runtime]],Charts!$C$186,Charts!$C$187,FALSE)</f>
        <v>1.9418548976791686E-2</v>
      </c>
    </row>
    <row r="271" spans="1:12" x14ac:dyDescent="0.25">
      <c r="A271" s="1" t="s">
        <v>281</v>
      </c>
      <c r="B271">
        <v>2001</v>
      </c>
      <c r="C271" s="1" t="s">
        <v>9</v>
      </c>
      <c r="D271" s="11">
        <v>121</v>
      </c>
      <c r="E271">
        <v>49</v>
      </c>
      <c r="F271">
        <v>8.6199999999999999E-2</v>
      </c>
      <c r="G271" t="b">
        <v>1</v>
      </c>
      <c r="H271" t="b">
        <v>1</v>
      </c>
      <c r="I271">
        <v>0</v>
      </c>
      <c r="J271">
        <v>0.54211475198000469</v>
      </c>
      <c r="L271">
        <f>_xlfn.NORM.DIST(Table1[[#This Row],[Runtime]],Charts!$C$186,Charts!$C$187,FALSE)</f>
        <v>1.457732821201678E-2</v>
      </c>
    </row>
    <row r="272" spans="1:12" x14ac:dyDescent="0.25">
      <c r="A272" s="1" t="s">
        <v>282</v>
      </c>
      <c r="B272">
        <v>2002</v>
      </c>
      <c r="C272" s="1" t="s">
        <v>9</v>
      </c>
      <c r="D272" s="11">
        <v>97</v>
      </c>
      <c r="E272">
        <v>38</v>
      </c>
      <c r="F272">
        <v>2.5700000000000001E-2</v>
      </c>
      <c r="G272" t="b">
        <v>1</v>
      </c>
      <c r="H272" t="b">
        <v>0</v>
      </c>
      <c r="I272">
        <v>0</v>
      </c>
      <c r="J272">
        <v>0.91490465510978214</v>
      </c>
      <c r="L272">
        <f>_xlfn.NORM.DIST(Table1[[#This Row],[Runtime]],Charts!$C$186,Charts!$C$187,FALSE)</f>
        <v>2.1480572241163717E-2</v>
      </c>
    </row>
    <row r="273" spans="1:12" x14ac:dyDescent="0.25">
      <c r="A273" s="1" t="s">
        <v>283</v>
      </c>
      <c r="B273">
        <v>2002</v>
      </c>
      <c r="C273" s="1" t="s">
        <v>16</v>
      </c>
      <c r="D273" s="11">
        <v>82</v>
      </c>
      <c r="E273">
        <v>46</v>
      </c>
      <c r="F273">
        <v>41</v>
      </c>
      <c r="G273" t="b">
        <v>0</v>
      </c>
      <c r="H273" t="b">
        <v>0</v>
      </c>
      <c r="I273">
        <v>0</v>
      </c>
      <c r="J273">
        <v>0.66832927658924912</v>
      </c>
      <c r="L273">
        <f>_xlfn.NORM.DIST(Table1[[#This Row],[Runtime]],Charts!$C$186,Charts!$C$187,FALSE)</f>
        <v>9.7878794902570686E-3</v>
      </c>
    </row>
    <row r="274" spans="1:12" x14ac:dyDescent="0.25">
      <c r="A274" s="1" t="s">
        <v>284</v>
      </c>
      <c r="B274">
        <v>2002</v>
      </c>
      <c r="C274" s="1" t="s">
        <v>14</v>
      </c>
      <c r="D274" s="11">
        <v>99</v>
      </c>
      <c r="E274">
        <v>24</v>
      </c>
      <c r="F274">
        <v>81.099999999999994</v>
      </c>
      <c r="G274" t="b">
        <v>1</v>
      </c>
      <c r="H274" t="b">
        <v>1</v>
      </c>
      <c r="I274">
        <v>0</v>
      </c>
      <c r="J274">
        <v>2.2557949862191951E-3</v>
      </c>
      <c r="L274">
        <f>_xlfn.NORM.DIST(Table1[[#This Row],[Runtime]],Charts!$C$186,Charts!$C$187,FALSE)</f>
        <v>2.2470081638443832E-2</v>
      </c>
    </row>
    <row r="275" spans="1:12" x14ac:dyDescent="0.25">
      <c r="A275" s="1" t="s">
        <v>285</v>
      </c>
      <c r="B275">
        <v>2002</v>
      </c>
      <c r="C275" s="1" t="s">
        <v>9</v>
      </c>
      <c r="D275" s="11">
        <v>88</v>
      </c>
      <c r="E275">
        <v>0</v>
      </c>
      <c r="F275">
        <v>2.1</v>
      </c>
      <c r="G275" t="b">
        <v>0</v>
      </c>
      <c r="H275" t="b">
        <v>0</v>
      </c>
      <c r="I275">
        <v>0</v>
      </c>
      <c r="J275">
        <v>0.51521140634350748</v>
      </c>
      <c r="L275">
        <f>_xlfn.NORM.DIST(Table1[[#This Row],[Runtime]],Charts!$C$186,Charts!$C$187,FALSE)</f>
        <v>1.4738556100261197E-2</v>
      </c>
    </row>
    <row r="276" spans="1:12" x14ac:dyDescent="0.25">
      <c r="A276" s="1" t="s">
        <v>286</v>
      </c>
      <c r="B276">
        <v>2002</v>
      </c>
      <c r="C276" s="1" t="s">
        <v>16</v>
      </c>
      <c r="D276" s="11">
        <v>81</v>
      </c>
      <c r="E276">
        <v>11</v>
      </c>
      <c r="F276">
        <v>15.9</v>
      </c>
      <c r="G276" t="b">
        <v>0</v>
      </c>
      <c r="H276" t="b">
        <v>1</v>
      </c>
      <c r="I276">
        <v>0</v>
      </c>
      <c r="J276">
        <v>0.99140653744386775</v>
      </c>
      <c r="L276">
        <f>_xlfn.NORM.DIST(Table1[[#This Row],[Runtime]],Charts!$C$186,Charts!$C$187,FALSE)</f>
        <v>9.0306105714254171E-3</v>
      </c>
    </row>
    <row r="277" spans="1:12" x14ac:dyDescent="0.25">
      <c r="A277" s="1" t="s">
        <v>287</v>
      </c>
      <c r="B277">
        <v>2002</v>
      </c>
      <c r="C277" s="1" t="s">
        <v>16</v>
      </c>
      <c r="D277" s="11">
        <v>131</v>
      </c>
      <c r="E277">
        <v>73</v>
      </c>
      <c r="F277">
        <v>54.1</v>
      </c>
      <c r="G277" t="b">
        <v>0</v>
      </c>
      <c r="H277" t="b">
        <v>1</v>
      </c>
      <c r="I277">
        <v>0</v>
      </c>
      <c r="J277">
        <v>0.29620710496051994</v>
      </c>
      <c r="L277">
        <f>_xlfn.NORM.DIST(Table1[[#This Row],[Runtime]],Charts!$C$186,Charts!$C$187,FALSE)</f>
        <v>6.8229107804452906E-3</v>
      </c>
    </row>
    <row r="278" spans="1:12" x14ac:dyDescent="0.25">
      <c r="A278" s="1" t="s">
        <v>288</v>
      </c>
      <c r="B278">
        <v>2002</v>
      </c>
      <c r="C278" s="1" t="s">
        <v>16</v>
      </c>
      <c r="D278" s="11">
        <v>119</v>
      </c>
      <c r="E278">
        <v>52</v>
      </c>
      <c r="F278">
        <v>35.200000000000003</v>
      </c>
      <c r="G278" t="b">
        <v>1</v>
      </c>
      <c r="H278" t="b">
        <v>0</v>
      </c>
      <c r="I278">
        <v>0</v>
      </c>
      <c r="J278">
        <v>0.42178783229257699</v>
      </c>
      <c r="L278">
        <f>_xlfn.NORM.DIST(Table1[[#This Row],[Runtime]],Charts!$C$186,Charts!$C$187,FALSE)</f>
        <v>1.6266647470800918E-2</v>
      </c>
    </row>
    <row r="279" spans="1:12" x14ac:dyDescent="0.25">
      <c r="A279" s="1" t="s">
        <v>289</v>
      </c>
      <c r="B279">
        <v>2002</v>
      </c>
      <c r="C279" s="1" t="s">
        <v>14</v>
      </c>
      <c r="D279" s="11">
        <v>101</v>
      </c>
      <c r="E279">
        <v>27</v>
      </c>
      <c r="F279">
        <v>41.1</v>
      </c>
      <c r="G279" t="b">
        <v>1</v>
      </c>
      <c r="H279" t="b">
        <v>0</v>
      </c>
      <c r="I279">
        <v>0</v>
      </c>
      <c r="J279">
        <v>0.25945968339367065</v>
      </c>
      <c r="L279">
        <f>_xlfn.NORM.DIST(Table1[[#This Row],[Runtime]],Charts!$C$186,Charts!$C$187,FALSE)</f>
        <v>2.3176949726819336E-2</v>
      </c>
    </row>
    <row r="280" spans="1:12" x14ac:dyDescent="0.25">
      <c r="A280" s="1" t="s">
        <v>290</v>
      </c>
      <c r="B280">
        <v>2002</v>
      </c>
      <c r="C280" s="1" t="s">
        <v>14</v>
      </c>
      <c r="D280" s="11">
        <v>102</v>
      </c>
      <c r="E280">
        <v>50</v>
      </c>
      <c r="F280">
        <v>1.1000000000000001</v>
      </c>
      <c r="G280" t="b">
        <v>0</v>
      </c>
      <c r="H280" t="b">
        <v>0</v>
      </c>
      <c r="I280">
        <v>0</v>
      </c>
      <c r="J280">
        <v>0.96113127239480423</v>
      </c>
      <c r="L280">
        <f>_xlfn.NORM.DIST(Table1[[#This Row],[Runtime]],Charts!$C$186,Charts!$C$187,FALSE)</f>
        <v>2.341487816160823E-2</v>
      </c>
    </row>
    <row r="281" spans="1:12" x14ac:dyDescent="0.25">
      <c r="A281" s="1" t="s">
        <v>291</v>
      </c>
      <c r="B281">
        <v>2002</v>
      </c>
      <c r="C281" s="1" t="s">
        <v>9</v>
      </c>
      <c r="D281" s="11">
        <v>86</v>
      </c>
      <c r="E281">
        <v>10</v>
      </c>
      <c r="F281">
        <v>4.8</v>
      </c>
      <c r="G281" t="b">
        <v>0</v>
      </c>
      <c r="H281" t="b">
        <v>1</v>
      </c>
      <c r="I281">
        <v>0</v>
      </c>
      <c r="J281">
        <v>0.71201889085684056</v>
      </c>
      <c r="L281">
        <f>_xlfn.NORM.DIST(Table1[[#This Row],[Runtime]],Charts!$C$186,Charts!$C$187,FALSE)</f>
        <v>1.3040873201543629E-2</v>
      </c>
    </row>
    <row r="282" spans="1:12" x14ac:dyDescent="0.25">
      <c r="A282" s="1" t="s">
        <v>292</v>
      </c>
      <c r="B282">
        <v>2002</v>
      </c>
      <c r="C282" s="1" t="s">
        <v>14</v>
      </c>
      <c r="D282" s="11">
        <v>88</v>
      </c>
      <c r="E282">
        <v>42</v>
      </c>
      <c r="F282">
        <v>47.8</v>
      </c>
      <c r="G282" t="b">
        <v>1</v>
      </c>
      <c r="H282" t="b">
        <v>1</v>
      </c>
      <c r="I282">
        <v>0</v>
      </c>
      <c r="J282">
        <v>0.42095049297482423</v>
      </c>
      <c r="L282">
        <f>_xlfn.NORM.DIST(Table1[[#This Row],[Runtime]],Charts!$C$186,Charts!$C$187,FALSE)</f>
        <v>1.4738556100261197E-2</v>
      </c>
    </row>
    <row r="283" spans="1:12" x14ac:dyDescent="0.25">
      <c r="A283" s="1" t="s">
        <v>293</v>
      </c>
      <c r="B283">
        <v>2002</v>
      </c>
      <c r="C283" s="1" t="s">
        <v>9</v>
      </c>
      <c r="D283" s="11">
        <v>108</v>
      </c>
      <c r="E283">
        <v>19</v>
      </c>
      <c r="F283">
        <v>40</v>
      </c>
      <c r="G283" t="b">
        <v>0</v>
      </c>
      <c r="H283" t="b">
        <v>0</v>
      </c>
      <c r="I283">
        <v>0</v>
      </c>
      <c r="J283">
        <v>0.12782797504687571</v>
      </c>
      <c r="L283">
        <f>_xlfn.NORM.DIST(Table1[[#This Row],[Runtime]],Charts!$C$186,Charts!$C$187,FALSE)</f>
        <v>2.3122935847974067E-2</v>
      </c>
    </row>
    <row r="284" spans="1:12" x14ac:dyDescent="0.25">
      <c r="A284" s="1" t="s">
        <v>294</v>
      </c>
      <c r="B284">
        <v>2002</v>
      </c>
      <c r="C284" s="1" t="s">
        <v>9</v>
      </c>
      <c r="D284" s="11">
        <v>98</v>
      </c>
      <c r="E284">
        <v>3</v>
      </c>
      <c r="F284">
        <v>18.899999999999999</v>
      </c>
      <c r="G284" t="b">
        <v>0</v>
      </c>
      <c r="H284" t="b">
        <v>1</v>
      </c>
      <c r="I284">
        <v>0</v>
      </c>
      <c r="J284">
        <v>0.92111972764328043</v>
      </c>
      <c r="L284">
        <f>_xlfn.NORM.DIST(Table1[[#This Row],[Runtime]],Charts!$C$186,Charts!$C$187,FALSE)</f>
        <v>2.2008408854035395E-2</v>
      </c>
    </row>
    <row r="285" spans="1:12" x14ac:dyDescent="0.25">
      <c r="A285" s="1" t="s">
        <v>295</v>
      </c>
      <c r="B285">
        <v>2002</v>
      </c>
      <c r="C285" s="1" t="s">
        <v>9</v>
      </c>
      <c r="D285" s="11">
        <v>125</v>
      </c>
      <c r="E285">
        <v>60</v>
      </c>
      <c r="F285">
        <v>19</v>
      </c>
      <c r="G285" t="b">
        <v>1</v>
      </c>
      <c r="H285" t="b">
        <v>0</v>
      </c>
      <c r="I285">
        <v>0</v>
      </c>
      <c r="J285">
        <v>0.47884757829013291</v>
      </c>
      <c r="L285">
        <f>_xlfn.NORM.DIST(Table1[[#This Row],[Runtime]],Charts!$C$186,Charts!$C$187,FALSE)</f>
        <v>1.122318602714811E-2</v>
      </c>
    </row>
    <row r="286" spans="1:12" x14ac:dyDescent="0.25">
      <c r="A286" s="1" t="s">
        <v>296</v>
      </c>
      <c r="B286">
        <v>2002</v>
      </c>
      <c r="C286" s="1" t="s">
        <v>16</v>
      </c>
      <c r="D286" s="11">
        <v>93</v>
      </c>
      <c r="E286">
        <v>14</v>
      </c>
      <c r="F286">
        <v>37.1</v>
      </c>
      <c r="G286" t="b">
        <v>1</v>
      </c>
      <c r="H286" t="b">
        <v>0</v>
      </c>
      <c r="I286">
        <v>0</v>
      </c>
      <c r="J286">
        <v>0.64427742665225529</v>
      </c>
      <c r="L286">
        <f>_xlfn.NORM.DIST(Table1[[#This Row],[Runtime]],Charts!$C$186,Charts!$C$187,FALSE)</f>
        <v>1.8819440785880333E-2</v>
      </c>
    </row>
    <row r="287" spans="1:12" x14ac:dyDescent="0.25">
      <c r="A287" s="1" t="s">
        <v>297</v>
      </c>
      <c r="B287">
        <v>2002</v>
      </c>
      <c r="C287" s="1" t="s">
        <v>16</v>
      </c>
      <c r="D287" s="11">
        <v>116</v>
      </c>
      <c r="E287">
        <v>23</v>
      </c>
      <c r="F287">
        <v>71</v>
      </c>
      <c r="G287" t="b">
        <v>1</v>
      </c>
      <c r="H287" t="b">
        <v>0</v>
      </c>
      <c r="I287">
        <v>0</v>
      </c>
      <c r="J287">
        <v>0.15830639524571788</v>
      </c>
      <c r="L287">
        <f>_xlfn.NORM.DIST(Table1[[#This Row],[Runtime]],Charts!$C$186,Charts!$C$187,FALSE)</f>
        <v>1.8675717049059563E-2</v>
      </c>
    </row>
    <row r="288" spans="1:12" x14ac:dyDescent="0.25">
      <c r="A288" s="1" t="s">
        <v>298</v>
      </c>
      <c r="B288">
        <v>2002</v>
      </c>
      <c r="C288" s="1" t="s">
        <v>11</v>
      </c>
      <c r="D288" s="11">
        <v>72</v>
      </c>
      <c r="E288">
        <v>45</v>
      </c>
      <c r="F288">
        <v>48.3</v>
      </c>
      <c r="G288" t="b">
        <v>0</v>
      </c>
      <c r="H288" t="b">
        <v>1</v>
      </c>
      <c r="I288">
        <v>0</v>
      </c>
      <c r="J288">
        <v>0.43653841419051209</v>
      </c>
      <c r="L288">
        <f>_xlfn.NORM.DIST(Table1[[#This Row],[Runtime]],Charts!$C$186,Charts!$C$187,FALSE)</f>
        <v>3.7348047521282932E-3</v>
      </c>
    </row>
    <row r="289" spans="1:12" x14ac:dyDescent="0.25">
      <c r="A289" s="1" t="s">
        <v>299</v>
      </c>
      <c r="B289">
        <v>2002</v>
      </c>
      <c r="C289" s="1" t="s">
        <v>9</v>
      </c>
      <c r="D289" s="11">
        <v>97</v>
      </c>
      <c r="E289">
        <v>74</v>
      </c>
      <c r="F289">
        <v>0.6</v>
      </c>
      <c r="G289" t="b">
        <v>1</v>
      </c>
      <c r="H289" t="b">
        <v>1</v>
      </c>
      <c r="I289">
        <v>0</v>
      </c>
      <c r="J289">
        <v>4.9412473631545328E-2</v>
      </c>
      <c r="L289">
        <f>_xlfn.NORM.DIST(Table1[[#This Row],[Runtime]],Charts!$C$186,Charts!$C$187,FALSE)</f>
        <v>2.1480572241163717E-2</v>
      </c>
    </row>
    <row r="290" spans="1:12" x14ac:dyDescent="0.25">
      <c r="A290" s="1" t="s">
        <v>300</v>
      </c>
      <c r="B290">
        <v>2002</v>
      </c>
      <c r="C290" s="1" t="s">
        <v>16</v>
      </c>
      <c r="D290" s="11">
        <v>104</v>
      </c>
      <c r="E290">
        <v>7</v>
      </c>
      <c r="F290">
        <v>30.1</v>
      </c>
      <c r="G290" t="b">
        <v>0</v>
      </c>
      <c r="H290" t="b">
        <v>1</v>
      </c>
      <c r="I290">
        <v>0</v>
      </c>
      <c r="J290">
        <v>0.95910640707817119</v>
      </c>
      <c r="L290">
        <f>_xlfn.NORM.DIST(Table1[[#This Row],[Runtime]],Charts!$C$186,Charts!$C$187,FALSE)</f>
        <v>2.3647365721528462E-2</v>
      </c>
    </row>
    <row r="291" spans="1:12" x14ac:dyDescent="0.25">
      <c r="A291" s="1" t="s">
        <v>301</v>
      </c>
      <c r="B291">
        <v>2002</v>
      </c>
      <c r="C291" s="1" t="s">
        <v>9</v>
      </c>
      <c r="D291" s="11">
        <v>101</v>
      </c>
      <c r="E291">
        <v>17</v>
      </c>
      <c r="F291">
        <v>30.3</v>
      </c>
      <c r="G291" t="b">
        <v>1</v>
      </c>
      <c r="H291" t="b">
        <v>1</v>
      </c>
      <c r="I291">
        <v>0</v>
      </c>
      <c r="J291">
        <v>0.85213691786145129</v>
      </c>
      <c r="L291">
        <f>_xlfn.NORM.DIST(Table1[[#This Row],[Runtime]],Charts!$C$186,Charts!$C$187,FALSE)</f>
        <v>2.3176949726819336E-2</v>
      </c>
    </row>
    <row r="292" spans="1:12" x14ac:dyDescent="0.25">
      <c r="A292" s="1" t="s">
        <v>302</v>
      </c>
      <c r="B292">
        <v>2002</v>
      </c>
      <c r="C292" s="1" t="s">
        <v>9</v>
      </c>
      <c r="D292" s="11">
        <v>138</v>
      </c>
      <c r="E292">
        <v>63</v>
      </c>
      <c r="F292">
        <v>78.099999999999994</v>
      </c>
      <c r="G292" t="b">
        <v>1</v>
      </c>
      <c r="H292" t="b">
        <v>1</v>
      </c>
      <c r="I292">
        <v>0</v>
      </c>
      <c r="J292">
        <v>0.94258939610714654</v>
      </c>
      <c r="L292">
        <f>_xlfn.NORM.DIST(Table1[[#This Row],[Runtime]],Charts!$C$186,Charts!$C$187,FALSE)</f>
        <v>3.25334181100021E-3</v>
      </c>
    </row>
    <row r="293" spans="1:12" x14ac:dyDescent="0.25">
      <c r="A293" s="1" t="s">
        <v>303</v>
      </c>
      <c r="B293">
        <v>2002</v>
      </c>
      <c r="C293" s="1" t="s">
        <v>9</v>
      </c>
      <c r="D293" s="11">
        <v>95</v>
      </c>
      <c r="E293">
        <v>30</v>
      </c>
      <c r="F293">
        <v>25.5</v>
      </c>
      <c r="G293" t="b">
        <v>0</v>
      </c>
      <c r="H293" t="b">
        <v>1</v>
      </c>
      <c r="I293">
        <v>0</v>
      </c>
      <c r="J293">
        <v>0.33609716653826927</v>
      </c>
      <c r="L293">
        <f>_xlfn.NORM.DIST(Table1[[#This Row],[Runtime]],Charts!$C$186,Charts!$C$187,FALSE)</f>
        <v>2.0247894444503731E-2</v>
      </c>
    </row>
    <row r="294" spans="1:12" x14ac:dyDescent="0.25">
      <c r="A294" s="1" t="s">
        <v>304</v>
      </c>
      <c r="B294">
        <v>2002</v>
      </c>
      <c r="C294" s="1" t="s">
        <v>16</v>
      </c>
      <c r="D294" s="11">
        <v>96</v>
      </c>
      <c r="E294">
        <v>29</v>
      </c>
      <c r="F294">
        <v>56.7</v>
      </c>
      <c r="G294" t="b">
        <v>1</v>
      </c>
      <c r="H294" t="b">
        <v>0</v>
      </c>
      <c r="I294">
        <v>0</v>
      </c>
      <c r="J294">
        <v>0.57807056455640116</v>
      </c>
      <c r="L294">
        <f>_xlfn.NORM.DIST(Table1[[#This Row],[Runtime]],Charts!$C$186,Charts!$C$187,FALSE)</f>
        <v>2.0891818987023698E-2</v>
      </c>
    </row>
    <row r="295" spans="1:12" x14ac:dyDescent="0.25">
      <c r="A295" s="1" t="s">
        <v>305</v>
      </c>
      <c r="B295">
        <v>2002</v>
      </c>
      <c r="C295" s="1" t="s">
        <v>16</v>
      </c>
      <c r="D295" s="11">
        <v>95</v>
      </c>
      <c r="E295">
        <v>25</v>
      </c>
      <c r="F295">
        <v>37.9</v>
      </c>
      <c r="G295" t="b">
        <v>1</v>
      </c>
      <c r="H295" t="b">
        <v>1</v>
      </c>
      <c r="I295">
        <v>0</v>
      </c>
      <c r="J295">
        <v>0.53635230765550646</v>
      </c>
      <c r="L295">
        <f>_xlfn.NORM.DIST(Table1[[#This Row],[Runtime]],Charts!$C$186,Charts!$C$187,FALSE)</f>
        <v>2.0247894444503731E-2</v>
      </c>
    </row>
    <row r="296" spans="1:12" x14ac:dyDescent="0.25">
      <c r="A296" s="1" t="s">
        <v>306</v>
      </c>
      <c r="B296">
        <v>2002</v>
      </c>
      <c r="C296" s="1" t="s">
        <v>14</v>
      </c>
      <c r="D296" s="11">
        <v>81</v>
      </c>
      <c r="E296">
        <v>77</v>
      </c>
      <c r="F296">
        <v>176.2</v>
      </c>
      <c r="G296" t="b">
        <v>1</v>
      </c>
      <c r="H296" t="b">
        <v>0</v>
      </c>
      <c r="I296">
        <v>0</v>
      </c>
      <c r="J296">
        <v>0.34800617613411478</v>
      </c>
      <c r="L296">
        <f>_xlfn.NORM.DIST(Table1[[#This Row],[Runtime]],Charts!$C$186,Charts!$C$187,FALSE)</f>
        <v>9.0306105714254171E-3</v>
      </c>
    </row>
    <row r="297" spans="1:12" x14ac:dyDescent="0.25">
      <c r="A297" s="1" t="s">
        <v>307</v>
      </c>
      <c r="B297">
        <v>2002</v>
      </c>
      <c r="C297" s="1" t="s">
        <v>9</v>
      </c>
      <c r="D297" s="11">
        <v>100</v>
      </c>
      <c r="E297">
        <v>33</v>
      </c>
      <c r="F297">
        <v>39.5</v>
      </c>
      <c r="G297" t="b">
        <v>0</v>
      </c>
      <c r="H297" t="b">
        <v>1</v>
      </c>
      <c r="I297">
        <v>0</v>
      </c>
      <c r="J297">
        <v>0.91390577289887631</v>
      </c>
      <c r="L297">
        <f>_xlfn.NORM.DIST(Table1[[#This Row],[Runtime]],Charts!$C$186,Charts!$C$187,FALSE)</f>
        <v>2.28609282924464E-2</v>
      </c>
    </row>
    <row r="298" spans="1:12" x14ac:dyDescent="0.25">
      <c r="A298" s="1" t="s">
        <v>308</v>
      </c>
      <c r="B298">
        <v>2002</v>
      </c>
      <c r="C298" s="1" t="s">
        <v>9</v>
      </c>
      <c r="D298" s="11">
        <v>117</v>
      </c>
      <c r="E298">
        <v>59</v>
      </c>
      <c r="F298">
        <v>81.599999999999994</v>
      </c>
      <c r="G298" t="b">
        <v>1</v>
      </c>
      <c r="H298" t="b">
        <v>1</v>
      </c>
      <c r="I298">
        <v>0</v>
      </c>
      <c r="J298">
        <v>0.87124965168227531</v>
      </c>
      <c r="L298">
        <f>_xlfn.NORM.DIST(Table1[[#This Row],[Runtime]],Charts!$C$186,Charts!$C$187,FALSE)</f>
        <v>1.7898267819168083E-2</v>
      </c>
    </row>
    <row r="299" spans="1:12" x14ac:dyDescent="0.25">
      <c r="A299" s="1" t="s">
        <v>309</v>
      </c>
      <c r="B299">
        <v>2002</v>
      </c>
      <c r="C299" s="1" t="s">
        <v>9</v>
      </c>
      <c r="D299" s="11">
        <v>93</v>
      </c>
      <c r="E299">
        <v>13</v>
      </c>
      <c r="F299">
        <v>10.199999999999999</v>
      </c>
      <c r="G299" t="b">
        <v>1</v>
      </c>
      <c r="H299" t="b">
        <v>0</v>
      </c>
      <c r="I299">
        <v>0</v>
      </c>
      <c r="J299">
        <v>4.1378112195799899E-2</v>
      </c>
      <c r="L299">
        <f>_xlfn.NORM.DIST(Table1[[#This Row],[Runtime]],Charts!$C$186,Charts!$C$187,FALSE)</f>
        <v>1.8819440785880333E-2</v>
      </c>
    </row>
    <row r="300" spans="1:12" x14ac:dyDescent="0.25">
      <c r="A300" s="1" t="s">
        <v>310</v>
      </c>
      <c r="B300">
        <v>2002</v>
      </c>
      <c r="C300" s="1" t="s">
        <v>14</v>
      </c>
      <c r="D300" s="11">
        <v>94</v>
      </c>
      <c r="E300">
        <v>29</v>
      </c>
      <c r="F300">
        <v>36.9</v>
      </c>
      <c r="G300" t="b">
        <v>0</v>
      </c>
      <c r="H300" t="b">
        <v>0</v>
      </c>
      <c r="I300">
        <v>0</v>
      </c>
      <c r="J300">
        <v>0.54349063601765035</v>
      </c>
      <c r="L300">
        <f>_xlfn.NORM.DIST(Table1[[#This Row],[Runtime]],Charts!$C$186,Charts!$C$187,FALSE)</f>
        <v>1.9554949021821137E-2</v>
      </c>
    </row>
    <row r="301" spans="1:12" x14ac:dyDescent="0.25">
      <c r="A301" s="1" t="s">
        <v>311</v>
      </c>
      <c r="B301">
        <v>2002</v>
      </c>
      <c r="C301" s="1" t="s">
        <v>11</v>
      </c>
      <c r="D301" s="11">
        <v>127</v>
      </c>
      <c r="E301">
        <v>83</v>
      </c>
      <c r="F301">
        <v>75.5</v>
      </c>
      <c r="G301" t="b">
        <v>1</v>
      </c>
      <c r="H301" t="b">
        <v>0</v>
      </c>
      <c r="I301">
        <v>0</v>
      </c>
      <c r="J301">
        <v>0.5548586751845791</v>
      </c>
      <c r="L301">
        <f>_xlfn.NORM.DIST(Table1[[#This Row],[Runtime]],Charts!$C$186,Charts!$C$187,FALSE)</f>
        <v>9.6421639907478575E-3</v>
      </c>
    </row>
    <row r="302" spans="1:12" x14ac:dyDescent="0.25">
      <c r="A302" s="1" t="s">
        <v>312</v>
      </c>
      <c r="B302">
        <v>2002</v>
      </c>
      <c r="C302" s="1" t="s">
        <v>9</v>
      </c>
      <c r="D302" s="11">
        <v>109</v>
      </c>
      <c r="E302">
        <v>42</v>
      </c>
      <c r="F302">
        <v>8.3000000000000007</v>
      </c>
      <c r="G302" t="b">
        <v>0</v>
      </c>
      <c r="H302" t="b">
        <v>1</v>
      </c>
      <c r="I302">
        <v>0</v>
      </c>
      <c r="J302">
        <v>0.18010988237528536</v>
      </c>
      <c r="L302">
        <f>_xlfn.NORM.DIST(Table1[[#This Row],[Runtime]],Charts!$C$186,Charts!$C$187,FALSE)</f>
        <v>2.2792451607934125E-2</v>
      </c>
    </row>
    <row r="303" spans="1:12" x14ac:dyDescent="0.25">
      <c r="A303" s="1" t="s">
        <v>313</v>
      </c>
      <c r="B303">
        <v>2002</v>
      </c>
      <c r="C303" s="1" t="s">
        <v>9</v>
      </c>
      <c r="D303" s="11">
        <v>112</v>
      </c>
      <c r="E303">
        <v>76</v>
      </c>
      <c r="F303">
        <v>95.3</v>
      </c>
      <c r="G303" t="b">
        <v>1</v>
      </c>
      <c r="H303" t="b">
        <v>0</v>
      </c>
      <c r="I303">
        <v>0</v>
      </c>
      <c r="J303">
        <v>0.23771839736609213</v>
      </c>
      <c r="L303">
        <f>_xlfn.NORM.DIST(Table1[[#This Row],[Runtime]],Charts!$C$186,Charts!$C$187,FALSE)</f>
        <v>2.1373442643039885E-2</v>
      </c>
    </row>
    <row r="304" spans="1:12" x14ac:dyDescent="0.25">
      <c r="A304" s="1" t="s">
        <v>314</v>
      </c>
      <c r="B304">
        <v>2002</v>
      </c>
      <c r="C304" s="1" t="s">
        <v>9</v>
      </c>
      <c r="D304" s="11">
        <v>92</v>
      </c>
      <c r="E304">
        <v>18</v>
      </c>
      <c r="F304">
        <v>21</v>
      </c>
      <c r="G304" t="b">
        <v>0</v>
      </c>
      <c r="H304" t="b">
        <v>1</v>
      </c>
      <c r="I304">
        <v>0</v>
      </c>
      <c r="J304">
        <v>0.9098487507911267</v>
      </c>
      <c r="L304">
        <f>_xlfn.NORM.DIST(Table1[[#This Row],[Runtime]],Charts!$C$186,Charts!$C$187,FALSE)</f>
        <v>1.8048035926214696E-2</v>
      </c>
    </row>
    <row r="305" spans="1:12" x14ac:dyDescent="0.25">
      <c r="A305" s="1" t="s">
        <v>315</v>
      </c>
      <c r="B305">
        <v>2002</v>
      </c>
      <c r="C305" s="1" t="s">
        <v>16</v>
      </c>
      <c r="D305" s="11">
        <v>85</v>
      </c>
      <c r="E305">
        <v>48</v>
      </c>
      <c r="F305">
        <v>7.3</v>
      </c>
      <c r="G305" t="b">
        <v>0</v>
      </c>
      <c r="H305" t="b">
        <v>0</v>
      </c>
      <c r="I305">
        <v>0</v>
      </c>
      <c r="J305">
        <v>0.2204926783494453</v>
      </c>
      <c r="L305">
        <f>_xlfn.NORM.DIST(Table1[[#This Row],[Runtime]],Charts!$C$186,Charts!$C$187,FALSE)</f>
        <v>1.220231826537611E-2</v>
      </c>
    </row>
    <row r="306" spans="1:12" x14ac:dyDescent="0.25">
      <c r="A306" s="1" t="s">
        <v>316</v>
      </c>
      <c r="B306">
        <v>2002</v>
      </c>
      <c r="C306" s="1" t="s">
        <v>9</v>
      </c>
      <c r="D306" s="11">
        <v>88</v>
      </c>
      <c r="E306">
        <v>26</v>
      </c>
      <c r="F306">
        <v>24.4</v>
      </c>
      <c r="G306" t="b">
        <v>0</v>
      </c>
      <c r="H306" t="b">
        <v>0</v>
      </c>
      <c r="I306">
        <v>0</v>
      </c>
      <c r="J306">
        <v>0.40185299848925271</v>
      </c>
      <c r="L306">
        <f>_xlfn.NORM.DIST(Table1[[#This Row],[Runtime]],Charts!$C$186,Charts!$C$187,FALSE)</f>
        <v>1.4738556100261197E-2</v>
      </c>
    </row>
    <row r="307" spans="1:12" x14ac:dyDescent="0.25">
      <c r="A307" s="1" t="s">
        <v>317</v>
      </c>
      <c r="B307">
        <v>2002</v>
      </c>
      <c r="C307" s="1" t="s">
        <v>9</v>
      </c>
      <c r="D307" s="11">
        <v>98</v>
      </c>
      <c r="E307">
        <v>77</v>
      </c>
      <c r="F307">
        <v>66.7</v>
      </c>
      <c r="G307" t="b">
        <v>0</v>
      </c>
      <c r="H307" t="b">
        <v>0</v>
      </c>
      <c r="I307">
        <v>0</v>
      </c>
      <c r="J307">
        <v>0.74242055962044839</v>
      </c>
      <c r="L307">
        <f>_xlfn.NORM.DIST(Table1[[#This Row],[Runtime]],Charts!$C$186,Charts!$C$187,FALSE)</f>
        <v>2.2008408854035395E-2</v>
      </c>
    </row>
    <row r="308" spans="1:12" x14ac:dyDescent="0.25">
      <c r="A308" s="1" t="s">
        <v>318</v>
      </c>
      <c r="B308">
        <v>2002</v>
      </c>
      <c r="C308" s="1" t="s">
        <v>16</v>
      </c>
      <c r="D308" s="11">
        <v>92</v>
      </c>
      <c r="E308">
        <v>41</v>
      </c>
      <c r="F308">
        <v>90.3</v>
      </c>
      <c r="G308" t="b">
        <v>1</v>
      </c>
      <c r="H308" t="b">
        <v>1</v>
      </c>
      <c r="I308">
        <v>0</v>
      </c>
      <c r="J308">
        <v>0.46796137392343473</v>
      </c>
      <c r="L308">
        <f>_xlfn.NORM.DIST(Table1[[#This Row],[Runtime]],Charts!$C$186,Charts!$C$187,FALSE)</f>
        <v>1.8048035926214696E-2</v>
      </c>
    </row>
    <row r="309" spans="1:12" x14ac:dyDescent="0.25">
      <c r="A309" s="1" t="s">
        <v>319</v>
      </c>
      <c r="B309">
        <v>2002</v>
      </c>
      <c r="C309" s="1" t="s">
        <v>16</v>
      </c>
      <c r="D309" s="11">
        <v>103</v>
      </c>
      <c r="E309">
        <v>28</v>
      </c>
      <c r="F309">
        <v>14.4</v>
      </c>
      <c r="G309" t="b">
        <v>0</v>
      </c>
      <c r="H309" t="b">
        <v>0</v>
      </c>
      <c r="I309">
        <v>0</v>
      </c>
      <c r="J309">
        <v>0.62962096045174798</v>
      </c>
      <c r="L309">
        <f>_xlfn.NORM.DIST(Table1[[#This Row],[Runtime]],Charts!$C$186,Charts!$C$187,FALSE)</f>
        <v>2.3572233370797519E-2</v>
      </c>
    </row>
    <row r="310" spans="1:12" x14ac:dyDescent="0.25">
      <c r="A310" s="1" t="s">
        <v>320</v>
      </c>
      <c r="B310">
        <v>2002</v>
      </c>
      <c r="C310" s="1" t="s">
        <v>16</v>
      </c>
      <c r="D310" s="11">
        <v>112</v>
      </c>
      <c r="E310">
        <v>47</v>
      </c>
      <c r="F310">
        <v>4.8</v>
      </c>
      <c r="G310" t="b">
        <v>0</v>
      </c>
      <c r="H310" t="b">
        <v>0</v>
      </c>
      <c r="I310">
        <v>0</v>
      </c>
      <c r="J310">
        <v>0.47380272291193848</v>
      </c>
      <c r="L310">
        <f>_xlfn.NORM.DIST(Table1[[#This Row],[Runtime]],Charts!$C$186,Charts!$C$187,FALSE)</f>
        <v>2.1373442643039885E-2</v>
      </c>
    </row>
    <row r="311" spans="1:12" x14ac:dyDescent="0.25">
      <c r="A311" s="1" t="s">
        <v>321</v>
      </c>
      <c r="B311">
        <v>2002</v>
      </c>
      <c r="C311" s="1" t="s">
        <v>9</v>
      </c>
      <c r="D311" s="11">
        <v>96</v>
      </c>
      <c r="E311">
        <v>3</v>
      </c>
      <c r="F311">
        <v>6</v>
      </c>
      <c r="G311" t="b">
        <v>0</v>
      </c>
      <c r="H311" t="b">
        <v>1</v>
      </c>
      <c r="I311">
        <v>0</v>
      </c>
      <c r="J311">
        <v>0.67099734450077375</v>
      </c>
      <c r="L311">
        <f>_xlfn.NORM.DIST(Table1[[#This Row],[Runtime]],Charts!$C$186,Charts!$C$187,FALSE)</f>
        <v>2.0891818987023698E-2</v>
      </c>
    </row>
    <row r="312" spans="1:12" x14ac:dyDescent="0.25">
      <c r="A312" s="1" t="s">
        <v>322</v>
      </c>
      <c r="B312">
        <v>2002</v>
      </c>
      <c r="C312" s="1" t="s">
        <v>16</v>
      </c>
      <c r="D312" s="11">
        <v>88</v>
      </c>
      <c r="E312">
        <v>7</v>
      </c>
      <c r="F312">
        <v>29</v>
      </c>
      <c r="G312" t="b">
        <v>0</v>
      </c>
      <c r="H312" t="b">
        <v>0</v>
      </c>
      <c r="I312">
        <v>0</v>
      </c>
      <c r="J312">
        <v>0.98454347447405788</v>
      </c>
      <c r="L312">
        <f>_xlfn.NORM.DIST(Table1[[#This Row],[Runtime]],Charts!$C$186,Charts!$C$187,FALSE)</f>
        <v>1.4738556100261197E-2</v>
      </c>
    </row>
    <row r="313" spans="1:12" x14ac:dyDescent="0.25">
      <c r="A313" s="1" t="s">
        <v>323</v>
      </c>
      <c r="B313">
        <v>2002</v>
      </c>
      <c r="C313" s="1" t="s">
        <v>9</v>
      </c>
      <c r="D313" s="11">
        <v>124</v>
      </c>
      <c r="E313">
        <v>49</v>
      </c>
      <c r="F313">
        <v>52.7</v>
      </c>
      <c r="G313" t="b">
        <v>1</v>
      </c>
      <c r="H313" t="b">
        <v>1</v>
      </c>
      <c r="I313">
        <v>0</v>
      </c>
      <c r="J313">
        <v>0.74460242866685755</v>
      </c>
      <c r="L313">
        <f>_xlfn.NORM.DIST(Table1[[#This Row],[Runtime]],Charts!$C$186,Charts!$C$187,FALSE)</f>
        <v>1.2044722393460454E-2</v>
      </c>
    </row>
    <row r="314" spans="1:12" x14ac:dyDescent="0.25">
      <c r="A314" s="1" t="s">
        <v>324</v>
      </c>
      <c r="B314">
        <v>2002</v>
      </c>
      <c r="C314" s="1" t="s">
        <v>14</v>
      </c>
      <c r="D314" s="11">
        <v>142</v>
      </c>
      <c r="E314">
        <v>67</v>
      </c>
      <c r="F314">
        <v>310.3</v>
      </c>
      <c r="G314" t="b">
        <v>1</v>
      </c>
      <c r="H314" t="b">
        <v>0</v>
      </c>
      <c r="I314">
        <v>0</v>
      </c>
      <c r="J314">
        <v>0.24714964016995589</v>
      </c>
      <c r="L314">
        <f>_xlfn.NORM.DIST(Table1[[#This Row],[Runtime]],Charts!$C$186,Charts!$C$187,FALSE)</f>
        <v>1.972177261306838E-3</v>
      </c>
    </row>
    <row r="315" spans="1:12" x14ac:dyDescent="0.25">
      <c r="A315" s="1" t="s">
        <v>325</v>
      </c>
      <c r="B315">
        <v>2002</v>
      </c>
      <c r="C315" s="1" t="s">
        <v>9</v>
      </c>
      <c r="D315" s="11">
        <v>103</v>
      </c>
      <c r="E315">
        <v>62</v>
      </c>
      <c r="F315">
        <v>0.6</v>
      </c>
      <c r="G315" t="b">
        <v>1</v>
      </c>
      <c r="H315" t="b">
        <v>0</v>
      </c>
      <c r="I315">
        <v>0</v>
      </c>
      <c r="J315">
        <v>0.60694819927827193</v>
      </c>
      <c r="L315">
        <f>_xlfn.NORM.DIST(Table1[[#This Row],[Runtime]],Charts!$C$186,Charts!$C$187,FALSE)</f>
        <v>2.3572233370797519E-2</v>
      </c>
    </row>
    <row r="316" spans="1:12" x14ac:dyDescent="0.25">
      <c r="A316" s="1" t="s">
        <v>326</v>
      </c>
      <c r="B316">
        <v>2002</v>
      </c>
      <c r="C316" s="1" t="s">
        <v>16</v>
      </c>
      <c r="D316" s="11">
        <v>101</v>
      </c>
      <c r="E316">
        <v>93</v>
      </c>
      <c r="F316">
        <v>40.6</v>
      </c>
      <c r="G316" t="b">
        <v>1</v>
      </c>
      <c r="H316" t="b">
        <v>1</v>
      </c>
      <c r="I316">
        <v>0</v>
      </c>
      <c r="J316">
        <v>0.33730487646959717</v>
      </c>
      <c r="L316">
        <f>_xlfn.NORM.DIST(Table1[[#This Row],[Runtime]],Charts!$C$186,Charts!$C$187,FALSE)</f>
        <v>2.3176949726819336E-2</v>
      </c>
    </row>
    <row r="317" spans="1:12" x14ac:dyDescent="0.25">
      <c r="A317" s="1" t="s">
        <v>327</v>
      </c>
      <c r="B317">
        <v>2002</v>
      </c>
      <c r="C317" s="1" t="s">
        <v>16</v>
      </c>
      <c r="D317" s="11">
        <v>115</v>
      </c>
      <c r="E317">
        <v>22</v>
      </c>
      <c r="F317">
        <v>39.200000000000003</v>
      </c>
      <c r="G317" t="b">
        <v>0</v>
      </c>
      <c r="H317" t="b">
        <v>0</v>
      </c>
      <c r="I317">
        <v>0</v>
      </c>
      <c r="J317">
        <v>0.65186894377449267</v>
      </c>
      <c r="L317">
        <f>_xlfn.NORM.DIST(Table1[[#This Row],[Runtime]],Charts!$C$186,Charts!$C$187,FALSE)</f>
        <v>1.9418548976791686E-2</v>
      </c>
    </row>
    <row r="318" spans="1:12" x14ac:dyDescent="0.25">
      <c r="A318" s="1" t="s">
        <v>328</v>
      </c>
      <c r="B318">
        <v>2002</v>
      </c>
      <c r="C318" s="1" t="s">
        <v>9</v>
      </c>
      <c r="D318" s="11">
        <v>118</v>
      </c>
      <c r="E318">
        <v>92</v>
      </c>
      <c r="F318">
        <v>67.2</v>
      </c>
      <c r="G318" t="b">
        <v>1</v>
      </c>
      <c r="H318" t="b">
        <v>1</v>
      </c>
      <c r="I318">
        <v>0</v>
      </c>
      <c r="J318">
        <v>0.62914411642679813</v>
      </c>
      <c r="L318">
        <f>_xlfn.NORM.DIST(Table1[[#This Row],[Runtime]],Charts!$C$186,Charts!$C$187,FALSE)</f>
        <v>1.709298554825681E-2</v>
      </c>
    </row>
    <row r="319" spans="1:12" x14ac:dyDescent="0.25">
      <c r="A319" s="1" t="s">
        <v>329</v>
      </c>
      <c r="B319">
        <v>2002</v>
      </c>
      <c r="C319" s="1" t="s">
        <v>11</v>
      </c>
      <c r="D319" s="11">
        <v>83</v>
      </c>
      <c r="E319">
        <v>69</v>
      </c>
      <c r="F319">
        <v>73.2</v>
      </c>
      <c r="G319" t="b">
        <v>1</v>
      </c>
      <c r="H319" t="b">
        <v>0</v>
      </c>
      <c r="I319">
        <v>0</v>
      </c>
      <c r="J319">
        <v>0.97685977270097601</v>
      </c>
      <c r="L319">
        <f>_xlfn.NORM.DIST(Table1[[#This Row],[Runtime]],Charts!$C$186,Charts!$C$187,FALSE)</f>
        <v>1.0571419789388954E-2</v>
      </c>
    </row>
    <row r="320" spans="1:12" x14ac:dyDescent="0.25">
      <c r="A320" s="1" t="s">
        <v>330</v>
      </c>
      <c r="B320">
        <v>2002</v>
      </c>
      <c r="C320" s="1" t="s">
        <v>9</v>
      </c>
      <c r="D320" s="11">
        <v>95</v>
      </c>
      <c r="E320">
        <v>16</v>
      </c>
      <c r="F320">
        <v>0.1</v>
      </c>
      <c r="G320" t="b">
        <v>1</v>
      </c>
      <c r="H320" t="b">
        <v>0</v>
      </c>
      <c r="I320">
        <v>0</v>
      </c>
      <c r="J320">
        <v>5.643433800625508E-2</v>
      </c>
      <c r="L320">
        <f>_xlfn.NORM.DIST(Table1[[#This Row],[Runtime]],Charts!$C$186,Charts!$C$187,FALSE)</f>
        <v>2.0247894444503731E-2</v>
      </c>
    </row>
    <row r="321" spans="1:12" x14ac:dyDescent="0.25">
      <c r="A321" s="1" t="s">
        <v>331</v>
      </c>
      <c r="B321">
        <v>2002</v>
      </c>
      <c r="C321" s="1" t="s">
        <v>16</v>
      </c>
      <c r="D321" s="11">
        <v>86</v>
      </c>
      <c r="E321">
        <v>77</v>
      </c>
      <c r="F321">
        <v>38.200000000000003</v>
      </c>
      <c r="G321" t="b">
        <v>1</v>
      </c>
      <c r="H321" t="b">
        <v>0</v>
      </c>
      <c r="I321">
        <v>0</v>
      </c>
      <c r="J321">
        <v>0.97249266941009849</v>
      </c>
      <c r="L321">
        <f>_xlfn.NORM.DIST(Table1[[#This Row],[Runtime]],Charts!$C$186,Charts!$C$187,FALSE)</f>
        <v>1.3040873201543629E-2</v>
      </c>
    </row>
    <row r="322" spans="1:12" x14ac:dyDescent="0.25">
      <c r="A322" s="1" t="s">
        <v>332</v>
      </c>
      <c r="B322">
        <v>2002</v>
      </c>
      <c r="C322" s="1" t="s">
        <v>16</v>
      </c>
      <c r="D322" s="11">
        <v>124</v>
      </c>
      <c r="E322">
        <v>59</v>
      </c>
      <c r="F322">
        <v>118.5</v>
      </c>
      <c r="G322" t="b">
        <v>1</v>
      </c>
      <c r="H322" t="b">
        <v>1</v>
      </c>
      <c r="I322">
        <v>0</v>
      </c>
      <c r="J322">
        <v>0.58544180883946606</v>
      </c>
      <c r="L322">
        <f>_xlfn.NORM.DIST(Table1[[#This Row],[Runtime]],Charts!$C$186,Charts!$C$187,FALSE)</f>
        <v>1.2044722393460454E-2</v>
      </c>
    </row>
    <row r="323" spans="1:12" x14ac:dyDescent="0.25">
      <c r="A323" s="1" t="s">
        <v>333</v>
      </c>
      <c r="B323">
        <v>2002</v>
      </c>
      <c r="C323" s="1" t="s">
        <v>16</v>
      </c>
      <c r="D323" s="11">
        <v>116</v>
      </c>
      <c r="E323">
        <v>10</v>
      </c>
      <c r="F323">
        <v>30.1</v>
      </c>
      <c r="G323" t="b">
        <v>0</v>
      </c>
      <c r="H323" t="b">
        <v>1</v>
      </c>
      <c r="I323">
        <v>0</v>
      </c>
      <c r="J323">
        <v>0.86753720112266797</v>
      </c>
      <c r="L323">
        <f>_xlfn.NORM.DIST(Table1[[#This Row],[Runtime]],Charts!$C$186,Charts!$C$187,FALSE)</f>
        <v>1.8675717049059563E-2</v>
      </c>
    </row>
    <row r="324" spans="1:12" x14ac:dyDescent="0.25">
      <c r="A324" s="1" t="s">
        <v>334</v>
      </c>
      <c r="B324">
        <v>2002</v>
      </c>
      <c r="C324" s="1" t="s">
        <v>16</v>
      </c>
      <c r="D324" s="11">
        <v>116</v>
      </c>
      <c r="E324">
        <v>44</v>
      </c>
      <c r="F324">
        <v>69.5</v>
      </c>
      <c r="G324" t="b">
        <v>0</v>
      </c>
      <c r="H324" t="b">
        <v>0</v>
      </c>
      <c r="I324">
        <v>0</v>
      </c>
      <c r="J324">
        <v>0.50478906150904124</v>
      </c>
      <c r="L324">
        <f>_xlfn.NORM.DIST(Table1[[#This Row],[Runtime]],Charts!$C$186,Charts!$C$187,FALSE)</f>
        <v>1.8675717049059563E-2</v>
      </c>
    </row>
    <row r="325" spans="1:12" x14ac:dyDescent="0.25">
      <c r="A325" s="1" t="s">
        <v>335</v>
      </c>
      <c r="B325">
        <v>2002</v>
      </c>
      <c r="C325" s="1" t="s">
        <v>9</v>
      </c>
      <c r="D325" s="11">
        <v>134</v>
      </c>
      <c r="E325">
        <v>32</v>
      </c>
      <c r="F325">
        <v>40.5</v>
      </c>
      <c r="G325" t="b">
        <v>1</v>
      </c>
      <c r="H325" t="b">
        <v>0</v>
      </c>
      <c r="I325">
        <v>0</v>
      </c>
      <c r="J325">
        <v>0.3719103930208586</v>
      </c>
      <c r="L325">
        <f>_xlfn.NORM.DIST(Table1[[#This Row],[Runtime]],Charts!$C$186,Charts!$C$187,FALSE)</f>
        <v>5.0732322163305815E-3</v>
      </c>
    </row>
    <row r="326" spans="1:12" x14ac:dyDescent="0.25">
      <c r="A326" s="1" t="s">
        <v>336</v>
      </c>
      <c r="B326">
        <v>2002</v>
      </c>
      <c r="C326" s="1" t="s">
        <v>16</v>
      </c>
      <c r="D326" s="11">
        <v>119</v>
      </c>
      <c r="E326">
        <v>83</v>
      </c>
      <c r="F326">
        <v>121.5</v>
      </c>
      <c r="G326" t="b">
        <v>1</v>
      </c>
      <c r="H326" t="b">
        <v>1</v>
      </c>
      <c r="I326">
        <v>0</v>
      </c>
      <c r="J326">
        <v>0.13432247163704869</v>
      </c>
      <c r="L326">
        <f>_xlfn.NORM.DIST(Table1[[#This Row],[Runtime]],Charts!$C$186,Charts!$C$187,FALSE)</f>
        <v>1.6266647470800918E-2</v>
      </c>
    </row>
    <row r="327" spans="1:12" x14ac:dyDescent="0.25">
      <c r="A327" s="1" t="s">
        <v>337</v>
      </c>
      <c r="B327">
        <v>2002</v>
      </c>
      <c r="C327" s="1" t="s">
        <v>14</v>
      </c>
      <c r="D327" s="11">
        <v>86</v>
      </c>
      <c r="E327">
        <v>30</v>
      </c>
      <c r="F327">
        <v>153.19999999999999</v>
      </c>
      <c r="G327" t="b">
        <v>1</v>
      </c>
      <c r="H327" t="b">
        <v>1</v>
      </c>
      <c r="I327">
        <v>0</v>
      </c>
      <c r="J327">
        <v>0.58169888603880848</v>
      </c>
      <c r="L327">
        <f>_xlfn.NORM.DIST(Table1[[#This Row],[Runtime]],Charts!$C$186,Charts!$C$187,FALSE)</f>
        <v>1.3040873201543629E-2</v>
      </c>
    </row>
    <row r="328" spans="1:12" x14ac:dyDescent="0.25">
      <c r="A328" s="1" t="s">
        <v>338</v>
      </c>
      <c r="B328">
        <v>2002</v>
      </c>
      <c r="C328" s="1" t="s">
        <v>16</v>
      </c>
      <c r="D328" s="11">
        <v>108</v>
      </c>
      <c r="E328">
        <v>58</v>
      </c>
      <c r="F328">
        <v>0.5</v>
      </c>
      <c r="G328" t="b">
        <v>0</v>
      </c>
      <c r="H328" t="b">
        <v>0</v>
      </c>
      <c r="I328">
        <v>0</v>
      </c>
      <c r="J328">
        <v>0.16841021031237624</v>
      </c>
      <c r="L328">
        <f>_xlfn.NORM.DIST(Table1[[#This Row],[Runtime]],Charts!$C$186,Charts!$C$187,FALSE)</f>
        <v>2.3122935847974067E-2</v>
      </c>
    </row>
    <row r="329" spans="1:12" x14ac:dyDescent="0.25">
      <c r="A329" s="1" t="s">
        <v>339</v>
      </c>
      <c r="B329">
        <v>2002</v>
      </c>
      <c r="C329" s="1" t="s">
        <v>16</v>
      </c>
      <c r="D329" s="11">
        <v>145</v>
      </c>
      <c r="E329">
        <v>90</v>
      </c>
      <c r="F329">
        <v>131.9</v>
      </c>
      <c r="G329" t="b">
        <v>1</v>
      </c>
      <c r="H329" t="b">
        <v>0</v>
      </c>
      <c r="I329">
        <v>0</v>
      </c>
      <c r="J329">
        <v>0.59942348971343684</v>
      </c>
      <c r="L329">
        <f>_xlfn.NORM.DIST(Table1[[#This Row],[Runtime]],Charts!$C$186,Charts!$C$187,FALSE)</f>
        <v>1.3058004139394684E-3</v>
      </c>
    </row>
    <row r="330" spans="1:12" x14ac:dyDescent="0.25">
      <c r="A330" s="1" t="s">
        <v>340</v>
      </c>
      <c r="B330">
        <v>2002</v>
      </c>
      <c r="C330" s="1" t="s">
        <v>16</v>
      </c>
      <c r="D330" s="11">
        <v>91</v>
      </c>
      <c r="E330">
        <v>10</v>
      </c>
      <c r="F330">
        <v>13.4</v>
      </c>
      <c r="G330" t="b">
        <v>0</v>
      </c>
      <c r="H330" t="b">
        <v>0</v>
      </c>
      <c r="I330">
        <v>0</v>
      </c>
      <c r="J330">
        <v>0.52332407243181744</v>
      </c>
      <c r="L330">
        <f>_xlfn.NORM.DIST(Table1[[#This Row],[Runtime]],Charts!$C$186,Charts!$C$187,FALSE)</f>
        <v>1.7247509208252122E-2</v>
      </c>
    </row>
    <row r="331" spans="1:12" x14ac:dyDescent="0.25">
      <c r="A331" s="1" t="s">
        <v>341</v>
      </c>
      <c r="B331">
        <v>2002</v>
      </c>
      <c r="C331" s="1" t="s">
        <v>14</v>
      </c>
      <c r="D331" s="11">
        <v>85</v>
      </c>
      <c r="E331">
        <v>86</v>
      </c>
      <c r="F331">
        <v>145.80000000000001</v>
      </c>
      <c r="G331" t="b">
        <v>1</v>
      </c>
      <c r="H331" t="b">
        <v>0</v>
      </c>
      <c r="I331">
        <v>0</v>
      </c>
      <c r="J331">
        <v>0.53403999993689732</v>
      </c>
      <c r="L331">
        <f>_xlfn.NORM.DIST(Table1[[#This Row],[Runtime]],Charts!$C$186,Charts!$C$187,FALSE)</f>
        <v>1.220231826537611E-2</v>
      </c>
    </row>
    <row r="332" spans="1:12" x14ac:dyDescent="0.25">
      <c r="A332" s="1" t="s">
        <v>342</v>
      </c>
      <c r="B332">
        <v>2002</v>
      </c>
      <c r="C332" s="1" t="s">
        <v>14</v>
      </c>
      <c r="D332" s="11">
        <v>76</v>
      </c>
      <c r="E332">
        <v>29</v>
      </c>
      <c r="F332">
        <v>13.6</v>
      </c>
      <c r="G332" t="b">
        <v>0</v>
      </c>
      <c r="H332" t="b">
        <v>0</v>
      </c>
      <c r="I332">
        <v>0</v>
      </c>
      <c r="J332">
        <v>0.86847171709087612</v>
      </c>
      <c r="L332">
        <f>_xlfn.NORM.DIST(Table1[[#This Row],[Runtime]],Charts!$C$186,Charts!$C$187,FALSE)</f>
        <v>5.727402601053466E-3</v>
      </c>
    </row>
    <row r="333" spans="1:12" x14ac:dyDescent="0.25">
      <c r="A333" s="1" t="s">
        <v>343</v>
      </c>
      <c r="B333">
        <v>2002</v>
      </c>
      <c r="C333" s="1" t="s">
        <v>16</v>
      </c>
      <c r="D333" s="11">
        <v>96</v>
      </c>
      <c r="E333">
        <v>22</v>
      </c>
      <c r="F333">
        <v>126.2</v>
      </c>
      <c r="G333" t="b">
        <v>1</v>
      </c>
      <c r="H333" t="b">
        <v>0</v>
      </c>
      <c r="I333">
        <v>0</v>
      </c>
      <c r="J333">
        <v>0.53505179688259819</v>
      </c>
      <c r="L333">
        <f>_xlfn.NORM.DIST(Table1[[#This Row],[Runtime]],Charts!$C$186,Charts!$C$187,FALSE)</f>
        <v>2.0891818987023698E-2</v>
      </c>
    </row>
    <row r="334" spans="1:12" x14ac:dyDescent="0.25">
      <c r="A334" s="1" t="s">
        <v>344</v>
      </c>
      <c r="B334">
        <v>2002</v>
      </c>
      <c r="C334" s="1" t="s">
        <v>16</v>
      </c>
      <c r="D334" s="11">
        <v>88</v>
      </c>
      <c r="E334">
        <v>39</v>
      </c>
      <c r="F334">
        <v>190.4</v>
      </c>
      <c r="G334" t="b">
        <v>1</v>
      </c>
      <c r="H334" t="b">
        <v>0</v>
      </c>
      <c r="I334">
        <v>0</v>
      </c>
      <c r="J334">
        <v>0.46892231920636052</v>
      </c>
      <c r="L334">
        <f>_xlfn.NORM.DIST(Table1[[#This Row],[Runtime]],Charts!$C$186,Charts!$C$187,FALSE)</f>
        <v>1.4738556100261197E-2</v>
      </c>
    </row>
    <row r="335" spans="1:12" x14ac:dyDescent="0.25">
      <c r="A335" s="1" t="s">
        <v>345</v>
      </c>
      <c r="B335">
        <v>2002</v>
      </c>
      <c r="C335" s="1" t="s">
        <v>14</v>
      </c>
      <c r="D335" s="11">
        <v>73</v>
      </c>
      <c r="E335">
        <v>63</v>
      </c>
      <c r="F335">
        <v>11.3</v>
      </c>
      <c r="G335" t="b">
        <v>0</v>
      </c>
      <c r="H335" t="b">
        <v>0</v>
      </c>
      <c r="I335">
        <v>0</v>
      </c>
      <c r="J335">
        <v>0.92818367868816753</v>
      </c>
      <c r="L335">
        <f>_xlfn.NORM.DIST(Table1[[#This Row],[Runtime]],Charts!$C$186,Charts!$C$187,FALSE)</f>
        <v>4.1781165038746355E-3</v>
      </c>
    </row>
    <row r="336" spans="1:12" x14ac:dyDescent="0.25">
      <c r="A336" s="1" t="s">
        <v>346</v>
      </c>
      <c r="B336">
        <v>2002</v>
      </c>
      <c r="C336" s="1" t="s">
        <v>14</v>
      </c>
      <c r="D336" s="11">
        <v>99</v>
      </c>
      <c r="E336">
        <v>57</v>
      </c>
      <c r="F336">
        <v>51.4</v>
      </c>
      <c r="G336" t="b">
        <v>1</v>
      </c>
      <c r="H336" t="b">
        <v>0</v>
      </c>
      <c r="I336">
        <v>0</v>
      </c>
      <c r="J336">
        <v>0.91881812156663278</v>
      </c>
      <c r="L336">
        <f>_xlfn.NORM.DIST(Table1[[#This Row],[Runtime]],Charts!$C$186,Charts!$C$187,FALSE)</f>
        <v>2.2470081638443832E-2</v>
      </c>
    </row>
    <row r="337" spans="1:12" x14ac:dyDescent="0.25">
      <c r="A337" s="1" t="s">
        <v>347</v>
      </c>
      <c r="B337">
        <v>2002</v>
      </c>
      <c r="C337" s="1" t="s">
        <v>14</v>
      </c>
      <c r="D337" s="11">
        <v>90</v>
      </c>
      <c r="E337">
        <v>53</v>
      </c>
      <c r="F337">
        <v>28.3</v>
      </c>
      <c r="G337" t="b">
        <v>1</v>
      </c>
      <c r="H337" t="b">
        <v>1</v>
      </c>
      <c r="I337">
        <v>0</v>
      </c>
      <c r="J337">
        <v>1.2424259591064191E-2</v>
      </c>
      <c r="L337">
        <f>_xlfn.NORM.DIST(Table1[[#This Row],[Runtime]],Charts!$C$186,Charts!$C$187,FALSE)</f>
        <v>1.6424646468592527E-2</v>
      </c>
    </row>
    <row r="338" spans="1:12" x14ac:dyDescent="0.25">
      <c r="A338" s="1" t="s">
        <v>348</v>
      </c>
      <c r="B338">
        <v>2002</v>
      </c>
      <c r="C338" s="1" t="s">
        <v>9</v>
      </c>
      <c r="D338" s="11">
        <v>117</v>
      </c>
      <c r="E338">
        <v>81</v>
      </c>
      <c r="F338">
        <v>104.1</v>
      </c>
      <c r="G338" t="b">
        <v>1</v>
      </c>
      <c r="H338" t="b">
        <v>0</v>
      </c>
      <c r="I338">
        <v>0</v>
      </c>
      <c r="J338">
        <v>0.45082915618683272</v>
      </c>
      <c r="L338">
        <f>_xlfn.NORM.DIST(Table1[[#This Row],[Runtime]],Charts!$C$186,Charts!$C$187,FALSE)</f>
        <v>1.7898267819168083E-2</v>
      </c>
    </row>
    <row r="339" spans="1:12" x14ac:dyDescent="0.25">
      <c r="A339" s="1" t="s">
        <v>349</v>
      </c>
      <c r="B339">
        <v>2002</v>
      </c>
      <c r="C339" s="1" t="s">
        <v>16</v>
      </c>
      <c r="D339" s="11">
        <v>101</v>
      </c>
      <c r="E339">
        <v>40</v>
      </c>
      <c r="F339">
        <v>42.9</v>
      </c>
      <c r="G339" t="b">
        <v>1</v>
      </c>
      <c r="H339" t="b">
        <v>1</v>
      </c>
      <c r="I339">
        <v>0</v>
      </c>
      <c r="J339">
        <v>0.83859256058490528</v>
      </c>
      <c r="L339">
        <f>_xlfn.NORM.DIST(Table1[[#This Row],[Runtime]],Charts!$C$186,Charts!$C$187,FALSE)</f>
        <v>2.3176949726819336E-2</v>
      </c>
    </row>
    <row r="340" spans="1:12" x14ac:dyDescent="0.25">
      <c r="A340" s="1" t="s">
        <v>350</v>
      </c>
      <c r="B340">
        <v>2002</v>
      </c>
      <c r="C340" s="1" t="s">
        <v>16</v>
      </c>
      <c r="D340" s="11">
        <v>141</v>
      </c>
      <c r="E340">
        <v>80</v>
      </c>
      <c r="F340">
        <v>2.8</v>
      </c>
      <c r="G340" t="b">
        <v>1</v>
      </c>
      <c r="H340" t="b">
        <v>0</v>
      </c>
      <c r="I340">
        <v>0</v>
      </c>
      <c r="J340">
        <v>0.33405337731284734</v>
      </c>
      <c r="L340">
        <f>_xlfn.NORM.DIST(Table1[[#This Row],[Runtime]],Charts!$C$186,Charts!$C$187,FALSE)</f>
        <v>2.2468913624524266E-3</v>
      </c>
    </row>
    <row r="341" spans="1:12" x14ac:dyDescent="0.25">
      <c r="A341" s="1" t="s">
        <v>351</v>
      </c>
      <c r="B341">
        <v>2002</v>
      </c>
      <c r="C341" s="1" t="s">
        <v>9</v>
      </c>
      <c r="D341" s="11">
        <v>94</v>
      </c>
      <c r="E341">
        <v>12</v>
      </c>
      <c r="F341">
        <v>30.3</v>
      </c>
      <c r="G341" t="b">
        <v>1</v>
      </c>
      <c r="H341" t="b">
        <v>0</v>
      </c>
      <c r="I341">
        <v>0</v>
      </c>
      <c r="J341">
        <v>0.34643394349582168</v>
      </c>
      <c r="L341">
        <f>_xlfn.NORM.DIST(Table1[[#This Row],[Runtime]],Charts!$C$186,Charts!$C$187,FALSE)</f>
        <v>1.9554949021821137E-2</v>
      </c>
    </row>
    <row r="342" spans="1:12" x14ac:dyDescent="0.25">
      <c r="A342" s="1" t="s">
        <v>352</v>
      </c>
      <c r="B342">
        <v>2002</v>
      </c>
      <c r="C342" s="1" t="s">
        <v>16</v>
      </c>
      <c r="D342" s="11">
        <v>99</v>
      </c>
      <c r="E342">
        <v>48</v>
      </c>
      <c r="F342">
        <v>17.2</v>
      </c>
      <c r="G342" t="b">
        <v>0</v>
      </c>
      <c r="H342" t="b">
        <v>1</v>
      </c>
      <c r="I342">
        <v>0</v>
      </c>
      <c r="J342">
        <v>0.16421053593599377</v>
      </c>
      <c r="L342">
        <f>_xlfn.NORM.DIST(Table1[[#This Row],[Runtime]],Charts!$C$186,Charts!$C$187,FALSE)</f>
        <v>2.2470081638443832E-2</v>
      </c>
    </row>
    <row r="343" spans="1:12" x14ac:dyDescent="0.25">
      <c r="A343" s="1" t="s">
        <v>353</v>
      </c>
      <c r="B343">
        <v>2002</v>
      </c>
      <c r="C343" s="1" t="s">
        <v>16</v>
      </c>
      <c r="D343" s="11">
        <v>138</v>
      </c>
      <c r="E343">
        <v>60</v>
      </c>
      <c r="F343">
        <v>35.1</v>
      </c>
      <c r="G343" t="b">
        <v>0</v>
      </c>
      <c r="H343" t="b">
        <v>1</v>
      </c>
      <c r="I343">
        <v>0</v>
      </c>
      <c r="J343">
        <v>0.5037872430753535</v>
      </c>
      <c r="L343">
        <f>_xlfn.NORM.DIST(Table1[[#This Row],[Runtime]],Charts!$C$186,Charts!$C$187,FALSE)</f>
        <v>3.25334181100021E-3</v>
      </c>
    </row>
    <row r="344" spans="1:12" x14ac:dyDescent="0.25">
      <c r="A344" s="1" t="s">
        <v>354</v>
      </c>
      <c r="B344">
        <v>2002</v>
      </c>
      <c r="C344" s="1" t="s">
        <v>14</v>
      </c>
      <c r="D344" s="11">
        <v>77</v>
      </c>
      <c r="E344">
        <v>81</v>
      </c>
      <c r="F344">
        <v>64.7</v>
      </c>
      <c r="G344" t="b">
        <v>1</v>
      </c>
      <c r="H344" t="b">
        <v>0</v>
      </c>
      <c r="I344">
        <v>0</v>
      </c>
      <c r="J344">
        <v>0.18293642086982276</v>
      </c>
      <c r="L344">
        <f>_xlfn.NORM.DIST(Table1[[#This Row],[Runtime]],Charts!$C$186,Charts!$C$187,FALSE)</f>
        <v>6.3177608225853891E-3</v>
      </c>
    </row>
    <row r="345" spans="1:12" x14ac:dyDescent="0.25">
      <c r="A345" s="1" t="s">
        <v>355</v>
      </c>
      <c r="B345">
        <v>2002</v>
      </c>
      <c r="C345" s="1" t="s">
        <v>11</v>
      </c>
      <c r="D345" s="11">
        <v>88</v>
      </c>
      <c r="E345">
        <v>30</v>
      </c>
      <c r="F345">
        <v>16.899999999999999</v>
      </c>
      <c r="G345" t="b">
        <v>0</v>
      </c>
      <c r="H345" t="b">
        <v>0</v>
      </c>
      <c r="I345">
        <v>0</v>
      </c>
      <c r="J345">
        <v>0.87468884328945118</v>
      </c>
      <c r="L345">
        <f>_xlfn.NORM.DIST(Table1[[#This Row],[Runtime]],Charts!$C$186,Charts!$C$187,FALSE)</f>
        <v>1.4738556100261197E-2</v>
      </c>
    </row>
    <row r="346" spans="1:12" x14ac:dyDescent="0.25">
      <c r="A346" s="1" t="s">
        <v>356</v>
      </c>
      <c r="B346">
        <v>2002</v>
      </c>
      <c r="C346" s="1" t="s">
        <v>16</v>
      </c>
      <c r="D346" s="11">
        <v>94</v>
      </c>
      <c r="E346">
        <v>54</v>
      </c>
      <c r="F346">
        <v>213.1</v>
      </c>
      <c r="G346" t="b">
        <v>1</v>
      </c>
      <c r="H346" t="b">
        <v>0</v>
      </c>
      <c r="I346">
        <v>0</v>
      </c>
      <c r="J346">
        <v>0.25645946609977832</v>
      </c>
      <c r="L346">
        <f>_xlfn.NORM.DIST(Table1[[#This Row],[Runtime]],Charts!$C$186,Charts!$C$187,FALSE)</f>
        <v>1.9554949021821137E-2</v>
      </c>
    </row>
    <row r="347" spans="1:12" x14ac:dyDescent="0.25">
      <c r="A347" s="1" t="s">
        <v>357</v>
      </c>
      <c r="B347">
        <v>2002</v>
      </c>
      <c r="C347" s="1" t="s">
        <v>14</v>
      </c>
      <c r="D347" s="11">
        <v>80</v>
      </c>
      <c r="E347">
        <v>1</v>
      </c>
      <c r="F347">
        <v>40.299999999999997</v>
      </c>
      <c r="G347" t="b">
        <v>0</v>
      </c>
      <c r="H347" t="b">
        <v>0</v>
      </c>
      <c r="I347">
        <v>0</v>
      </c>
      <c r="J347">
        <v>0.97274060025475262</v>
      </c>
      <c r="L347">
        <f>_xlfn.NORM.DIST(Table1[[#This Row],[Runtime]],Charts!$C$186,Charts!$C$187,FALSE)</f>
        <v>8.3026899772925371E-3</v>
      </c>
    </row>
    <row r="348" spans="1:12" x14ac:dyDescent="0.25">
      <c r="A348" s="1" t="s">
        <v>358</v>
      </c>
      <c r="B348">
        <v>2002</v>
      </c>
      <c r="C348" s="1" t="s">
        <v>14</v>
      </c>
      <c r="D348" s="11">
        <v>95</v>
      </c>
      <c r="E348">
        <v>76</v>
      </c>
      <c r="F348">
        <v>241.3</v>
      </c>
      <c r="G348" t="b">
        <v>1</v>
      </c>
      <c r="H348" t="b">
        <v>1</v>
      </c>
      <c r="I348">
        <v>0</v>
      </c>
      <c r="J348">
        <v>0.32767600334937574</v>
      </c>
      <c r="L348">
        <f>_xlfn.NORM.DIST(Table1[[#This Row],[Runtime]],Charts!$C$186,Charts!$C$187,FALSE)</f>
        <v>2.0247894444503731E-2</v>
      </c>
    </row>
    <row r="349" spans="1:12" x14ac:dyDescent="0.25">
      <c r="A349" s="1" t="s">
        <v>359</v>
      </c>
      <c r="B349">
        <v>2002</v>
      </c>
      <c r="C349" s="1" t="s">
        <v>16</v>
      </c>
      <c r="D349" s="11">
        <v>106</v>
      </c>
      <c r="E349">
        <v>74</v>
      </c>
      <c r="F349">
        <v>227.9</v>
      </c>
      <c r="G349" t="b">
        <v>1</v>
      </c>
      <c r="H349" t="b">
        <v>0</v>
      </c>
      <c r="I349">
        <v>0</v>
      </c>
      <c r="J349">
        <v>0.24937845878315457</v>
      </c>
      <c r="L349">
        <f>_xlfn.NORM.DIST(Table1[[#This Row],[Runtime]],Charts!$C$186,Charts!$C$187,FALSE)</f>
        <v>2.3548674066094403E-2</v>
      </c>
    </row>
    <row r="350" spans="1:12" x14ac:dyDescent="0.25">
      <c r="A350" s="1" t="s">
        <v>360</v>
      </c>
      <c r="B350">
        <v>2002</v>
      </c>
      <c r="C350" s="1" t="s">
        <v>9</v>
      </c>
      <c r="D350" s="11">
        <v>113</v>
      </c>
      <c r="E350">
        <v>39</v>
      </c>
      <c r="F350">
        <v>19.100000000000001</v>
      </c>
      <c r="G350" t="b">
        <v>0</v>
      </c>
      <c r="H350" t="b">
        <v>0</v>
      </c>
      <c r="I350">
        <v>0</v>
      </c>
      <c r="J350">
        <v>0.38937995137828485</v>
      </c>
      <c r="L350">
        <f>_xlfn.NORM.DIST(Table1[[#This Row],[Runtime]],Charts!$C$186,Charts!$C$187,FALSE)</f>
        <v>2.0773772540991269E-2</v>
      </c>
    </row>
    <row r="351" spans="1:12" x14ac:dyDescent="0.25">
      <c r="A351" s="1" t="s">
        <v>361</v>
      </c>
      <c r="B351">
        <v>2002</v>
      </c>
      <c r="C351" s="1" t="s">
        <v>14</v>
      </c>
      <c r="D351" s="11">
        <v>100</v>
      </c>
      <c r="E351">
        <v>74</v>
      </c>
      <c r="F351">
        <v>85.6</v>
      </c>
      <c r="G351" t="b">
        <v>1</v>
      </c>
      <c r="H351" t="b">
        <v>0</v>
      </c>
      <c r="I351">
        <v>0</v>
      </c>
      <c r="J351">
        <v>0.32528711963974599</v>
      </c>
      <c r="L351">
        <f>_xlfn.NORM.DIST(Table1[[#This Row],[Runtime]],Charts!$C$186,Charts!$C$187,FALSE)</f>
        <v>2.28609282924464E-2</v>
      </c>
    </row>
    <row r="352" spans="1:12" x14ac:dyDescent="0.25">
      <c r="A352" s="1" t="s">
        <v>362</v>
      </c>
      <c r="B352">
        <v>2002</v>
      </c>
      <c r="C352" s="1" t="s">
        <v>9</v>
      </c>
      <c r="D352" s="11">
        <v>110</v>
      </c>
      <c r="E352">
        <v>53</v>
      </c>
      <c r="F352">
        <v>26.1</v>
      </c>
      <c r="G352" t="b">
        <v>1</v>
      </c>
      <c r="H352" t="b">
        <v>0</v>
      </c>
      <c r="I352">
        <v>0</v>
      </c>
      <c r="J352">
        <v>0.59422691637818537</v>
      </c>
      <c r="L352">
        <f>_xlfn.NORM.DIST(Table1[[#This Row],[Runtime]],Charts!$C$186,Charts!$C$187,FALSE)</f>
        <v>2.2387846200070449E-2</v>
      </c>
    </row>
    <row r="353" spans="1:12" x14ac:dyDescent="0.25">
      <c r="A353" s="1" t="s">
        <v>363</v>
      </c>
      <c r="B353">
        <v>2002</v>
      </c>
      <c r="C353" s="1" t="s">
        <v>16</v>
      </c>
      <c r="D353" s="11">
        <v>124</v>
      </c>
      <c r="E353">
        <v>48</v>
      </c>
      <c r="F353">
        <v>141.1</v>
      </c>
      <c r="G353" t="b">
        <v>1</v>
      </c>
      <c r="H353" t="b">
        <v>0</v>
      </c>
      <c r="I353">
        <v>0</v>
      </c>
      <c r="J353">
        <v>0.49298829714999004</v>
      </c>
      <c r="L353">
        <f>_xlfn.NORM.DIST(Table1[[#This Row],[Runtime]],Charts!$C$186,Charts!$C$187,FALSE)</f>
        <v>1.2044722393460454E-2</v>
      </c>
    </row>
    <row r="354" spans="1:12" x14ac:dyDescent="0.25">
      <c r="A354" s="1" t="s">
        <v>364</v>
      </c>
      <c r="B354">
        <v>2002</v>
      </c>
      <c r="C354" s="1" t="s">
        <v>16</v>
      </c>
      <c r="D354" s="11">
        <v>95</v>
      </c>
      <c r="E354">
        <v>5</v>
      </c>
      <c r="F354">
        <v>4.4000000000000004</v>
      </c>
      <c r="G354" t="b">
        <v>1</v>
      </c>
      <c r="H354" t="b">
        <v>1</v>
      </c>
      <c r="I354">
        <v>0</v>
      </c>
      <c r="J354">
        <v>0.5972227473700662</v>
      </c>
      <c r="L354">
        <f>_xlfn.NORM.DIST(Table1[[#This Row],[Runtime]],Charts!$C$186,Charts!$C$187,FALSE)</f>
        <v>2.0247894444503731E-2</v>
      </c>
    </row>
    <row r="355" spans="1:12" x14ac:dyDescent="0.25">
      <c r="A355" s="1" t="s">
        <v>365</v>
      </c>
      <c r="B355">
        <v>2002</v>
      </c>
      <c r="C355" s="1" t="s">
        <v>16</v>
      </c>
      <c r="D355" s="11">
        <v>104</v>
      </c>
      <c r="E355">
        <v>36</v>
      </c>
      <c r="F355">
        <v>1</v>
      </c>
      <c r="G355" t="b">
        <v>1</v>
      </c>
      <c r="H355" t="b">
        <v>1</v>
      </c>
      <c r="I355">
        <v>0</v>
      </c>
      <c r="J355">
        <v>0.85988529262707647</v>
      </c>
      <c r="L355">
        <f>_xlfn.NORM.DIST(Table1[[#This Row],[Runtime]],Charts!$C$186,Charts!$C$187,FALSE)</f>
        <v>2.3647365721528462E-2</v>
      </c>
    </row>
    <row r="356" spans="1:12" x14ac:dyDescent="0.25">
      <c r="A356" s="1" t="s">
        <v>366</v>
      </c>
      <c r="B356">
        <v>2002</v>
      </c>
      <c r="C356" s="1" t="s">
        <v>16</v>
      </c>
      <c r="D356" s="11">
        <v>117</v>
      </c>
      <c r="E356">
        <v>51</v>
      </c>
      <c r="F356">
        <v>9.5</v>
      </c>
      <c r="G356" t="b">
        <v>0</v>
      </c>
      <c r="H356" t="b">
        <v>0</v>
      </c>
      <c r="I356">
        <v>0</v>
      </c>
      <c r="J356">
        <v>0.4397212675523714</v>
      </c>
      <c r="L356">
        <f>_xlfn.NORM.DIST(Table1[[#This Row],[Runtime]],Charts!$C$186,Charts!$C$187,FALSE)</f>
        <v>1.7898267819168083E-2</v>
      </c>
    </row>
    <row r="357" spans="1:12" x14ac:dyDescent="0.25">
      <c r="A357" s="1" t="s">
        <v>367</v>
      </c>
      <c r="B357">
        <v>2002</v>
      </c>
      <c r="C357" s="1" t="s">
        <v>16</v>
      </c>
      <c r="D357" s="11">
        <v>99</v>
      </c>
      <c r="E357">
        <v>4</v>
      </c>
      <c r="F357">
        <v>16.899999999999999</v>
      </c>
      <c r="G357" t="b">
        <v>0</v>
      </c>
      <c r="H357" t="b">
        <v>1</v>
      </c>
      <c r="I357">
        <v>0</v>
      </c>
      <c r="J357">
        <v>0.54674316443502136</v>
      </c>
      <c r="L357">
        <f>_xlfn.NORM.DIST(Table1[[#This Row],[Runtime]],Charts!$C$186,Charts!$C$187,FALSE)</f>
        <v>2.2470081638443832E-2</v>
      </c>
    </row>
    <row r="358" spans="1:12" x14ac:dyDescent="0.25">
      <c r="A358" s="1" t="s">
        <v>368</v>
      </c>
      <c r="B358">
        <v>2002</v>
      </c>
      <c r="C358" s="1" t="s">
        <v>9</v>
      </c>
      <c r="D358" s="11">
        <v>101</v>
      </c>
      <c r="E358">
        <v>3</v>
      </c>
      <c r="F358">
        <v>13.1</v>
      </c>
      <c r="G358" t="b">
        <v>1</v>
      </c>
      <c r="H358" t="b">
        <v>1</v>
      </c>
      <c r="I358">
        <v>0</v>
      </c>
      <c r="J358">
        <v>0.53375424451145581</v>
      </c>
      <c r="L358">
        <f>_xlfn.NORM.DIST(Table1[[#This Row],[Runtime]],Charts!$C$186,Charts!$C$187,FALSE)</f>
        <v>2.3176949726819336E-2</v>
      </c>
    </row>
    <row r="359" spans="1:12" x14ac:dyDescent="0.25">
      <c r="A359" s="1" t="s">
        <v>369</v>
      </c>
      <c r="B359">
        <v>2002</v>
      </c>
      <c r="C359" s="1" t="s">
        <v>16</v>
      </c>
      <c r="D359" s="11">
        <v>102</v>
      </c>
      <c r="E359">
        <v>65</v>
      </c>
      <c r="F359">
        <v>10.1</v>
      </c>
      <c r="G359" t="b">
        <v>0</v>
      </c>
      <c r="H359" t="b">
        <v>1</v>
      </c>
      <c r="I359">
        <v>0</v>
      </c>
      <c r="J359">
        <v>0.21341228196001039</v>
      </c>
      <c r="L359">
        <f>_xlfn.NORM.DIST(Table1[[#This Row],[Runtime]],Charts!$C$186,Charts!$C$187,FALSE)</f>
        <v>2.341487816160823E-2</v>
      </c>
    </row>
    <row r="360" spans="1:12" x14ac:dyDescent="0.25">
      <c r="A360" s="1" t="s">
        <v>370</v>
      </c>
      <c r="B360">
        <v>2002</v>
      </c>
      <c r="C360" s="1" t="s">
        <v>9</v>
      </c>
      <c r="D360" s="11">
        <v>108</v>
      </c>
      <c r="E360">
        <v>48</v>
      </c>
      <c r="F360">
        <v>22.4</v>
      </c>
      <c r="G360" t="b">
        <v>0</v>
      </c>
      <c r="H360" t="b">
        <v>0</v>
      </c>
      <c r="I360">
        <v>0</v>
      </c>
      <c r="J360">
        <v>0.10382359374677419</v>
      </c>
      <c r="L360">
        <f>_xlfn.NORM.DIST(Table1[[#This Row],[Runtime]],Charts!$C$186,Charts!$C$187,FALSE)</f>
        <v>2.3122935847974067E-2</v>
      </c>
    </row>
    <row r="361" spans="1:12" x14ac:dyDescent="0.25">
      <c r="A361" s="1" t="s">
        <v>371</v>
      </c>
      <c r="B361">
        <v>2002</v>
      </c>
      <c r="C361" s="1" t="s">
        <v>16</v>
      </c>
      <c r="D361" s="11">
        <v>85</v>
      </c>
      <c r="E361">
        <v>14</v>
      </c>
      <c r="F361">
        <v>28.3</v>
      </c>
      <c r="G361" t="b">
        <v>0</v>
      </c>
      <c r="H361" t="b">
        <v>0</v>
      </c>
      <c r="I361">
        <v>0</v>
      </c>
      <c r="J361">
        <v>0.26766446305151781</v>
      </c>
      <c r="L361">
        <f>_xlfn.NORM.DIST(Table1[[#This Row],[Runtime]],Charts!$C$186,Charts!$C$187,FALSE)</f>
        <v>1.220231826537611E-2</v>
      </c>
    </row>
    <row r="362" spans="1:12" x14ac:dyDescent="0.25">
      <c r="A362" s="1" t="s">
        <v>372</v>
      </c>
      <c r="B362">
        <v>2002</v>
      </c>
      <c r="C362" s="1" t="s">
        <v>16</v>
      </c>
      <c r="D362" s="11">
        <v>85</v>
      </c>
      <c r="E362">
        <v>9</v>
      </c>
      <c r="F362">
        <v>13.9</v>
      </c>
      <c r="G362" t="b">
        <v>0</v>
      </c>
      <c r="H362" t="b">
        <v>0</v>
      </c>
      <c r="I362">
        <v>0</v>
      </c>
      <c r="J362">
        <v>0.51731521397819447</v>
      </c>
      <c r="L362">
        <f>_xlfn.NORM.DIST(Table1[[#This Row],[Runtime]],Charts!$C$186,Charts!$C$187,FALSE)</f>
        <v>1.220231826537611E-2</v>
      </c>
    </row>
    <row r="363" spans="1:12" x14ac:dyDescent="0.25">
      <c r="A363" s="1" t="s">
        <v>373</v>
      </c>
      <c r="B363">
        <v>2002</v>
      </c>
      <c r="C363" s="1" t="s">
        <v>16</v>
      </c>
      <c r="D363" s="11">
        <v>102</v>
      </c>
      <c r="E363">
        <v>82</v>
      </c>
      <c r="F363">
        <v>75.099999999999994</v>
      </c>
      <c r="G363" t="b">
        <v>1</v>
      </c>
      <c r="H363" t="b">
        <v>0</v>
      </c>
      <c r="I363">
        <v>0</v>
      </c>
      <c r="J363">
        <v>0.2871223544331557</v>
      </c>
      <c r="L363">
        <f>_xlfn.NORM.DIST(Table1[[#This Row],[Runtime]],Charts!$C$186,Charts!$C$187,FALSE)</f>
        <v>2.341487816160823E-2</v>
      </c>
    </row>
    <row r="364" spans="1:12" x14ac:dyDescent="0.25">
      <c r="A364" s="1" t="s">
        <v>374</v>
      </c>
      <c r="B364">
        <v>2002</v>
      </c>
      <c r="C364" s="1" t="s">
        <v>14</v>
      </c>
      <c r="D364" s="11">
        <v>119</v>
      </c>
      <c r="E364">
        <v>22</v>
      </c>
      <c r="F364">
        <v>0.1</v>
      </c>
      <c r="G364" t="b">
        <v>1</v>
      </c>
      <c r="H364" t="b">
        <v>0</v>
      </c>
      <c r="I364">
        <v>0</v>
      </c>
      <c r="J364">
        <v>1.3832642532363271E-2</v>
      </c>
      <c r="L364">
        <f>_xlfn.NORM.DIST(Table1[[#This Row],[Runtime]],Charts!$C$186,Charts!$C$187,FALSE)</f>
        <v>1.6266647470800918E-2</v>
      </c>
    </row>
    <row r="365" spans="1:12" x14ac:dyDescent="0.25">
      <c r="A365" s="1" t="s">
        <v>375</v>
      </c>
      <c r="B365">
        <v>2002</v>
      </c>
      <c r="C365" s="1" t="s">
        <v>9</v>
      </c>
      <c r="D365" s="11">
        <v>91</v>
      </c>
      <c r="E365">
        <v>0</v>
      </c>
      <c r="F365">
        <v>14.2</v>
      </c>
      <c r="G365" t="b">
        <v>0</v>
      </c>
      <c r="H365" t="b">
        <v>1</v>
      </c>
      <c r="I365">
        <v>0</v>
      </c>
      <c r="J365">
        <v>0.76334907109816663</v>
      </c>
      <c r="L365">
        <f>_xlfn.NORM.DIST(Table1[[#This Row],[Runtime]],Charts!$C$186,Charts!$C$187,FALSE)</f>
        <v>1.7247509208252122E-2</v>
      </c>
    </row>
    <row r="366" spans="1:12" x14ac:dyDescent="0.25">
      <c r="A366" s="1" t="s">
        <v>376</v>
      </c>
      <c r="B366">
        <v>2002</v>
      </c>
      <c r="C366" s="1" t="s">
        <v>14</v>
      </c>
      <c r="D366" s="11">
        <v>103</v>
      </c>
      <c r="E366">
        <v>20</v>
      </c>
      <c r="F366">
        <v>0.7</v>
      </c>
      <c r="G366" t="b">
        <v>0</v>
      </c>
      <c r="H366" t="b">
        <v>0</v>
      </c>
      <c r="I366">
        <v>0</v>
      </c>
      <c r="J366">
        <v>0.21379853906802282</v>
      </c>
      <c r="L366">
        <f>_xlfn.NORM.DIST(Table1[[#This Row],[Runtime]],Charts!$C$186,Charts!$C$187,FALSE)</f>
        <v>2.3572233370797519E-2</v>
      </c>
    </row>
    <row r="367" spans="1:12" x14ac:dyDescent="0.25">
      <c r="A367" s="1" t="s">
        <v>377</v>
      </c>
      <c r="B367">
        <v>2002</v>
      </c>
      <c r="C367" s="1" t="s">
        <v>9</v>
      </c>
      <c r="D367" s="11">
        <v>106</v>
      </c>
      <c r="E367">
        <v>18</v>
      </c>
      <c r="F367">
        <v>6.9</v>
      </c>
      <c r="G367" t="b">
        <v>0</v>
      </c>
      <c r="H367" t="b">
        <v>1</v>
      </c>
      <c r="I367">
        <v>0</v>
      </c>
      <c r="J367">
        <v>0.24708608945198218</v>
      </c>
      <c r="L367">
        <f>_xlfn.NORM.DIST(Table1[[#This Row],[Runtime]],Charts!$C$186,Charts!$C$187,FALSE)</f>
        <v>2.3548674066094403E-2</v>
      </c>
    </row>
    <row r="368" spans="1:12" x14ac:dyDescent="0.25">
      <c r="A368" s="1" t="s">
        <v>378</v>
      </c>
      <c r="B368">
        <v>2002</v>
      </c>
      <c r="C368" s="1" t="s">
        <v>9</v>
      </c>
      <c r="D368" s="11">
        <v>98</v>
      </c>
      <c r="E368">
        <v>47</v>
      </c>
      <c r="F368">
        <v>30.2</v>
      </c>
      <c r="G368" t="b">
        <v>1</v>
      </c>
      <c r="H368" t="b">
        <v>0</v>
      </c>
      <c r="I368">
        <v>0</v>
      </c>
      <c r="J368">
        <v>3.7494557814093499E-2</v>
      </c>
      <c r="L368">
        <f>_xlfn.NORM.DIST(Table1[[#This Row],[Runtime]],Charts!$C$186,Charts!$C$187,FALSE)</f>
        <v>2.2008408854035395E-2</v>
      </c>
    </row>
    <row r="369" spans="1:12" x14ac:dyDescent="0.25">
      <c r="A369" s="1" t="s">
        <v>379</v>
      </c>
      <c r="B369">
        <v>2002</v>
      </c>
      <c r="C369" s="1" t="s">
        <v>16</v>
      </c>
      <c r="D369" s="11">
        <v>132</v>
      </c>
      <c r="E369">
        <v>41</v>
      </c>
      <c r="F369">
        <v>18.2</v>
      </c>
      <c r="G369" t="b">
        <v>0</v>
      </c>
      <c r="H369" t="b">
        <v>1</v>
      </c>
      <c r="I369">
        <v>0</v>
      </c>
      <c r="J369">
        <v>0.34780146027284753</v>
      </c>
      <c r="L369">
        <f>_xlfn.NORM.DIST(Table1[[#This Row],[Runtime]],Charts!$C$186,Charts!$C$187,FALSE)</f>
        <v>6.2029960201489985E-3</v>
      </c>
    </row>
    <row r="370" spans="1:12" x14ac:dyDescent="0.25">
      <c r="A370" s="1" t="s">
        <v>380</v>
      </c>
      <c r="B370">
        <v>2002</v>
      </c>
      <c r="C370" s="1" t="s">
        <v>9</v>
      </c>
      <c r="D370" s="11">
        <v>103</v>
      </c>
      <c r="E370">
        <v>0</v>
      </c>
      <c r="F370">
        <v>0.8</v>
      </c>
      <c r="G370" t="b">
        <v>1</v>
      </c>
      <c r="H370" t="b">
        <v>0</v>
      </c>
      <c r="I370">
        <v>0</v>
      </c>
      <c r="J370">
        <v>0.94249830698942405</v>
      </c>
      <c r="L370">
        <f>_xlfn.NORM.DIST(Table1[[#This Row],[Runtime]],Charts!$C$186,Charts!$C$187,FALSE)</f>
        <v>2.3572233370797519E-2</v>
      </c>
    </row>
    <row r="371" spans="1:12" x14ac:dyDescent="0.25">
      <c r="A371" s="1" t="s">
        <v>381</v>
      </c>
      <c r="B371">
        <v>2002</v>
      </c>
      <c r="C371" s="1" t="s">
        <v>16</v>
      </c>
      <c r="D371" s="11">
        <v>108</v>
      </c>
      <c r="E371">
        <v>38</v>
      </c>
      <c r="F371">
        <v>127.2</v>
      </c>
      <c r="G371" t="b">
        <v>1</v>
      </c>
      <c r="H371" t="b">
        <v>0</v>
      </c>
      <c r="I371">
        <v>0</v>
      </c>
      <c r="J371">
        <v>0.84333478513030413</v>
      </c>
      <c r="L371">
        <f>_xlfn.NORM.DIST(Table1[[#This Row],[Runtime]],Charts!$C$186,Charts!$C$187,FALSE)</f>
        <v>2.3122935847974067E-2</v>
      </c>
    </row>
    <row r="372" spans="1:12" x14ac:dyDescent="0.25">
      <c r="A372" s="1" t="s">
        <v>382</v>
      </c>
      <c r="B372">
        <v>2002</v>
      </c>
      <c r="C372" s="1" t="s">
        <v>16</v>
      </c>
      <c r="D372" s="11">
        <v>98</v>
      </c>
      <c r="E372">
        <v>22</v>
      </c>
      <c r="F372">
        <v>50.2</v>
      </c>
      <c r="G372" t="b">
        <v>1</v>
      </c>
      <c r="H372" t="b">
        <v>0</v>
      </c>
      <c r="I372">
        <v>0</v>
      </c>
      <c r="J372">
        <v>0.88028619851815981</v>
      </c>
      <c r="L372">
        <f>_xlfn.NORM.DIST(Table1[[#This Row],[Runtime]],Charts!$C$186,Charts!$C$187,FALSE)</f>
        <v>2.2008408854035395E-2</v>
      </c>
    </row>
    <row r="373" spans="1:12" x14ac:dyDescent="0.25">
      <c r="A373" s="1" t="s">
        <v>383</v>
      </c>
      <c r="B373">
        <v>2002</v>
      </c>
      <c r="C373" s="1" t="s">
        <v>16</v>
      </c>
      <c r="D373" s="11">
        <v>117</v>
      </c>
      <c r="E373">
        <v>63</v>
      </c>
      <c r="F373">
        <v>6.7</v>
      </c>
      <c r="G373" t="b">
        <v>1</v>
      </c>
      <c r="H373" t="b">
        <v>0</v>
      </c>
      <c r="I373">
        <v>0</v>
      </c>
      <c r="J373">
        <v>0.89038276096306868</v>
      </c>
      <c r="L373">
        <f>_xlfn.NORM.DIST(Table1[[#This Row],[Runtime]],Charts!$C$186,Charts!$C$187,FALSE)</f>
        <v>1.7898267819168083E-2</v>
      </c>
    </row>
    <row r="374" spans="1:12" x14ac:dyDescent="0.25">
      <c r="A374" s="1" t="s">
        <v>384</v>
      </c>
      <c r="B374">
        <v>2002</v>
      </c>
      <c r="C374" s="1" t="s">
        <v>9</v>
      </c>
      <c r="D374" s="11">
        <v>98</v>
      </c>
      <c r="E374">
        <v>76</v>
      </c>
      <c r="F374">
        <v>4.5999999999999996</v>
      </c>
      <c r="G374" t="b">
        <v>1</v>
      </c>
      <c r="H374" t="b">
        <v>0</v>
      </c>
      <c r="I374">
        <v>0</v>
      </c>
      <c r="J374">
        <v>0.55155027163066794</v>
      </c>
      <c r="L374">
        <f>_xlfn.NORM.DIST(Table1[[#This Row],[Runtime]],Charts!$C$186,Charts!$C$187,FALSE)</f>
        <v>2.2008408854035395E-2</v>
      </c>
    </row>
    <row r="375" spans="1:12" x14ac:dyDescent="0.25">
      <c r="A375" s="1" t="s">
        <v>385</v>
      </c>
      <c r="B375">
        <v>2002</v>
      </c>
      <c r="C375" s="1" t="s">
        <v>11</v>
      </c>
      <c r="D375" s="11">
        <v>82</v>
      </c>
      <c r="E375">
        <v>65</v>
      </c>
      <c r="F375">
        <v>25.4</v>
      </c>
      <c r="G375" t="b">
        <v>0</v>
      </c>
      <c r="H375" t="b">
        <v>0</v>
      </c>
      <c r="I375">
        <v>0</v>
      </c>
      <c r="J375">
        <v>0.88441788584446923</v>
      </c>
      <c r="L375">
        <f>_xlfn.NORM.DIST(Table1[[#This Row],[Runtime]],Charts!$C$186,Charts!$C$187,FALSE)</f>
        <v>9.7878794902570686E-3</v>
      </c>
    </row>
    <row r="376" spans="1:12" x14ac:dyDescent="0.25">
      <c r="A376" s="1" t="s">
        <v>386</v>
      </c>
      <c r="B376">
        <v>2002</v>
      </c>
      <c r="C376" s="1" t="s">
        <v>9</v>
      </c>
      <c r="D376" s="11">
        <v>124</v>
      </c>
      <c r="E376">
        <v>69</v>
      </c>
      <c r="F376">
        <v>92.9</v>
      </c>
      <c r="G376" t="b">
        <v>1</v>
      </c>
      <c r="H376" t="b">
        <v>1</v>
      </c>
      <c r="I376">
        <v>0</v>
      </c>
      <c r="J376">
        <v>0.34265943258965148</v>
      </c>
      <c r="L376">
        <f>_xlfn.NORM.DIST(Table1[[#This Row],[Runtime]],Charts!$C$186,Charts!$C$187,FALSE)</f>
        <v>1.2044722393460454E-2</v>
      </c>
    </row>
    <row r="377" spans="1:12" x14ac:dyDescent="0.25">
      <c r="A377" s="1" t="s">
        <v>387</v>
      </c>
      <c r="B377">
        <v>2002</v>
      </c>
      <c r="C377" s="1" t="s">
        <v>16</v>
      </c>
      <c r="D377" s="11">
        <v>102</v>
      </c>
      <c r="E377">
        <v>37</v>
      </c>
      <c r="F377">
        <v>5.8700000000000002E-2</v>
      </c>
      <c r="G377" t="b">
        <v>1</v>
      </c>
      <c r="H377" t="b">
        <v>0</v>
      </c>
      <c r="I377">
        <v>0</v>
      </c>
      <c r="J377">
        <v>0.82180900251223721</v>
      </c>
      <c r="L377">
        <f>_xlfn.NORM.DIST(Table1[[#This Row],[Runtime]],Charts!$C$186,Charts!$C$187,FALSE)</f>
        <v>2.341487816160823E-2</v>
      </c>
    </row>
    <row r="378" spans="1:12" x14ac:dyDescent="0.25">
      <c r="A378" s="1" t="s">
        <v>388</v>
      </c>
      <c r="B378">
        <v>2002</v>
      </c>
      <c r="C378" s="1" t="s">
        <v>16</v>
      </c>
      <c r="D378" s="11">
        <v>92</v>
      </c>
      <c r="E378">
        <v>53</v>
      </c>
      <c r="F378">
        <v>25.2</v>
      </c>
      <c r="G378" t="b">
        <v>0</v>
      </c>
      <c r="H378" t="b">
        <v>1</v>
      </c>
      <c r="I378">
        <v>0</v>
      </c>
      <c r="J378">
        <v>0.11249902527461608</v>
      </c>
      <c r="L378">
        <f>_xlfn.NORM.DIST(Table1[[#This Row],[Runtime]],Charts!$C$186,Charts!$C$187,FALSE)</f>
        <v>1.8048035926214696E-2</v>
      </c>
    </row>
    <row r="379" spans="1:12" x14ac:dyDescent="0.25">
      <c r="A379" s="1" t="s">
        <v>389</v>
      </c>
      <c r="B379">
        <v>2002</v>
      </c>
      <c r="C379" s="1" t="s">
        <v>16</v>
      </c>
      <c r="D379" s="11">
        <v>109</v>
      </c>
      <c r="E379">
        <v>66</v>
      </c>
      <c r="F379">
        <v>27.2</v>
      </c>
      <c r="G379" t="b">
        <v>1</v>
      </c>
      <c r="H379" t="b">
        <v>0</v>
      </c>
      <c r="I379">
        <v>0</v>
      </c>
      <c r="J379">
        <v>0.29455683186783788</v>
      </c>
      <c r="L379">
        <f>_xlfn.NORM.DIST(Table1[[#This Row],[Runtime]],Charts!$C$186,Charts!$C$187,FALSE)</f>
        <v>2.2792451607934125E-2</v>
      </c>
    </row>
    <row r="380" spans="1:12" x14ac:dyDescent="0.25">
      <c r="A380" s="1" t="s">
        <v>390</v>
      </c>
      <c r="B380">
        <v>2002</v>
      </c>
      <c r="C380" s="1" t="s">
        <v>9</v>
      </c>
      <c r="D380" s="11">
        <v>110</v>
      </c>
      <c r="E380">
        <v>43</v>
      </c>
      <c r="F380">
        <v>6.5</v>
      </c>
      <c r="G380" t="b">
        <v>1</v>
      </c>
      <c r="H380" t="b">
        <v>1</v>
      </c>
      <c r="I380">
        <v>0</v>
      </c>
      <c r="J380">
        <v>0.20842518892134565</v>
      </c>
      <c r="L380">
        <f>_xlfn.NORM.DIST(Table1[[#This Row],[Runtime]],Charts!$C$186,Charts!$C$187,FALSE)</f>
        <v>2.2387846200070449E-2</v>
      </c>
    </row>
    <row r="381" spans="1:12" x14ac:dyDescent="0.25">
      <c r="A381" s="1" t="s">
        <v>391</v>
      </c>
      <c r="B381">
        <v>2002</v>
      </c>
      <c r="C381" s="1" t="s">
        <v>9</v>
      </c>
      <c r="D381" s="11">
        <v>104</v>
      </c>
      <c r="E381">
        <v>75</v>
      </c>
      <c r="F381">
        <v>3.8</v>
      </c>
      <c r="G381" t="b">
        <v>1</v>
      </c>
      <c r="H381" t="b">
        <v>0</v>
      </c>
      <c r="I381">
        <v>0</v>
      </c>
      <c r="J381">
        <v>0.17035124056647932</v>
      </c>
      <c r="L381">
        <f>_xlfn.NORM.DIST(Table1[[#This Row],[Runtime]],Charts!$C$186,Charts!$C$187,FALSE)</f>
        <v>2.3647365721528462E-2</v>
      </c>
    </row>
    <row r="382" spans="1:12" x14ac:dyDescent="0.25">
      <c r="A382" s="1" t="s">
        <v>392</v>
      </c>
      <c r="B382">
        <v>2002</v>
      </c>
      <c r="C382" s="1" t="s">
        <v>14</v>
      </c>
      <c r="D382" s="11">
        <v>90</v>
      </c>
      <c r="E382">
        <v>61</v>
      </c>
      <c r="F382">
        <v>19</v>
      </c>
      <c r="G382" t="b">
        <v>1</v>
      </c>
      <c r="H382" t="b">
        <v>0</v>
      </c>
      <c r="I382">
        <v>0</v>
      </c>
      <c r="J382">
        <v>0.7975029277178256</v>
      </c>
      <c r="L382">
        <f>_xlfn.NORM.DIST(Table1[[#This Row],[Runtime]],Charts!$C$186,Charts!$C$187,FALSE)</f>
        <v>1.6424646468592527E-2</v>
      </c>
    </row>
    <row r="383" spans="1:12" x14ac:dyDescent="0.25">
      <c r="A383" s="1" t="s">
        <v>393</v>
      </c>
      <c r="B383">
        <v>2002</v>
      </c>
      <c r="C383" s="1" t="s">
        <v>16</v>
      </c>
      <c r="D383" s="11">
        <v>109</v>
      </c>
      <c r="E383">
        <v>70</v>
      </c>
      <c r="F383">
        <v>16.3</v>
      </c>
      <c r="G383" t="b">
        <v>1</v>
      </c>
      <c r="H383" t="b">
        <v>0</v>
      </c>
      <c r="I383">
        <v>0</v>
      </c>
      <c r="J383">
        <v>0.13698820152465385</v>
      </c>
      <c r="L383">
        <f>_xlfn.NORM.DIST(Table1[[#This Row],[Runtime]],Charts!$C$186,Charts!$C$187,FALSE)</f>
        <v>2.2792451607934125E-2</v>
      </c>
    </row>
    <row r="384" spans="1:12" x14ac:dyDescent="0.25">
      <c r="A384" s="1" t="s">
        <v>394</v>
      </c>
      <c r="B384">
        <v>2002</v>
      </c>
      <c r="C384" s="1" t="s">
        <v>9</v>
      </c>
      <c r="D384" s="11">
        <v>86</v>
      </c>
      <c r="E384">
        <v>54</v>
      </c>
      <c r="F384">
        <v>7.5200000000000003E-2</v>
      </c>
      <c r="G384" t="b">
        <v>0</v>
      </c>
      <c r="H384" t="b">
        <v>1</v>
      </c>
      <c r="I384">
        <v>0</v>
      </c>
      <c r="J384">
        <v>0.67314416589071768</v>
      </c>
      <c r="L384">
        <f>_xlfn.NORM.DIST(Table1[[#This Row],[Runtime]],Charts!$C$186,Charts!$C$187,FALSE)</f>
        <v>1.3040873201543629E-2</v>
      </c>
    </row>
    <row r="385" spans="1:12" x14ac:dyDescent="0.25">
      <c r="A385" s="1" t="s">
        <v>395</v>
      </c>
      <c r="B385">
        <v>2002</v>
      </c>
      <c r="C385" s="1" t="s">
        <v>14</v>
      </c>
      <c r="D385" s="11">
        <v>89</v>
      </c>
      <c r="E385">
        <v>0</v>
      </c>
      <c r="F385">
        <v>0.1</v>
      </c>
      <c r="G385" t="b">
        <v>0</v>
      </c>
      <c r="H385" t="b">
        <v>0</v>
      </c>
      <c r="I385">
        <v>0</v>
      </c>
      <c r="J385">
        <v>0.82980477258890495</v>
      </c>
      <c r="L385">
        <f>_xlfn.NORM.DIST(Table1[[#This Row],[Runtime]],Charts!$C$186,Charts!$C$187,FALSE)</f>
        <v>1.5586151075427391E-2</v>
      </c>
    </row>
    <row r="386" spans="1:12" x14ac:dyDescent="0.25">
      <c r="A386" s="1" t="s">
        <v>396</v>
      </c>
      <c r="B386">
        <v>2002</v>
      </c>
      <c r="C386" s="1" t="s">
        <v>16</v>
      </c>
      <c r="D386" s="11">
        <v>115</v>
      </c>
      <c r="E386">
        <v>72</v>
      </c>
      <c r="F386">
        <v>128.6</v>
      </c>
      <c r="G386" t="b">
        <v>1</v>
      </c>
      <c r="H386" t="b">
        <v>1</v>
      </c>
      <c r="I386">
        <v>0</v>
      </c>
      <c r="J386">
        <v>0.66882657829591474</v>
      </c>
      <c r="L386">
        <f>_xlfn.NORM.DIST(Table1[[#This Row],[Runtime]],Charts!$C$186,Charts!$C$187,FALSE)</f>
        <v>1.9418548976791686E-2</v>
      </c>
    </row>
    <row r="387" spans="1:12" x14ac:dyDescent="0.25">
      <c r="A387" s="1" t="s">
        <v>397</v>
      </c>
      <c r="B387">
        <v>2002</v>
      </c>
      <c r="C387" s="1" t="s">
        <v>16</v>
      </c>
      <c r="D387" s="11">
        <v>99</v>
      </c>
      <c r="E387">
        <v>16</v>
      </c>
      <c r="F387">
        <v>10.7</v>
      </c>
      <c r="G387" t="b">
        <v>0</v>
      </c>
      <c r="H387" t="b">
        <v>1</v>
      </c>
      <c r="I387">
        <v>0</v>
      </c>
      <c r="J387">
        <v>0.73700183238792749</v>
      </c>
      <c r="L387">
        <f>_xlfn.NORM.DIST(Table1[[#This Row],[Runtime]],Charts!$C$186,Charts!$C$187,FALSE)</f>
        <v>2.2470081638443832E-2</v>
      </c>
    </row>
    <row r="388" spans="1:12" x14ac:dyDescent="0.25">
      <c r="A388" s="1" t="s">
        <v>398</v>
      </c>
      <c r="B388">
        <v>2002</v>
      </c>
      <c r="C388" s="1" t="s">
        <v>9</v>
      </c>
      <c r="D388" s="11">
        <v>87</v>
      </c>
      <c r="E388">
        <v>48</v>
      </c>
      <c r="F388">
        <v>64.2</v>
      </c>
      <c r="G388" t="b">
        <v>1</v>
      </c>
      <c r="H388" t="b">
        <v>0</v>
      </c>
      <c r="I388">
        <v>0</v>
      </c>
      <c r="J388">
        <v>0.5673731760115388</v>
      </c>
      <c r="L388">
        <f>_xlfn.NORM.DIST(Table1[[#This Row],[Runtime]],Charts!$C$186,Charts!$C$187,FALSE)</f>
        <v>1.3888143730178836E-2</v>
      </c>
    </row>
    <row r="389" spans="1:12" x14ac:dyDescent="0.25">
      <c r="A389" s="1" t="s">
        <v>399</v>
      </c>
      <c r="B389">
        <v>2002</v>
      </c>
      <c r="C389" s="1" t="s">
        <v>9</v>
      </c>
      <c r="D389" s="11">
        <v>91</v>
      </c>
      <c r="E389">
        <v>14</v>
      </c>
      <c r="F389">
        <v>30.1</v>
      </c>
      <c r="G389" t="b">
        <v>1</v>
      </c>
      <c r="H389" t="b">
        <v>1</v>
      </c>
      <c r="I389">
        <v>0</v>
      </c>
      <c r="J389">
        <v>0.28883536081913919</v>
      </c>
      <c r="L389">
        <f>_xlfn.NORM.DIST(Table1[[#This Row],[Runtime]],Charts!$C$186,Charts!$C$187,FALSE)</f>
        <v>1.7247509208252122E-2</v>
      </c>
    </row>
    <row r="390" spans="1:12" x14ac:dyDescent="0.25">
      <c r="A390" s="1" t="s">
        <v>400</v>
      </c>
      <c r="B390">
        <v>2002</v>
      </c>
      <c r="C390" s="1" t="s">
        <v>16</v>
      </c>
      <c r="D390" s="11">
        <v>104</v>
      </c>
      <c r="E390">
        <v>33</v>
      </c>
      <c r="F390">
        <v>5.3</v>
      </c>
      <c r="G390" t="b">
        <v>0</v>
      </c>
      <c r="H390" t="b">
        <v>1</v>
      </c>
      <c r="I390">
        <v>0</v>
      </c>
      <c r="J390">
        <v>0.8998762269216708</v>
      </c>
      <c r="L390">
        <f>_xlfn.NORM.DIST(Table1[[#This Row],[Runtime]],Charts!$C$186,Charts!$C$187,FALSE)</f>
        <v>2.3647365721528462E-2</v>
      </c>
    </row>
    <row r="391" spans="1:12" x14ac:dyDescent="0.25">
      <c r="A391" s="1" t="s">
        <v>401</v>
      </c>
      <c r="B391">
        <v>2002</v>
      </c>
      <c r="C391" s="1" t="s">
        <v>9</v>
      </c>
      <c r="D391" s="11">
        <v>97</v>
      </c>
      <c r="E391">
        <v>51</v>
      </c>
      <c r="F391">
        <v>3</v>
      </c>
      <c r="G391" t="b">
        <v>0</v>
      </c>
      <c r="H391" t="b">
        <v>0</v>
      </c>
      <c r="I391">
        <v>0</v>
      </c>
      <c r="J391">
        <v>5.7988000141120599E-2</v>
      </c>
      <c r="L391">
        <f>_xlfn.NORM.DIST(Table1[[#This Row],[Runtime]],Charts!$C$186,Charts!$C$187,FALSE)</f>
        <v>2.1480572241163717E-2</v>
      </c>
    </row>
    <row r="392" spans="1:12" x14ac:dyDescent="0.25">
      <c r="A392" s="1" t="s">
        <v>402</v>
      </c>
      <c r="B392">
        <v>2002</v>
      </c>
      <c r="C392" s="1" t="s">
        <v>11</v>
      </c>
      <c r="D392" s="11">
        <v>104</v>
      </c>
      <c r="E392">
        <v>55</v>
      </c>
      <c r="F392">
        <v>139.19999999999999</v>
      </c>
      <c r="G392" t="b">
        <v>1</v>
      </c>
      <c r="H392" t="b">
        <v>0</v>
      </c>
      <c r="I392">
        <v>0</v>
      </c>
      <c r="J392">
        <v>0.26518341340776086</v>
      </c>
      <c r="L392">
        <f>_xlfn.NORM.DIST(Table1[[#This Row],[Runtime]],Charts!$C$186,Charts!$C$187,FALSE)</f>
        <v>2.3647365721528462E-2</v>
      </c>
    </row>
    <row r="393" spans="1:12" x14ac:dyDescent="0.25">
      <c r="A393" s="1" t="s">
        <v>403</v>
      </c>
      <c r="B393">
        <v>2002</v>
      </c>
      <c r="C393" s="1" t="s">
        <v>9</v>
      </c>
      <c r="D393" s="11">
        <v>82</v>
      </c>
      <c r="E393">
        <v>76</v>
      </c>
      <c r="F393">
        <v>2.7</v>
      </c>
      <c r="G393" t="b">
        <v>0</v>
      </c>
      <c r="H393" t="b">
        <v>0</v>
      </c>
      <c r="I393">
        <v>0</v>
      </c>
      <c r="J393">
        <v>0.47584871695617792</v>
      </c>
      <c r="L393">
        <f>_xlfn.NORM.DIST(Table1[[#This Row],[Runtime]],Charts!$C$186,Charts!$C$187,FALSE)</f>
        <v>9.7878794902570686E-3</v>
      </c>
    </row>
    <row r="394" spans="1:12" x14ac:dyDescent="0.25">
      <c r="A394" s="1" t="s">
        <v>404</v>
      </c>
      <c r="B394">
        <v>2002</v>
      </c>
      <c r="C394" s="1" t="s">
        <v>9</v>
      </c>
      <c r="D394" s="11">
        <v>105</v>
      </c>
      <c r="E394">
        <v>72</v>
      </c>
      <c r="F394">
        <v>1.8</v>
      </c>
      <c r="G394" t="b">
        <v>1</v>
      </c>
      <c r="H394" t="b">
        <v>0</v>
      </c>
      <c r="I394">
        <v>0</v>
      </c>
      <c r="J394">
        <v>0.22995861154663733</v>
      </c>
      <c r="L394">
        <f>_xlfn.NORM.DIST(Table1[[#This Row],[Runtime]],Charts!$C$186,Charts!$C$187,FALSE)</f>
        <v>2.3639484963517837E-2</v>
      </c>
    </row>
    <row r="395" spans="1:12" x14ac:dyDescent="0.25">
      <c r="A395" s="1" t="s">
        <v>405</v>
      </c>
      <c r="B395">
        <v>2002</v>
      </c>
      <c r="C395" s="1" t="s">
        <v>9</v>
      </c>
      <c r="D395" s="11">
        <v>95</v>
      </c>
      <c r="E395">
        <v>79</v>
      </c>
      <c r="F395">
        <v>17.8</v>
      </c>
      <c r="G395" t="b">
        <v>1</v>
      </c>
      <c r="H395" t="b">
        <v>0</v>
      </c>
      <c r="I395">
        <v>0</v>
      </c>
      <c r="J395">
        <v>0.55928281824145354</v>
      </c>
      <c r="L395">
        <f>_xlfn.NORM.DIST(Table1[[#This Row],[Runtime]],Charts!$C$186,Charts!$C$187,FALSE)</f>
        <v>2.0247894444503731E-2</v>
      </c>
    </row>
    <row r="396" spans="1:12" x14ac:dyDescent="0.25">
      <c r="A396" s="1" t="s">
        <v>406</v>
      </c>
      <c r="B396">
        <v>2002</v>
      </c>
      <c r="C396" s="1" t="s">
        <v>9</v>
      </c>
      <c r="D396" s="11">
        <v>110</v>
      </c>
      <c r="E396">
        <v>76</v>
      </c>
      <c r="F396">
        <v>116.6</v>
      </c>
      <c r="G396" t="b">
        <v>1</v>
      </c>
      <c r="H396" t="b">
        <v>1</v>
      </c>
      <c r="I396">
        <v>0</v>
      </c>
      <c r="J396">
        <v>0.71107608163165492</v>
      </c>
      <c r="L396">
        <f>_xlfn.NORM.DIST(Table1[[#This Row],[Runtime]],Charts!$C$186,Charts!$C$187,FALSE)</f>
        <v>2.2387846200070449E-2</v>
      </c>
    </row>
    <row r="397" spans="1:12" x14ac:dyDescent="0.25">
      <c r="A397" s="1" t="s">
        <v>407</v>
      </c>
      <c r="B397">
        <v>2002</v>
      </c>
      <c r="C397" s="1" t="s">
        <v>16</v>
      </c>
      <c r="D397" s="11">
        <v>90</v>
      </c>
      <c r="E397">
        <v>83</v>
      </c>
      <c r="F397">
        <v>5.7</v>
      </c>
      <c r="G397" t="b">
        <v>1</v>
      </c>
      <c r="H397" t="b">
        <v>0</v>
      </c>
      <c r="I397">
        <v>0</v>
      </c>
      <c r="J397">
        <v>0.46206163368692588</v>
      </c>
      <c r="L397">
        <f>_xlfn.NORM.DIST(Table1[[#This Row],[Runtime]],Charts!$C$186,Charts!$C$187,FALSE)</f>
        <v>1.6424646468592527E-2</v>
      </c>
    </row>
    <row r="398" spans="1:12" x14ac:dyDescent="0.25">
      <c r="A398" s="1" t="s">
        <v>408</v>
      </c>
      <c r="B398">
        <v>2002</v>
      </c>
      <c r="C398" s="1" t="s">
        <v>9</v>
      </c>
      <c r="D398" s="11">
        <v>120</v>
      </c>
      <c r="E398">
        <v>96</v>
      </c>
      <c r="F398">
        <v>21.2</v>
      </c>
      <c r="G398" t="b">
        <v>1</v>
      </c>
      <c r="H398" t="b">
        <v>1</v>
      </c>
      <c r="I398">
        <v>0</v>
      </c>
      <c r="J398">
        <v>0.69544107511241016</v>
      </c>
      <c r="L398">
        <f>_xlfn.NORM.DIST(Table1[[#This Row],[Runtime]],Charts!$C$186,Charts!$C$187,FALSE)</f>
        <v>1.542593120997018E-2</v>
      </c>
    </row>
    <row r="399" spans="1:12" x14ac:dyDescent="0.25">
      <c r="A399" s="1" t="s">
        <v>409</v>
      </c>
      <c r="B399">
        <v>2002</v>
      </c>
      <c r="C399" s="1" t="s">
        <v>14</v>
      </c>
      <c r="D399" s="11">
        <v>161</v>
      </c>
      <c r="E399">
        <v>82</v>
      </c>
      <c r="F399">
        <v>261.8</v>
      </c>
      <c r="G399" t="b">
        <v>1</v>
      </c>
      <c r="H399" t="b">
        <v>1</v>
      </c>
      <c r="I399">
        <v>0</v>
      </c>
      <c r="J399">
        <v>0.14020040386272992</v>
      </c>
      <c r="L399">
        <f>_xlfn.NORM.DIST(Table1[[#This Row],[Runtime]],Charts!$C$186,Charts!$C$187,FALSE)</f>
        <v>8.4872834486255321E-5</v>
      </c>
    </row>
    <row r="400" spans="1:12" x14ac:dyDescent="0.25">
      <c r="A400" s="1" t="s">
        <v>410</v>
      </c>
      <c r="B400">
        <v>2002</v>
      </c>
      <c r="C400" s="1" t="s">
        <v>16</v>
      </c>
      <c r="D400" s="11">
        <v>98</v>
      </c>
      <c r="E400">
        <v>3</v>
      </c>
      <c r="F400">
        <v>15.4</v>
      </c>
      <c r="G400" t="b">
        <v>0</v>
      </c>
      <c r="H400" t="b">
        <v>1</v>
      </c>
      <c r="I400">
        <v>0</v>
      </c>
      <c r="J400">
        <v>0.92745165183260236</v>
      </c>
      <c r="L400">
        <f>_xlfn.NORM.DIST(Table1[[#This Row],[Runtime]],Charts!$C$186,Charts!$C$187,FALSE)</f>
        <v>2.2008408854035395E-2</v>
      </c>
    </row>
    <row r="401" spans="1:12" x14ac:dyDescent="0.25">
      <c r="A401" s="1" t="s">
        <v>411</v>
      </c>
      <c r="B401">
        <v>2002</v>
      </c>
      <c r="C401" s="1" t="s">
        <v>9</v>
      </c>
      <c r="D401" s="11">
        <v>123</v>
      </c>
      <c r="E401">
        <v>76</v>
      </c>
      <c r="F401">
        <v>25.7</v>
      </c>
      <c r="G401" t="b">
        <v>1</v>
      </c>
      <c r="H401" t="b">
        <v>1</v>
      </c>
      <c r="I401">
        <v>0</v>
      </c>
      <c r="J401">
        <v>0.83343736464335738</v>
      </c>
      <c r="L401">
        <f>_xlfn.NORM.DIST(Table1[[#This Row],[Runtime]],Charts!$C$186,Charts!$C$187,FALSE)</f>
        <v>1.2881031265731466E-2</v>
      </c>
    </row>
    <row r="402" spans="1:12" x14ac:dyDescent="0.25">
      <c r="A402" s="1" t="s">
        <v>412</v>
      </c>
      <c r="B402">
        <v>2002</v>
      </c>
      <c r="C402" s="1" t="s">
        <v>9</v>
      </c>
      <c r="D402" s="11">
        <v>85</v>
      </c>
      <c r="E402">
        <v>25</v>
      </c>
      <c r="F402">
        <v>33</v>
      </c>
      <c r="G402" t="b">
        <v>0</v>
      </c>
      <c r="H402" t="b">
        <v>0</v>
      </c>
      <c r="I402">
        <v>0</v>
      </c>
      <c r="J402">
        <v>0.90119204833908084</v>
      </c>
      <c r="L402">
        <f>_xlfn.NORM.DIST(Table1[[#This Row],[Runtime]],Charts!$C$186,Charts!$C$187,FALSE)</f>
        <v>1.220231826537611E-2</v>
      </c>
    </row>
    <row r="403" spans="1:12" x14ac:dyDescent="0.25">
      <c r="A403" s="1" t="s">
        <v>413</v>
      </c>
      <c r="B403">
        <v>2002</v>
      </c>
      <c r="C403" s="1" t="s">
        <v>16</v>
      </c>
      <c r="D403" s="11">
        <v>109</v>
      </c>
      <c r="E403">
        <v>50</v>
      </c>
      <c r="F403">
        <v>14</v>
      </c>
      <c r="G403" t="b">
        <v>0</v>
      </c>
      <c r="H403" t="b">
        <v>0</v>
      </c>
      <c r="I403">
        <v>0</v>
      </c>
      <c r="J403">
        <v>0.65729115552610407</v>
      </c>
      <c r="L403">
        <f>_xlfn.NORM.DIST(Table1[[#This Row],[Runtime]],Charts!$C$186,Charts!$C$187,FALSE)</f>
        <v>2.2792451607934125E-2</v>
      </c>
    </row>
    <row r="404" spans="1:12" x14ac:dyDescent="0.25">
      <c r="A404" s="1" t="s">
        <v>414</v>
      </c>
      <c r="B404">
        <v>2002</v>
      </c>
      <c r="C404" s="1" t="s">
        <v>9</v>
      </c>
      <c r="D404" s="11">
        <v>106</v>
      </c>
      <c r="E404">
        <v>88</v>
      </c>
      <c r="F404">
        <v>1.2</v>
      </c>
      <c r="G404" t="b">
        <v>1</v>
      </c>
      <c r="H404" t="b">
        <v>0</v>
      </c>
      <c r="I404">
        <v>0</v>
      </c>
      <c r="J404">
        <v>0.65978544383534288</v>
      </c>
      <c r="L404">
        <f>_xlfn.NORM.DIST(Table1[[#This Row],[Runtime]],Charts!$C$186,Charts!$C$187,FALSE)</f>
        <v>2.3548674066094403E-2</v>
      </c>
    </row>
    <row r="405" spans="1:12" x14ac:dyDescent="0.25">
      <c r="A405" s="1" t="s">
        <v>415</v>
      </c>
      <c r="B405">
        <v>2002</v>
      </c>
      <c r="C405" s="1" t="s">
        <v>16</v>
      </c>
      <c r="D405" s="11">
        <v>133</v>
      </c>
      <c r="E405">
        <v>57</v>
      </c>
      <c r="F405">
        <v>160.19999999999999</v>
      </c>
      <c r="G405" t="b">
        <v>1</v>
      </c>
      <c r="H405" t="b">
        <v>1</v>
      </c>
      <c r="I405">
        <v>0</v>
      </c>
      <c r="J405">
        <v>0.17792220640277079</v>
      </c>
      <c r="L405">
        <f>_xlfn.NORM.DIST(Table1[[#This Row],[Runtime]],Charts!$C$186,Charts!$C$187,FALSE)</f>
        <v>5.619614429687037E-3</v>
      </c>
    </row>
    <row r="406" spans="1:12" x14ac:dyDescent="0.25">
      <c r="A406" s="1" t="s">
        <v>416</v>
      </c>
      <c r="B406">
        <v>2002</v>
      </c>
      <c r="C406" s="1" t="s">
        <v>16</v>
      </c>
      <c r="D406" s="11">
        <v>89</v>
      </c>
      <c r="E406">
        <v>38</v>
      </c>
      <c r="F406">
        <v>12.6</v>
      </c>
      <c r="G406" t="b">
        <v>1</v>
      </c>
      <c r="H406" t="b">
        <v>1</v>
      </c>
      <c r="I406">
        <v>0</v>
      </c>
      <c r="J406">
        <v>9.8094617658555316E-2</v>
      </c>
      <c r="L406">
        <f>_xlfn.NORM.DIST(Table1[[#This Row],[Runtime]],Charts!$C$186,Charts!$C$187,FALSE)</f>
        <v>1.5586151075427391E-2</v>
      </c>
    </row>
    <row r="407" spans="1:12" x14ac:dyDescent="0.25">
      <c r="A407" s="1" t="s">
        <v>417</v>
      </c>
      <c r="B407">
        <v>2002</v>
      </c>
      <c r="C407" s="1" t="s">
        <v>16</v>
      </c>
      <c r="D407" s="11">
        <v>99</v>
      </c>
      <c r="E407">
        <v>66</v>
      </c>
      <c r="F407">
        <v>14.8</v>
      </c>
      <c r="G407" t="b">
        <v>1</v>
      </c>
      <c r="H407" t="b">
        <v>0</v>
      </c>
      <c r="I407">
        <v>0</v>
      </c>
      <c r="J407">
        <v>0.48676634237803285</v>
      </c>
      <c r="L407">
        <f>_xlfn.NORM.DIST(Table1[[#This Row],[Runtime]],Charts!$C$186,Charts!$C$187,FALSE)</f>
        <v>2.2470081638443832E-2</v>
      </c>
    </row>
    <row r="408" spans="1:12" x14ac:dyDescent="0.25">
      <c r="A408" s="1" t="s">
        <v>418</v>
      </c>
      <c r="B408">
        <v>2002</v>
      </c>
      <c r="C408" s="1" t="s">
        <v>16</v>
      </c>
      <c r="D408" s="11">
        <v>76</v>
      </c>
      <c r="E408">
        <v>12</v>
      </c>
      <c r="F408">
        <v>23.3</v>
      </c>
      <c r="G408" t="b">
        <v>1</v>
      </c>
      <c r="H408" t="b">
        <v>0</v>
      </c>
      <c r="I408">
        <v>0</v>
      </c>
      <c r="J408">
        <v>0.29916111906025156</v>
      </c>
      <c r="L408">
        <f>_xlfn.NORM.DIST(Table1[[#This Row],[Runtime]],Charts!$C$186,Charts!$C$187,FALSE)</f>
        <v>5.727402601053466E-3</v>
      </c>
    </row>
    <row r="409" spans="1:12" x14ac:dyDescent="0.25">
      <c r="A409" s="1" t="s">
        <v>419</v>
      </c>
      <c r="B409">
        <v>2002</v>
      </c>
      <c r="C409" s="1" t="s">
        <v>14</v>
      </c>
      <c r="D409" s="11">
        <v>95</v>
      </c>
      <c r="E409">
        <v>68</v>
      </c>
      <c r="F409">
        <v>38.1</v>
      </c>
      <c r="G409" t="b">
        <v>1</v>
      </c>
      <c r="H409" t="b">
        <v>0</v>
      </c>
      <c r="I409">
        <v>0</v>
      </c>
      <c r="J409">
        <v>0.11296596010790738</v>
      </c>
      <c r="L409">
        <f>_xlfn.NORM.DIST(Table1[[#This Row],[Runtime]],Charts!$C$186,Charts!$C$187,FALSE)</f>
        <v>2.0247894444503731E-2</v>
      </c>
    </row>
    <row r="410" spans="1:12" x14ac:dyDescent="0.25">
      <c r="A410" s="1" t="s">
        <v>420</v>
      </c>
      <c r="B410">
        <v>2002</v>
      </c>
      <c r="C410" s="1" t="s">
        <v>14</v>
      </c>
      <c r="D410" s="11">
        <v>108</v>
      </c>
      <c r="E410">
        <v>92</v>
      </c>
      <c r="F410">
        <v>1.2</v>
      </c>
      <c r="G410" t="b">
        <v>1</v>
      </c>
      <c r="H410" t="b">
        <v>0</v>
      </c>
      <c r="I410">
        <v>0</v>
      </c>
      <c r="J410">
        <v>0.19438115219942886</v>
      </c>
      <c r="L410">
        <f>_xlfn.NORM.DIST(Table1[[#This Row],[Runtime]],Charts!$C$186,Charts!$C$187,FALSE)</f>
        <v>2.3122935847974067E-2</v>
      </c>
    </row>
    <row r="411" spans="1:12" x14ac:dyDescent="0.25">
      <c r="A411" s="1" t="s">
        <v>421</v>
      </c>
      <c r="B411">
        <v>2002</v>
      </c>
      <c r="C411" s="1" t="s">
        <v>9</v>
      </c>
      <c r="D411" s="11">
        <v>96</v>
      </c>
      <c r="E411">
        <v>27</v>
      </c>
      <c r="F411">
        <v>32.1</v>
      </c>
      <c r="G411" t="b">
        <v>0</v>
      </c>
      <c r="H411" t="b">
        <v>1</v>
      </c>
      <c r="I411">
        <v>0</v>
      </c>
      <c r="J411">
        <v>0.64856147923700425</v>
      </c>
      <c r="L411">
        <f>_xlfn.NORM.DIST(Table1[[#This Row],[Runtime]],Charts!$C$186,Charts!$C$187,FALSE)</f>
        <v>2.0891818987023698E-2</v>
      </c>
    </row>
    <row r="412" spans="1:12" x14ac:dyDescent="0.25">
      <c r="A412" s="1" t="s">
        <v>422</v>
      </c>
      <c r="B412">
        <v>2002</v>
      </c>
      <c r="C412" s="1" t="s">
        <v>9</v>
      </c>
      <c r="D412" s="11">
        <v>90</v>
      </c>
      <c r="E412">
        <v>21</v>
      </c>
      <c r="F412">
        <v>17.5</v>
      </c>
      <c r="G412" t="b">
        <v>0</v>
      </c>
      <c r="H412" t="b">
        <v>0</v>
      </c>
      <c r="I412">
        <v>0</v>
      </c>
      <c r="J412">
        <v>0.2364880669472782</v>
      </c>
      <c r="L412">
        <f>_xlfn.NORM.DIST(Table1[[#This Row],[Runtime]],Charts!$C$186,Charts!$C$187,FALSE)</f>
        <v>1.6424646468592527E-2</v>
      </c>
    </row>
    <row r="413" spans="1:12" x14ac:dyDescent="0.25">
      <c r="A413" s="1" t="s">
        <v>423</v>
      </c>
      <c r="B413">
        <v>2002</v>
      </c>
      <c r="C413" s="1" t="s">
        <v>16</v>
      </c>
      <c r="D413" s="11">
        <v>118</v>
      </c>
      <c r="E413">
        <v>82</v>
      </c>
      <c r="F413">
        <v>56.2</v>
      </c>
      <c r="G413" t="b">
        <v>0</v>
      </c>
      <c r="H413" t="b">
        <v>0</v>
      </c>
      <c r="I413">
        <v>0</v>
      </c>
      <c r="J413">
        <v>0.3532686097567761</v>
      </c>
      <c r="L413">
        <f>_xlfn.NORM.DIST(Table1[[#This Row],[Runtime]],Charts!$C$186,Charts!$C$187,FALSE)</f>
        <v>1.709298554825681E-2</v>
      </c>
    </row>
    <row r="414" spans="1:12" x14ac:dyDescent="0.25">
      <c r="A414" s="1" t="s">
        <v>424</v>
      </c>
      <c r="B414">
        <v>2002</v>
      </c>
      <c r="C414" s="1" t="s">
        <v>16</v>
      </c>
      <c r="D414" s="11">
        <v>104</v>
      </c>
      <c r="E414">
        <v>21</v>
      </c>
      <c r="F414">
        <v>34.9</v>
      </c>
      <c r="G414" t="b">
        <v>0</v>
      </c>
      <c r="H414" t="b">
        <v>0</v>
      </c>
      <c r="I414">
        <v>0</v>
      </c>
      <c r="J414">
        <v>0.86584670235733463</v>
      </c>
      <c r="L414">
        <f>_xlfn.NORM.DIST(Table1[[#This Row],[Runtime]],Charts!$C$186,Charts!$C$187,FALSE)</f>
        <v>2.3647365721528462E-2</v>
      </c>
    </row>
    <row r="415" spans="1:12" x14ac:dyDescent="0.25">
      <c r="A415" s="1" t="s">
        <v>425</v>
      </c>
      <c r="B415">
        <v>2002</v>
      </c>
      <c r="C415" s="1" t="s">
        <v>16</v>
      </c>
      <c r="D415" s="11">
        <v>105</v>
      </c>
      <c r="E415">
        <v>39</v>
      </c>
      <c r="F415">
        <v>93.8</v>
      </c>
      <c r="G415" t="b">
        <v>0</v>
      </c>
      <c r="H415" t="b">
        <v>0</v>
      </c>
      <c r="I415">
        <v>0</v>
      </c>
      <c r="J415">
        <v>0.64145292025647815</v>
      </c>
      <c r="L415">
        <f>_xlfn.NORM.DIST(Table1[[#This Row],[Runtime]],Charts!$C$186,Charts!$C$187,FALSE)</f>
        <v>2.3639484963517837E-2</v>
      </c>
    </row>
    <row r="416" spans="1:12" x14ac:dyDescent="0.25">
      <c r="A416" s="1" t="s">
        <v>426</v>
      </c>
      <c r="B416">
        <v>2002</v>
      </c>
      <c r="C416" s="1" t="s">
        <v>16</v>
      </c>
      <c r="D416" s="11">
        <v>116</v>
      </c>
      <c r="E416">
        <v>37</v>
      </c>
      <c r="F416">
        <v>43.1</v>
      </c>
      <c r="G416" t="b">
        <v>1</v>
      </c>
      <c r="H416" t="b">
        <v>0</v>
      </c>
      <c r="I416">
        <v>0</v>
      </c>
      <c r="J416">
        <v>0.65024447140127839</v>
      </c>
      <c r="L416">
        <f>_xlfn.NORM.DIST(Table1[[#This Row],[Runtime]],Charts!$C$186,Charts!$C$187,FALSE)</f>
        <v>1.8675717049059563E-2</v>
      </c>
    </row>
    <row r="417" spans="1:12" x14ac:dyDescent="0.25">
      <c r="A417" s="1" t="s">
        <v>427</v>
      </c>
      <c r="B417">
        <v>2002</v>
      </c>
      <c r="C417" s="1" t="s">
        <v>16</v>
      </c>
      <c r="D417" s="11">
        <v>179</v>
      </c>
      <c r="E417">
        <v>96</v>
      </c>
      <c r="F417">
        <v>340.5</v>
      </c>
      <c r="G417" t="b">
        <v>1</v>
      </c>
      <c r="H417" t="b">
        <v>1</v>
      </c>
      <c r="I417">
        <v>0</v>
      </c>
      <c r="J417">
        <v>0.73102893331481</v>
      </c>
      <c r="L417">
        <f>_xlfn.NORM.DIST(Table1[[#This Row],[Runtime]],Charts!$C$186,Charts!$C$187,FALSE)</f>
        <v>1.3368208279537607E-6</v>
      </c>
    </row>
    <row r="418" spans="1:12" x14ac:dyDescent="0.25">
      <c r="A418" s="1" t="s">
        <v>428</v>
      </c>
      <c r="B418">
        <v>2002</v>
      </c>
      <c r="C418" s="1" t="s">
        <v>14</v>
      </c>
      <c r="D418" s="11">
        <v>85</v>
      </c>
      <c r="E418">
        <v>80</v>
      </c>
      <c r="F418">
        <v>39.799999999999997</v>
      </c>
      <c r="G418" t="b">
        <v>0</v>
      </c>
      <c r="H418" t="b">
        <v>0</v>
      </c>
      <c r="I418">
        <v>0</v>
      </c>
      <c r="J418">
        <v>0.38549232959291735</v>
      </c>
      <c r="L418">
        <f>_xlfn.NORM.DIST(Table1[[#This Row],[Runtime]],Charts!$C$186,Charts!$C$187,FALSE)</f>
        <v>1.220231826537611E-2</v>
      </c>
    </row>
    <row r="419" spans="1:12" x14ac:dyDescent="0.25">
      <c r="A419" s="1" t="s">
        <v>429</v>
      </c>
      <c r="B419">
        <v>2002</v>
      </c>
      <c r="C419" s="1" t="s">
        <v>16</v>
      </c>
      <c r="D419" s="11">
        <v>101</v>
      </c>
      <c r="E419">
        <v>42</v>
      </c>
      <c r="F419">
        <v>93.2</v>
      </c>
      <c r="G419" t="b">
        <v>1</v>
      </c>
      <c r="H419" t="b">
        <v>1</v>
      </c>
      <c r="I419">
        <v>0</v>
      </c>
      <c r="J419">
        <v>0.7382934675459496</v>
      </c>
      <c r="L419">
        <f>_xlfn.NORM.DIST(Table1[[#This Row],[Runtime]],Charts!$C$186,Charts!$C$187,FALSE)</f>
        <v>2.3176949726819336E-2</v>
      </c>
    </row>
    <row r="420" spans="1:12" x14ac:dyDescent="0.25">
      <c r="A420" s="1" t="s">
        <v>430</v>
      </c>
      <c r="B420">
        <v>2002</v>
      </c>
      <c r="C420" s="1" t="s">
        <v>9</v>
      </c>
      <c r="D420" s="11">
        <v>167</v>
      </c>
      <c r="E420">
        <v>75</v>
      </c>
      <c r="F420">
        <v>77.599999999999994</v>
      </c>
      <c r="G420" t="b">
        <v>1</v>
      </c>
      <c r="H420" t="b">
        <v>1</v>
      </c>
      <c r="I420">
        <v>0</v>
      </c>
      <c r="J420">
        <v>0.54792152773974723</v>
      </c>
      <c r="L420">
        <f>_xlfn.NORM.DIST(Table1[[#This Row],[Runtime]],Charts!$C$186,Charts!$C$187,FALSE)</f>
        <v>2.4145420958014937E-5</v>
      </c>
    </row>
    <row r="421" spans="1:12" x14ac:dyDescent="0.25">
      <c r="A421" s="1" t="s">
        <v>431</v>
      </c>
      <c r="B421">
        <v>2002</v>
      </c>
      <c r="C421" s="1" t="s">
        <v>14</v>
      </c>
      <c r="D421" s="11">
        <v>94</v>
      </c>
      <c r="E421">
        <v>64</v>
      </c>
      <c r="F421">
        <v>1.3</v>
      </c>
      <c r="G421" t="b">
        <v>1</v>
      </c>
      <c r="H421" t="b">
        <v>1</v>
      </c>
      <c r="I421">
        <v>0</v>
      </c>
      <c r="J421">
        <v>0.93359332653341809</v>
      </c>
      <c r="L421">
        <f>_xlfn.NORM.DIST(Table1[[#This Row],[Runtime]],Charts!$C$186,Charts!$C$187,FALSE)</f>
        <v>1.9554949021821137E-2</v>
      </c>
    </row>
    <row r="422" spans="1:12" x14ac:dyDescent="0.25">
      <c r="A422" s="1" t="s">
        <v>432</v>
      </c>
      <c r="B422">
        <v>2002</v>
      </c>
      <c r="C422" s="1" t="s">
        <v>11</v>
      </c>
      <c r="D422" s="11">
        <v>108</v>
      </c>
      <c r="E422">
        <v>0</v>
      </c>
      <c r="F422">
        <v>3.6</v>
      </c>
      <c r="G422" t="b">
        <v>1</v>
      </c>
      <c r="H422" t="b">
        <v>1</v>
      </c>
      <c r="I422">
        <v>0</v>
      </c>
      <c r="J422">
        <v>2.7617364376456788E-2</v>
      </c>
      <c r="L422">
        <f>_xlfn.NORM.DIST(Table1[[#This Row],[Runtime]],Charts!$C$186,Charts!$C$187,FALSE)</f>
        <v>2.3122935847974067E-2</v>
      </c>
    </row>
    <row r="423" spans="1:12" x14ac:dyDescent="0.25">
      <c r="A423" s="1" t="s">
        <v>433</v>
      </c>
      <c r="B423">
        <v>2002</v>
      </c>
      <c r="C423" s="1" t="s">
        <v>16</v>
      </c>
      <c r="D423" s="11">
        <v>141</v>
      </c>
      <c r="E423">
        <v>96</v>
      </c>
      <c r="F423">
        <v>164.4</v>
      </c>
      <c r="G423" t="b">
        <v>1</v>
      </c>
      <c r="H423" t="b">
        <v>1</v>
      </c>
      <c r="I423">
        <v>0</v>
      </c>
      <c r="J423">
        <v>0.62859156141577444</v>
      </c>
      <c r="L423">
        <f>_xlfn.NORM.DIST(Table1[[#This Row],[Runtime]],Charts!$C$186,Charts!$C$187,FALSE)</f>
        <v>2.2468913624524266E-3</v>
      </c>
    </row>
    <row r="424" spans="1:12" x14ac:dyDescent="0.25">
      <c r="A424" s="1" t="s">
        <v>434</v>
      </c>
      <c r="B424">
        <v>2002</v>
      </c>
      <c r="C424" s="1" t="s">
        <v>9</v>
      </c>
      <c r="D424" s="11">
        <v>125</v>
      </c>
      <c r="E424">
        <v>85</v>
      </c>
      <c r="F424">
        <v>65</v>
      </c>
      <c r="G424" t="b">
        <v>1</v>
      </c>
      <c r="H424" t="b">
        <v>0</v>
      </c>
      <c r="I424">
        <v>0</v>
      </c>
      <c r="J424">
        <v>0.33862323768709213</v>
      </c>
      <c r="L424">
        <f>_xlfn.NORM.DIST(Table1[[#This Row],[Runtime]],Charts!$C$186,Charts!$C$187,FALSE)</f>
        <v>1.122318602714811E-2</v>
      </c>
    </row>
    <row r="425" spans="1:12" x14ac:dyDescent="0.25">
      <c r="A425" s="1" t="s">
        <v>435</v>
      </c>
      <c r="B425">
        <v>2002</v>
      </c>
      <c r="C425" s="1" t="s">
        <v>9</v>
      </c>
      <c r="D425" s="11">
        <v>135</v>
      </c>
      <c r="E425">
        <v>78</v>
      </c>
      <c r="F425">
        <v>12.8</v>
      </c>
      <c r="G425" t="b">
        <v>1</v>
      </c>
      <c r="H425" t="b">
        <v>0</v>
      </c>
      <c r="I425">
        <v>0</v>
      </c>
      <c r="J425">
        <v>0.31062625225750362</v>
      </c>
      <c r="L425">
        <f>_xlfn.NORM.DIST(Table1[[#This Row],[Runtime]],Charts!$C$186,Charts!$C$187,FALSE)</f>
        <v>4.5639005316785858E-3</v>
      </c>
    </row>
    <row r="426" spans="1:12" x14ac:dyDescent="0.25">
      <c r="A426" s="1" t="s">
        <v>436</v>
      </c>
      <c r="B426">
        <v>2002</v>
      </c>
      <c r="C426" s="1" t="s">
        <v>16</v>
      </c>
      <c r="D426" s="11">
        <v>120</v>
      </c>
      <c r="E426">
        <v>79</v>
      </c>
      <c r="F426">
        <v>20.8</v>
      </c>
      <c r="G426" t="b">
        <v>1</v>
      </c>
      <c r="H426" t="b">
        <v>0</v>
      </c>
      <c r="I426">
        <v>0</v>
      </c>
      <c r="J426">
        <v>0.7368939175975856</v>
      </c>
      <c r="L426">
        <f>_xlfn.NORM.DIST(Table1[[#This Row],[Runtime]],Charts!$C$186,Charts!$C$187,FALSE)</f>
        <v>1.542593120997018E-2</v>
      </c>
    </row>
    <row r="427" spans="1:12" x14ac:dyDescent="0.25">
      <c r="A427" s="1" t="s">
        <v>437</v>
      </c>
      <c r="B427">
        <v>2002</v>
      </c>
      <c r="C427" s="1" t="s">
        <v>16</v>
      </c>
      <c r="D427" s="11">
        <v>107</v>
      </c>
      <c r="E427">
        <v>87</v>
      </c>
      <c r="F427">
        <v>15.8</v>
      </c>
      <c r="G427" t="b">
        <v>1</v>
      </c>
      <c r="H427" t="b">
        <v>1</v>
      </c>
      <c r="I427">
        <v>0</v>
      </c>
      <c r="J427">
        <v>0.57757748859728519</v>
      </c>
      <c r="L427">
        <f>_xlfn.NORM.DIST(Table1[[#This Row],[Runtime]],Charts!$C$186,Charts!$C$187,FALSE)</f>
        <v>2.3375887764054349E-2</v>
      </c>
    </row>
    <row r="428" spans="1:12" x14ac:dyDescent="0.25">
      <c r="A428" s="1" t="s">
        <v>438</v>
      </c>
      <c r="B428">
        <v>2002</v>
      </c>
      <c r="C428" s="1" t="s">
        <v>9</v>
      </c>
      <c r="D428" s="11">
        <v>105</v>
      </c>
      <c r="E428">
        <v>83</v>
      </c>
      <c r="F428">
        <v>10.199999999999999</v>
      </c>
      <c r="G428" t="b">
        <v>1</v>
      </c>
      <c r="H428" t="b">
        <v>1</v>
      </c>
      <c r="I428">
        <v>0</v>
      </c>
      <c r="J428">
        <v>4.7641959583952787E-2</v>
      </c>
      <c r="L428">
        <f>_xlfn.NORM.DIST(Table1[[#This Row],[Runtime]],Charts!$C$186,Charts!$C$187,FALSE)</f>
        <v>2.3639484963517837E-2</v>
      </c>
    </row>
    <row r="429" spans="1:12" x14ac:dyDescent="0.25">
      <c r="A429" s="1" t="s">
        <v>439</v>
      </c>
      <c r="B429">
        <v>2002</v>
      </c>
      <c r="C429" s="1" t="s">
        <v>9</v>
      </c>
      <c r="D429" s="11">
        <v>99</v>
      </c>
      <c r="E429">
        <v>51</v>
      </c>
      <c r="F429">
        <v>0.2</v>
      </c>
      <c r="G429" t="b">
        <v>0</v>
      </c>
      <c r="H429" t="b">
        <v>0</v>
      </c>
      <c r="I429">
        <v>0</v>
      </c>
      <c r="J429">
        <v>0.99205685394117005</v>
      </c>
      <c r="L429">
        <f>_xlfn.NORM.DIST(Table1[[#This Row],[Runtime]],Charts!$C$186,Charts!$C$187,FALSE)</f>
        <v>2.2470081638443832E-2</v>
      </c>
    </row>
    <row r="430" spans="1:12" x14ac:dyDescent="0.25">
      <c r="A430" s="1" t="s">
        <v>440</v>
      </c>
      <c r="B430">
        <v>2002</v>
      </c>
      <c r="C430" s="1" t="s">
        <v>16</v>
      </c>
      <c r="D430" s="11">
        <v>113</v>
      </c>
      <c r="E430">
        <v>86</v>
      </c>
      <c r="F430">
        <v>170.6</v>
      </c>
      <c r="G430" t="b">
        <v>1</v>
      </c>
      <c r="H430" t="b">
        <v>1</v>
      </c>
      <c r="I430">
        <v>0</v>
      </c>
      <c r="J430">
        <v>0.86263223834349267</v>
      </c>
      <c r="L430">
        <f>_xlfn.NORM.DIST(Table1[[#This Row],[Runtime]],Charts!$C$186,Charts!$C$187,FALSE)</f>
        <v>2.0773772540991269E-2</v>
      </c>
    </row>
    <row r="431" spans="1:12" x14ac:dyDescent="0.25">
      <c r="A431" s="1" t="s">
        <v>441</v>
      </c>
      <c r="B431">
        <v>2002</v>
      </c>
      <c r="C431" s="1" t="s">
        <v>9</v>
      </c>
      <c r="D431" s="11">
        <v>113</v>
      </c>
      <c r="E431">
        <v>79</v>
      </c>
      <c r="F431">
        <v>15.9</v>
      </c>
      <c r="G431" t="b">
        <v>1</v>
      </c>
      <c r="H431" t="b">
        <v>1</v>
      </c>
      <c r="I431">
        <v>0</v>
      </c>
      <c r="J431">
        <v>0.39280482231311964</v>
      </c>
      <c r="L431">
        <f>_xlfn.NORM.DIST(Table1[[#This Row],[Runtime]],Charts!$C$186,Charts!$C$187,FALSE)</f>
        <v>2.0773772540991269E-2</v>
      </c>
    </row>
    <row r="432" spans="1:12" x14ac:dyDescent="0.25">
      <c r="A432" s="1" t="s">
        <v>442</v>
      </c>
      <c r="B432">
        <v>2002</v>
      </c>
      <c r="C432" s="1" t="s">
        <v>9</v>
      </c>
      <c r="D432" s="11">
        <v>101</v>
      </c>
      <c r="E432">
        <v>37</v>
      </c>
      <c r="F432">
        <v>0.2</v>
      </c>
      <c r="G432" t="b">
        <v>0</v>
      </c>
      <c r="H432" t="b">
        <v>0</v>
      </c>
      <c r="I432">
        <v>0</v>
      </c>
      <c r="J432">
        <v>0.29465718655266249</v>
      </c>
      <c r="L432">
        <f>_xlfn.NORM.DIST(Table1[[#This Row],[Runtime]],Charts!$C$186,Charts!$C$187,FALSE)</f>
        <v>2.3176949726819336E-2</v>
      </c>
    </row>
    <row r="433" spans="1:12" x14ac:dyDescent="0.25">
      <c r="A433" s="1" t="s">
        <v>443</v>
      </c>
      <c r="B433">
        <v>2002</v>
      </c>
      <c r="C433" s="1" t="s">
        <v>16</v>
      </c>
      <c r="D433" s="11">
        <v>114</v>
      </c>
      <c r="E433">
        <v>81</v>
      </c>
      <c r="F433">
        <v>41.5</v>
      </c>
      <c r="G433" t="b">
        <v>1</v>
      </c>
      <c r="H433" t="b">
        <v>1</v>
      </c>
      <c r="I433">
        <v>0</v>
      </c>
      <c r="J433">
        <v>8.9514391670783344E-2</v>
      </c>
      <c r="L433">
        <f>_xlfn.NORM.DIST(Table1[[#This Row],[Runtime]],Charts!$C$186,Charts!$C$187,FALSE)</f>
        <v>2.0120069210380412E-2</v>
      </c>
    </row>
    <row r="434" spans="1:12" x14ac:dyDescent="0.25">
      <c r="A434" s="1" t="s">
        <v>444</v>
      </c>
      <c r="B434">
        <v>2002</v>
      </c>
      <c r="C434" s="1" t="s">
        <v>9</v>
      </c>
      <c r="D434" s="11">
        <v>114</v>
      </c>
      <c r="E434">
        <v>91</v>
      </c>
      <c r="F434">
        <v>22.2</v>
      </c>
      <c r="G434" t="b">
        <v>1</v>
      </c>
      <c r="H434" t="b">
        <v>0</v>
      </c>
      <c r="I434">
        <v>0</v>
      </c>
      <c r="J434">
        <v>0.99622893595978679</v>
      </c>
      <c r="L434">
        <f>_xlfn.NORM.DIST(Table1[[#This Row],[Runtime]],Charts!$C$186,Charts!$C$187,FALSE)</f>
        <v>2.0120069210380412E-2</v>
      </c>
    </row>
    <row r="435" spans="1:12" x14ac:dyDescent="0.25">
      <c r="A435" s="1" t="s">
        <v>445</v>
      </c>
      <c r="B435">
        <v>2002</v>
      </c>
      <c r="C435" s="1" t="s">
        <v>9</v>
      </c>
      <c r="D435" s="11">
        <v>94</v>
      </c>
      <c r="E435">
        <v>57</v>
      </c>
      <c r="F435">
        <v>2.9</v>
      </c>
      <c r="G435" t="b">
        <v>0</v>
      </c>
      <c r="H435" t="b">
        <v>1</v>
      </c>
      <c r="I435">
        <v>0</v>
      </c>
      <c r="J435">
        <v>0.31275171724826589</v>
      </c>
      <c r="L435">
        <f>_xlfn.NORM.DIST(Table1[[#This Row],[Runtime]],Charts!$C$186,Charts!$C$187,FALSE)</f>
        <v>1.9554949021821137E-2</v>
      </c>
    </row>
    <row r="436" spans="1:12" x14ac:dyDescent="0.25">
      <c r="A436" s="1" t="s">
        <v>446</v>
      </c>
      <c r="B436">
        <v>2002</v>
      </c>
      <c r="C436" s="1" t="s">
        <v>9</v>
      </c>
      <c r="D436" s="11">
        <v>118</v>
      </c>
      <c r="E436">
        <v>58</v>
      </c>
      <c r="F436">
        <v>9.1</v>
      </c>
      <c r="G436" t="b">
        <v>0</v>
      </c>
      <c r="H436" t="b">
        <v>1</v>
      </c>
      <c r="I436">
        <v>0</v>
      </c>
      <c r="J436">
        <v>0.42525952310215487</v>
      </c>
      <c r="L436">
        <f>_xlfn.NORM.DIST(Table1[[#This Row],[Runtime]],Charts!$C$186,Charts!$C$187,FALSE)</f>
        <v>1.709298554825681E-2</v>
      </c>
    </row>
    <row r="437" spans="1:12" x14ac:dyDescent="0.25">
      <c r="A437" s="1" t="s">
        <v>447</v>
      </c>
      <c r="B437">
        <v>2002</v>
      </c>
      <c r="C437" s="1" t="s">
        <v>9</v>
      </c>
      <c r="D437" s="11">
        <v>99</v>
      </c>
      <c r="E437">
        <v>34</v>
      </c>
      <c r="F437">
        <v>0.5</v>
      </c>
      <c r="G437" t="b">
        <v>0</v>
      </c>
      <c r="H437" t="b">
        <v>0</v>
      </c>
      <c r="I437">
        <v>0</v>
      </c>
      <c r="J437">
        <v>0.88823800041589829</v>
      </c>
      <c r="L437">
        <f>_xlfn.NORM.DIST(Table1[[#This Row],[Runtime]],Charts!$C$186,Charts!$C$187,FALSE)</f>
        <v>2.2470081638443832E-2</v>
      </c>
    </row>
    <row r="438" spans="1:12" x14ac:dyDescent="0.25">
      <c r="A438" s="1" t="s">
        <v>448</v>
      </c>
      <c r="B438">
        <v>2002</v>
      </c>
      <c r="C438" s="1" t="s">
        <v>9</v>
      </c>
      <c r="D438" s="11">
        <v>94</v>
      </c>
      <c r="E438">
        <v>7</v>
      </c>
      <c r="F438">
        <v>8.5</v>
      </c>
      <c r="G438" t="b">
        <v>0</v>
      </c>
      <c r="H438" t="b">
        <v>1</v>
      </c>
      <c r="I438">
        <v>0</v>
      </c>
      <c r="J438">
        <v>0.85519638757050642</v>
      </c>
      <c r="L438">
        <f>_xlfn.NORM.DIST(Table1[[#This Row],[Runtime]],Charts!$C$186,Charts!$C$187,FALSE)</f>
        <v>1.9554949021821137E-2</v>
      </c>
    </row>
    <row r="439" spans="1:12" x14ac:dyDescent="0.25">
      <c r="A439" s="1" t="s">
        <v>449</v>
      </c>
      <c r="B439">
        <v>2002</v>
      </c>
      <c r="C439" s="1" t="s">
        <v>9</v>
      </c>
      <c r="D439" s="11">
        <v>116</v>
      </c>
      <c r="E439">
        <v>47</v>
      </c>
      <c r="F439">
        <v>0.3</v>
      </c>
      <c r="G439" t="b">
        <v>0</v>
      </c>
      <c r="H439" t="b">
        <v>0</v>
      </c>
      <c r="I439">
        <v>0</v>
      </c>
      <c r="J439">
        <v>0.5782566771872113</v>
      </c>
      <c r="L439">
        <f>_xlfn.NORM.DIST(Table1[[#This Row],[Runtime]],Charts!$C$186,Charts!$C$187,FALSE)</f>
        <v>1.8675717049059563E-2</v>
      </c>
    </row>
    <row r="440" spans="1:12" x14ac:dyDescent="0.25">
      <c r="A440" s="1" t="s">
        <v>450</v>
      </c>
      <c r="B440">
        <v>2002</v>
      </c>
      <c r="C440" s="1" t="s">
        <v>9</v>
      </c>
      <c r="D440" s="11">
        <v>86</v>
      </c>
      <c r="E440">
        <v>69</v>
      </c>
      <c r="F440">
        <v>0.6</v>
      </c>
      <c r="G440" t="b">
        <v>1</v>
      </c>
      <c r="H440" t="b">
        <v>0</v>
      </c>
      <c r="I440">
        <v>0</v>
      </c>
      <c r="J440">
        <v>0.31861005479433313</v>
      </c>
      <c r="L440">
        <f>_xlfn.NORM.DIST(Table1[[#This Row],[Runtime]],Charts!$C$186,Charts!$C$187,FALSE)</f>
        <v>1.3040873201543629E-2</v>
      </c>
    </row>
    <row r="441" spans="1:12" x14ac:dyDescent="0.25">
      <c r="A441" s="1" t="s">
        <v>451</v>
      </c>
      <c r="B441">
        <v>2002</v>
      </c>
      <c r="C441" s="1" t="s">
        <v>9</v>
      </c>
      <c r="D441" s="11">
        <v>103</v>
      </c>
      <c r="E441">
        <v>68</v>
      </c>
      <c r="F441">
        <v>3.6</v>
      </c>
      <c r="G441" t="b">
        <v>1</v>
      </c>
      <c r="H441" t="b">
        <v>0</v>
      </c>
      <c r="I441">
        <v>0</v>
      </c>
      <c r="J441">
        <v>0.77189159864162304</v>
      </c>
      <c r="L441">
        <f>_xlfn.NORM.DIST(Table1[[#This Row],[Runtime]],Charts!$C$186,Charts!$C$187,FALSE)</f>
        <v>2.3572233370797519E-2</v>
      </c>
    </row>
    <row r="442" spans="1:12" x14ac:dyDescent="0.25">
      <c r="A442" s="1" t="s">
        <v>452</v>
      </c>
      <c r="B442">
        <v>2002</v>
      </c>
      <c r="C442" s="1" t="s">
        <v>9</v>
      </c>
      <c r="D442" s="11">
        <v>81</v>
      </c>
      <c r="E442">
        <v>71</v>
      </c>
      <c r="F442">
        <v>46.5</v>
      </c>
      <c r="G442" t="b">
        <v>0</v>
      </c>
      <c r="H442" t="b">
        <v>0</v>
      </c>
      <c r="I442">
        <v>0</v>
      </c>
      <c r="J442">
        <v>0.89163127833743672</v>
      </c>
      <c r="L442">
        <f>_xlfn.NORM.DIST(Table1[[#This Row],[Runtime]],Charts!$C$186,Charts!$C$187,FALSE)</f>
        <v>9.0306105714254171E-3</v>
      </c>
    </row>
    <row r="443" spans="1:12" x14ac:dyDescent="0.25">
      <c r="A443" s="1" t="s">
        <v>453</v>
      </c>
      <c r="B443">
        <v>2002</v>
      </c>
      <c r="C443" s="1" t="s">
        <v>9</v>
      </c>
      <c r="D443" s="11">
        <v>101</v>
      </c>
      <c r="E443">
        <v>81</v>
      </c>
      <c r="F443">
        <v>3.7</v>
      </c>
      <c r="G443" t="b">
        <v>1</v>
      </c>
      <c r="H443" t="b">
        <v>0</v>
      </c>
      <c r="I443">
        <v>0</v>
      </c>
      <c r="J443">
        <v>0.57469801374956908</v>
      </c>
      <c r="L443">
        <f>_xlfn.NORM.DIST(Table1[[#This Row],[Runtime]],Charts!$C$186,Charts!$C$187,FALSE)</f>
        <v>2.3176949726819336E-2</v>
      </c>
    </row>
    <row r="444" spans="1:12" x14ac:dyDescent="0.25">
      <c r="A444" s="1" t="s">
        <v>454</v>
      </c>
      <c r="B444">
        <v>2002</v>
      </c>
      <c r="C444" s="1" t="s">
        <v>9</v>
      </c>
      <c r="D444" s="11">
        <v>88</v>
      </c>
      <c r="E444">
        <v>96</v>
      </c>
      <c r="F444">
        <v>2</v>
      </c>
      <c r="G444" t="b">
        <v>1</v>
      </c>
      <c r="H444" t="b">
        <v>1</v>
      </c>
      <c r="I444">
        <v>0</v>
      </c>
      <c r="J444">
        <v>0.79469624222189417</v>
      </c>
      <c r="L444">
        <f>_xlfn.NORM.DIST(Table1[[#This Row],[Runtime]],Charts!$C$186,Charts!$C$187,FALSE)</f>
        <v>1.4738556100261197E-2</v>
      </c>
    </row>
    <row r="445" spans="1:12" x14ac:dyDescent="0.25">
      <c r="A445" s="1" t="s">
        <v>455</v>
      </c>
      <c r="B445">
        <v>2002</v>
      </c>
      <c r="C445" s="1" t="s">
        <v>9</v>
      </c>
      <c r="D445" s="11">
        <v>132</v>
      </c>
      <c r="E445">
        <v>64</v>
      </c>
      <c r="F445">
        <v>2.2999999999999998</v>
      </c>
      <c r="G445" t="b">
        <v>1</v>
      </c>
      <c r="H445" t="b">
        <v>1</v>
      </c>
      <c r="I445">
        <v>0</v>
      </c>
      <c r="J445">
        <v>0.94601618547878485</v>
      </c>
      <c r="L445">
        <f>_xlfn.NORM.DIST(Table1[[#This Row],[Runtime]],Charts!$C$186,Charts!$C$187,FALSE)</f>
        <v>6.2029960201489985E-3</v>
      </c>
    </row>
    <row r="446" spans="1:12" x14ac:dyDescent="0.25">
      <c r="A446" s="1" t="s">
        <v>456</v>
      </c>
      <c r="B446">
        <v>2002</v>
      </c>
      <c r="C446" s="1" t="s">
        <v>11</v>
      </c>
      <c r="D446" s="11">
        <v>97</v>
      </c>
      <c r="E446">
        <v>98</v>
      </c>
      <c r="F446">
        <v>5.5</v>
      </c>
      <c r="G446" t="b">
        <v>1</v>
      </c>
      <c r="H446" t="b">
        <v>0</v>
      </c>
      <c r="I446">
        <v>0</v>
      </c>
      <c r="J446">
        <v>0.52814669166740624</v>
      </c>
      <c r="L446">
        <f>_xlfn.NORM.DIST(Table1[[#This Row],[Runtime]],Charts!$C$186,Charts!$C$187,FALSE)</f>
        <v>2.1480572241163717E-2</v>
      </c>
    </row>
    <row r="447" spans="1:12" x14ac:dyDescent="0.25">
      <c r="A447" s="1" t="s">
        <v>457</v>
      </c>
      <c r="B447">
        <v>2002</v>
      </c>
      <c r="C447" s="1" t="s">
        <v>14</v>
      </c>
      <c r="D447" s="11">
        <v>132</v>
      </c>
      <c r="E447">
        <v>77</v>
      </c>
      <c r="F447">
        <v>1.3</v>
      </c>
      <c r="G447" t="b">
        <v>1</v>
      </c>
      <c r="H447" t="b">
        <v>1</v>
      </c>
      <c r="I447">
        <v>0</v>
      </c>
      <c r="J447">
        <v>0.35248393640838649</v>
      </c>
      <c r="L447">
        <f>_xlfn.NORM.DIST(Table1[[#This Row],[Runtime]],Charts!$C$186,Charts!$C$187,FALSE)</f>
        <v>6.2029960201489985E-3</v>
      </c>
    </row>
    <row r="448" spans="1:12" x14ac:dyDescent="0.25">
      <c r="A448" s="1" t="s">
        <v>458</v>
      </c>
      <c r="B448">
        <v>2002</v>
      </c>
      <c r="C448" s="1" t="s">
        <v>14</v>
      </c>
      <c r="D448" s="11">
        <v>91</v>
      </c>
      <c r="E448">
        <v>36</v>
      </c>
      <c r="F448">
        <v>0.1</v>
      </c>
      <c r="G448" t="b">
        <v>0</v>
      </c>
      <c r="H448" t="b">
        <v>0</v>
      </c>
      <c r="I448">
        <v>0</v>
      </c>
      <c r="J448">
        <v>0.99160150833327787</v>
      </c>
      <c r="L448">
        <f>_xlfn.NORM.DIST(Table1[[#This Row],[Runtime]],Charts!$C$186,Charts!$C$187,FALSE)</f>
        <v>1.7247509208252122E-2</v>
      </c>
    </row>
    <row r="449" spans="1:12" x14ac:dyDescent="0.25">
      <c r="A449" s="1" t="s">
        <v>459</v>
      </c>
      <c r="B449">
        <v>2002</v>
      </c>
      <c r="C449" s="1" t="s">
        <v>16</v>
      </c>
      <c r="D449" s="11">
        <v>112</v>
      </c>
      <c r="E449">
        <v>85</v>
      </c>
      <c r="F449">
        <v>32.4</v>
      </c>
      <c r="G449" t="b">
        <v>1</v>
      </c>
      <c r="H449" t="b">
        <v>1</v>
      </c>
      <c r="I449">
        <v>0</v>
      </c>
      <c r="J449">
        <v>0.29039510976240712</v>
      </c>
      <c r="L449">
        <f>_xlfn.NORM.DIST(Table1[[#This Row],[Runtime]],Charts!$C$186,Charts!$C$187,FALSE)</f>
        <v>2.1373442643039885E-2</v>
      </c>
    </row>
    <row r="450" spans="1:12" x14ac:dyDescent="0.25">
      <c r="A450" s="1" t="s">
        <v>460</v>
      </c>
      <c r="B450">
        <v>2002</v>
      </c>
      <c r="C450" s="1" t="s">
        <v>9</v>
      </c>
      <c r="D450" s="11">
        <v>104</v>
      </c>
      <c r="E450">
        <v>85</v>
      </c>
      <c r="F450">
        <v>3.6</v>
      </c>
      <c r="G450" t="b">
        <v>1</v>
      </c>
      <c r="H450" t="b">
        <v>0</v>
      </c>
      <c r="I450">
        <v>0</v>
      </c>
      <c r="J450">
        <v>0.77636407002415353</v>
      </c>
      <c r="L450">
        <f>_xlfn.NORM.DIST(Table1[[#This Row],[Runtime]],Charts!$C$186,Charts!$C$187,FALSE)</f>
        <v>2.3647365721528462E-2</v>
      </c>
    </row>
    <row r="451" spans="1:12" x14ac:dyDescent="0.25">
      <c r="A451" s="1" t="s">
        <v>461</v>
      </c>
      <c r="B451">
        <v>2002</v>
      </c>
      <c r="C451" s="1" t="s">
        <v>9</v>
      </c>
      <c r="D451" s="11">
        <v>114</v>
      </c>
      <c r="E451">
        <v>48</v>
      </c>
      <c r="F451">
        <v>0.9</v>
      </c>
      <c r="G451" t="b">
        <v>0</v>
      </c>
      <c r="H451" t="b">
        <v>1</v>
      </c>
      <c r="I451">
        <v>0</v>
      </c>
      <c r="J451">
        <v>0.8464545566974998</v>
      </c>
      <c r="L451">
        <f>_xlfn.NORM.DIST(Table1[[#This Row],[Runtime]],Charts!$C$186,Charts!$C$187,FALSE)</f>
        <v>2.0120069210380412E-2</v>
      </c>
    </row>
    <row r="452" spans="1:12" x14ac:dyDescent="0.25">
      <c r="A452" s="1" t="s">
        <v>462</v>
      </c>
      <c r="B452">
        <v>2002</v>
      </c>
      <c r="C452" s="1" t="s">
        <v>9</v>
      </c>
      <c r="D452" s="11">
        <v>93</v>
      </c>
      <c r="E452">
        <v>63</v>
      </c>
      <c r="F452">
        <v>21.1</v>
      </c>
      <c r="G452" t="b">
        <v>1</v>
      </c>
      <c r="H452" t="b">
        <v>0</v>
      </c>
      <c r="I452">
        <v>0</v>
      </c>
      <c r="J452">
        <v>0.10523082120752358</v>
      </c>
      <c r="L452">
        <f>_xlfn.NORM.DIST(Table1[[#This Row],[Runtime]],Charts!$C$186,Charts!$C$187,FALSE)</f>
        <v>1.8819440785880333E-2</v>
      </c>
    </row>
    <row r="453" spans="1:12" x14ac:dyDescent="0.25">
      <c r="A453" s="1" t="s">
        <v>463</v>
      </c>
      <c r="B453">
        <v>2002</v>
      </c>
      <c r="C453" s="1" t="s">
        <v>9</v>
      </c>
      <c r="D453" s="11">
        <v>113</v>
      </c>
      <c r="E453">
        <v>36</v>
      </c>
      <c r="F453">
        <v>0.1</v>
      </c>
      <c r="G453" t="b">
        <v>0</v>
      </c>
      <c r="H453" t="b">
        <v>0</v>
      </c>
      <c r="I453">
        <v>0</v>
      </c>
      <c r="J453">
        <v>0.3483445202955906</v>
      </c>
      <c r="L453">
        <f>_xlfn.NORM.DIST(Table1[[#This Row],[Runtime]],Charts!$C$186,Charts!$C$187,FALSE)</f>
        <v>2.0773772540991269E-2</v>
      </c>
    </row>
    <row r="454" spans="1:12" x14ac:dyDescent="0.25">
      <c r="A454" s="1" t="s">
        <v>464</v>
      </c>
      <c r="B454">
        <v>2002</v>
      </c>
      <c r="C454" s="1" t="s">
        <v>16</v>
      </c>
      <c r="D454" s="11">
        <v>88</v>
      </c>
      <c r="E454">
        <v>4</v>
      </c>
      <c r="F454">
        <v>22</v>
      </c>
      <c r="G454" t="b">
        <v>1</v>
      </c>
      <c r="H454" t="b">
        <v>1</v>
      </c>
      <c r="I454">
        <v>0</v>
      </c>
      <c r="J454">
        <v>0.30012125635049947</v>
      </c>
      <c r="L454">
        <f>_xlfn.NORM.DIST(Table1[[#This Row],[Runtime]],Charts!$C$186,Charts!$C$187,FALSE)</f>
        <v>1.4738556100261197E-2</v>
      </c>
    </row>
    <row r="455" spans="1:12" x14ac:dyDescent="0.25">
      <c r="A455" s="1" t="s">
        <v>11</v>
      </c>
      <c r="B455">
        <v>2002</v>
      </c>
      <c r="C455" s="1" t="s">
        <v>9</v>
      </c>
      <c r="D455" s="11">
        <v>97</v>
      </c>
      <c r="E455">
        <v>24</v>
      </c>
      <c r="F455">
        <v>3</v>
      </c>
      <c r="G455" t="b">
        <v>1</v>
      </c>
      <c r="H455" t="b">
        <v>0</v>
      </c>
      <c r="I455">
        <v>0</v>
      </c>
      <c r="J455">
        <v>0.40302017298526316</v>
      </c>
      <c r="L455">
        <f>_xlfn.NORM.DIST(Table1[[#This Row],[Runtime]],Charts!$C$186,Charts!$C$187,FALSE)</f>
        <v>2.1480572241163717E-2</v>
      </c>
    </row>
    <row r="456" spans="1:12" x14ac:dyDescent="0.25">
      <c r="A456" s="1" t="s">
        <v>465</v>
      </c>
      <c r="B456">
        <v>2003</v>
      </c>
      <c r="C456" s="1" t="s">
        <v>16</v>
      </c>
      <c r="D456" s="11">
        <v>101</v>
      </c>
      <c r="E456">
        <v>24</v>
      </c>
      <c r="F456">
        <v>15.4</v>
      </c>
      <c r="G456" t="b">
        <v>0</v>
      </c>
      <c r="H456" t="b">
        <v>0</v>
      </c>
      <c r="I456">
        <v>0</v>
      </c>
      <c r="J456">
        <v>0.45524046547560115</v>
      </c>
      <c r="L456">
        <f>_xlfn.NORM.DIST(Table1[[#This Row],[Runtime]],Charts!$C$186,Charts!$C$187,FALSE)</f>
        <v>2.3176949726819336E-2</v>
      </c>
    </row>
    <row r="457" spans="1:12" x14ac:dyDescent="0.25">
      <c r="A457" s="1" t="s">
        <v>466</v>
      </c>
      <c r="B457">
        <v>2003</v>
      </c>
      <c r="C457" s="1" t="s">
        <v>16</v>
      </c>
      <c r="D457" s="11">
        <v>88</v>
      </c>
      <c r="E457">
        <v>11</v>
      </c>
      <c r="F457">
        <v>35.799999999999997</v>
      </c>
      <c r="G457" t="b">
        <v>0</v>
      </c>
      <c r="H457" t="b">
        <v>0</v>
      </c>
      <c r="I457">
        <v>0</v>
      </c>
      <c r="J457">
        <v>0.10986020536096264</v>
      </c>
      <c r="L457">
        <f>_xlfn.NORM.DIST(Table1[[#This Row],[Runtime]],Charts!$C$186,Charts!$C$187,FALSE)</f>
        <v>1.4738556100261197E-2</v>
      </c>
    </row>
    <row r="458" spans="1:12" x14ac:dyDescent="0.25">
      <c r="A458" s="1" t="s">
        <v>467</v>
      </c>
      <c r="B458">
        <v>2003</v>
      </c>
      <c r="C458" s="1" t="s">
        <v>16</v>
      </c>
      <c r="D458" s="11">
        <v>86</v>
      </c>
      <c r="E458">
        <v>9</v>
      </c>
      <c r="F458">
        <v>32</v>
      </c>
      <c r="G458" t="b">
        <v>1</v>
      </c>
      <c r="H458" t="b">
        <v>1</v>
      </c>
      <c r="I458">
        <v>0</v>
      </c>
      <c r="J458">
        <v>0.83256230369450657</v>
      </c>
      <c r="L458">
        <f>_xlfn.NORM.DIST(Table1[[#This Row],[Runtime]],Charts!$C$186,Charts!$C$187,FALSE)</f>
        <v>1.3040873201543629E-2</v>
      </c>
    </row>
    <row r="459" spans="1:12" x14ac:dyDescent="0.25">
      <c r="A459" s="1" t="s">
        <v>468</v>
      </c>
      <c r="B459">
        <v>2003</v>
      </c>
      <c r="C459" s="1" t="s">
        <v>16</v>
      </c>
      <c r="D459" s="11">
        <v>115</v>
      </c>
      <c r="E459">
        <v>43</v>
      </c>
      <c r="F459">
        <v>52.7</v>
      </c>
      <c r="G459" t="b">
        <v>0</v>
      </c>
      <c r="H459" t="b">
        <v>0</v>
      </c>
      <c r="I459">
        <v>0</v>
      </c>
      <c r="J459">
        <v>0.46700023664684143</v>
      </c>
      <c r="L459">
        <f>_xlfn.NORM.DIST(Table1[[#This Row],[Runtime]],Charts!$C$186,Charts!$C$187,FALSE)</f>
        <v>1.9418548976791686E-2</v>
      </c>
    </row>
    <row r="460" spans="1:12" x14ac:dyDescent="0.25">
      <c r="A460" s="1" t="s">
        <v>469</v>
      </c>
      <c r="B460">
        <v>2003</v>
      </c>
      <c r="C460" s="1" t="s">
        <v>9</v>
      </c>
      <c r="D460" s="11">
        <v>90</v>
      </c>
      <c r="E460">
        <v>48</v>
      </c>
      <c r="F460">
        <v>46.5</v>
      </c>
      <c r="G460" t="b">
        <v>0</v>
      </c>
      <c r="H460" t="b">
        <v>1</v>
      </c>
      <c r="I460">
        <v>0</v>
      </c>
      <c r="J460">
        <v>0.68642146537025872</v>
      </c>
      <c r="L460">
        <f>_xlfn.NORM.DIST(Table1[[#This Row],[Runtime]],Charts!$C$186,Charts!$C$187,FALSE)</f>
        <v>1.6424646468592527E-2</v>
      </c>
    </row>
    <row r="461" spans="1:12" x14ac:dyDescent="0.25">
      <c r="A461" s="1" t="s">
        <v>470</v>
      </c>
      <c r="B461">
        <v>2003</v>
      </c>
      <c r="C461" s="1" t="s">
        <v>14</v>
      </c>
      <c r="D461" s="11">
        <v>101</v>
      </c>
      <c r="E461">
        <v>64</v>
      </c>
      <c r="F461">
        <v>0.4</v>
      </c>
      <c r="G461" t="b">
        <v>0</v>
      </c>
      <c r="H461" t="b">
        <v>0</v>
      </c>
      <c r="I461">
        <v>0</v>
      </c>
      <c r="J461">
        <v>0.10820478545435297</v>
      </c>
      <c r="L461">
        <f>_xlfn.NORM.DIST(Table1[[#This Row],[Runtime]],Charts!$C$186,Charts!$C$187,FALSE)</f>
        <v>2.3176949726819336E-2</v>
      </c>
    </row>
    <row r="462" spans="1:12" x14ac:dyDescent="0.25">
      <c r="A462" s="1" t="s">
        <v>471</v>
      </c>
      <c r="B462">
        <v>2003</v>
      </c>
      <c r="C462" s="1" t="s">
        <v>16</v>
      </c>
      <c r="D462" s="11">
        <v>110</v>
      </c>
      <c r="E462">
        <v>23</v>
      </c>
      <c r="F462">
        <v>21.7</v>
      </c>
      <c r="G462" t="b">
        <v>0</v>
      </c>
      <c r="H462" t="b">
        <v>0</v>
      </c>
      <c r="I462">
        <v>0</v>
      </c>
      <c r="J462">
        <v>0.84160373349175743</v>
      </c>
      <c r="L462">
        <f>_xlfn.NORM.DIST(Table1[[#This Row],[Runtime]],Charts!$C$186,Charts!$C$187,FALSE)</f>
        <v>2.2387846200070449E-2</v>
      </c>
    </row>
    <row r="463" spans="1:12" x14ac:dyDescent="0.25">
      <c r="A463" s="1" t="s">
        <v>472</v>
      </c>
      <c r="B463">
        <v>2003</v>
      </c>
      <c r="C463" s="1" t="s">
        <v>16</v>
      </c>
      <c r="D463" s="11">
        <v>116</v>
      </c>
      <c r="E463">
        <v>42</v>
      </c>
      <c r="F463">
        <v>105.8</v>
      </c>
      <c r="G463" t="b">
        <v>1</v>
      </c>
      <c r="H463" t="b">
        <v>1</v>
      </c>
      <c r="I463">
        <v>0</v>
      </c>
      <c r="J463">
        <v>0.78578951960063215</v>
      </c>
      <c r="L463">
        <f>_xlfn.NORM.DIST(Table1[[#This Row],[Runtime]],Charts!$C$186,Charts!$C$187,FALSE)</f>
        <v>1.8675717049059563E-2</v>
      </c>
    </row>
    <row r="464" spans="1:12" x14ac:dyDescent="0.25">
      <c r="A464" s="1" t="s">
        <v>473</v>
      </c>
      <c r="B464">
        <v>2003</v>
      </c>
      <c r="C464" s="1" t="s">
        <v>9</v>
      </c>
      <c r="D464" s="11">
        <v>105</v>
      </c>
      <c r="E464">
        <v>44</v>
      </c>
      <c r="F464">
        <v>17.3</v>
      </c>
      <c r="G464" t="b">
        <v>1</v>
      </c>
      <c r="H464" t="b">
        <v>0</v>
      </c>
      <c r="I464">
        <v>0</v>
      </c>
      <c r="J464">
        <v>0.11245681248339323</v>
      </c>
      <c r="L464">
        <f>_xlfn.NORM.DIST(Table1[[#This Row],[Runtime]],Charts!$C$186,Charts!$C$187,FALSE)</f>
        <v>2.3639484963517837E-2</v>
      </c>
    </row>
    <row r="465" spans="1:12" x14ac:dyDescent="0.25">
      <c r="A465" s="1" t="s">
        <v>474</v>
      </c>
      <c r="B465">
        <v>2003</v>
      </c>
      <c r="C465" s="1" t="s">
        <v>16</v>
      </c>
      <c r="D465" s="11">
        <v>114</v>
      </c>
      <c r="E465">
        <v>66</v>
      </c>
      <c r="F465">
        <v>60.4</v>
      </c>
      <c r="G465" t="b">
        <v>0</v>
      </c>
      <c r="H465" t="b">
        <v>1</v>
      </c>
      <c r="I465">
        <v>0</v>
      </c>
      <c r="J465">
        <v>0.72091854605372252</v>
      </c>
      <c r="L465">
        <f>_xlfn.NORM.DIST(Table1[[#This Row],[Runtime]],Charts!$C$186,Charts!$C$187,FALSE)</f>
        <v>2.0120069210380412E-2</v>
      </c>
    </row>
    <row r="466" spans="1:12" x14ac:dyDescent="0.25">
      <c r="A466" s="1" t="s">
        <v>475</v>
      </c>
      <c r="B466">
        <v>2003</v>
      </c>
      <c r="C466" s="1" t="s">
        <v>16</v>
      </c>
      <c r="D466" s="11">
        <v>103</v>
      </c>
      <c r="E466">
        <v>45</v>
      </c>
      <c r="F466">
        <v>102.5</v>
      </c>
      <c r="G466" t="b">
        <v>1</v>
      </c>
      <c r="H466" t="b">
        <v>0</v>
      </c>
      <c r="I466">
        <v>0</v>
      </c>
      <c r="J466">
        <v>0.91471503635276752</v>
      </c>
      <c r="L466">
        <f>_xlfn.NORM.DIST(Table1[[#This Row],[Runtime]],Charts!$C$186,Charts!$C$187,FALSE)</f>
        <v>2.3572233370797519E-2</v>
      </c>
    </row>
    <row r="467" spans="1:12" x14ac:dyDescent="0.25">
      <c r="A467" s="1" t="s">
        <v>476</v>
      </c>
      <c r="B467">
        <v>2003</v>
      </c>
      <c r="C467" s="1" t="s">
        <v>11</v>
      </c>
      <c r="D467" s="11">
        <v>72</v>
      </c>
      <c r="E467">
        <v>19</v>
      </c>
      <c r="F467">
        <v>47.8</v>
      </c>
      <c r="G467" t="b">
        <v>1</v>
      </c>
      <c r="H467" t="b">
        <v>1</v>
      </c>
      <c r="I467">
        <v>0</v>
      </c>
      <c r="J467">
        <v>0.7148142385378623</v>
      </c>
      <c r="L467">
        <f>_xlfn.NORM.DIST(Table1[[#This Row],[Runtime]],Charts!$C$186,Charts!$C$187,FALSE)</f>
        <v>3.7348047521282932E-3</v>
      </c>
    </row>
    <row r="468" spans="1:12" x14ac:dyDescent="0.25">
      <c r="A468" s="1" t="s">
        <v>477</v>
      </c>
      <c r="B468">
        <v>2003</v>
      </c>
      <c r="C468" s="1" t="s">
        <v>16</v>
      </c>
      <c r="D468" s="11">
        <v>219</v>
      </c>
      <c r="E468">
        <v>8</v>
      </c>
      <c r="F468">
        <v>12.9</v>
      </c>
      <c r="G468" t="b">
        <v>1</v>
      </c>
      <c r="H468" t="b">
        <v>0</v>
      </c>
      <c r="I468">
        <v>0</v>
      </c>
      <c r="J468">
        <v>0.83373390144741688</v>
      </c>
      <c r="L468">
        <f>_xlfn.NORM.DIST(Table1[[#This Row],[Runtime]],Charts!$C$186,Charts!$C$187,FALSE)</f>
        <v>2.2335846430451673E-12</v>
      </c>
    </row>
    <row r="469" spans="1:12" x14ac:dyDescent="0.25">
      <c r="A469" s="1" t="s">
        <v>478</v>
      </c>
      <c r="B469">
        <v>2003</v>
      </c>
      <c r="C469" s="1" t="s">
        <v>9</v>
      </c>
      <c r="D469" s="11">
        <v>88</v>
      </c>
      <c r="E469">
        <v>60</v>
      </c>
      <c r="F469">
        <v>74.599999999999994</v>
      </c>
      <c r="G469" t="b">
        <v>0</v>
      </c>
      <c r="H469" t="b">
        <v>0</v>
      </c>
      <c r="I469">
        <v>0</v>
      </c>
      <c r="J469">
        <v>0.80956673581418392</v>
      </c>
      <c r="L469">
        <f>_xlfn.NORM.DIST(Table1[[#This Row],[Runtime]],Charts!$C$186,Charts!$C$187,FALSE)</f>
        <v>1.4738556100261197E-2</v>
      </c>
    </row>
    <row r="470" spans="1:12" x14ac:dyDescent="0.25">
      <c r="A470" s="1" t="s">
        <v>479</v>
      </c>
      <c r="B470">
        <v>2003</v>
      </c>
      <c r="C470" s="1" t="s">
        <v>9</v>
      </c>
      <c r="D470" s="11">
        <v>130</v>
      </c>
      <c r="E470">
        <v>19</v>
      </c>
      <c r="F470">
        <v>19.600000000000001</v>
      </c>
      <c r="G470" t="b">
        <v>0</v>
      </c>
      <c r="H470" t="b">
        <v>1</v>
      </c>
      <c r="I470">
        <v>0</v>
      </c>
      <c r="J470">
        <v>0.79052101718156353</v>
      </c>
      <c r="L470">
        <f>_xlfn.NORM.DIST(Table1[[#This Row],[Runtime]],Charts!$C$186,Charts!$C$187,FALSE)</f>
        <v>7.4784412851005956E-3</v>
      </c>
    </row>
    <row r="471" spans="1:12" x14ac:dyDescent="0.25">
      <c r="A471" s="1" t="s">
        <v>480</v>
      </c>
      <c r="B471">
        <v>2003</v>
      </c>
      <c r="C471" s="1" t="s">
        <v>9</v>
      </c>
      <c r="D471" s="11">
        <v>101</v>
      </c>
      <c r="E471">
        <v>26</v>
      </c>
      <c r="F471">
        <v>34.5</v>
      </c>
      <c r="G471" t="b">
        <v>0</v>
      </c>
      <c r="H471" t="b">
        <v>0</v>
      </c>
      <c r="I471">
        <v>0</v>
      </c>
      <c r="J471">
        <v>0.82574601751911314</v>
      </c>
      <c r="L471">
        <f>_xlfn.NORM.DIST(Table1[[#This Row],[Runtime]],Charts!$C$186,Charts!$C$187,FALSE)</f>
        <v>2.3176949726819336E-2</v>
      </c>
    </row>
    <row r="472" spans="1:12" x14ac:dyDescent="0.25">
      <c r="A472" s="1" t="s">
        <v>481</v>
      </c>
      <c r="B472">
        <v>2003</v>
      </c>
      <c r="C472" s="1" t="s">
        <v>9</v>
      </c>
      <c r="D472" s="11">
        <v>121</v>
      </c>
      <c r="E472">
        <v>33</v>
      </c>
      <c r="F472">
        <v>43.4</v>
      </c>
      <c r="G472" t="b">
        <v>0</v>
      </c>
      <c r="H472" t="b">
        <v>0</v>
      </c>
      <c r="I472">
        <v>0</v>
      </c>
      <c r="J472">
        <v>0.45126855918775111</v>
      </c>
      <c r="L472">
        <f>_xlfn.NORM.DIST(Table1[[#This Row],[Runtime]],Charts!$C$186,Charts!$C$187,FALSE)</f>
        <v>1.457732821201678E-2</v>
      </c>
    </row>
    <row r="473" spans="1:12" x14ac:dyDescent="0.25">
      <c r="A473" s="1" t="s">
        <v>482</v>
      </c>
      <c r="B473">
        <v>2003</v>
      </c>
      <c r="C473" s="1" t="s">
        <v>16</v>
      </c>
      <c r="D473" s="11">
        <v>105</v>
      </c>
      <c r="E473">
        <v>34</v>
      </c>
      <c r="F473">
        <v>132.5</v>
      </c>
      <c r="G473" t="b">
        <v>1</v>
      </c>
      <c r="H473" t="b">
        <v>0</v>
      </c>
      <c r="I473">
        <v>0</v>
      </c>
      <c r="J473">
        <v>6.6139365851505039E-2</v>
      </c>
      <c r="L473">
        <f>_xlfn.NORM.DIST(Table1[[#This Row],[Runtime]],Charts!$C$186,Charts!$C$187,FALSE)</f>
        <v>2.3639484963517837E-2</v>
      </c>
    </row>
    <row r="474" spans="1:12" x14ac:dyDescent="0.25">
      <c r="A474" s="1" t="s">
        <v>483</v>
      </c>
      <c r="B474">
        <v>2003</v>
      </c>
      <c r="C474" s="1" t="s">
        <v>16</v>
      </c>
      <c r="D474" s="11">
        <v>100</v>
      </c>
      <c r="E474">
        <v>64</v>
      </c>
      <c r="F474">
        <v>6.8</v>
      </c>
      <c r="G474" t="b">
        <v>1</v>
      </c>
      <c r="H474" t="b">
        <v>1</v>
      </c>
      <c r="I474">
        <v>0</v>
      </c>
      <c r="J474">
        <v>0.68789370842169262</v>
      </c>
      <c r="L474">
        <f>_xlfn.NORM.DIST(Table1[[#This Row],[Runtime]],Charts!$C$186,Charts!$C$187,FALSE)</f>
        <v>2.28609282924464E-2</v>
      </c>
    </row>
    <row r="475" spans="1:12" x14ac:dyDescent="0.25">
      <c r="A475" s="1" t="s">
        <v>484</v>
      </c>
      <c r="B475">
        <v>2003</v>
      </c>
      <c r="C475" s="1" t="s">
        <v>9</v>
      </c>
      <c r="D475" s="11">
        <v>94</v>
      </c>
      <c r="E475">
        <v>29</v>
      </c>
      <c r="F475">
        <v>34.200000000000003</v>
      </c>
      <c r="G475" t="b">
        <v>0</v>
      </c>
      <c r="H475" t="b">
        <v>0</v>
      </c>
      <c r="I475">
        <v>0</v>
      </c>
      <c r="J475">
        <v>0.50552522439249659</v>
      </c>
      <c r="L475">
        <f>_xlfn.NORM.DIST(Table1[[#This Row],[Runtime]],Charts!$C$186,Charts!$C$187,FALSE)</f>
        <v>1.9554949021821137E-2</v>
      </c>
    </row>
    <row r="476" spans="1:12" x14ac:dyDescent="0.25">
      <c r="A476" s="1" t="s">
        <v>485</v>
      </c>
      <c r="B476">
        <v>2003</v>
      </c>
      <c r="C476" s="1" t="s">
        <v>14</v>
      </c>
      <c r="D476" s="11">
        <v>102</v>
      </c>
      <c r="E476">
        <v>39</v>
      </c>
      <c r="F476">
        <v>47.3</v>
      </c>
      <c r="G476" t="b">
        <v>0</v>
      </c>
      <c r="H476" t="b">
        <v>1</v>
      </c>
      <c r="I476">
        <v>0</v>
      </c>
      <c r="J476">
        <v>0.8066184708571712</v>
      </c>
      <c r="L476">
        <f>_xlfn.NORM.DIST(Table1[[#This Row],[Runtime]],Charts!$C$186,Charts!$C$187,FALSE)</f>
        <v>2.341487816160823E-2</v>
      </c>
    </row>
    <row r="477" spans="1:12" x14ac:dyDescent="0.25">
      <c r="A477" s="1" t="s">
        <v>486</v>
      </c>
      <c r="B477">
        <v>2003</v>
      </c>
      <c r="C477" s="1" t="s">
        <v>11</v>
      </c>
      <c r="D477" s="11">
        <v>75</v>
      </c>
      <c r="E477">
        <v>71</v>
      </c>
      <c r="F477">
        <v>23.1</v>
      </c>
      <c r="G477" t="b">
        <v>0</v>
      </c>
      <c r="H477" t="b">
        <v>0</v>
      </c>
      <c r="I477">
        <v>0</v>
      </c>
      <c r="J477">
        <v>0.50411411637978376</v>
      </c>
      <c r="L477">
        <f>_xlfn.NORM.DIST(Table1[[#This Row],[Runtime]],Charts!$C$186,Charts!$C$187,FALSE)</f>
        <v>5.173988399440623E-3</v>
      </c>
    </row>
    <row r="478" spans="1:12" x14ac:dyDescent="0.25">
      <c r="A478" s="1" t="s">
        <v>487</v>
      </c>
      <c r="B478">
        <v>2003</v>
      </c>
      <c r="C478" s="1" t="s">
        <v>9</v>
      </c>
      <c r="D478" s="11">
        <v>134</v>
      </c>
      <c r="E478">
        <v>30</v>
      </c>
      <c r="F478">
        <v>33.6</v>
      </c>
      <c r="G478" t="b">
        <v>1</v>
      </c>
      <c r="H478" t="b">
        <v>1</v>
      </c>
      <c r="I478">
        <v>0</v>
      </c>
      <c r="J478">
        <v>0.21440462205767929</v>
      </c>
      <c r="L478">
        <f>_xlfn.NORM.DIST(Table1[[#This Row],[Runtime]],Charts!$C$186,Charts!$C$187,FALSE)</f>
        <v>5.0732322163305815E-3</v>
      </c>
    </row>
    <row r="479" spans="1:12" x14ac:dyDescent="0.25">
      <c r="A479" s="1" t="s">
        <v>488</v>
      </c>
      <c r="B479">
        <v>2003</v>
      </c>
      <c r="C479" s="1" t="s">
        <v>16</v>
      </c>
      <c r="D479" s="11">
        <v>87</v>
      </c>
      <c r="E479">
        <v>14</v>
      </c>
      <c r="F479">
        <v>15.5</v>
      </c>
      <c r="G479" t="b">
        <v>0</v>
      </c>
      <c r="H479" t="b">
        <v>0</v>
      </c>
      <c r="I479">
        <v>0</v>
      </c>
      <c r="J479">
        <v>0.76143190002104677</v>
      </c>
      <c r="L479">
        <f>_xlfn.NORM.DIST(Table1[[#This Row],[Runtime]],Charts!$C$186,Charts!$C$187,FALSE)</f>
        <v>1.3888143730178836E-2</v>
      </c>
    </row>
    <row r="480" spans="1:12" x14ac:dyDescent="0.25">
      <c r="A480" s="1" t="s">
        <v>489</v>
      </c>
      <c r="B480">
        <v>2003</v>
      </c>
      <c r="C480" s="1" t="s">
        <v>9</v>
      </c>
      <c r="D480" s="11">
        <v>98</v>
      </c>
      <c r="E480">
        <v>21</v>
      </c>
      <c r="F480">
        <v>26.5</v>
      </c>
      <c r="G480" t="b">
        <v>0</v>
      </c>
      <c r="H480" t="b">
        <v>1</v>
      </c>
      <c r="I480">
        <v>0</v>
      </c>
      <c r="J480">
        <v>0.66517990518637948</v>
      </c>
      <c r="L480">
        <f>_xlfn.NORM.DIST(Table1[[#This Row],[Runtime]],Charts!$C$186,Charts!$C$187,FALSE)</f>
        <v>2.2008408854035395E-2</v>
      </c>
    </row>
    <row r="481" spans="1:12" x14ac:dyDescent="0.25">
      <c r="A481" s="1" t="s">
        <v>490</v>
      </c>
      <c r="B481">
        <v>2003</v>
      </c>
      <c r="C481" s="1" t="s">
        <v>16</v>
      </c>
      <c r="D481" s="11">
        <v>95</v>
      </c>
      <c r="E481">
        <v>31</v>
      </c>
      <c r="F481">
        <v>37.799999999999997</v>
      </c>
      <c r="G481" t="b">
        <v>0</v>
      </c>
      <c r="H481" t="b">
        <v>0</v>
      </c>
      <c r="I481">
        <v>0</v>
      </c>
      <c r="J481">
        <v>0.79167148010852761</v>
      </c>
      <c r="L481">
        <f>_xlfn.NORM.DIST(Table1[[#This Row],[Runtime]],Charts!$C$186,Charts!$C$187,FALSE)</f>
        <v>2.0247894444503731E-2</v>
      </c>
    </row>
    <row r="482" spans="1:12" x14ac:dyDescent="0.25">
      <c r="A482" s="1" t="s">
        <v>491</v>
      </c>
      <c r="B482">
        <v>2003</v>
      </c>
      <c r="C482" s="1" t="s">
        <v>16</v>
      </c>
      <c r="D482" s="11">
        <v>135</v>
      </c>
      <c r="E482">
        <v>41</v>
      </c>
      <c r="F482">
        <v>31</v>
      </c>
      <c r="G482" t="b">
        <v>0</v>
      </c>
      <c r="H482" t="b">
        <v>1</v>
      </c>
      <c r="I482">
        <v>0</v>
      </c>
      <c r="J482">
        <v>0.7121398882432951</v>
      </c>
      <c r="L482">
        <f>_xlfn.NORM.DIST(Table1[[#This Row],[Runtime]],Charts!$C$186,Charts!$C$187,FALSE)</f>
        <v>4.5639005316785858E-3</v>
      </c>
    </row>
    <row r="483" spans="1:12" x14ac:dyDescent="0.25">
      <c r="A483" s="1" t="s">
        <v>492</v>
      </c>
      <c r="B483">
        <v>2003</v>
      </c>
      <c r="C483" s="1" t="s">
        <v>9</v>
      </c>
      <c r="D483" s="11">
        <v>109</v>
      </c>
      <c r="E483">
        <v>11</v>
      </c>
      <c r="F483">
        <v>26.2</v>
      </c>
      <c r="G483" t="b">
        <v>0</v>
      </c>
      <c r="H483" t="b">
        <v>1</v>
      </c>
      <c r="I483">
        <v>0</v>
      </c>
      <c r="J483">
        <v>0.45725540835045331</v>
      </c>
      <c r="L483">
        <f>_xlfn.NORM.DIST(Table1[[#This Row],[Runtime]],Charts!$C$186,Charts!$C$187,FALSE)</f>
        <v>2.2792451607934125E-2</v>
      </c>
    </row>
    <row r="484" spans="1:12" x14ac:dyDescent="0.25">
      <c r="A484" s="1" t="s">
        <v>493</v>
      </c>
      <c r="B484">
        <v>2003</v>
      </c>
      <c r="C484" s="1" t="s">
        <v>14</v>
      </c>
      <c r="D484" s="11">
        <v>105</v>
      </c>
      <c r="E484">
        <v>35</v>
      </c>
      <c r="F484">
        <v>36</v>
      </c>
      <c r="G484" t="b">
        <v>1</v>
      </c>
      <c r="H484" t="b">
        <v>0</v>
      </c>
      <c r="I484">
        <v>0</v>
      </c>
      <c r="J484">
        <v>0.80305553521622564</v>
      </c>
      <c r="L484">
        <f>_xlfn.NORM.DIST(Table1[[#This Row],[Runtime]],Charts!$C$186,Charts!$C$187,FALSE)</f>
        <v>2.3639484963517837E-2</v>
      </c>
    </row>
    <row r="485" spans="1:12" x14ac:dyDescent="0.25">
      <c r="A485" s="1" t="s">
        <v>494</v>
      </c>
      <c r="B485">
        <v>2003</v>
      </c>
      <c r="C485" s="1" t="s">
        <v>9</v>
      </c>
      <c r="D485" s="11">
        <v>89</v>
      </c>
      <c r="E485">
        <v>43</v>
      </c>
      <c r="F485">
        <v>2.2000000000000002</v>
      </c>
      <c r="G485" t="b">
        <v>0</v>
      </c>
      <c r="H485" t="b">
        <v>0</v>
      </c>
      <c r="I485">
        <v>0</v>
      </c>
      <c r="J485">
        <v>0.97842601218169456</v>
      </c>
      <c r="L485">
        <f>_xlfn.NORM.DIST(Table1[[#This Row],[Runtime]],Charts!$C$186,Charts!$C$187,FALSE)</f>
        <v>1.5586151075427391E-2</v>
      </c>
    </row>
    <row r="486" spans="1:12" x14ac:dyDescent="0.25">
      <c r="A486" s="1" t="s">
        <v>495</v>
      </c>
      <c r="B486">
        <v>2003</v>
      </c>
      <c r="C486" s="1" t="s">
        <v>16</v>
      </c>
      <c r="D486" s="11">
        <v>106</v>
      </c>
      <c r="E486">
        <v>43</v>
      </c>
      <c r="F486">
        <v>133.80000000000001</v>
      </c>
      <c r="G486" t="b">
        <v>1</v>
      </c>
      <c r="H486" t="b">
        <v>0</v>
      </c>
      <c r="I486">
        <v>0</v>
      </c>
      <c r="J486">
        <v>0.50134194477843519</v>
      </c>
      <c r="L486">
        <f>_xlfn.NORM.DIST(Table1[[#This Row],[Runtime]],Charts!$C$186,Charts!$C$187,FALSE)</f>
        <v>2.3548674066094403E-2</v>
      </c>
    </row>
    <row r="487" spans="1:12" x14ac:dyDescent="0.25">
      <c r="A487" s="1" t="s">
        <v>496</v>
      </c>
      <c r="B487">
        <v>2003</v>
      </c>
      <c r="C487" s="1" t="s">
        <v>9</v>
      </c>
      <c r="D487" s="11">
        <v>89</v>
      </c>
      <c r="E487">
        <v>19</v>
      </c>
      <c r="F487">
        <v>12.6</v>
      </c>
      <c r="G487" t="b">
        <v>1</v>
      </c>
      <c r="H487" t="b">
        <v>0</v>
      </c>
      <c r="I487">
        <v>0</v>
      </c>
      <c r="J487">
        <v>0.68084266809527683</v>
      </c>
      <c r="L487">
        <f>_xlfn.NORM.DIST(Table1[[#This Row],[Runtime]],Charts!$C$186,Charts!$C$187,FALSE)</f>
        <v>1.5586151075427391E-2</v>
      </c>
    </row>
    <row r="488" spans="1:12" x14ac:dyDescent="0.25">
      <c r="A488" s="1" t="s">
        <v>497</v>
      </c>
      <c r="B488">
        <v>2003</v>
      </c>
      <c r="C488" s="1" t="s">
        <v>16</v>
      </c>
      <c r="D488" s="11">
        <v>104</v>
      </c>
      <c r="E488">
        <v>23</v>
      </c>
      <c r="F488">
        <v>23</v>
      </c>
      <c r="G488" t="b">
        <v>0</v>
      </c>
      <c r="H488" t="b">
        <v>1</v>
      </c>
      <c r="I488">
        <v>0</v>
      </c>
      <c r="J488">
        <v>0.32371646355239803</v>
      </c>
      <c r="L488">
        <f>_xlfn.NORM.DIST(Table1[[#This Row],[Runtime]],Charts!$C$186,Charts!$C$187,FALSE)</f>
        <v>2.3647365721528462E-2</v>
      </c>
    </row>
    <row r="489" spans="1:12" x14ac:dyDescent="0.25">
      <c r="A489" s="1" t="s">
        <v>498</v>
      </c>
      <c r="B489">
        <v>2003</v>
      </c>
      <c r="C489" s="1" t="s">
        <v>14</v>
      </c>
      <c r="D489" s="11">
        <v>80</v>
      </c>
      <c r="E489">
        <v>14</v>
      </c>
      <c r="F489">
        <v>6.1</v>
      </c>
      <c r="G489" t="b">
        <v>0</v>
      </c>
      <c r="H489" t="b">
        <v>0</v>
      </c>
      <c r="I489">
        <v>0</v>
      </c>
      <c r="J489">
        <v>0.43788327610368549</v>
      </c>
      <c r="L489">
        <f>_xlfn.NORM.DIST(Table1[[#This Row],[Runtime]],Charts!$C$186,Charts!$C$187,FALSE)</f>
        <v>8.3026899772925371E-3</v>
      </c>
    </row>
    <row r="490" spans="1:12" x14ac:dyDescent="0.25">
      <c r="A490" s="1" t="s">
        <v>499</v>
      </c>
      <c r="B490">
        <v>2003</v>
      </c>
      <c r="C490" s="1" t="s">
        <v>14</v>
      </c>
      <c r="D490" s="11">
        <v>59</v>
      </c>
      <c r="E490">
        <v>80</v>
      </c>
      <c r="F490">
        <v>16.3</v>
      </c>
      <c r="G490" t="b">
        <v>0</v>
      </c>
      <c r="H490" t="b">
        <v>0</v>
      </c>
      <c r="I490">
        <v>0</v>
      </c>
      <c r="J490">
        <v>0.15522808983911829</v>
      </c>
      <c r="L490">
        <f>_xlfn.NORM.DIST(Table1[[#This Row],[Runtime]],Charts!$C$186,Charts!$C$187,FALSE)</f>
        <v>6.3105223454125393E-4</v>
      </c>
    </row>
    <row r="491" spans="1:12" x14ac:dyDescent="0.25">
      <c r="A491" s="1" t="s">
        <v>500</v>
      </c>
      <c r="B491">
        <v>2003</v>
      </c>
      <c r="C491" s="1" t="s">
        <v>14</v>
      </c>
      <c r="D491" s="11">
        <v>117</v>
      </c>
      <c r="E491">
        <v>77</v>
      </c>
      <c r="F491">
        <v>67.3</v>
      </c>
      <c r="G491" t="b">
        <v>1</v>
      </c>
      <c r="H491" t="b">
        <v>0</v>
      </c>
      <c r="I491">
        <v>0</v>
      </c>
      <c r="J491">
        <v>0.28274044888879235</v>
      </c>
      <c r="L491">
        <f>_xlfn.NORM.DIST(Table1[[#This Row],[Runtime]],Charts!$C$186,Charts!$C$187,FALSE)</f>
        <v>1.7898267819168083E-2</v>
      </c>
    </row>
    <row r="492" spans="1:12" x14ac:dyDescent="0.25">
      <c r="A492" s="1" t="s">
        <v>501</v>
      </c>
      <c r="B492">
        <v>2003</v>
      </c>
      <c r="C492" s="1" t="s">
        <v>16</v>
      </c>
      <c r="D492" s="11">
        <v>86</v>
      </c>
      <c r="E492">
        <v>31</v>
      </c>
      <c r="F492">
        <v>34.299999999999997</v>
      </c>
      <c r="G492" t="b">
        <v>0</v>
      </c>
      <c r="H492" t="b">
        <v>0</v>
      </c>
      <c r="I492">
        <v>0</v>
      </c>
      <c r="J492">
        <v>0.22912352535054437</v>
      </c>
      <c r="L492">
        <f>_xlfn.NORM.DIST(Table1[[#This Row],[Runtime]],Charts!$C$186,Charts!$C$187,FALSE)</f>
        <v>1.3040873201543629E-2</v>
      </c>
    </row>
    <row r="493" spans="1:12" x14ac:dyDescent="0.25">
      <c r="A493" s="1" t="s">
        <v>502</v>
      </c>
      <c r="B493">
        <v>2003</v>
      </c>
      <c r="C493" s="1" t="s">
        <v>9</v>
      </c>
      <c r="D493" s="11">
        <v>97</v>
      </c>
      <c r="E493">
        <v>70</v>
      </c>
      <c r="F493">
        <v>12.1</v>
      </c>
      <c r="G493" t="b">
        <v>0</v>
      </c>
      <c r="H493" t="b">
        <v>1</v>
      </c>
      <c r="I493">
        <v>0</v>
      </c>
      <c r="J493">
        <v>0.48827653245490965</v>
      </c>
      <c r="L493">
        <f>_xlfn.NORM.DIST(Table1[[#This Row],[Runtime]],Charts!$C$186,Charts!$C$187,FALSE)</f>
        <v>2.1480572241163717E-2</v>
      </c>
    </row>
    <row r="494" spans="1:12" x14ac:dyDescent="0.25">
      <c r="A494" s="1" t="s">
        <v>503</v>
      </c>
      <c r="B494">
        <v>2003</v>
      </c>
      <c r="C494" s="1" t="s">
        <v>9</v>
      </c>
      <c r="D494" s="11">
        <v>90</v>
      </c>
      <c r="E494">
        <v>62</v>
      </c>
      <c r="F494">
        <v>51.5</v>
      </c>
      <c r="G494" t="b">
        <v>0</v>
      </c>
      <c r="H494" t="b">
        <v>0</v>
      </c>
      <c r="I494">
        <v>0</v>
      </c>
      <c r="J494">
        <v>0.32419450079496237</v>
      </c>
      <c r="L494">
        <f>_xlfn.NORM.DIST(Table1[[#This Row],[Runtime]],Charts!$C$186,Charts!$C$187,FALSE)</f>
        <v>1.6424646468592527E-2</v>
      </c>
    </row>
    <row r="495" spans="1:12" x14ac:dyDescent="0.25">
      <c r="A495" s="1" t="s">
        <v>504</v>
      </c>
      <c r="B495">
        <v>2003</v>
      </c>
      <c r="C495" s="1" t="s">
        <v>9</v>
      </c>
      <c r="D495" s="11">
        <v>96</v>
      </c>
      <c r="E495">
        <v>35</v>
      </c>
      <c r="F495">
        <v>3.7</v>
      </c>
      <c r="G495" t="b">
        <v>0</v>
      </c>
      <c r="H495" t="b">
        <v>0</v>
      </c>
      <c r="I495">
        <v>0</v>
      </c>
      <c r="J495">
        <v>0.56123929824301422</v>
      </c>
      <c r="L495">
        <f>_xlfn.NORM.DIST(Table1[[#This Row],[Runtime]],Charts!$C$186,Charts!$C$187,FALSE)</f>
        <v>2.0891818987023698E-2</v>
      </c>
    </row>
    <row r="496" spans="1:12" x14ac:dyDescent="0.25">
      <c r="A496" s="1" t="s">
        <v>505</v>
      </c>
      <c r="B496">
        <v>2003</v>
      </c>
      <c r="C496" s="1" t="s">
        <v>16</v>
      </c>
      <c r="D496" s="11">
        <v>109</v>
      </c>
      <c r="E496">
        <v>28</v>
      </c>
      <c r="F496">
        <v>7.4</v>
      </c>
      <c r="G496" t="b">
        <v>0</v>
      </c>
      <c r="H496" t="b">
        <v>0</v>
      </c>
      <c r="I496">
        <v>0</v>
      </c>
      <c r="J496">
        <v>0.68391181378172006</v>
      </c>
      <c r="L496">
        <f>_xlfn.NORM.DIST(Table1[[#This Row],[Runtime]],Charts!$C$186,Charts!$C$187,FALSE)</f>
        <v>2.2792451607934125E-2</v>
      </c>
    </row>
    <row r="497" spans="1:12" x14ac:dyDescent="0.25">
      <c r="A497" s="1" t="s">
        <v>506</v>
      </c>
      <c r="B497">
        <v>2003</v>
      </c>
      <c r="C497" s="1" t="s">
        <v>14</v>
      </c>
      <c r="D497" s="11">
        <v>94</v>
      </c>
      <c r="E497">
        <v>40</v>
      </c>
      <c r="F497">
        <v>42.7</v>
      </c>
      <c r="G497" t="b">
        <v>1</v>
      </c>
      <c r="H497" t="b">
        <v>0</v>
      </c>
      <c r="I497">
        <v>0</v>
      </c>
      <c r="J497">
        <v>0.77110686595046807</v>
      </c>
      <c r="L497">
        <f>_xlfn.NORM.DIST(Table1[[#This Row],[Runtime]],Charts!$C$186,Charts!$C$187,FALSE)</f>
        <v>1.9554949021821137E-2</v>
      </c>
    </row>
    <row r="498" spans="1:12" x14ac:dyDescent="0.25">
      <c r="A498" s="1" t="s">
        <v>507</v>
      </c>
      <c r="B498">
        <v>2003</v>
      </c>
      <c r="C498" s="1" t="s">
        <v>16</v>
      </c>
      <c r="D498" s="11">
        <v>134</v>
      </c>
      <c r="E498">
        <v>87</v>
      </c>
      <c r="F498">
        <v>214.8</v>
      </c>
      <c r="G498" t="b">
        <v>1</v>
      </c>
      <c r="H498" t="b">
        <v>1</v>
      </c>
      <c r="I498">
        <v>0</v>
      </c>
      <c r="J498">
        <v>0.80842087587388867</v>
      </c>
      <c r="L498">
        <f>_xlfn.NORM.DIST(Table1[[#This Row],[Runtime]],Charts!$C$186,Charts!$C$187,FALSE)</f>
        <v>5.0732322163305815E-3</v>
      </c>
    </row>
    <row r="499" spans="1:12" x14ac:dyDescent="0.25">
      <c r="A499" s="1" t="s">
        <v>508</v>
      </c>
      <c r="B499">
        <v>2003</v>
      </c>
      <c r="C499" s="1" t="s">
        <v>14</v>
      </c>
      <c r="D499" s="11">
        <v>92</v>
      </c>
      <c r="E499">
        <v>28</v>
      </c>
      <c r="F499">
        <v>104.1</v>
      </c>
      <c r="G499" t="b">
        <v>1</v>
      </c>
      <c r="H499" t="b">
        <v>0</v>
      </c>
      <c r="I499">
        <v>0</v>
      </c>
      <c r="J499">
        <v>0.68844606422648025</v>
      </c>
      <c r="L499">
        <f>_xlfn.NORM.DIST(Table1[[#This Row],[Runtime]],Charts!$C$186,Charts!$C$187,FALSE)</f>
        <v>1.8048035926214696E-2</v>
      </c>
    </row>
    <row r="500" spans="1:12" x14ac:dyDescent="0.25">
      <c r="A500" s="1" t="s">
        <v>509</v>
      </c>
      <c r="B500">
        <v>2003</v>
      </c>
      <c r="C500" s="1" t="s">
        <v>16</v>
      </c>
      <c r="D500" s="11">
        <v>91</v>
      </c>
      <c r="E500">
        <v>88</v>
      </c>
      <c r="F500">
        <v>17.5</v>
      </c>
      <c r="G500" t="b">
        <v>1</v>
      </c>
      <c r="H500" t="b">
        <v>0</v>
      </c>
      <c r="I500">
        <v>0</v>
      </c>
      <c r="J500">
        <v>0.22193232612193614</v>
      </c>
      <c r="L500">
        <f>_xlfn.NORM.DIST(Table1[[#This Row],[Runtime]],Charts!$C$186,Charts!$C$187,FALSE)</f>
        <v>1.7247509208252122E-2</v>
      </c>
    </row>
    <row r="501" spans="1:12" x14ac:dyDescent="0.25">
      <c r="A501" s="1" t="s">
        <v>510</v>
      </c>
      <c r="B501">
        <v>2003</v>
      </c>
      <c r="C501" s="1" t="s">
        <v>9</v>
      </c>
      <c r="D501" s="11">
        <v>138</v>
      </c>
      <c r="E501">
        <v>73</v>
      </c>
      <c r="F501">
        <v>281.5</v>
      </c>
      <c r="G501" t="b">
        <v>1</v>
      </c>
      <c r="H501" t="b">
        <v>1</v>
      </c>
      <c r="I501">
        <v>0</v>
      </c>
      <c r="J501">
        <v>0.63035123923019065</v>
      </c>
      <c r="L501">
        <f>_xlfn.NORM.DIST(Table1[[#This Row],[Runtime]],Charts!$C$186,Charts!$C$187,FALSE)</f>
        <v>3.25334181100021E-3</v>
      </c>
    </row>
    <row r="502" spans="1:12" x14ac:dyDescent="0.25">
      <c r="A502" s="1" t="s">
        <v>511</v>
      </c>
      <c r="B502">
        <v>2003</v>
      </c>
      <c r="C502" s="1" t="s">
        <v>9</v>
      </c>
      <c r="D502" s="11">
        <v>96</v>
      </c>
      <c r="E502">
        <v>64</v>
      </c>
      <c r="F502">
        <v>0.7</v>
      </c>
      <c r="G502" t="b">
        <v>0</v>
      </c>
      <c r="H502" t="b">
        <v>1</v>
      </c>
      <c r="I502">
        <v>0</v>
      </c>
      <c r="J502">
        <v>0.48724251743856539</v>
      </c>
      <c r="L502">
        <f>_xlfn.NORM.DIST(Table1[[#This Row],[Runtime]],Charts!$C$186,Charts!$C$187,FALSE)</f>
        <v>2.0891818987023698E-2</v>
      </c>
    </row>
    <row r="503" spans="1:12" x14ac:dyDescent="0.25">
      <c r="A503" s="1" t="s">
        <v>512</v>
      </c>
      <c r="B503">
        <v>2003</v>
      </c>
      <c r="C503" s="1" t="s">
        <v>16</v>
      </c>
      <c r="D503" s="11">
        <v>101</v>
      </c>
      <c r="E503">
        <v>48</v>
      </c>
      <c r="F503">
        <v>242.6</v>
      </c>
      <c r="G503" t="b">
        <v>1</v>
      </c>
      <c r="H503" t="b">
        <v>0</v>
      </c>
      <c r="I503">
        <v>0</v>
      </c>
      <c r="J503">
        <v>0.22515864922426621</v>
      </c>
      <c r="L503">
        <f>_xlfn.NORM.DIST(Table1[[#This Row],[Runtime]],Charts!$C$186,Charts!$C$187,FALSE)</f>
        <v>2.3176949726819336E-2</v>
      </c>
    </row>
    <row r="504" spans="1:12" x14ac:dyDescent="0.25">
      <c r="A504" s="1" t="s">
        <v>513</v>
      </c>
      <c r="B504">
        <v>2003</v>
      </c>
      <c r="C504" s="1" t="s">
        <v>16</v>
      </c>
      <c r="D504" s="11">
        <v>98</v>
      </c>
      <c r="E504">
        <v>34</v>
      </c>
      <c r="F504">
        <v>20.399999999999999</v>
      </c>
      <c r="G504" t="b">
        <v>0</v>
      </c>
      <c r="H504" t="b">
        <v>1</v>
      </c>
      <c r="I504">
        <v>0</v>
      </c>
      <c r="J504">
        <v>0.26852775090329217</v>
      </c>
      <c r="L504">
        <f>_xlfn.NORM.DIST(Table1[[#This Row],[Runtime]],Charts!$C$186,Charts!$C$187,FALSE)</f>
        <v>2.2008408854035395E-2</v>
      </c>
    </row>
    <row r="505" spans="1:12" x14ac:dyDescent="0.25">
      <c r="A505" s="1" t="s">
        <v>514</v>
      </c>
      <c r="B505">
        <v>2003</v>
      </c>
      <c r="C505" s="1" t="s">
        <v>9</v>
      </c>
      <c r="D505" s="11">
        <v>84</v>
      </c>
      <c r="E505">
        <v>41</v>
      </c>
      <c r="F505">
        <v>15.2</v>
      </c>
      <c r="G505" t="b">
        <v>0</v>
      </c>
      <c r="H505" t="b">
        <v>1</v>
      </c>
      <c r="I505">
        <v>0</v>
      </c>
      <c r="J505">
        <v>0.62752198644414869</v>
      </c>
      <c r="L505">
        <f>_xlfn.NORM.DIST(Table1[[#This Row],[Runtime]],Charts!$C$186,Charts!$C$187,FALSE)</f>
        <v>1.1377614911215755E-2</v>
      </c>
    </row>
    <row r="506" spans="1:12" x14ac:dyDescent="0.25">
      <c r="A506" s="1" t="s">
        <v>515</v>
      </c>
      <c r="B506">
        <v>2003</v>
      </c>
      <c r="C506" s="1" t="s">
        <v>11</v>
      </c>
      <c r="D506" s="11">
        <v>100</v>
      </c>
      <c r="E506">
        <v>99</v>
      </c>
      <c r="F506">
        <v>41.1</v>
      </c>
      <c r="G506" t="b">
        <v>1</v>
      </c>
      <c r="H506" t="b">
        <v>0</v>
      </c>
      <c r="I506">
        <v>0</v>
      </c>
      <c r="J506">
        <v>0.89591591219815825</v>
      </c>
      <c r="L506">
        <f>_xlfn.NORM.DIST(Table1[[#This Row],[Runtime]],Charts!$C$186,Charts!$C$187,FALSE)</f>
        <v>2.28609282924464E-2</v>
      </c>
    </row>
    <row r="507" spans="1:12" x14ac:dyDescent="0.25">
      <c r="A507" s="1" t="s">
        <v>516</v>
      </c>
      <c r="B507">
        <v>2003</v>
      </c>
      <c r="C507" s="1" t="s">
        <v>16</v>
      </c>
      <c r="D507" s="11">
        <v>111</v>
      </c>
      <c r="E507">
        <v>73</v>
      </c>
      <c r="F507">
        <v>106</v>
      </c>
      <c r="G507" t="b">
        <v>1</v>
      </c>
      <c r="H507" t="b">
        <v>1</v>
      </c>
      <c r="I507">
        <v>0</v>
      </c>
      <c r="J507">
        <v>6.1861177137302659E-2</v>
      </c>
      <c r="L507">
        <f>_xlfn.NORM.DIST(Table1[[#This Row],[Runtime]],Charts!$C$186,Charts!$C$187,FALSE)</f>
        <v>2.1913250041738861E-2</v>
      </c>
    </row>
    <row r="508" spans="1:12" x14ac:dyDescent="0.25">
      <c r="A508" s="1" t="s">
        <v>517</v>
      </c>
      <c r="B508">
        <v>2003</v>
      </c>
      <c r="C508" s="1" t="s">
        <v>16</v>
      </c>
      <c r="D508" s="11">
        <v>107</v>
      </c>
      <c r="E508">
        <v>36</v>
      </c>
      <c r="F508">
        <v>127.1</v>
      </c>
      <c r="G508" t="b">
        <v>1</v>
      </c>
      <c r="H508" t="b">
        <v>1</v>
      </c>
      <c r="I508">
        <v>0</v>
      </c>
      <c r="J508">
        <v>0.85386591009482249</v>
      </c>
      <c r="L508">
        <f>_xlfn.NORM.DIST(Table1[[#This Row],[Runtime]],Charts!$C$186,Charts!$C$187,FALSE)</f>
        <v>2.3375887764054349E-2</v>
      </c>
    </row>
    <row r="509" spans="1:12" x14ac:dyDescent="0.25">
      <c r="A509" s="1" t="s">
        <v>518</v>
      </c>
      <c r="B509">
        <v>2003</v>
      </c>
      <c r="C509" s="1" t="s">
        <v>16</v>
      </c>
      <c r="D509" s="11">
        <v>116</v>
      </c>
      <c r="E509">
        <v>30</v>
      </c>
      <c r="F509">
        <v>30</v>
      </c>
      <c r="G509" t="b">
        <v>0</v>
      </c>
      <c r="H509" t="b">
        <v>0</v>
      </c>
      <c r="I509">
        <v>0</v>
      </c>
      <c r="J509">
        <v>0.99384444241557413</v>
      </c>
      <c r="L509">
        <f>_xlfn.NORM.DIST(Table1[[#This Row],[Runtime]],Charts!$C$186,Charts!$C$187,FALSE)</f>
        <v>1.8675717049059563E-2</v>
      </c>
    </row>
    <row r="510" spans="1:12" x14ac:dyDescent="0.25">
      <c r="A510" s="1" t="s">
        <v>519</v>
      </c>
      <c r="B510">
        <v>2003</v>
      </c>
      <c r="C510" s="1" t="s">
        <v>14</v>
      </c>
      <c r="D510" s="11">
        <v>80</v>
      </c>
      <c r="E510">
        <v>41</v>
      </c>
      <c r="F510">
        <v>39.4</v>
      </c>
      <c r="G510" t="b">
        <v>0</v>
      </c>
      <c r="H510" t="b">
        <v>0</v>
      </c>
      <c r="I510">
        <v>0</v>
      </c>
      <c r="J510">
        <v>0.41811688665603464</v>
      </c>
      <c r="L510">
        <f>_xlfn.NORM.DIST(Table1[[#This Row],[Runtime]],Charts!$C$186,Charts!$C$187,FALSE)</f>
        <v>8.3026899772925371E-3</v>
      </c>
    </row>
    <row r="511" spans="1:12" x14ac:dyDescent="0.25">
      <c r="A511" s="1" t="s">
        <v>520</v>
      </c>
      <c r="B511">
        <v>2003</v>
      </c>
      <c r="C511" s="1" t="s">
        <v>16</v>
      </c>
      <c r="D511" s="11">
        <v>85</v>
      </c>
      <c r="E511">
        <v>10</v>
      </c>
      <c r="F511">
        <v>26.1</v>
      </c>
      <c r="G511" t="b">
        <v>0</v>
      </c>
      <c r="H511" t="b">
        <v>0</v>
      </c>
      <c r="I511">
        <v>0</v>
      </c>
      <c r="J511">
        <v>0.45483609787704082</v>
      </c>
      <c r="L511">
        <f>_xlfn.NORM.DIST(Table1[[#This Row],[Runtime]],Charts!$C$186,Charts!$C$187,FALSE)</f>
        <v>1.220231826537611E-2</v>
      </c>
    </row>
    <row r="512" spans="1:12" x14ac:dyDescent="0.25">
      <c r="A512" s="1" t="s">
        <v>521</v>
      </c>
      <c r="B512">
        <v>2003</v>
      </c>
      <c r="C512" s="1" t="s">
        <v>16</v>
      </c>
      <c r="D512" s="11">
        <v>138</v>
      </c>
      <c r="E512">
        <v>62</v>
      </c>
      <c r="F512">
        <v>132.1</v>
      </c>
      <c r="G512" t="b">
        <v>1</v>
      </c>
      <c r="H512" t="b">
        <v>0</v>
      </c>
      <c r="I512">
        <v>0</v>
      </c>
      <c r="J512">
        <v>0.74308353890578172</v>
      </c>
      <c r="L512">
        <f>_xlfn.NORM.DIST(Table1[[#This Row],[Runtime]],Charts!$C$186,Charts!$C$187,FALSE)</f>
        <v>3.25334181100021E-3</v>
      </c>
    </row>
    <row r="513" spans="1:12" x14ac:dyDescent="0.25">
      <c r="A513" s="1" t="s">
        <v>522</v>
      </c>
      <c r="B513">
        <v>2003</v>
      </c>
      <c r="C513" s="1" t="s">
        <v>14</v>
      </c>
      <c r="D513" s="11">
        <v>81</v>
      </c>
      <c r="E513">
        <v>10</v>
      </c>
      <c r="F513">
        <v>4.5999999999999996</v>
      </c>
      <c r="G513" t="b">
        <v>1</v>
      </c>
      <c r="H513" t="b">
        <v>0</v>
      </c>
      <c r="I513">
        <v>0</v>
      </c>
      <c r="J513">
        <v>0.6437816867305568</v>
      </c>
      <c r="L513">
        <f>_xlfn.NORM.DIST(Table1[[#This Row],[Runtime]],Charts!$C$186,Charts!$C$187,FALSE)</f>
        <v>9.0306105714254171E-3</v>
      </c>
    </row>
    <row r="514" spans="1:12" x14ac:dyDescent="0.25">
      <c r="A514" s="1" t="s">
        <v>523</v>
      </c>
      <c r="B514">
        <v>2003</v>
      </c>
      <c r="C514" s="1" t="s">
        <v>16</v>
      </c>
      <c r="D514" s="11">
        <v>96</v>
      </c>
      <c r="E514">
        <v>11</v>
      </c>
      <c r="F514">
        <v>14.1</v>
      </c>
      <c r="G514" t="b">
        <v>0</v>
      </c>
      <c r="H514" t="b">
        <v>0</v>
      </c>
      <c r="I514">
        <v>0</v>
      </c>
      <c r="J514">
        <v>0.55249676251896074</v>
      </c>
      <c r="L514">
        <f>_xlfn.NORM.DIST(Table1[[#This Row],[Runtime]],Charts!$C$186,Charts!$C$187,FALSE)</f>
        <v>2.0891818987023698E-2</v>
      </c>
    </row>
    <row r="515" spans="1:12" x14ac:dyDescent="0.25">
      <c r="A515" s="1" t="s">
        <v>524</v>
      </c>
      <c r="B515">
        <v>2003</v>
      </c>
      <c r="C515" s="1" t="s">
        <v>16</v>
      </c>
      <c r="D515" s="11">
        <v>106</v>
      </c>
      <c r="E515">
        <v>43</v>
      </c>
      <c r="F515">
        <v>100.7</v>
      </c>
      <c r="G515" t="b">
        <v>1</v>
      </c>
      <c r="H515" t="b">
        <v>0</v>
      </c>
      <c r="I515">
        <v>0</v>
      </c>
      <c r="J515">
        <v>0.83397156128769812</v>
      </c>
      <c r="L515">
        <f>_xlfn.NORM.DIST(Table1[[#This Row],[Runtime]],Charts!$C$186,Charts!$C$187,FALSE)</f>
        <v>2.3548674066094403E-2</v>
      </c>
    </row>
    <row r="516" spans="1:12" x14ac:dyDescent="0.25">
      <c r="A516" s="1" t="s">
        <v>525</v>
      </c>
      <c r="B516">
        <v>2003</v>
      </c>
      <c r="C516" s="1" t="s">
        <v>9</v>
      </c>
      <c r="D516" s="11">
        <v>109</v>
      </c>
      <c r="E516">
        <v>70</v>
      </c>
      <c r="F516">
        <v>150.30000000000001</v>
      </c>
      <c r="G516" t="b">
        <v>1</v>
      </c>
      <c r="H516" t="b">
        <v>1</v>
      </c>
      <c r="I516">
        <v>0</v>
      </c>
      <c r="J516">
        <v>0.75041705359283717</v>
      </c>
      <c r="L516">
        <f>_xlfn.NORM.DIST(Table1[[#This Row],[Runtime]],Charts!$C$186,Charts!$C$187,FALSE)</f>
        <v>2.2792451607934125E-2</v>
      </c>
    </row>
    <row r="517" spans="1:12" x14ac:dyDescent="0.25">
      <c r="A517" s="1" t="s">
        <v>526</v>
      </c>
      <c r="B517">
        <v>2003</v>
      </c>
      <c r="C517" s="1" t="s">
        <v>16</v>
      </c>
      <c r="D517" s="11">
        <v>95</v>
      </c>
      <c r="E517">
        <v>38</v>
      </c>
      <c r="F517">
        <v>89.8</v>
      </c>
      <c r="G517" t="b">
        <v>1</v>
      </c>
      <c r="H517" t="b">
        <v>0</v>
      </c>
      <c r="I517">
        <v>0</v>
      </c>
      <c r="J517">
        <v>9.9234901954720511E-2</v>
      </c>
      <c r="L517">
        <f>_xlfn.NORM.DIST(Table1[[#This Row],[Runtime]],Charts!$C$186,Charts!$C$187,FALSE)</f>
        <v>2.0247894444503731E-2</v>
      </c>
    </row>
    <row r="518" spans="1:12" x14ac:dyDescent="0.25">
      <c r="A518" s="1" t="s">
        <v>527</v>
      </c>
      <c r="B518">
        <v>2003</v>
      </c>
      <c r="C518" s="1" t="s">
        <v>14</v>
      </c>
      <c r="D518" s="11">
        <v>86</v>
      </c>
      <c r="E518">
        <v>46</v>
      </c>
      <c r="F518">
        <v>26.3</v>
      </c>
      <c r="G518" t="b">
        <v>0</v>
      </c>
      <c r="H518" t="b">
        <v>0</v>
      </c>
      <c r="I518">
        <v>0</v>
      </c>
      <c r="J518">
        <v>0.34341362954269894</v>
      </c>
      <c r="L518">
        <f>_xlfn.NORM.DIST(Table1[[#This Row],[Runtime]],Charts!$C$186,Charts!$C$187,FALSE)</f>
        <v>1.3040873201543629E-2</v>
      </c>
    </row>
    <row r="519" spans="1:12" x14ac:dyDescent="0.25">
      <c r="A519" s="1" t="s">
        <v>528</v>
      </c>
      <c r="B519">
        <v>2003</v>
      </c>
      <c r="C519" s="1" t="s">
        <v>16</v>
      </c>
      <c r="D519" s="11">
        <v>143</v>
      </c>
      <c r="E519">
        <v>79</v>
      </c>
      <c r="F519">
        <v>305.3</v>
      </c>
      <c r="G519" t="b">
        <v>1</v>
      </c>
      <c r="H519" t="b">
        <v>0</v>
      </c>
      <c r="I519">
        <v>0</v>
      </c>
      <c r="J519">
        <v>0.21928918998834257</v>
      </c>
      <c r="L519">
        <f>_xlfn.NORM.DIST(Table1[[#This Row],[Runtime]],Charts!$C$186,Charts!$C$187,FALSE)</f>
        <v>1.7249758763756028E-3</v>
      </c>
    </row>
    <row r="520" spans="1:12" x14ac:dyDescent="0.25">
      <c r="A520" s="1" t="s">
        <v>529</v>
      </c>
      <c r="B520">
        <v>2003</v>
      </c>
      <c r="C520" s="1" t="s">
        <v>16</v>
      </c>
      <c r="D520" s="11">
        <v>110</v>
      </c>
      <c r="E520">
        <v>17</v>
      </c>
      <c r="F520">
        <v>66.3</v>
      </c>
      <c r="G520" t="b">
        <v>0</v>
      </c>
      <c r="H520" t="b">
        <v>1</v>
      </c>
      <c r="I520">
        <v>0</v>
      </c>
      <c r="J520">
        <v>0.88326315593636684</v>
      </c>
      <c r="L520">
        <f>_xlfn.NORM.DIST(Table1[[#This Row],[Runtime]],Charts!$C$186,Charts!$C$187,FALSE)</f>
        <v>2.2387846200070449E-2</v>
      </c>
    </row>
    <row r="521" spans="1:12" x14ac:dyDescent="0.25">
      <c r="A521" s="1" t="s">
        <v>530</v>
      </c>
      <c r="B521">
        <v>2003</v>
      </c>
      <c r="C521" s="1" t="s">
        <v>16</v>
      </c>
      <c r="D521" s="11">
        <v>101</v>
      </c>
      <c r="E521">
        <v>28</v>
      </c>
      <c r="F521">
        <v>14.1</v>
      </c>
      <c r="G521" t="b">
        <v>0</v>
      </c>
      <c r="H521" t="b">
        <v>0</v>
      </c>
      <c r="I521">
        <v>0</v>
      </c>
      <c r="J521">
        <v>0.21156591102911582</v>
      </c>
      <c r="L521">
        <f>_xlfn.NORM.DIST(Table1[[#This Row],[Runtime]],Charts!$C$186,Charts!$C$187,FALSE)</f>
        <v>2.3176949726819336E-2</v>
      </c>
    </row>
    <row r="522" spans="1:12" x14ac:dyDescent="0.25">
      <c r="A522" s="1" t="s">
        <v>531</v>
      </c>
      <c r="B522">
        <v>2003</v>
      </c>
      <c r="C522" s="1" t="s">
        <v>9</v>
      </c>
      <c r="D522" s="11">
        <v>147</v>
      </c>
      <c r="E522">
        <v>23</v>
      </c>
      <c r="F522">
        <v>138.4</v>
      </c>
      <c r="G522" t="b">
        <v>1</v>
      </c>
      <c r="H522" t="b">
        <v>0</v>
      </c>
      <c r="I522">
        <v>0</v>
      </c>
      <c r="J522">
        <v>0.42890240877025254</v>
      </c>
      <c r="L522">
        <f>_xlfn.NORM.DIST(Table1[[#This Row],[Runtime]],Charts!$C$186,Charts!$C$187,FALSE)</f>
        <v>9.7468302588468129E-4</v>
      </c>
    </row>
    <row r="523" spans="1:12" x14ac:dyDescent="0.25">
      <c r="A523" s="1" t="s">
        <v>532</v>
      </c>
      <c r="B523">
        <v>2003</v>
      </c>
      <c r="C523" s="1" t="s">
        <v>14</v>
      </c>
      <c r="D523" s="11">
        <v>87</v>
      </c>
      <c r="E523">
        <v>33</v>
      </c>
      <c r="F523">
        <v>28</v>
      </c>
      <c r="G523" t="b">
        <v>0</v>
      </c>
      <c r="H523" t="b">
        <v>1</v>
      </c>
      <c r="I523">
        <v>0</v>
      </c>
      <c r="J523">
        <v>0.86931570472905617</v>
      </c>
      <c r="L523">
        <f>_xlfn.NORM.DIST(Table1[[#This Row],[Runtime]],Charts!$C$186,Charts!$C$187,FALSE)</f>
        <v>1.3888143730178836E-2</v>
      </c>
    </row>
    <row r="524" spans="1:12" x14ac:dyDescent="0.25">
      <c r="A524" s="1" t="s">
        <v>533</v>
      </c>
      <c r="B524">
        <v>2003</v>
      </c>
      <c r="C524" s="1" t="s">
        <v>14</v>
      </c>
      <c r="D524" s="11">
        <v>84</v>
      </c>
      <c r="E524">
        <v>45</v>
      </c>
      <c r="F524">
        <v>111.7</v>
      </c>
      <c r="G524" t="b">
        <v>1</v>
      </c>
      <c r="H524" t="b">
        <v>0</v>
      </c>
      <c r="I524">
        <v>0</v>
      </c>
      <c r="J524">
        <v>0.84158464142714817</v>
      </c>
      <c r="L524">
        <f>_xlfn.NORM.DIST(Table1[[#This Row],[Runtime]],Charts!$C$186,Charts!$C$187,FALSE)</f>
        <v>1.1377614911215755E-2</v>
      </c>
    </row>
    <row r="525" spans="1:12" x14ac:dyDescent="0.25">
      <c r="A525" s="1" t="s">
        <v>534</v>
      </c>
      <c r="B525">
        <v>2003</v>
      </c>
      <c r="C525" s="1" t="s">
        <v>16</v>
      </c>
      <c r="D525" s="11">
        <v>140</v>
      </c>
      <c r="E525">
        <v>77</v>
      </c>
      <c r="F525">
        <v>120.1</v>
      </c>
      <c r="G525" t="b">
        <v>1</v>
      </c>
      <c r="H525" t="b">
        <v>0</v>
      </c>
      <c r="I525">
        <v>0</v>
      </c>
      <c r="J525">
        <v>0.89277867483596995</v>
      </c>
      <c r="L525">
        <f>_xlfn.NORM.DIST(Table1[[#This Row],[Runtime]],Charts!$C$186,Charts!$C$187,FALSE)</f>
        <v>2.5508881039618147E-3</v>
      </c>
    </row>
    <row r="526" spans="1:12" x14ac:dyDescent="0.25">
      <c r="A526" s="1" t="s">
        <v>535</v>
      </c>
      <c r="B526">
        <v>2003</v>
      </c>
      <c r="C526" s="1" t="s">
        <v>16</v>
      </c>
      <c r="D526" s="11">
        <v>117</v>
      </c>
      <c r="E526">
        <v>24</v>
      </c>
      <c r="F526">
        <v>65.7</v>
      </c>
      <c r="G526" t="b">
        <v>1</v>
      </c>
      <c r="H526" t="b">
        <v>1</v>
      </c>
      <c r="I526">
        <v>0</v>
      </c>
      <c r="J526">
        <v>0.33601983013259284</v>
      </c>
      <c r="L526">
        <f>_xlfn.NORM.DIST(Table1[[#This Row],[Runtime]],Charts!$C$186,Charts!$C$187,FALSE)</f>
        <v>1.7898267819168083E-2</v>
      </c>
    </row>
    <row r="527" spans="1:12" x14ac:dyDescent="0.25">
      <c r="A527" s="1" t="s">
        <v>536</v>
      </c>
      <c r="B527">
        <v>2003</v>
      </c>
      <c r="C527" s="1" t="s">
        <v>9</v>
      </c>
      <c r="D527" s="11">
        <v>96</v>
      </c>
      <c r="E527">
        <v>55</v>
      </c>
      <c r="F527">
        <v>104.4</v>
      </c>
      <c r="G527" t="b">
        <v>1</v>
      </c>
      <c r="H527" t="b">
        <v>1</v>
      </c>
      <c r="I527">
        <v>0</v>
      </c>
      <c r="J527">
        <v>0.95443991256076255</v>
      </c>
      <c r="L527">
        <f>_xlfn.NORM.DIST(Table1[[#This Row],[Runtime]],Charts!$C$186,Charts!$C$187,FALSE)</f>
        <v>2.0891818987023698E-2</v>
      </c>
    </row>
    <row r="528" spans="1:12" x14ac:dyDescent="0.25">
      <c r="A528" s="1" t="s">
        <v>537</v>
      </c>
      <c r="B528">
        <v>2003</v>
      </c>
      <c r="C528" s="1" t="s">
        <v>9</v>
      </c>
      <c r="D528" s="11">
        <v>108</v>
      </c>
      <c r="E528">
        <v>71</v>
      </c>
      <c r="F528">
        <v>0.1</v>
      </c>
      <c r="G528" t="b">
        <v>1</v>
      </c>
      <c r="H528" t="b">
        <v>0</v>
      </c>
      <c r="I528">
        <v>0</v>
      </c>
      <c r="J528">
        <v>0.55480116687401748</v>
      </c>
      <c r="L528">
        <f>_xlfn.NORM.DIST(Table1[[#This Row],[Runtime]],Charts!$C$186,Charts!$C$187,FALSE)</f>
        <v>2.3122935847974067E-2</v>
      </c>
    </row>
    <row r="529" spans="1:12" x14ac:dyDescent="0.25">
      <c r="A529" s="1" t="s">
        <v>538</v>
      </c>
      <c r="B529">
        <v>2003</v>
      </c>
      <c r="C529" s="1" t="s">
        <v>16</v>
      </c>
      <c r="D529" s="11">
        <v>103</v>
      </c>
      <c r="E529">
        <v>56</v>
      </c>
      <c r="F529">
        <v>1.3</v>
      </c>
      <c r="G529" t="b">
        <v>1</v>
      </c>
      <c r="H529" t="b">
        <v>0</v>
      </c>
      <c r="I529">
        <v>0</v>
      </c>
      <c r="J529">
        <v>3.3840585917576105E-2</v>
      </c>
      <c r="L529">
        <f>_xlfn.NORM.DIST(Table1[[#This Row],[Runtime]],Charts!$C$186,Charts!$C$187,FALSE)</f>
        <v>2.3572233370797519E-2</v>
      </c>
    </row>
    <row r="530" spans="1:12" x14ac:dyDescent="0.25">
      <c r="A530" s="1" t="s">
        <v>539</v>
      </c>
      <c r="B530">
        <v>2003</v>
      </c>
      <c r="C530" s="1" t="s">
        <v>14</v>
      </c>
      <c r="D530" s="11">
        <v>97</v>
      </c>
      <c r="E530">
        <v>88</v>
      </c>
      <c r="F530">
        <v>110.2</v>
      </c>
      <c r="G530" t="b">
        <v>1</v>
      </c>
      <c r="H530" t="b">
        <v>0</v>
      </c>
      <c r="I530">
        <v>0</v>
      </c>
      <c r="J530">
        <v>0.16723952200080028</v>
      </c>
      <c r="L530">
        <f>_xlfn.NORM.DIST(Table1[[#This Row],[Runtime]],Charts!$C$186,Charts!$C$187,FALSE)</f>
        <v>2.1480572241163717E-2</v>
      </c>
    </row>
    <row r="531" spans="1:12" x14ac:dyDescent="0.25">
      <c r="A531" s="1" t="s">
        <v>540</v>
      </c>
      <c r="B531">
        <v>2003</v>
      </c>
      <c r="C531" s="1" t="s">
        <v>16</v>
      </c>
      <c r="D531" s="11">
        <v>112</v>
      </c>
      <c r="E531">
        <v>24</v>
      </c>
      <c r="F531">
        <v>0.1</v>
      </c>
      <c r="G531" t="b">
        <v>0</v>
      </c>
      <c r="H531" t="b">
        <v>1</v>
      </c>
      <c r="I531">
        <v>0</v>
      </c>
      <c r="J531">
        <v>0.89473345119636816</v>
      </c>
      <c r="L531">
        <f>_xlfn.NORM.DIST(Table1[[#This Row],[Runtime]],Charts!$C$186,Charts!$C$187,FALSE)</f>
        <v>2.1373442643039885E-2</v>
      </c>
    </row>
    <row r="532" spans="1:12" x14ac:dyDescent="0.25">
      <c r="A532" s="1" t="s">
        <v>541</v>
      </c>
      <c r="B532">
        <v>2003</v>
      </c>
      <c r="C532" s="1" t="s">
        <v>16</v>
      </c>
      <c r="D532" s="11">
        <v>117</v>
      </c>
      <c r="E532">
        <v>48</v>
      </c>
      <c r="F532">
        <v>116.6</v>
      </c>
      <c r="G532" t="b">
        <v>1</v>
      </c>
      <c r="H532" t="b">
        <v>0</v>
      </c>
      <c r="I532">
        <v>0</v>
      </c>
      <c r="J532">
        <v>0.92953781213313136</v>
      </c>
      <c r="L532">
        <f>_xlfn.NORM.DIST(Table1[[#This Row],[Runtime]],Charts!$C$186,Charts!$C$187,FALSE)</f>
        <v>1.7898267819168083E-2</v>
      </c>
    </row>
    <row r="533" spans="1:12" x14ac:dyDescent="0.25">
      <c r="A533" s="1" t="s">
        <v>542</v>
      </c>
      <c r="B533">
        <v>2003</v>
      </c>
      <c r="C533" s="1" t="s">
        <v>16</v>
      </c>
      <c r="D533" s="11">
        <v>92</v>
      </c>
      <c r="E533">
        <v>14</v>
      </c>
      <c r="F533">
        <v>36.9</v>
      </c>
      <c r="G533" t="b">
        <v>0</v>
      </c>
      <c r="H533" t="b">
        <v>0</v>
      </c>
      <c r="I533">
        <v>0</v>
      </c>
      <c r="J533">
        <v>0.88307742822522917</v>
      </c>
      <c r="L533">
        <f>_xlfn.NORM.DIST(Table1[[#This Row],[Runtime]],Charts!$C$186,Charts!$C$187,FALSE)</f>
        <v>1.8048035926214696E-2</v>
      </c>
    </row>
    <row r="534" spans="1:12" x14ac:dyDescent="0.25">
      <c r="A534" s="1" t="s">
        <v>543</v>
      </c>
      <c r="B534">
        <v>2003</v>
      </c>
      <c r="C534" s="1" t="s">
        <v>9</v>
      </c>
      <c r="D534" s="11">
        <v>97</v>
      </c>
      <c r="E534">
        <v>40</v>
      </c>
      <c r="F534">
        <v>82.2</v>
      </c>
      <c r="G534" t="b">
        <v>1</v>
      </c>
      <c r="H534" t="b">
        <v>1</v>
      </c>
      <c r="I534">
        <v>0</v>
      </c>
      <c r="J534">
        <v>0.19625727221701927</v>
      </c>
      <c r="L534">
        <f>_xlfn.NORM.DIST(Table1[[#This Row],[Runtime]],Charts!$C$186,Charts!$C$187,FALSE)</f>
        <v>2.1480572241163717E-2</v>
      </c>
    </row>
    <row r="535" spans="1:12" x14ac:dyDescent="0.25">
      <c r="A535" s="1" t="s">
        <v>544</v>
      </c>
      <c r="B535">
        <v>2003</v>
      </c>
      <c r="C535" s="1" t="s">
        <v>9</v>
      </c>
      <c r="D535" s="11">
        <v>139</v>
      </c>
      <c r="E535">
        <v>79</v>
      </c>
      <c r="F535">
        <v>58.3</v>
      </c>
      <c r="G535" t="b">
        <v>1</v>
      </c>
      <c r="H535" t="b">
        <v>0</v>
      </c>
      <c r="I535">
        <v>0</v>
      </c>
      <c r="J535">
        <v>0.80392896268302072</v>
      </c>
      <c r="L535">
        <f>_xlfn.NORM.DIST(Table1[[#This Row],[Runtime]],Charts!$C$186,Charts!$C$187,FALSE)</f>
        <v>2.8858512941404659E-3</v>
      </c>
    </row>
    <row r="536" spans="1:12" x14ac:dyDescent="0.25">
      <c r="A536" s="1" t="s">
        <v>545</v>
      </c>
      <c r="B536">
        <v>2003</v>
      </c>
      <c r="C536" s="1" t="s">
        <v>16</v>
      </c>
      <c r="D536" s="11">
        <v>105</v>
      </c>
      <c r="E536">
        <v>8</v>
      </c>
      <c r="F536">
        <v>5.0999999999999996</v>
      </c>
      <c r="G536" t="b">
        <v>0</v>
      </c>
      <c r="H536" t="b">
        <v>0</v>
      </c>
      <c r="I536">
        <v>0</v>
      </c>
      <c r="J536">
        <v>7.6819426385622336E-2</v>
      </c>
      <c r="L536">
        <f>_xlfn.NORM.DIST(Table1[[#This Row],[Runtime]],Charts!$C$186,Charts!$C$187,FALSE)</f>
        <v>2.3639484963517837E-2</v>
      </c>
    </row>
    <row r="537" spans="1:12" x14ac:dyDescent="0.25">
      <c r="A537" s="1" t="s">
        <v>546</v>
      </c>
      <c r="B537">
        <v>2003</v>
      </c>
      <c r="C537" s="1" t="s">
        <v>9</v>
      </c>
      <c r="D537" s="11">
        <v>84</v>
      </c>
      <c r="E537">
        <v>9</v>
      </c>
      <c r="F537">
        <v>1.5</v>
      </c>
      <c r="G537" t="b">
        <v>0</v>
      </c>
      <c r="H537" t="b">
        <v>0</v>
      </c>
      <c r="I537">
        <v>0</v>
      </c>
      <c r="J537">
        <v>0.46815437922589498</v>
      </c>
      <c r="L537">
        <f>_xlfn.NORM.DIST(Table1[[#This Row],[Runtime]],Charts!$C$186,Charts!$C$187,FALSE)</f>
        <v>1.1377614911215755E-2</v>
      </c>
    </row>
    <row r="538" spans="1:12" x14ac:dyDescent="0.25">
      <c r="A538" s="1" t="s">
        <v>547</v>
      </c>
      <c r="B538">
        <v>2003</v>
      </c>
      <c r="C538" s="1" t="s">
        <v>16</v>
      </c>
      <c r="D538" s="11">
        <v>88</v>
      </c>
      <c r="E538">
        <v>18</v>
      </c>
      <c r="F538">
        <v>22</v>
      </c>
      <c r="G538" t="b">
        <v>0</v>
      </c>
      <c r="H538" t="b">
        <v>1</v>
      </c>
      <c r="I538">
        <v>0</v>
      </c>
      <c r="J538">
        <v>3.5318617809114383E-2</v>
      </c>
      <c r="L538">
        <f>_xlfn.NORM.DIST(Table1[[#This Row],[Runtime]],Charts!$C$186,Charts!$C$187,FALSE)</f>
        <v>1.4738556100261197E-2</v>
      </c>
    </row>
    <row r="539" spans="1:12" x14ac:dyDescent="0.25">
      <c r="A539" s="1" t="s">
        <v>548</v>
      </c>
      <c r="B539">
        <v>2003</v>
      </c>
      <c r="C539" s="1" t="s">
        <v>16</v>
      </c>
      <c r="D539" s="11">
        <v>117</v>
      </c>
      <c r="E539">
        <v>37</v>
      </c>
      <c r="F539">
        <v>8.9</v>
      </c>
      <c r="G539" t="b">
        <v>1</v>
      </c>
      <c r="H539" t="b">
        <v>0</v>
      </c>
      <c r="I539">
        <v>0</v>
      </c>
      <c r="J539">
        <v>0.84373598293734131</v>
      </c>
      <c r="L539">
        <f>_xlfn.NORM.DIST(Table1[[#This Row],[Runtime]],Charts!$C$186,Charts!$C$187,FALSE)</f>
        <v>1.7898267819168083E-2</v>
      </c>
    </row>
    <row r="540" spans="1:12" x14ac:dyDescent="0.25">
      <c r="A540" s="1" t="s">
        <v>549</v>
      </c>
      <c r="B540">
        <v>2003</v>
      </c>
      <c r="C540" s="1" t="s">
        <v>14</v>
      </c>
      <c r="D540" s="11">
        <v>88</v>
      </c>
      <c r="E540">
        <v>82</v>
      </c>
      <c r="F540">
        <v>3.6</v>
      </c>
      <c r="G540" t="b">
        <v>0</v>
      </c>
      <c r="H540" t="b">
        <v>0</v>
      </c>
      <c r="I540">
        <v>0</v>
      </c>
      <c r="J540">
        <v>0.73576930780095007</v>
      </c>
      <c r="L540">
        <f>_xlfn.NORM.DIST(Table1[[#This Row],[Runtime]],Charts!$C$186,Charts!$C$187,FALSE)</f>
        <v>1.4738556100261197E-2</v>
      </c>
    </row>
    <row r="541" spans="1:12" x14ac:dyDescent="0.25">
      <c r="A541" s="1" t="s">
        <v>550</v>
      </c>
      <c r="B541">
        <v>2003</v>
      </c>
      <c r="C541" s="1" t="s">
        <v>16</v>
      </c>
      <c r="D541" s="11">
        <v>114</v>
      </c>
      <c r="E541">
        <v>63</v>
      </c>
      <c r="F541">
        <v>1.6</v>
      </c>
      <c r="G541" t="b">
        <v>0</v>
      </c>
      <c r="H541" t="b">
        <v>0</v>
      </c>
      <c r="I541">
        <v>0</v>
      </c>
      <c r="J541">
        <v>0.37183839102424754</v>
      </c>
      <c r="L541">
        <f>_xlfn.NORM.DIST(Table1[[#This Row],[Runtime]],Charts!$C$186,Charts!$C$187,FALSE)</f>
        <v>2.0120069210380412E-2</v>
      </c>
    </row>
    <row r="542" spans="1:12" x14ac:dyDescent="0.25">
      <c r="A542" s="1" t="s">
        <v>551</v>
      </c>
      <c r="B542">
        <v>2003</v>
      </c>
      <c r="C542" s="1" t="s">
        <v>9</v>
      </c>
      <c r="D542" s="11">
        <v>104</v>
      </c>
      <c r="E542">
        <v>23</v>
      </c>
      <c r="F542">
        <v>35.1</v>
      </c>
      <c r="G542" t="b">
        <v>0</v>
      </c>
      <c r="H542" t="b">
        <v>0</v>
      </c>
      <c r="I542">
        <v>0</v>
      </c>
      <c r="J542">
        <v>0.80593871013873519</v>
      </c>
      <c r="L542">
        <f>_xlfn.NORM.DIST(Table1[[#This Row],[Runtime]],Charts!$C$186,Charts!$C$187,FALSE)</f>
        <v>2.3647365721528462E-2</v>
      </c>
    </row>
    <row r="543" spans="1:12" x14ac:dyDescent="0.25">
      <c r="A543" s="1" t="s">
        <v>552</v>
      </c>
      <c r="B543">
        <v>2003</v>
      </c>
      <c r="C543" s="1" t="s">
        <v>9</v>
      </c>
      <c r="D543" s="11">
        <v>102</v>
      </c>
      <c r="E543">
        <v>8</v>
      </c>
      <c r="F543">
        <v>7.5</v>
      </c>
      <c r="G543" t="b">
        <v>0</v>
      </c>
      <c r="H543" t="b">
        <v>1</v>
      </c>
      <c r="I543">
        <v>0</v>
      </c>
      <c r="J543">
        <v>6.6878767813676965E-2</v>
      </c>
      <c r="L543">
        <f>_xlfn.NORM.DIST(Table1[[#This Row],[Runtime]],Charts!$C$186,Charts!$C$187,FALSE)</f>
        <v>2.341487816160823E-2</v>
      </c>
    </row>
    <row r="544" spans="1:12" x14ac:dyDescent="0.25">
      <c r="A544" s="1" t="s">
        <v>553</v>
      </c>
      <c r="B544">
        <v>2003</v>
      </c>
      <c r="C544" s="1" t="s">
        <v>16</v>
      </c>
      <c r="D544" s="11">
        <v>98</v>
      </c>
      <c r="E544">
        <v>23</v>
      </c>
      <c r="F544">
        <v>22.7</v>
      </c>
      <c r="G544" t="b">
        <v>1</v>
      </c>
      <c r="H544" t="b">
        <v>0</v>
      </c>
      <c r="I544">
        <v>0</v>
      </c>
      <c r="J544">
        <v>0.52548497701295427</v>
      </c>
      <c r="L544">
        <f>_xlfn.NORM.DIST(Table1[[#This Row],[Runtime]],Charts!$C$186,Charts!$C$187,FALSE)</f>
        <v>2.2008408854035395E-2</v>
      </c>
    </row>
    <row r="545" spans="1:12" x14ac:dyDescent="0.25">
      <c r="A545" s="1" t="s">
        <v>554</v>
      </c>
      <c r="B545">
        <v>2003</v>
      </c>
      <c r="C545" s="1" t="s">
        <v>9</v>
      </c>
      <c r="D545" s="11">
        <v>102</v>
      </c>
      <c r="E545">
        <v>68</v>
      </c>
      <c r="F545">
        <v>55.8</v>
      </c>
      <c r="G545" t="b">
        <v>1</v>
      </c>
      <c r="H545" t="b">
        <v>0</v>
      </c>
      <c r="I545">
        <v>0</v>
      </c>
      <c r="J545">
        <v>0.92184711752006954</v>
      </c>
      <c r="L545">
        <f>_xlfn.NORM.DIST(Table1[[#This Row],[Runtime]],Charts!$C$186,Charts!$C$187,FALSE)</f>
        <v>2.341487816160823E-2</v>
      </c>
    </row>
    <row r="546" spans="1:12" x14ac:dyDescent="0.25">
      <c r="A546" s="1" t="s">
        <v>555</v>
      </c>
      <c r="B546">
        <v>2003</v>
      </c>
      <c r="C546" s="1" t="s">
        <v>16</v>
      </c>
      <c r="D546" s="11">
        <v>116</v>
      </c>
      <c r="E546">
        <v>82</v>
      </c>
      <c r="F546">
        <v>36.9</v>
      </c>
      <c r="G546" t="b">
        <v>0</v>
      </c>
      <c r="H546" t="b">
        <v>0</v>
      </c>
      <c r="I546">
        <v>0</v>
      </c>
      <c r="J546">
        <v>0.66067509408521319</v>
      </c>
      <c r="L546">
        <f>_xlfn.NORM.DIST(Table1[[#This Row],[Runtime]],Charts!$C$186,Charts!$C$187,FALSE)</f>
        <v>1.8675717049059563E-2</v>
      </c>
    </row>
    <row r="547" spans="1:12" x14ac:dyDescent="0.25">
      <c r="A547" s="1" t="s">
        <v>556</v>
      </c>
      <c r="B547">
        <v>2003</v>
      </c>
      <c r="C547" s="1" t="s">
        <v>9</v>
      </c>
      <c r="D547" s="11">
        <v>101</v>
      </c>
      <c r="E547">
        <v>94</v>
      </c>
      <c r="F547">
        <v>6</v>
      </c>
      <c r="G547" t="b">
        <v>1</v>
      </c>
      <c r="H547" t="b">
        <v>0</v>
      </c>
      <c r="I547">
        <v>0</v>
      </c>
      <c r="J547">
        <v>0.46816397068526017</v>
      </c>
      <c r="L547">
        <f>_xlfn.NORM.DIST(Table1[[#This Row],[Runtime]],Charts!$C$186,Charts!$C$187,FALSE)</f>
        <v>2.3176949726819336E-2</v>
      </c>
    </row>
    <row r="548" spans="1:12" x14ac:dyDescent="0.25">
      <c r="A548" s="1" t="s">
        <v>557</v>
      </c>
      <c r="B548">
        <v>2003</v>
      </c>
      <c r="C548" s="1" t="s">
        <v>9</v>
      </c>
      <c r="D548" s="11">
        <v>108</v>
      </c>
      <c r="E548">
        <v>40</v>
      </c>
      <c r="F548">
        <v>3.1</v>
      </c>
      <c r="G548" t="b">
        <v>0</v>
      </c>
      <c r="H548" t="b">
        <v>1</v>
      </c>
      <c r="I548">
        <v>0</v>
      </c>
      <c r="J548">
        <v>0.30491927967467902</v>
      </c>
      <c r="L548">
        <f>_xlfn.NORM.DIST(Table1[[#This Row],[Runtime]],Charts!$C$186,Charts!$C$187,FALSE)</f>
        <v>2.3122935847974067E-2</v>
      </c>
    </row>
    <row r="549" spans="1:12" x14ac:dyDescent="0.25">
      <c r="A549" s="1" t="s">
        <v>558</v>
      </c>
      <c r="B549">
        <v>2003</v>
      </c>
      <c r="C549" s="1" t="s">
        <v>16</v>
      </c>
      <c r="D549" s="11">
        <v>123</v>
      </c>
      <c r="E549">
        <v>42</v>
      </c>
      <c r="F549">
        <v>30.2</v>
      </c>
      <c r="G549" t="b">
        <v>1</v>
      </c>
      <c r="H549" t="b">
        <v>0</v>
      </c>
      <c r="I549">
        <v>0</v>
      </c>
      <c r="J549">
        <v>8.4585810284350416E-2</v>
      </c>
      <c r="L549">
        <f>_xlfn.NORM.DIST(Table1[[#This Row],[Runtime]],Charts!$C$186,Charts!$C$187,FALSE)</f>
        <v>1.2881031265731466E-2</v>
      </c>
    </row>
    <row r="550" spans="1:12" x14ac:dyDescent="0.25">
      <c r="A550" s="1" t="s">
        <v>559</v>
      </c>
      <c r="B550">
        <v>2003</v>
      </c>
      <c r="C550" s="1" t="s">
        <v>9</v>
      </c>
      <c r="D550" s="11">
        <v>118</v>
      </c>
      <c r="E550">
        <v>12</v>
      </c>
      <c r="F550">
        <v>21.3</v>
      </c>
      <c r="G550" t="b">
        <v>0</v>
      </c>
      <c r="H550" t="b">
        <v>1</v>
      </c>
      <c r="I550">
        <v>0</v>
      </c>
      <c r="J550">
        <v>0.38733543194531472</v>
      </c>
      <c r="L550">
        <f>_xlfn.NORM.DIST(Table1[[#This Row],[Runtime]],Charts!$C$186,Charts!$C$187,FALSE)</f>
        <v>1.709298554825681E-2</v>
      </c>
    </row>
    <row r="551" spans="1:12" x14ac:dyDescent="0.25">
      <c r="A551" s="1" t="s">
        <v>560</v>
      </c>
      <c r="B551">
        <v>2003</v>
      </c>
      <c r="C551" s="1" t="s">
        <v>9</v>
      </c>
      <c r="D551" s="11">
        <v>121</v>
      </c>
      <c r="E551">
        <v>31</v>
      </c>
      <c r="F551">
        <v>51.5</v>
      </c>
      <c r="G551" t="b">
        <v>1</v>
      </c>
      <c r="H551" t="b">
        <v>1</v>
      </c>
      <c r="I551">
        <v>0</v>
      </c>
      <c r="J551">
        <v>2.1627629859113151E-2</v>
      </c>
      <c r="L551">
        <f>_xlfn.NORM.DIST(Table1[[#This Row],[Runtime]],Charts!$C$186,Charts!$C$187,FALSE)</f>
        <v>1.457732821201678E-2</v>
      </c>
    </row>
    <row r="552" spans="1:12" x14ac:dyDescent="0.25">
      <c r="A552" s="1" t="s">
        <v>561</v>
      </c>
      <c r="B552">
        <v>2003</v>
      </c>
      <c r="C552" s="1" t="s">
        <v>14</v>
      </c>
      <c r="D552" s="11">
        <v>109</v>
      </c>
      <c r="E552">
        <v>59</v>
      </c>
      <c r="F552">
        <v>41.4</v>
      </c>
      <c r="G552" t="b">
        <v>0</v>
      </c>
      <c r="H552" t="b">
        <v>0</v>
      </c>
      <c r="I552">
        <v>0</v>
      </c>
      <c r="J552">
        <v>0.43632446375720235</v>
      </c>
      <c r="L552">
        <f>_xlfn.NORM.DIST(Table1[[#This Row],[Runtime]],Charts!$C$186,Charts!$C$187,FALSE)</f>
        <v>2.2792451607934125E-2</v>
      </c>
    </row>
    <row r="553" spans="1:12" x14ac:dyDescent="0.25">
      <c r="A553" s="1" t="s">
        <v>562</v>
      </c>
      <c r="B553">
        <v>2003</v>
      </c>
      <c r="C553" s="1" t="s">
        <v>9</v>
      </c>
      <c r="D553" s="11">
        <v>100</v>
      </c>
      <c r="E553">
        <v>81</v>
      </c>
      <c r="F553">
        <v>4.5</v>
      </c>
      <c r="G553" t="b">
        <v>1</v>
      </c>
      <c r="H553" t="b">
        <v>0</v>
      </c>
      <c r="I553">
        <v>0</v>
      </c>
      <c r="J553">
        <v>8.7720168266438137E-2</v>
      </c>
      <c r="L553">
        <f>_xlfn.NORM.DIST(Table1[[#This Row],[Runtime]],Charts!$C$186,Charts!$C$187,FALSE)</f>
        <v>2.28609282924464E-2</v>
      </c>
    </row>
    <row r="554" spans="1:12" x14ac:dyDescent="0.25">
      <c r="A554" s="1" t="s">
        <v>563</v>
      </c>
      <c r="B554">
        <v>2003</v>
      </c>
      <c r="C554" s="1" t="s">
        <v>16</v>
      </c>
      <c r="D554" s="11">
        <v>113</v>
      </c>
      <c r="E554">
        <v>62</v>
      </c>
      <c r="F554">
        <v>43.5</v>
      </c>
      <c r="G554" t="b">
        <v>0</v>
      </c>
      <c r="H554" t="b">
        <v>1</v>
      </c>
      <c r="I554">
        <v>0</v>
      </c>
      <c r="J554">
        <v>0.48791502175334889</v>
      </c>
      <c r="L554">
        <f>_xlfn.NORM.DIST(Table1[[#This Row],[Runtime]],Charts!$C$186,Charts!$C$187,FALSE)</f>
        <v>2.0773772540991269E-2</v>
      </c>
    </row>
    <row r="555" spans="1:12" x14ac:dyDescent="0.25">
      <c r="A555" s="1" t="s">
        <v>564</v>
      </c>
      <c r="B555">
        <v>2003</v>
      </c>
      <c r="C555" s="1" t="s">
        <v>16</v>
      </c>
      <c r="D555" s="11">
        <v>123</v>
      </c>
      <c r="E555">
        <v>44</v>
      </c>
      <c r="F555">
        <v>5.7</v>
      </c>
      <c r="G555" t="b">
        <v>1</v>
      </c>
      <c r="H555" t="b">
        <v>1</v>
      </c>
      <c r="I555">
        <v>0</v>
      </c>
      <c r="J555">
        <v>0.96503887719297388</v>
      </c>
      <c r="L555">
        <f>_xlfn.NORM.DIST(Table1[[#This Row],[Runtime]],Charts!$C$186,Charts!$C$187,FALSE)</f>
        <v>1.2881031265731466E-2</v>
      </c>
    </row>
    <row r="556" spans="1:12" x14ac:dyDescent="0.25">
      <c r="A556" s="1" t="s">
        <v>565</v>
      </c>
      <c r="B556">
        <v>2003</v>
      </c>
      <c r="C556" s="1" t="s">
        <v>16</v>
      </c>
      <c r="D556" s="11">
        <v>104</v>
      </c>
      <c r="E556">
        <v>71</v>
      </c>
      <c r="F556">
        <v>47.6</v>
      </c>
      <c r="G556" t="b">
        <v>1</v>
      </c>
      <c r="H556" t="b">
        <v>0</v>
      </c>
      <c r="I556">
        <v>0</v>
      </c>
      <c r="J556">
        <v>0.61576695186533958</v>
      </c>
      <c r="L556">
        <f>_xlfn.NORM.DIST(Table1[[#This Row],[Runtime]],Charts!$C$186,Charts!$C$187,FALSE)</f>
        <v>2.3647365721528462E-2</v>
      </c>
    </row>
    <row r="557" spans="1:12" x14ac:dyDescent="0.25">
      <c r="A557" s="1" t="s">
        <v>566</v>
      </c>
      <c r="B557">
        <v>2003</v>
      </c>
      <c r="C557" s="1" t="s">
        <v>9</v>
      </c>
      <c r="D557" s="11">
        <v>101</v>
      </c>
      <c r="E557">
        <v>95</v>
      </c>
      <c r="F557">
        <v>44.6</v>
      </c>
      <c r="G557" t="b">
        <v>1</v>
      </c>
      <c r="H557" t="b">
        <v>1</v>
      </c>
      <c r="I557">
        <v>0</v>
      </c>
      <c r="J557">
        <v>0.71545387937575644</v>
      </c>
      <c r="L557">
        <f>_xlfn.NORM.DIST(Table1[[#This Row],[Runtime]],Charts!$C$186,Charts!$C$187,FALSE)</f>
        <v>2.3176949726819336E-2</v>
      </c>
    </row>
    <row r="558" spans="1:12" x14ac:dyDescent="0.25">
      <c r="A558" s="1" t="s">
        <v>567</v>
      </c>
      <c r="B558">
        <v>2003</v>
      </c>
      <c r="C558" s="1" t="s">
        <v>16</v>
      </c>
      <c r="D558" s="11">
        <v>108</v>
      </c>
      <c r="E558">
        <v>92</v>
      </c>
      <c r="F558">
        <v>81.2</v>
      </c>
      <c r="G558" t="b">
        <v>1</v>
      </c>
      <c r="H558" t="b">
        <v>1</v>
      </c>
      <c r="I558">
        <v>0</v>
      </c>
      <c r="J558">
        <v>0.77069465896751366</v>
      </c>
      <c r="L558">
        <f>_xlfn.NORM.DIST(Table1[[#This Row],[Runtime]],Charts!$C$186,Charts!$C$187,FALSE)</f>
        <v>2.3122935847974067E-2</v>
      </c>
    </row>
    <row r="559" spans="1:12" x14ac:dyDescent="0.25">
      <c r="A559" s="1" t="s">
        <v>568</v>
      </c>
      <c r="B559">
        <v>2003</v>
      </c>
      <c r="C559" s="1" t="s">
        <v>9</v>
      </c>
      <c r="D559" s="11">
        <v>90</v>
      </c>
      <c r="E559">
        <v>4</v>
      </c>
      <c r="F559">
        <v>10.199999999999999</v>
      </c>
      <c r="G559" t="b">
        <v>1</v>
      </c>
      <c r="H559" t="b">
        <v>1</v>
      </c>
      <c r="I559">
        <v>0</v>
      </c>
      <c r="J559">
        <v>0.7607701524069681</v>
      </c>
      <c r="L559">
        <f>_xlfn.NORM.DIST(Table1[[#This Row],[Runtime]],Charts!$C$186,Charts!$C$187,FALSE)</f>
        <v>1.6424646468592527E-2</v>
      </c>
    </row>
    <row r="560" spans="1:12" x14ac:dyDescent="0.25">
      <c r="A560" s="1" t="s">
        <v>569</v>
      </c>
      <c r="B560">
        <v>2003</v>
      </c>
      <c r="C560" s="1" t="s">
        <v>16</v>
      </c>
      <c r="D560" s="11">
        <v>100</v>
      </c>
      <c r="E560">
        <v>75</v>
      </c>
      <c r="F560">
        <v>35.1</v>
      </c>
      <c r="G560" t="b">
        <v>0</v>
      </c>
      <c r="H560" t="b">
        <v>0</v>
      </c>
      <c r="I560">
        <v>0</v>
      </c>
      <c r="J560">
        <v>0.74492253310199741</v>
      </c>
      <c r="L560">
        <f>_xlfn.NORM.DIST(Table1[[#This Row],[Runtime]],Charts!$C$186,Charts!$C$187,FALSE)</f>
        <v>2.28609282924464E-2</v>
      </c>
    </row>
    <row r="561" spans="1:12" x14ac:dyDescent="0.25">
      <c r="A561" s="1" t="s">
        <v>570</v>
      </c>
      <c r="B561">
        <v>2003</v>
      </c>
      <c r="C561" s="1" t="s">
        <v>14</v>
      </c>
      <c r="D561" s="11">
        <v>87</v>
      </c>
      <c r="E561">
        <v>45</v>
      </c>
      <c r="F561">
        <v>37.6</v>
      </c>
      <c r="G561" t="b">
        <v>0</v>
      </c>
      <c r="H561" t="b">
        <v>0</v>
      </c>
      <c r="I561">
        <v>0</v>
      </c>
      <c r="J561">
        <v>3.4075850555572051E-2</v>
      </c>
      <c r="L561">
        <f>_xlfn.NORM.DIST(Table1[[#This Row],[Runtime]],Charts!$C$186,Charts!$C$187,FALSE)</f>
        <v>1.3888143730178836E-2</v>
      </c>
    </row>
    <row r="562" spans="1:12" x14ac:dyDescent="0.25">
      <c r="A562" s="1" t="s">
        <v>571</v>
      </c>
      <c r="B562">
        <v>2003</v>
      </c>
      <c r="C562" s="1" t="s">
        <v>9</v>
      </c>
      <c r="D562" s="11">
        <v>138</v>
      </c>
      <c r="E562">
        <v>87</v>
      </c>
      <c r="F562">
        <v>90.1</v>
      </c>
      <c r="G562" t="b">
        <v>1</v>
      </c>
      <c r="H562" t="b">
        <v>1</v>
      </c>
      <c r="I562">
        <v>0</v>
      </c>
      <c r="J562">
        <v>0.12692473028869422</v>
      </c>
      <c r="L562">
        <f>_xlfn.NORM.DIST(Table1[[#This Row],[Runtime]],Charts!$C$186,Charts!$C$187,FALSE)</f>
        <v>3.25334181100021E-3</v>
      </c>
    </row>
    <row r="563" spans="1:12" x14ac:dyDescent="0.25">
      <c r="A563" s="1" t="s">
        <v>572</v>
      </c>
      <c r="B563">
        <v>2003</v>
      </c>
      <c r="C563" s="1" t="s">
        <v>16</v>
      </c>
      <c r="D563" s="11">
        <v>127</v>
      </c>
      <c r="E563">
        <v>72</v>
      </c>
      <c r="F563">
        <v>49.2</v>
      </c>
      <c r="G563" t="b">
        <v>0</v>
      </c>
      <c r="H563" t="b">
        <v>0</v>
      </c>
      <c r="I563">
        <v>0</v>
      </c>
      <c r="J563">
        <v>0.62818356786181329</v>
      </c>
      <c r="L563">
        <f>_xlfn.NORM.DIST(Table1[[#This Row],[Runtime]],Charts!$C$186,Charts!$C$187,FALSE)</f>
        <v>9.6421639907478575E-3</v>
      </c>
    </row>
    <row r="564" spans="1:12" x14ac:dyDescent="0.25">
      <c r="A564" s="1" t="s">
        <v>573</v>
      </c>
      <c r="B564">
        <v>2003</v>
      </c>
      <c r="C564" s="1" t="s">
        <v>9</v>
      </c>
      <c r="D564" s="11">
        <v>98</v>
      </c>
      <c r="E564">
        <v>36</v>
      </c>
      <c r="F564">
        <v>80.099999999999994</v>
      </c>
      <c r="G564" t="b">
        <v>1</v>
      </c>
      <c r="H564" t="b">
        <v>0</v>
      </c>
      <c r="I564">
        <v>0</v>
      </c>
      <c r="J564">
        <v>0.65951778417672946</v>
      </c>
      <c r="L564">
        <f>_xlfn.NORM.DIST(Table1[[#This Row],[Runtime]],Charts!$C$186,Charts!$C$187,FALSE)</f>
        <v>2.2008408854035395E-2</v>
      </c>
    </row>
    <row r="565" spans="1:12" x14ac:dyDescent="0.25">
      <c r="A565" s="1" t="s">
        <v>574</v>
      </c>
      <c r="B565">
        <v>2003</v>
      </c>
      <c r="C565" s="1" t="s">
        <v>9</v>
      </c>
      <c r="D565" s="11">
        <v>98</v>
      </c>
      <c r="E565">
        <v>29</v>
      </c>
      <c r="F565">
        <v>0.3</v>
      </c>
      <c r="G565" t="b">
        <v>0</v>
      </c>
      <c r="H565" t="b">
        <v>1</v>
      </c>
      <c r="I565">
        <v>0</v>
      </c>
      <c r="J565">
        <v>0.9327045531817264</v>
      </c>
      <c r="L565">
        <f>_xlfn.NORM.DIST(Table1[[#This Row],[Runtime]],Charts!$C$186,Charts!$C$187,FALSE)</f>
        <v>2.2008408854035395E-2</v>
      </c>
    </row>
    <row r="566" spans="1:12" x14ac:dyDescent="0.25">
      <c r="A566" s="1" t="s">
        <v>575</v>
      </c>
      <c r="B566">
        <v>2003</v>
      </c>
      <c r="C566" s="1" t="s">
        <v>16</v>
      </c>
      <c r="D566" s="11">
        <v>84</v>
      </c>
      <c r="E566">
        <v>36</v>
      </c>
      <c r="F566">
        <v>109.8</v>
      </c>
      <c r="G566" t="b">
        <v>1</v>
      </c>
      <c r="H566" t="b">
        <v>1</v>
      </c>
      <c r="I566">
        <v>0</v>
      </c>
      <c r="J566">
        <v>0.89896640968746577</v>
      </c>
      <c r="L566">
        <f>_xlfn.NORM.DIST(Table1[[#This Row],[Runtime]],Charts!$C$186,Charts!$C$187,FALSE)</f>
        <v>1.1377614911215755E-2</v>
      </c>
    </row>
    <row r="567" spans="1:12" x14ac:dyDescent="0.25">
      <c r="A567" s="1" t="s">
        <v>576</v>
      </c>
      <c r="B567">
        <v>2003</v>
      </c>
      <c r="C567" s="1" t="s">
        <v>14</v>
      </c>
      <c r="D567" s="11">
        <v>109</v>
      </c>
      <c r="E567">
        <v>36</v>
      </c>
      <c r="F567">
        <v>52.3</v>
      </c>
      <c r="G567" t="b">
        <v>1</v>
      </c>
      <c r="H567" t="b">
        <v>0</v>
      </c>
      <c r="I567">
        <v>0</v>
      </c>
      <c r="J567">
        <v>0.44813208466831</v>
      </c>
      <c r="L567">
        <f>_xlfn.NORM.DIST(Table1[[#This Row],[Runtime]],Charts!$C$186,Charts!$C$187,FALSE)</f>
        <v>2.2792451607934125E-2</v>
      </c>
    </row>
    <row r="568" spans="1:12" x14ac:dyDescent="0.25">
      <c r="A568" s="1" t="s">
        <v>577</v>
      </c>
      <c r="B568">
        <v>2003</v>
      </c>
      <c r="C568" s="1" t="s">
        <v>9</v>
      </c>
      <c r="D568" s="11">
        <v>104</v>
      </c>
      <c r="E568">
        <v>34</v>
      </c>
      <c r="F568">
        <v>1</v>
      </c>
      <c r="G568" t="b">
        <v>0</v>
      </c>
      <c r="H568" t="b">
        <v>1</v>
      </c>
      <c r="I568">
        <v>0</v>
      </c>
      <c r="J568">
        <v>0.14819765795368367</v>
      </c>
      <c r="L568">
        <f>_xlfn.NORM.DIST(Table1[[#This Row],[Runtime]],Charts!$C$186,Charts!$C$187,FALSE)</f>
        <v>2.3647365721528462E-2</v>
      </c>
    </row>
    <row r="569" spans="1:12" x14ac:dyDescent="0.25">
      <c r="A569" s="1" t="s">
        <v>578</v>
      </c>
      <c r="B569">
        <v>2003</v>
      </c>
      <c r="C569" s="1" t="s">
        <v>9</v>
      </c>
      <c r="D569" s="11">
        <v>127</v>
      </c>
      <c r="E569">
        <v>14</v>
      </c>
      <c r="F569">
        <v>4.4000000000000004</v>
      </c>
      <c r="G569" t="b">
        <v>0</v>
      </c>
      <c r="H569" t="b">
        <v>1</v>
      </c>
      <c r="I569">
        <v>0</v>
      </c>
      <c r="J569">
        <v>0.42913208880074571</v>
      </c>
      <c r="L569">
        <f>_xlfn.NORM.DIST(Table1[[#This Row],[Runtime]],Charts!$C$186,Charts!$C$187,FALSE)</f>
        <v>9.6421639907478575E-3</v>
      </c>
    </row>
    <row r="570" spans="1:12" x14ac:dyDescent="0.25">
      <c r="A570" s="1" t="s">
        <v>579</v>
      </c>
      <c r="B570">
        <v>2003</v>
      </c>
      <c r="C570" s="1" t="s">
        <v>9</v>
      </c>
      <c r="D570" s="11">
        <v>119</v>
      </c>
      <c r="E570">
        <v>34</v>
      </c>
      <c r="F570">
        <v>4.7</v>
      </c>
      <c r="G570" t="b">
        <v>1</v>
      </c>
      <c r="H570" t="b">
        <v>1</v>
      </c>
      <c r="I570">
        <v>0</v>
      </c>
      <c r="J570">
        <v>0.81771969829913549</v>
      </c>
      <c r="L570">
        <f>_xlfn.NORM.DIST(Table1[[#This Row],[Runtime]],Charts!$C$186,Charts!$C$187,FALSE)</f>
        <v>1.6266647470800918E-2</v>
      </c>
    </row>
    <row r="571" spans="1:12" x14ac:dyDescent="0.25">
      <c r="A571" s="1" t="s">
        <v>580</v>
      </c>
      <c r="B571">
        <v>2003</v>
      </c>
      <c r="C571" s="1" t="s">
        <v>11</v>
      </c>
      <c r="D571" s="11">
        <v>85</v>
      </c>
      <c r="E571">
        <v>38</v>
      </c>
      <c r="F571">
        <v>85.1</v>
      </c>
      <c r="G571" t="b">
        <v>1</v>
      </c>
      <c r="H571" t="b">
        <v>0</v>
      </c>
      <c r="I571">
        <v>0</v>
      </c>
      <c r="J571">
        <v>0.93430811934277702</v>
      </c>
      <c r="L571">
        <f>_xlfn.NORM.DIST(Table1[[#This Row],[Runtime]],Charts!$C$186,Charts!$C$187,FALSE)</f>
        <v>1.220231826537611E-2</v>
      </c>
    </row>
    <row r="572" spans="1:12" x14ac:dyDescent="0.25">
      <c r="A572" s="1" t="s">
        <v>581</v>
      </c>
      <c r="B572">
        <v>2003</v>
      </c>
      <c r="C572" s="1" t="s">
        <v>9</v>
      </c>
      <c r="D572" s="11">
        <v>129</v>
      </c>
      <c r="E572">
        <v>36</v>
      </c>
      <c r="F572">
        <v>139.1</v>
      </c>
      <c r="G572" t="b">
        <v>1</v>
      </c>
      <c r="H572" t="b">
        <v>1</v>
      </c>
      <c r="I572">
        <v>0</v>
      </c>
      <c r="J572">
        <v>0.88606219427142352</v>
      </c>
      <c r="L572">
        <f>_xlfn.NORM.DIST(Table1[[#This Row],[Runtime]],Charts!$C$186,Charts!$C$187,FALSE)</f>
        <v>8.1681873511227406E-3</v>
      </c>
    </row>
    <row r="573" spans="1:12" x14ac:dyDescent="0.25">
      <c r="A573" s="1" t="s">
        <v>582</v>
      </c>
      <c r="B573">
        <v>2003</v>
      </c>
      <c r="C573" s="1" t="s">
        <v>14</v>
      </c>
      <c r="D573" s="11">
        <v>97</v>
      </c>
      <c r="E573">
        <v>84</v>
      </c>
      <c r="F573">
        <v>173.4</v>
      </c>
      <c r="G573" t="b">
        <v>1</v>
      </c>
      <c r="H573" t="b">
        <v>1</v>
      </c>
      <c r="I573">
        <v>0</v>
      </c>
      <c r="J573">
        <v>8.9019756312517462E-2</v>
      </c>
      <c r="L573">
        <f>_xlfn.NORM.DIST(Table1[[#This Row],[Runtime]],Charts!$C$186,Charts!$C$187,FALSE)</f>
        <v>2.1480572241163717E-2</v>
      </c>
    </row>
    <row r="574" spans="1:12" x14ac:dyDescent="0.25">
      <c r="A574" s="1" t="s">
        <v>583</v>
      </c>
      <c r="B574">
        <v>2003</v>
      </c>
      <c r="C574" s="1" t="s">
        <v>9</v>
      </c>
      <c r="D574" s="11">
        <v>135</v>
      </c>
      <c r="E574">
        <v>63</v>
      </c>
      <c r="F574">
        <v>59.4</v>
      </c>
      <c r="G574" t="b">
        <v>1</v>
      </c>
      <c r="H574" t="b">
        <v>1</v>
      </c>
      <c r="I574">
        <v>0</v>
      </c>
      <c r="J574">
        <v>0.64852413370512529</v>
      </c>
      <c r="L574">
        <f>_xlfn.NORM.DIST(Table1[[#This Row],[Runtime]],Charts!$C$186,Charts!$C$187,FALSE)</f>
        <v>4.5639005316785858E-3</v>
      </c>
    </row>
    <row r="575" spans="1:12" x14ac:dyDescent="0.25">
      <c r="A575" s="1" t="s">
        <v>584</v>
      </c>
      <c r="B575">
        <v>2003</v>
      </c>
      <c r="C575" s="1" t="s">
        <v>16</v>
      </c>
      <c r="D575" s="11">
        <v>138</v>
      </c>
      <c r="E575">
        <v>85</v>
      </c>
      <c r="F575">
        <v>93.9</v>
      </c>
      <c r="G575" t="b">
        <v>1</v>
      </c>
      <c r="H575" t="b">
        <v>0</v>
      </c>
      <c r="I575">
        <v>0</v>
      </c>
      <c r="J575">
        <v>0.10068562068476095</v>
      </c>
      <c r="L575">
        <f>_xlfn.NORM.DIST(Table1[[#This Row],[Runtime]],Charts!$C$186,Charts!$C$187,FALSE)</f>
        <v>3.25334181100021E-3</v>
      </c>
    </row>
    <row r="576" spans="1:12" x14ac:dyDescent="0.25">
      <c r="A576" s="1" t="s">
        <v>585</v>
      </c>
      <c r="B576">
        <v>2003</v>
      </c>
      <c r="C576" s="1" t="s">
        <v>9</v>
      </c>
      <c r="D576" s="11">
        <v>109</v>
      </c>
      <c r="E576">
        <v>39</v>
      </c>
      <c r="F576">
        <v>0.3</v>
      </c>
      <c r="G576" t="b">
        <v>1</v>
      </c>
      <c r="H576" t="b">
        <v>0</v>
      </c>
      <c r="I576">
        <v>0</v>
      </c>
      <c r="J576">
        <v>0.85692148193902895</v>
      </c>
      <c r="L576">
        <f>_xlfn.NORM.DIST(Table1[[#This Row],[Runtime]],Charts!$C$186,Charts!$C$187,FALSE)</f>
        <v>2.2792451607934125E-2</v>
      </c>
    </row>
    <row r="577" spans="1:12" x14ac:dyDescent="0.25">
      <c r="A577" s="1" t="s">
        <v>586</v>
      </c>
      <c r="B577">
        <v>2003</v>
      </c>
      <c r="C577" s="1" t="s">
        <v>9</v>
      </c>
      <c r="D577" s="11">
        <v>81</v>
      </c>
      <c r="E577">
        <v>72</v>
      </c>
      <c r="F577">
        <v>1.2</v>
      </c>
      <c r="G577" t="b">
        <v>1</v>
      </c>
      <c r="H577" t="b">
        <v>0</v>
      </c>
      <c r="I577">
        <v>0</v>
      </c>
      <c r="J577">
        <v>0.28774136335008738</v>
      </c>
      <c r="L577">
        <f>_xlfn.NORM.DIST(Table1[[#This Row],[Runtime]],Charts!$C$186,Charts!$C$187,FALSE)</f>
        <v>9.0306105714254171E-3</v>
      </c>
    </row>
    <row r="578" spans="1:12" x14ac:dyDescent="0.25">
      <c r="A578" s="1" t="s">
        <v>587</v>
      </c>
      <c r="B578">
        <v>2003</v>
      </c>
      <c r="C578" s="1" t="s">
        <v>14</v>
      </c>
      <c r="D578" s="11">
        <v>91</v>
      </c>
      <c r="E578">
        <v>57</v>
      </c>
      <c r="F578">
        <v>20.9</v>
      </c>
      <c r="G578" t="b">
        <v>0</v>
      </c>
      <c r="H578" t="b">
        <v>1</v>
      </c>
      <c r="I578">
        <v>0</v>
      </c>
      <c r="J578">
        <v>0.42424650228882987</v>
      </c>
      <c r="L578">
        <f>_xlfn.NORM.DIST(Table1[[#This Row],[Runtime]],Charts!$C$186,Charts!$C$187,FALSE)</f>
        <v>1.7247509208252122E-2</v>
      </c>
    </row>
    <row r="579" spans="1:12" x14ac:dyDescent="0.25">
      <c r="A579" s="1" t="s">
        <v>588</v>
      </c>
      <c r="B579">
        <v>2003</v>
      </c>
      <c r="C579" s="1" t="s">
        <v>9</v>
      </c>
      <c r="D579" s="11">
        <v>112</v>
      </c>
      <c r="E579">
        <v>78</v>
      </c>
      <c r="F579">
        <v>7.6</v>
      </c>
      <c r="G579" t="b">
        <v>1</v>
      </c>
      <c r="H579" t="b">
        <v>0</v>
      </c>
      <c r="I579">
        <v>0</v>
      </c>
      <c r="J579">
        <v>0.22316846198281548</v>
      </c>
      <c r="L579">
        <f>_xlfn.NORM.DIST(Table1[[#This Row],[Runtime]],Charts!$C$186,Charts!$C$187,FALSE)</f>
        <v>2.1373442643039885E-2</v>
      </c>
    </row>
    <row r="580" spans="1:12" x14ac:dyDescent="0.25">
      <c r="A580" s="1" t="s">
        <v>589</v>
      </c>
      <c r="B580">
        <v>2003</v>
      </c>
      <c r="C580" s="1" t="s">
        <v>14</v>
      </c>
      <c r="D580" s="11">
        <v>82</v>
      </c>
      <c r="E580">
        <v>10</v>
      </c>
      <c r="F580">
        <v>100.4</v>
      </c>
      <c r="G580" t="b">
        <v>1</v>
      </c>
      <c r="H580" t="b">
        <v>0</v>
      </c>
      <c r="I580">
        <v>0</v>
      </c>
      <c r="J580">
        <v>0.65833273505688417</v>
      </c>
      <c r="L580">
        <f>_xlfn.NORM.DIST(Table1[[#This Row],[Runtime]],Charts!$C$186,Charts!$C$187,FALSE)</f>
        <v>9.7878794902570686E-3</v>
      </c>
    </row>
    <row r="581" spans="1:12" x14ac:dyDescent="0.25">
      <c r="A581" s="1" t="s">
        <v>590</v>
      </c>
      <c r="B581">
        <v>2003</v>
      </c>
      <c r="C581" s="1" t="s">
        <v>9</v>
      </c>
      <c r="D581" s="11">
        <v>98</v>
      </c>
      <c r="E581">
        <v>14</v>
      </c>
      <c r="F581">
        <v>59.5</v>
      </c>
      <c r="G581" t="b">
        <v>1</v>
      </c>
      <c r="H581" t="b">
        <v>0</v>
      </c>
      <c r="I581">
        <v>0</v>
      </c>
      <c r="J581">
        <v>0.53144858407324691</v>
      </c>
      <c r="L581">
        <f>_xlfn.NORM.DIST(Table1[[#This Row],[Runtime]],Charts!$C$186,Charts!$C$187,FALSE)</f>
        <v>2.2008408854035395E-2</v>
      </c>
    </row>
    <row r="582" spans="1:12" x14ac:dyDescent="0.25">
      <c r="A582" s="1" t="s">
        <v>591</v>
      </c>
      <c r="B582">
        <v>2003</v>
      </c>
      <c r="C582" s="1" t="s">
        <v>16</v>
      </c>
      <c r="D582" s="11">
        <v>116</v>
      </c>
      <c r="E582">
        <v>12</v>
      </c>
      <c r="F582">
        <v>19.399999999999999</v>
      </c>
      <c r="G582" t="b">
        <v>0</v>
      </c>
      <c r="H582" t="b">
        <v>0</v>
      </c>
      <c r="I582">
        <v>0</v>
      </c>
      <c r="J582">
        <v>0.63614955364790959</v>
      </c>
      <c r="L582">
        <f>_xlfn.NORM.DIST(Table1[[#This Row],[Runtime]],Charts!$C$186,Charts!$C$187,FALSE)</f>
        <v>1.8675717049059563E-2</v>
      </c>
    </row>
    <row r="583" spans="1:12" x14ac:dyDescent="0.25">
      <c r="A583" s="1" t="s">
        <v>592</v>
      </c>
      <c r="B583">
        <v>2003</v>
      </c>
      <c r="C583" s="1" t="s">
        <v>14</v>
      </c>
      <c r="D583" s="11">
        <v>88</v>
      </c>
      <c r="E583">
        <v>13</v>
      </c>
      <c r="F583">
        <v>75.8</v>
      </c>
      <c r="G583" t="b">
        <v>1</v>
      </c>
      <c r="H583" t="b">
        <v>0</v>
      </c>
      <c r="I583">
        <v>0</v>
      </c>
      <c r="J583">
        <v>0.4150414797680344</v>
      </c>
      <c r="L583">
        <f>_xlfn.NORM.DIST(Table1[[#This Row],[Runtime]],Charts!$C$186,Charts!$C$187,FALSE)</f>
        <v>1.4738556100261197E-2</v>
      </c>
    </row>
    <row r="584" spans="1:12" x14ac:dyDescent="0.25">
      <c r="A584" s="1" t="s">
        <v>593</v>
      </c>
      <c r="B584">
        <v>2003</v>
      </c>
      <c r="C584" s="1" t="s">
        <v>16</v>
      </c>
      <c r="D584" s="11">
        <v>94</v>
      </c>
      <c r="E584">
        <v>91</v>
      </c>
      <c r="F584">
        <v>2.1</v>
      </c>
      <c r="G584" t="b">
        <v>1</v>
      </c>
      <c r="H584" t="b">
        <v>1</v>
      </c>
      <c r="I584">
        <v>0</v>
      </c>
      <c r="J584">
        <v>0.77408580466964561</v>
      </c>
      <c r="L584">
        <f>_xlfn.NORM.DIST(Table1[[#This Row],[Runtime]],Charts!$C$186,Charts!$C$187,FALSE)</f>
        <v>1.9554949021821137E-2</v>
      </c>
    </row>
    <row r="585" spans="1:12" x14ac:dyDescent="0.25">
      <c r="A585" s="1" t="s">
        <v>594</v>
      </c>
      <c r="B585">
        <v>2003</v>
      </c>
      <c r="C585" s="1" t="s">
        <v>9</v>
      </c>
      <c r="D585" s="11">
        <v>137</v>
      </c>
      <c r="E585">
        <v>58</v>
      </c>
      <c r="F585">
        <v>26.8</v>
      </c>
      <c r="G585" t="b">
        <v>1</v>
      </c>
      <c r="H585" t="b">
        <v>0</v>
      </c>
      <c r="I585">
        <v>0</v>
      </c>
      <c r="J585">
        <v>9.7920211877371544E-2</v>
      </c>
      <c r="L585">
        <f>_xlfn.NORM.DIST(Table1[[#This Row],[Runtime]],Charts!$C$186,Charts!$C$187,FALSE)</f>
        <v>3.6547581822433685E-3</v>
      </c>
    </row>
    <row r="586" spans="1:12" x14ac:dyDescent="0.25">
      <c r="A586" s="1" t="s">
        <v>595</v>
      </c>
      <c r="B586">
        <v>2003</v>
      </c>
      <c r="C586" s="1" t="s">
        <v>16</v>
      </c>
      <c r="D586" s="11">
        <v>80</v>
      </c>
      <c r="E586">
        <v>84</v>
      </c>
      <c r="F586">
        <v>2.4</v>
      </c>
      <c r="G586" t="b">
        <v>1</v>
      </c>
      <c r="H586" t="b">
        <v>0</v>
      </c>
      <c r="I586">
        <v>0</v>
      </c>
      <c r="J586">
        <v>0.82144746239738342</v>
      </c>
      <c r="L586">
        <f>_xlfn.NORM.DIST(Table1[[#This Row],[Runtime]],Charts!$C$186,Charts!$C$187,FALSE)</f>
        <v>8.3026899772925371E-3</v>
      </c>
    </row>
    <row r="587" spans="1:12" x14ac:dyDescent="0.25">
      <c r="A587" s="1" t="s">
        <v>596</v>
      </c>
      <c r="B587">
        <v>2003</v>
      </c>
      <c r="C587" s="1" t="s">
        <v>14</v>
      </c>
      <c r="D587" s="11">
        <v>104</v>
      </c>
      <c r="E587">
        <v>66</v>
      </c>
      <c r="F587">
        <v>8.14E-2</v>
      </c>
      <c r="G587" t="b">
        <v>0</v>
      </c>
      <c r="H587" t="b">
        <v>0</v>
      </c>
      <c r="I587">
        <v>0</v>
      </c>
      <c r="J587">
        <v>0.49383716113159826</v>
      </c>
      <c r="L587">
        <f>_xlfn.NORM.DIST(Table1[[#This Row],[Runtime]],Charts!$C$186,Charts!$C$187,FALSE)</f>
        <v>2.3647365721528462E-2</v>
      </c>
    </row>
    <row r="588" spans="1:12" x14ac:dyDescent="0.25">
      <c r="A588" s="1" t="s">
        <v>597</v>
      </c>
      <c r="B588">
        <v>2003</v>
      </c>
      <c r="C588" s="1" t="s">
        <v>9</v>
      </c>
      <c r="D588" s="11">
        <v>154</v>
      </c>
      <c r="E588">
        <v>65</v>
      </c>
      <c r="F588">
        <v>111.1</v>
      </c>
      <c r="G588" t="b">
        <v>1</v>
      </c>
      <c r="H588" t="b">
        <v>1</v>
      </c>
      <c r="I588">
        <v>0</v>
      </c>
      <c r="J588">
        <v>0.74613954091624368</v>
      </c>
      <c r="L588">
        <f>_xlfn.NORM.DIST(Table1[[#This Row],[Runtime]],Charts!$C$186,Charts!$C$187,FALSE)</f>
        <v>3.134891412849717E-4</v>
      </c>
    </row>
    <row r="589" spans="1:12" x14ac:dyDescent="0.25">
      <c r="A589" s="1" t="s">
        <v>598</v>
      </c>
      <c r="B589">
        <v>2003</v>
      </c>
      <c r="C589" s="1" t="s">
        <v>16</v>
      </c>
      <c r="D589" s="11">
        <v>94</v>
      </c>
      <c r="E589">
        <v>21</v>
      </c>
      <c r="F589">
        <v>30.2</v>
      </c>
      <c r="G589" t="b">
        <v>0</v>
      </c>
      <c r="H589" t="b">
        <v>0</v>
      </c>
      <c r="I589">
        <v>0</v>
      </c>
      <c r="J589">
        <v>0.95063501931325189</v>
      </c>
      <c r="L589">
        <f>_xlfn.NORM.DIST(Table1[[#This Row],[Runtime]],Charts!$C$186,Charts!$C$187,FALSE)</f>
        <v>1.9554949021821137E-2</v>
      </c>
    </row>
    <row r="590" spans="1:12" x14ac:dyDescent="0.25">
      <c r="A590" s="1" t="s">
        <v>599</v>
      </c>
      <c r="B590">
        <v>2003</v>
      </c>
      <c r="C590" s="1" t="s">
        <v>16</v>
      </c>
      <c r="D590" s="11">
        <v>128</v>
      </c>
      <c r="E590">
        <v>71</v>
      </c>
      <c r="F590">
        <v>124.6</v>
      </c>
      <c r="G590" t="b">
        <v>1</v>
      </c>
      <c r="H590" t="b">
        <v>0</v>
      </c>
      <c r="I590">
        <v>0</v>
      </c>
      <c r="J590">
        <v>0.23431455266803958</v>
      </c>
      <c r="L590">
        <f>_xlfn.NORM.DIST(Table1[[#This Row],[Runtime]],Charts!$C$186,Charts!$C$187,FALSE)</f>
        <v>8.890240278372168E-3</v>
      </c>
    </row>
    <row r="591" spans="1:12" x14ac:dyDescent="0.25">
      <c r="A591" s="1" t="s">
        <v>600</v>
      </c>
      <c r="B591">
        <v>2003</v>
      </c>
      <c r="C591" s="1" t="s">
        <v>16</v>
      </c>
      <c r="D591" s="11">
        <v>100</v>
      </c>
      <c r="E591">
        <v>13</v>
      </c>
      <c r="F591">
        <v>21.7</v>
      </c>
      <c r="G591" t="b">
        <v>0</v>
      </c>
      <c r="H591" t="b">
        <v>0</v>
      </c>
      <c r="I591">
        <v>0</v>
      </c>
      <c r="J591">
        <v>0.14033459106701895</v>
      </c>
      <c r="L591">
        <f>_xlfn.NORM.DIST(Table1[[#This Row],[Runtime]],Charts!$C$186,Charts!$C$187,FALSE)</f>
        <v>2.28609282924464E-2</v>
      </c>
    </row>
    <row r="592" spans="1:12" x14ac:dyDescent="0.25">
      <c r="A592" s="1" t="s">
        <v>601</v>
      </c>
      <c r="B592">
        <v>2003</v>
      </c>
      <c r="C592" s="1" t="s">
        <v>16</v>
      </c>
      <c r="D592" s="11">
        <v>201</v>
      </c>
      <c r="E592">
        <v>95</v>
      </c>
      <c r="F592">
        <v>377</v>
      </c>
      <c r="G592" t="b">
        <v>1</v>
      </c>
      <c r="H592" t="b">
        <v>1</v>
      </c>
      <c r="I592">
        <v>0</v>
      </c>
      <c r="J592">
        <v>0.33496591571544632</v>
      </c>
      <c r="L592">
        <f>_xlfn.NORM.DIST(Table1[[#This Row],[Runtime]],Charts!$C$186,Charts!$C$187,FALSE)</f>
        <v>1.7823354190135928E-9</v>
      </c>
    </row>
    <row r="593" spans="1:12" x14ac:dyDescent="0.25">
      <c r="A593" s="1" t="s">
        <v>602</v>
      </c>
      <c r="B593">
        <v>2003</v>
      </c>
      <c r="C593" s="1" t="s">
        <v>16</v>
      </c>
      <c r="D593" s="11">
        <v>117</v>
      </c>
      <c r="E593">
        <v>35</v>
      </c>
      <c r="F593">
        <v>63.7</v>
      </c>
      <c r="G593" t="b">
        <v>0</v>
      </c>
      <c r="H593" t="b">
        <v>0</v>
      </c>
      <c r="I593">
        <v>0</v>
      </c>
      <c r="J593">
        <v>9.0967169609047605E-2</v>
      </c>
      <c r="L593">
        <f>_xlfn.NORM.DIST(Table1[[#This Row],[Runtime]],Charts!$C$186,Charts!$C$187,FALSE)</f>
        <v>1.7898267819168083E-2</v>
      </c>
    </row>
    <row r="594" spans="1:12" x14ac:dyDescent="0.25">
      <c r="A594" s="1" t="s">
        <v>603</v>
      </c>
      <c r="B594">
        <v>2003</v>
      </c>
      <c r="C594" s="1" t="s">
        <v>16</v>
      </c>
      <c r="D594" s="11">
        <v>119</v>
      </c>
      <c r="E594">
        <v>27</v>
      </c>
      <c r="F594">
        <v>53.7</v>
      </c>
      <c r="G594" t="b">
        <v>1</v>
      </c>
      <c r="H594" t="b">
        <v>1</v>
      </c>
      <c r="I594">
        <v>0</v>
      </c>
      <c r="J594">
        <v>0.80514848487325696</v>
      </c>
      <c r="L594">
        <f>_xlfn.NORM.DIST(Table1[[#This Row],[Runtime]],Charts!$C$186,Charts!$C$187,FALSE)</f>
        <v>1.6266647470800918E-2</v>
      </c>
    </row>
    <row r="595" spans="1:12" x14ac:dyDescent="0.25">
      <c r="A595" s="1" t="s">
        <v>604</v>
      </c>
      <c r="B595">
        <v>2003</v>
      </c>
      <c r="C595" s="1" t="s">
        <v>11</v>
      </c>
      <c r="D595" s="11">
        <v>45</v>
      </c>
      <c r="E595">
        <v>45</v>
      </c>
      <c r="F595">
        <v>6.1</v>
      </c>
      <c r="G595" t="b">
        <v>0</v>
      </c>
      <c r="H595" t="b">
        <v>0</v>
      </c>
      <c r="I595">
        <v>0</v>
      </c>
      <c r="J595">
        <v>0.82893238664232349</v>
      </c>
      <c r="L595">
        <f>_xlfn.NORM.DIST(Table1[[#This Row],[Runtime]],Charts!$C$186,Charts!$C$187,FALSE)</f>
        <v>4.7851823445840079E-5</v>
      </c>
    </row>
    <row r="596" spans="1:12" x14ac:dyDescent="0.25">
      <c r="A596" s="1" t="s">
        <v>605</v>
      </c>
      <c r="B596">
        <v>2003</v>
      </c>
      <c r="C596" s="1" t="s">
        <v>14</v>
      </c>
      <c r="D596" s="11">
        <v>113</v>
      </c>
      <c r="E596">
        <v>77</v>
      </c>
      <c r="F596">
        <v>48.4</v>
      </c>
      <c r="G596" t="b">
        <v>1</v>
      </c>
      <c r="H596" t="b">
        <v>1</v>
      </c>
      <c r="I596">
        <v>0</v>
      </c>
      <c r="J596">
        <v>0.94999584111673263</v>
      </c>
      <c r="L596">
        <f>_xlfn.NORM.DIST(Table1[[#This Row],[Runtime]],Charts!$C$186,Charts!$C$187,FALSE)</f>
        <v>2.0773772540991269E-2</v>
      </c>
    </row>
    <row r="597" spans="1:12" x14ac:dyDescent="0.25">
      <c r="A597" s="1" t="s">
        <v>606</v>
      </c>
      <c r="B597">
        <v>2003</v>
      </c>
      <c r="C597" s="1" t="s">
        <v>14</v>
      </c>
      <c r="D597" s="11">
        <v>98</v>
      </c>
      <c r="E597">
        <v>24</v>
      </c>
      <c r="F597">
        <v>138.5</v>
      </c>
      <c r="G597" t="b">
        <v>1</v>
      </c>
      <c r="H597" t="b">
        <v>0</v>
      </c>
      <c r="I597">
        <v>0</v>
      </c>
      <c r="J597">
        <v>0.96975201754211882</v>
      </c>
      <c r="L597">
        <f>_xlfn.NORM.DIST(Table1[[#This Row],[Runtime]],Charts!$C$186,Charts!$C$187,FALSE)</f>
        <v>2.2008408854035395E-2</v>
      </c>
    </row>
    <row r="598" spans="1:12" x14ac:dyDescent="0.25">
      <c r="A598" s="1" t="s">
        <v>607</v>
      </c>
      <c r="B598">
        <v>2003</v>
      </c>
      <c r="C598" s="1" t="s">
        <v>16</v>
      </c>
      <c r="D598" s="11">
        <v>108</v>
      </c>
      <c r="E598">
        <v>74</v>
      </c>
      <c r="F598">
        <v>30.9</v>
      </c>
      <c r="G598" t="b">
        <v>1</v>
      </c>
      <c r="H598" t="b">
        <v>1</v>
      </c>
      <c r="I598">
        <v>0</v>
      </c>
      <c r="J598">
        <v>0.1319451931047253</v>
      </c>
      <c r="L598">
        <f>_xlfn.NORM.DIST(Table1[[#This Row],[Runtime]],Charts!$C$186,Charts!$C$187,FALSE)</f>
        <v>2.3122935847974067E-2</v>
      </c>
    </row>
    <row r="599" spans="1:12" x14ac:dyDescent="0.25">
      <c r="A599" s="1" t="s">
        <v>608</v>
      </c>
      <c r="B599">
        <v>2003</v>
      </c>
      <c r="C599" s="1" t="s">
        <v>9</v>
      </c>
      <c r="D599" s="11">
        <v>95</v>
      </c>
      <c r="E599">
        <v>58</v>
      </c>
      <c r="F599">
        <v>0.3</v>
      </c>
      <c r="G599" t="b">
        <v>0</v>
      </c>
      <c r="H599" t="b">
        <v>1</v>
      </c>
      <c r="I599">
        <v>0</v>
      </c>
      <c r="J599">
        <v>0.36871322011897445</v>
      </c>
      <c r="L599">
        <f>_xlfn.NORM.DIST(Table1[[#This Row],[Runtime]],Charts!$C$186,Charts!$C$187,FALSE)</f>
        <v>2.0247894444503731E-2</v>
      </c>
    </row>
    <row r="600" spans="1:12" x14ac:dyDescent="0.25">
      <c r="A600" s="1" t="s">
        <v>609</v>
      </c>
      <c r="B600">
        <v>2003</v>
      </c>
      <c r="C600" s="1" t="s">
        <v>9</v>
      </c>
      <c r="D600" s="11">
        <v>126</v>
      </c>
      <c r="E600">
        <v>75</v>
      </c>
      <c r="F600">
        <v>12.9</v>
      </c>
      <c r="G600" t="b">
        <v>1</v>
      </c>
      <c r="H600" t="b">
        <v>0</v>
      </c>
      <c r="I600">
        <v>0</v>
      </c>
      <c r="J600">
        <v>0.48953024942877932</v>
      </c>
      <c r="L600">
        <f>_xlfn.NORM.DIST(Table1[[#This Row],[Runtime]],Charts!$C$186,Charts!$C$187,FALSE)</f>
        <v>1.0420984127753375E-2</v>
      </c>
    </row>
    <row r="601" spans="1:12" x14ac:dyDescent="0.25">
      <c r="A601" s="1" t="s">
        <v>610</v>
      </c>
      <c r="B601">
        <v>2003</v>
      </c>
      <c r="C601" s="1" t="s">
        <v>16</v>
      </c>
      <c r="D601" s="11">
        <v>125</v>
      </c>
      <c r="E601">
        <v>77</v>
      </c>
      <c r="F601">
        <v>66.3</v>
      </c>
      <c r="G601" t="b">
        <v>1</v>
      </c>
      <c r="H601" t="b">
        <v>0</v>
      </c>
      <c r="I601">
        <v>0</v>
      </c>
      <c r="J601">
        <v>0.59927345242223073</v>
      </c>
      <c r="L601">
        <f>_xlfn.NORM.DIST(Table1[[#This Row],[Runtime]],Charts!$C$186,Charts!$C$187,FALSE)</f>
        <v>1.122318602714811E-2</v>
      </c>
    </row>
    <row r="602" spans="1:12" x14ac:dyDescent="0.25">
      <c r="A602" s="1" t="s">
        <v>611</v>
      </c>
      <c r="B602">
        <v>2003</v>
      </c>
      <c r="C602" s="1" t="s">
        <v>16</v>
      </c>
      <c r="D602" s="11">
        <v>120</v>
      </c>
      <c r="E602">
        <v>17</v>
      </c>
      <c r="F602">
        <v>1.1000000000000001</v>
      </c>
      <c r="G602" t="b">
        <v>0</v>
      </c>
      <c r="H602" t="b">
        <v>0</v>
      </c>
      <c r="I602">
        <v>0</v>
      </c>
      <c r="J602">
        <v>6.0568674771638076E-2</v>
      </c>
      <c r="L602">
        <f>_xlfn.NORM.DIST(Table1[[#This Row],[Runtime]],Charts!$C$186,Charts!$C$187,FALSE)</f>
        <v>1.542593120997018E-2</v>
      </c>
    </row>
    <row r="603" spans="1:12" x14ac:dyDescent="0.25">
      <c r="A603" s="1" t="s">
        <v>612</v>
      </c>
      <c r="B603">
        <v>2003</v>
      </c>
      <c r="C603" s="1" t="s">
        <v>9</v>
      </c>
      <c r="D603" s="11">
        <v>124</v>
      </c>
      <c r="E603">
        <v>80</v>
      </c>
      <c r="F603">
        <v>16.2</v>
      </c>
      <c r="G603" t="b">
        <v>1</v>
      </c>
      <c r="H603" t="b">
        <v>0</v>
      </c>
      <c r="I603">
        <v>0</v>
      </c>
      <c r="J603">
        <v>0.2623281288266216</v>
      </c>
      <c r="L603">
        <f>_xlfn.NORM.DIST(Table1[[#This Row],[Runtime]],Charts!$C$186,Charts!$C$187,FALSE)</f>
        <v>1.2044722393460454E-2</v>
      </c>
    </row>
    <row r="604" spans="1:12" x14ac:dyDescent="0.25">
      <c r="A604" s="1" t="s">
        <v>613</v>
      </c>
      <c r="B604">
        <v>2003</v>
      </c>
      <c r="C604" s="1" t="s">
        <v>9</v>
      </c>
      <c r="D604" s="11">
        <v>101</v>
      </c>
      <c r="E604">
        <v>77</v>
      </c>
      <c r="F604">
        <v>8.1999999999999993</v>
      </c>
      <c r="G604" t="b">
        <v>1</v>
      </c>
      <c r="H604" t="b">
        <v>0</v>
      </c>
      <c r="I604">
        <v>0</v>
      </c>
      <c r="J604">
        <v>0.44015251900363284</v>
      </c>
      <c r="L604">
        <f>_xlfn.NORM.DIST(Table1[[#This Row],[Runtime]],Charts!$C$186,Charts!$C$187,FALSE)</f>
        <v>2.3176949726819336E-2</v>
      </c>
    </row>
    <row r="605" spans="1:12" x14ac:dyDescent="0.25">
      <c r="A605" s="1" t="s">
        <v>614</v>
      </c>
      <c r="B605">
        <v>2003</v>
      </c>
      <c r="C605" s="1" t="s">
        <v>9</v>
      </c>
      <c r="D605" s="11">
        <v>109</v>
      </c>
      <c r="E605">
        <v>82</v>
      </c>
      <c r="F605">
        <v>34.200000000000003</v>
      </c>
      <c r="G605" t="b">
        <v>1</v>
      </c>
      <c r="H605" t="b">
        <v>1</v>
      </c>
      <c r="I605">
        <v>0</v>
      </c>
      <c r="J605">
        <v>0.32918450357488938</v>
      </c>
      <c r="L605">
        <f>_xlfn.NORM.DIST(Table1[[#This Row],[Runtime]],Charts!$C$186,Charts!$C$187,FALSE)</f>
        <v>2.2792451607934125E-2</v>
      </c>
    </row>
    <row r="606" spans="1:12" x14ac:dyDescent="0.25">
      <c r="A606" s="1" t="s">
        <v>615</v>
      </c>
      <c r="B606">
        <v>2003</v>
      </c>
      <c r="C606" s="1" t="s">
        <v>16</v>
      </c>
      <c r="D606" s="11">
        <v>146</v>
      </c>
      <c r="E606">
        <v>94</v>
      </c>
      <c r="F606">
        <v>7.0000000000000007E-2</v>
      </c>
      <c r="G606" t="b">
        <v>1</v>
      </c>
      <c r="H606" t="b">
        <v>1</v>
      </c>
      <c r="I606">
        <v>0</v>
      </c>
      <c r="J606">
        <v>0.31855223274994027</v>
      </c>
      <c r="L606">
        <f>_xlfn.NORM.DIST(Table1[[#This Row],[Runtime]],Charts!$C$186,Charts!$C$187,FALSE)</f>
        <v>1.1301432599801853E-3</v>
      </c>
    </row>
    <row r="607" spans="1:12" x14ac:dyDescent="0.25">
      <c r="A607" s="1" t="s">
        <v>616</v>
      </c>
      <c r="B607">
        <v>2003</v>
      </c>
      <c r="C607" s="1" t="s">
        <v>16</v>
      </c>
      <c r="D607" s="11">
        <v>95</v>
      </c>
      <c r="E607">
        <v>98</v>
      </c>
      <c r="F607">
        <v>4.0999999999999996</v>
      </c>
      <c r="G607" t="b">
        <v>1</v>
      </c>
      <c r="H607" t="b">
        <v>0</v>
      </c>
      <c r="I607">
        <v>0</v>
      </c>
      <c r="J607">
        <v>3.9024405592478772E-2</v>
      </c>
      <c r="L607">
        <f>_xlfn.NORM.DIST(Table1[[#This Row],[Runtime]],Charts!$C$186,Charts!$C$187,FALSE)</f>
        <v>2.0247894444503731E-2</v>
      </c>
    </row>
    <row r="608" spans="1:12" x14ac:dyDescent="0.25">
      <c r="A608" s="1" t="s">
        <v>617</v>
      </c>
      <c r="B608">
        <v>2003</v>
      </c>
      <c r="C608" s="1" t="s">
        <v>9</v>
      </c>
      <c r="D608" s="11">
        <v>106</v>
      </c>
      <c r="E608">
        <v>93</v>
      </c>
      <c r="F608">
        <v>4.5</v>
      </c>
      <c r="G608" t="b">
        <v>1</v>
      </c>
      <c r="H608" t="b">
        <v>1</v>
      </c>
      <c r="I608">
        <v>0</v>
      </c>
      <c r="J608">
        <v>0.30657448772307372</v>
      </c>
      <c r="L608">
        <f>_xlfn.NORM.DIST(Table1[[#This Row],[Runtime]],Charts!$C$186,Charts!$C$187,FALSE)</f>
        <v>2.3548674066094403E-2</v>
      </c>
    </row>
    <row r="609" spans="1:12" x14ac:dyDescent="0.25">
      <c r="A609" s="1" t="s">
        <v>618</v>
      </c>
      <c r="B609">
        <v>2003</v>
      </c>
      <c r="C609" s="1" t="s">
        <v>14</v>
      </c>
      <c r="D609" s="11">
        <v>88</v>
      </c>
      <c r="E609">
        <v>36</v>
      </c>
      <c r="F609">
        <v>5.3999999999999999E-2</v>
      </c>
      <c r="G609" t="b">
        <v>0</v>
      </c>
      <c r="H609" t="b">
        <v>0</v>
      </c>
      <c r="I609">
        <v>0</v>
      </c>
      <c r="J609">
        <v>0.91660549309286121</v>
      </c>
      <c r="L609">
        <f>_xlfn.NORM.DIST(Table1[[#This Row],[Runtime]],Charts!$C$186,Charts!$C$187,FALSE)</f>
        <v>1.4738556100261197E-2</v>
      </c>
    </row>
    <row r="610" spans="1:12" x14ac:dyDescent="0.25">
      <c r="A610" s="1" t="s">
        <v>619</v>
      </c>
      <c r="B610">
        <v>2003</v>
      </c>
      <c r="C610" s="1" t="s">
        <v>9</v>
      </c>
      <c r="D610" s="11">
        <v>99</v>
      </c>
      <c r="E610">
        <v>59</v>
      </c>
      <c r="F610">
        <v>1.4800000000000001E-2</v>
      </c>
      <c r="G610" t="b">
        <v>0</v>
      </c>
      <c r="H610" t="b">
        <v>0</v>
      </c>
      <c r="I610">
        <v>0</v>
      </c>
      <c r="J610">
        <v>0.68084643229490671</v>
      </c>
      <c r="L610">
        <f>_xlfn.NORM.DIST(Table1[[#This Row],[Runtime]],Charts!$C$186,Charts!$C$187,FALSE)</f>
        <v>2.2470081638443832E-2</v>
      </c>
    </row>
    <row r="611" spans="1:12" x14ac:dyDescent="0.25">
      <c r="A611" s="1" t="s">
        <v>620</v>
      </c>
      <c r="B611">
        <v>2003</v>
      </c>
      <c r="C611" s="1" t="s">
        <v>9</v>
      </c>
      <c r="D611" s="11">
        <v>130</v>
      </c>
      <c r="E611">
        <v>83</v>
      </c>
      <c r="F611">
        <v>8.1699999999999995E-2</v>
      </c>
      <c r="G611" t="b">
        <v>0</v>
      </c>
      <c r="H611" t="b">
        <v>0</v>
      </c>
      <c r="I611">
        <v>0</v>
      </c>
      <c r="J611">
        <v>0.69274396519276049</v>
      </c>
      <c r="L611">
        <f>_xlfn.NORM.DIST(Table1[[#This Row],[Runtime]],Charts!$C$186,Charts!$C$187,FALSE)</f>
        <v>7.4784412851005956E-3</v>
      </c>
    </row>
    <row r="612" spans="1:12" x14ac:dyDescent="0.25">
      <c r="A612" s="1" t="s">
        <v>621</v>
      </c>
      <c r="B612">
        <v>2003</v>
      </c>
      <c r="C612" s="1" t="s">
        <v>9</v>
      </c>
      <c r="D612" s="11">
        <v>103</v>
      </c>
      <c r="E612">
        <v>43</v>
      </c>
      <c r="F612">
        <v>0.2</v>
      </c>
      <c r="G612" t="b">
        <v>0</v>
      </c>
      <c r="H612" t="b">
        <v>1</v>
      </c>
      <c r="I612">
        <v>0</v>
      </c>
      <c r="J612">
        <v>0.84236264033662944</v>
      </c>
      <c r="L612">
        <f>_xlfn.NORM.DIST(Table1[[#This Row],[Runtime]],Charts!$C$186,Charts!$C$187,FALSE)</f>
        <v>2.3572233370797519E-2</v>
      </c>
    </row>
    <row r="613" spans="1:12" x14ac:dyDescent="0.25">
      <c r="A613" s="1" t="s">
        <v>622</v>
      </c>
      <c r="B613">
        <v>2003</v>
      </c>
      <c r="C613" s="1" t="s">
        <v>9</v>
      </c>
      <c r="D613" s="11">
        <v>112</v>
      </c>
      <c r="E613">
        <v>71</v>
      </c>
      <c r="F613">
        <v>2.2000000000000002</v>
      </c>
      <c r="G613" t="b">
        <v>0</v>
      </c>
      <c r="H613" t="b">
        <v>1</v>
      </c>
      <c r="I613">
        <v>0</v>
      </c>
      <c r="J613">
        <v>5.7111957202614971E-2</v>
      </c>
      <c r="L613">
        <f>_xlfn.NORM.DIST(Table1[[#This Row],[Runtime]],Charts!$C$186,Charts!$C$187,FALSE)</f>
        <v>2.1373442643039885E-2</v>
      </c>
    </row>
    <row r="614" spans="1:12" x14ac:dyDescent="0.25">
      <c r="A614" s="1" t="s">
        <v>623</v>
      </c>
      <c r="B614">
        <v>2003</v>
      </c>
      <c r="C614" s="1" t="s">
        <v>16</v>
      </c>
      <c r="D614" s="11">
        <v>110</v>
      </c>
      <c r="E614">
        <v>69</v>
      </c>
      <c r="F614">
        <v>4.8800000000000003E-2</v>
      </c>
      <c r="G614" t="b">
        <v>0</v>
      </c>
      <c r="H614" t="b">
        <v>0</v>
      </c>
      <c r="I614">
        <v>0</v>
      </c>
      <c r="J614">
        <v>0.72687454411580743</v>
      </c>
      <c r="L614">
        <f>_xlfn.NORM.DIST(Table1[[#This Row],[Runtime]],Charts!$C$186,Charts!$C$187,FALSE)</f>
        <v>2.2387846200070449E-2</v>
      </c>
    </row>
    <row r="615" spans="1:12" x14ac:dyDescent="0.25">
      <c r="A615" s="1" t="s">
        <v>624</v>
      </c>
      <c r="B615">
        <v>2003</v>
      </c>
      <c r="C615" s="1" t="s">
        <v>9</v>
      </c>
      <c r="D615" s="11">
        <v>95</v>
      </c>
      <c r="E615">
        <v>65</v>
      </c>
      <c r="F615">
        <v>2</v>
      </c>
      <c r="G615" t="b">
        <v>1</v>
      </c>
      <c r="H615" t="b">
        <v>1</v>
      </c>
      <c r="I615">
        <v>0</v>
      </c>
      <c r="J615">
        <v>0.81054974443295991</v>
      </c>
      <c r="L615">
        <f>_xlfn.NORM.DIST(Table1[[#This Row],[Runtime]],Charts!$C$186,Charts!$C$187,FALSE)</f>
        <v>2.0247894444503731E-2</v>
      </c>
    </row>
    <row r="616" spans="1:12" x14ac:dyDescent="0.25">
      <c r="A616" s="1" t="s">
        <v>625</v>
      </c>
      <c r="B616">
        <v>2003</v>
      </c>
      <c r="C616" s="1" t="s">
        <v>9</v>
      </c>
      <c r="D616" s="11">
        <v>107</v>
      </c>
      <c r="E616">
        <v>43</v>
      </c>
      <c r="F616">
        <v>0.6</v>
      </c>
      <c r="G616" t="b">
        <v>1</v>
      </c>
      <c r="H616" t="b">
        <v>0</v>
      </c>
      <c r="I616">
        <v>0</v>
      </c>
      <c r="J616">
        <v>0.10200620511803182</v>
      </c>
      <c r="L616">
        <f>_xlfn.NORM.DIST(Table1[[#This Row],[Runtime]],Charts!$C$186,Charts!$C$187,FALSE)</f>
        <v>2.3375887764054349E-2</v>
      </c>
    </row>
    <row r="617" spans="1:12" x14ac:dyDescent="0.25">
      <c r="A617" s="1" t="s">
        <v>626</v>
      </c>
      <c r="B617">
        <v>2003</v>
      </c>
      <c r="C617" s="1" t="s">
        <v>9</v>
      </c>
      <c r="D617" s="11">
        <v>79</v>
      </c>
      <c r="E617">
        <v>72</v>
      </c>
      <c r="F617">
        <v>30.5</v>
      </c>
      <c r="G617" t="b">
        <v>1</v>
      </c>
      <c r="H617" t="b">
        <v>0</v>
      </c>
      <c r="I617">
        <v>0</v>
      </c>
      <c r="J617">
        <v>3.521391163054477E-2</v>
      </c>
      <c r="L617">
        <f>_xlfn.NORM.DIST(Table1[[#This Row],[Runtime]],Charts!$C$186,Charts!$C$187,FALSE)</f>
        <v>7.6066552757477948E-3</v>
      </c>
    </row>
    <row r="618" spans="1:12" x14ac:dyDescent="0.25">
      <c r="A618" s="1" t="s">
        <v>627</v>
      </c>
      <c r="B618">
        <v>2003</v>
      </c>
      <c r="C618" s="1" t="s">
        <v>14</v>
      </c>
      <c r="D618" s="11">
        <v>90</v>
      </c>
      <c r="E618">
        <v>38</v>
      </c>
      <c r="F618">
        <v>0.3</v>
      </c>
      <c r="G618" t="b">
        <v>1</v>
      </c>
      <c r="H618" t="b">
        <v>0</v>
      </c>
      <c r="I618">
        <v>0</v>
      </c>
      <c r="J618">
        <v>0.34077886554762771</v>
      </c>
      <c r="L618">
        <f>_xlfn.NORM.DIST(Table1[[#This Row],[Runtime]],Charts!$C$186,Charts!$C$187,FALSE)</f>
        <v>1.6424646468592527E-2</v>
      </c>
    </row>
    <row r="619" spans="1:12" x14ac:dyDescent="0.25">
      <c r="A619" s="1" t="s">
        <v>628</v>
      </c>
      <c r="B619">
        <v>2003</v>
      </c>
      <c r="C619" s="1" t="s">
        <v>9</v>
      </c>
      <c r="D619" s="11">
        <v>83</v>
      </c>
      <c r="E619">
        <v>84</v>
      </c>
      <c r="F619">
        <v>0.2</v>
      </c>
      <c r="G619" t="b">
        <v>1</v>
      </c>
      <c r="H619" t="b">
        <v>0</v>
      </c>
      <c r="I619">
        <v>0</v>
      </c>
      <c r="J619">
        <v>0.99214726438936807</v>
      </c>
      <c r="L619">
        <f>_xlfn.NORM.DIST(Table1[[#This Row],[Runtime]],Charts!$C$186,Charts!$C$187,FALSE)</f>
        <v>1.0571419789388954E-2</v>
      </c>
    </row>
    <row r="620" spans="1:12" x14ac:dyDescent="0.25">
      <c r="A620" s="1" t="s">
        <v>629</v>
      </c>
      <c r="B620">
        <v>2003</v>
      </c>
      <c r="C620" s="1" t="s">
        <v>9</v>
      </c>
      <c r="D620" s="11">
        <v>109</v>
      </c>
      <c r="E620">
        <v>91</v>
      </c>
      <c r="F620">
        <v>0.3</v>
      </c>
      <c r="G620" t="b">
        <v>1</v>
      </c>
      <c r="H620" t="b">
        <v>0</v>
      </c>
      <c r="I620">
        <v>0</v>
      </c>
      <c r="J620">
        <v>0.79434820637908887</v>
      </c>
      <c r="L620">
        <f>_xlfn.NORM.DIST(Table1[[#This Row],[Runtime]],Charts!$C$186,Charts!$C$187,FALSE)</f>
        <v>2.2792451607934125E-2</v>
      </c>
    </row>
    <row r="621" spans="1:12" x14ac:dyDescent="0.25">
      <c r="A621" s="1" t="s">
        <v>630</v>
      </c>
      <c r="B621">
        <v>2003</v>
      </c>
      <c r="C621" s="1" t="s">
        <v>16</v>
      </c>
      <c r="D621" s="11">
        <v>90</v>
      </c>
      <c r="E621">
        <v>66</v>
      </c>
      <c r="F621">
        <v>1</v>
      </c>
      <c r="G621" t="b">
        <v>1</v>
      </c>
      <c r="H621" t="b">
        <v>0</v>
      </c>
      <c r="I621">
        <v>0</v>
      </c>
      <c r="J621">
        <v>0.46525388908806153</v>
      </c>
      <c r="L621">
        <f>_xlfn.NORM.DIST(Table1[[#This Row],[Runtime]],Charts!$C$186,Charts!$C$187,FALSE)</f>
        <v>1.6424646468592527E-2</v>
      </c>
    </row>
    <row r="622" spans="1:12" x14ac:dyDescent="0.25">
      <c r="A622" s="1" t="s">
        <v>631</v>
      </c>
      <c r="B622">
        <v>2003</v>
      </c>
      <c r="C622" s="1" t="s">
        <v>9</v>
      </c>
      <c r="D622" s="11">
        <v>108</v>
      </c>
      <c r="E622">
        <v>34</v>
      </c>
      <c r="F622">
        <v>0.3</v>
      </c>
      <c r="G622" t="b">
        <v>1</v>
      </c>
      <c r="H622" t="b">
        <v>0</v>
      </c>
      <c r="I622">
        <v>0</v>
      </c>
      <c r="J622">
        <v>0.8549316473995483</v>
      </c>
      <c r="L622">
        <f>_xlfn.NORM.DIST(Table1[[#This Row],[Runtime]],Charts!$C$186,Charts!$C$187,FALSE)</f>
        <v>2.3122935847974067E-2</v>
      </c>
    </row>
    <row r="623" spans="1:12" x14ac:dyDescent="0.25">
      <c r="A623" s="1" t="s">
        <v>632</v>
      </c>
      <c r="B623">
        <v>2003</v>
      </c>
      <c r="C623" s="1" t="s">
        <v>11</v>
      </c>
      <c r="D623" s="11">
        <v>83</v>
      </c>
      <c r="E623">
        <v>95</v>
      </c>
      <c r="F623">
        <v>2.7</v>
      </c>
      <c r="G623" t="b">
        <v>1</v>
      </c>
      <c r="H623" t="b">
        <v>0</v>
      </c>
      <c r="I623">
        <v>0</v>
      </c>
      <c r="J623">
        <v>0.29245596713306454</v>
      </c>
      <c r="L623">
        <f>_xlfn.NORM.DIST(Table1[[#This Row],[Runtime]],Charts!$C$186,Charts!$C$187,FALSE)</f>
        <v>1.0571419789388954E-2</v>
      </c>
    </row>
    <row r="624" spans="1:12" x14ac:dyDescent="0.25">
      <c r="A624" s="1" t="s">
        <v>633</v>
      </c>
      <c r="B624">
        <v>2003</v>
      </c>
      <c r="C624" s="1" t="s">
        <v>16</v>
      </c>
      <c r="D624" s="11">
        <v>105</v>
      </c>
      <c r="E624">
        <v>70</v>
      </c>
      <c r="F624">
        <v>1.3</v>
      </c>
      <c r="G624" t="b">
        <v>1</v>
      </c>
      <c r="H624" t="b">
        <v>0</v>
      </c>
      <c r="I624">
        <v>0</v>
      </c>
      <c r="J624">
        <v>0.32969242403258892</v>
      </c>
      <c r="L624">
        <f>_xlfn.NORM.DIST(Table1[[#This Row],[Runtime]],Charts!$C$186,Charts!$C$187,FALSE)</f>
        <v>2.3639484963517837E-2</v>
      </c>
    </row>
    <row r="625" spans="1:12" x14ac:dyDescent="0.25">
      <c r="A625" s="1" t="s">
        <v>634</v>
      </c>
      <c r="B625">
        <v>2004</v>
      </c>
      <c r="C625" s="1" t="s">
        <v>9</v>
      </c>
      <c r="D625" s="11">
        <v>87</v>
      </c>
      <c r="E625">
        <v>88</v>
      </c>
      <c r="F625">
        <v>1.5</v>
      </c>
      <c r="G625" t="b">
        <v>1</v>
      </c>
      <c r="H625" t="b">
        <v>0</v>
      </c>
      <c r="I625">
        <v>0</v>
      </c>
      <c r="J625">
        <v>0.59237807651796104</v>
      </c>
      <c r="L625">
        <f>_xlfn.NORM.DIST(Table1[[#This Row],[Runtime]],Charts!$C$186,Charts!$C$187,FALSE)</f>
        <v>1.3888143730178836E-2</v>
      </c>
    </row>
    <row r="626" spans="1:12" x14ac:dyDescent="0.25">
      <c r="A626" s="1" t="s">
        <v>635</v>
      </c>
      <c r="B626">
        <v>2004</v>
      </c>
      <c r="C626" s="1" t="s">
        <v>16</v>
      </c>
      <c r="D626" s="11">
        <v>90</v>
      </c>
      <c r="E626">
        <v>26</v>
      </c>
      <c r="F626">
        <v>87.9</v>
      </c>
      <c r="G626" t="b">
        <v>1</v>
      </c>
      <c r="H626" t="b">
        <v>0</v>
      </c>
      <c r="I626">
        <v>0</v>
      </c>
      <c r="J626">
        <v>0.77099346814914971</v>
      </c>
      <c r="L626">
        <f>_xlfn.NORM.DIST(Table1[[#This Row],[Runtime]],Charts!$C$186,Charts!$C$187,FALSE)</f>
        <v>1.6424646468592527E-2</v>
      </c>
    </row>
    <row r="627" spans="1:12" x14ac:dyDescent="0.25">
      <c r="A627" s="1" t="s">
        <v>636</v>
      </c>
      <c r="B627">
        <v>2004</v>
      </c>
      <c r="C627" s="1" t="s">
        <v>16</v>
      </c>
      <c r="D627" s="11">
        <v>84</v>
      </c>
      <c r="E627">
        <v>23</v>
      </c>
      <c r="F627">
        <v>21.1</v>
      </c>
      <c r="G627" t="b">
        <v>0</v>
      </c>
      <c r="H627" t="b">
        <v>1</v>
      </c>
      <c r="I627">
        <v>0</v>
      </c>
      <c r="J627">
        <v>0.70976017951845161</v>
      </c>
      <c r="L627">
        <f>_xlfn.NORM.DIST(Table1[[#This Row],[Runtime]],Charts!$C$186,Charts!$C$187,FALSE)</f>
        <v>1.1377614911215755E-2</v>
      </c>
    </row>
    <row r="628" spans="1:12" x14ac:dyDescent="0.25">
      <c r="A628" s="1" t="s">
        <v>637</v>
      </c>
      <c r="B628">
        <v>2004</v>
      </c>
      <c r="C628" s="1" t="s">
        <v>14</v>
      </c>
      <c r="D628" s="11">
        <v>74</v>
      </c>
      <c r="E628">
        <v>76</v>
      </c>
      <c r="F628">
        <v>6.3</v>
      </c>
      <c r="G628" t="b">
        <v>0</v>
      </c>
      <c r="H628" t="b">
        <v>0</v>
      </c>
      <c r="I628">
        <v>0</v>
      </c>
      <c r="J628">
        <v>0.67520879283403179</v>
      </c>
      <c r="L628">
        <f>_xlfn.NORM.DIST(Table1[[#This Row],[Runtime]],Charts!$C$186,Charts!$C$187,FALSE)</f>
        <v>4.6576451185639219E-3</v>
      </c>
    </row>
    <row r="629" spans="1:12" x14ac:dyDescent="0.25">
      <c r="A629" s="1" t="s">
        <v>638</v>
      </c>
      <c r="B629">
        <v>2004</v>
      </c>
      <c r="C629" s="1" t="s">
        <v>9</v>
      </c>
      <c r="D629" s="11">
        <v>113</v>
      </c>
      <c r="E629">
        <v>33</v>
      </c>
      <c r="F629">
        <v>57.7</v>
      </c>
      <c r="G629" t="b">
        <v>1</v>
      </c>
      <c r="H629" t="b">
        <v>1</v>
      </c>
      <c r="I629">
        <v>0</v>
      </c>
      <c r="J629">
        <v>0.96713269535923407</v>
      </c>
      <c r="L629">
        <f>_xlfn.NORM.DIST(Table1[[#This Row],[Runtime]],Charts!$C$186,Charts!$C$187,FALSE)</f>
        <v>2.0773772540991269E-2</v>
      </c>
    </row>
    <row r="630" spans="1:12" x14ac:dyDescent="0.25">
      <c r="A630" s="1" t="s">
        <v>639</v>
      </c>
      <c r="B630">
        <v>2004</v>
      </c>
      <c r="C630" s="1" t="s">
        <v>16</v>
      </c>
      <c r="D630" s="11">
        <v>95</v>
      </c>
      <c r="E630">
        <v>53</v>
      </c>
      <c r="F630">
        <v>16.899999999999999</v>
      </c>
      <c r="G630" t="b">
        <v>0</v>
      </c>
      <c r="H630" t="b">
        <v>0</v>
      </c>
      <c r="I630">
        <v>0</v>
      </c>
      <c r="J630">
        <v>0.44543754137388303</v>
      </c>
      <c r="L630">
        <f>_xlfn.NORM.DIST(Table1[[#This Row],[Runtime]],Charts!$C$186,Charts!$C$187,FALSE)</f>
        <v>2.0247894444503731E-2</v>
      </c>
    </row>
    <row r="631" spans="1:12" x14ac:dyDescent="0.25">
      <c r="A631" s="1" t="s">
        <v>640</v>
      </c>
      <c r="B631">
        <v>2004</v>
      </c>
      <c r="C631" s="1" t="s">
        <v>16</v>
      </c>
      <c r="D631" s="11">
        <v>88</v>
      </c>
      <c r="E631">
        <v>16</v>
      </c>
      <c r="F631">
        <v>6.3</v>
      </c>
      <c r="G631" t="b">
        <v>0</v>
      </c>
      <c r="H631" t="b">
        <v>0</v>
      </c>
      <c r="I631">
        <v>0</v>
      </c>
      <c r="J631">
        <v>0.51206342591776388</v>
      </c>
      <c r="L631">
        <f>_xlfn.NORM.DIST(Table1[[#This Row],[Runtime]],Charts!$C$186,Charts!$C$187,FALSE)</f>
        <v>1.4738556100261197E-2</v>
      </c>
    </row>
    <row r="632" spans="1:12" x14ac:dyDescent="0.25">
      <c r="A632" s="1" t="s">
        <v>641</v>
      </c>
      <c r="B632">
        <v>2004</v>
      </c>
      <c r="C632" s="1" t="s">
        <v>16</v>
      </c>
      <c r="D632" s="11">
        <v>93</v>
      </c>
      <c r="E632">
        <v>17</v>
      </c>
      <c r="F632">
        <v>10.3</v>
      </c>
      <c r="G632" t="b">
        <v>0</v>
      </c>
      <c r="H632" t="b">
        <v>1</v>
      </c>
      <c r="I632">
        <v>0</v>
      </c>
      <c r="J632">
        <v>0.2438914455804635</v>
      </c>
      <c r="L632">
        <f>_xlfn.NORM.DIST(Table1[[#This Row],[Runtime]],Charts!$C$186,Charts!$C$187,FALSE)</f>
        <v>1.8819440785880333E-2</v>
      </c>
    </row>
    <row r="633" spans="1:12" x14ac:dyDescent="0.25">
      <c r="A633" s="1" t="s">
        <v>642</v>
      </c>
      <c r="B633">
        <v>2004</v>
      </c>
      <c r="C633" s="1" t="s">
        <v>14</v>
      </c>
      <c r="D633" s="11">
        <v>91</v>
      </c>
      <c r="E633">
        <v>12</v>
      </c>
      <c r="F633">
        <v>16.5</v>
      </c>
      <c r="G633" t="b">
        <v>0</v>
      </c>
      <c r="H633" t="b">
        <v>1</v>
      </c>
      <c r="I633">
        <v>0</v>
      </c>
      <c r="J633">
        <v>0.25622901815657151</v>
      </c>
      <c r="L633">
        <f>_xlfn.NORM.DIST(Table1[[#This Row],[Runtime]],Charts!$C$186,Charts!$C$187,FALSE)</f>
        <v>1.7247509208252122E-2</v>
      </c>
    </row>
    <row r="634" spans="1:12" x14ac:dyDescent="0.25">
      <c r="A634" s="1" t="s">
        <v>643</v>
      </c>
      <c r="B634">
        <v>2004</v>
      </c>
      <c r="C634" s="1" t="s">
        <v>16</v>
      </c>
      <c r="D634" s="11">
        <v>106</v>
      </c>
      <c r="E634">
        <v>68</v>
      </c>
      <c r="F634">
        <v>65</v>
      </c>
      <c r="G634" t="b">
        <v>1</v>
      </c>
      <c r="H634" t="b">
        <v>0</v>
      </c>
      <c r="I634">
        <v>0</v>
      </c>
      <c r="J634">
        <v>0.47852528803273875</v>
      </c>
      <c r="L634">
        <f>_xlfn.NORM.DIST(Table1[[#This Row],[Runtime]],Charts!$C$186,Charts!$C$187,FALSE)</f>
        <v>2.3548674066094403E-2</v>
      </c>
    </row>
    <row r="635" spans="1:12" x14ac:dyDescent="0.25">
      <c r="A635" s="1" t="s">
        <v>644</v>
      </c>
      <c r="B635">
        <v>2004</v>
      </c>
      <c r="C635" s="1" t="s">
        <v>14</v>
      </c>
      <c r="D635" s="11">
        <v>135</v>
      </c>
      <c r="E635">
        <v>80</v>
      </c>
      <c r="F635">
        <v>64.3</v>
      </c>
      <c r="G635" t="b">
        <v>1</v>
      </c>
      <c r="H635" t="b">
        <v>0</v>
      </c>
      <c r="I635">
        <v>0</v>
      </c>
      <c r="J635">
        <v>0.88330650265104182</v>
      </c>
      <c r="L635">
        <f>_xlfn.NORM.DIST(Table1[[#This Row],[Runtime]],Charts!$C$186,Charts!$C$187,FALSE)</f>
        <v>4.5639005316785858E-3</v>
      </c>
    </row>
    <row r="636" spans="1:12" x14ac:dyDescent="0.25">
      <c r="A636" s="1" t="s">
        <v>645</v>
      </c>
      <c r="B636">
        <v>2004</v>
      </c>
      <c r="C636" s="1" t="s">
        <v>16</v>
      </c>
      <c r="D636" s="11">
        <v>99</v>
      </c>
      <c r="E636">
        <v>44</v>
      </c>
      <c r="F636">
        <v>120.8</v>
      </c>
      <c r="G636" t="b">
        <v>1</v>
      </c>
      <c r="H636" t="b">
        <v>0</v>
      </c>
      <c r="I636">
        <v>0</v>
      </c>
      <c r="J636">
        <v>0.76940407095859797</v>
      </c>
      <c r="L636">
        <f>_xlfn.NORM.DIST(Table1[[#This Row],[Runtime]],Charts!$C$186,Charts!$C$187,FALSE)</f>
        <v>2.2470081638443832E-2</v>
      </c>
    </row>
    <row r="637" spans="1:12" x14ac:dyDescent="0.25">
      <c r="A637" s="1" t="s">
        <v>646</v>
      </c>
      <c r="B637">
        <v>2004</v>
      </c>
      <c r="C637" s="1" t="s">
        <v>9</v>
      </c>
      <c r="D637" s="11">
        <v>80</v>
      </c>
      <c r="E637">
        <v>13</v>
      </c>
      <c r="F637">
        <v>0.3</v>
      </c>
      <c r="G637" t="b">
        <v>0</v>
      </c>
      <c r="H637" t="b">
        <v>1</v>
      </c>
      <c r="I637">
        <v>0</v>
      </c>
      <c r="J637">
        <v>0.89775013052563157</v>
      </c>
      <c r="L637">
        <f>_xlfn.NORM.DIST(Table1[[#This Row],[Runtime]],Charts!$C$186,Charts!$C$187,FALSE)</f>
        <v>8.3026899772925371E-3</v>
      </c>
    </row>
    <row r="638" spans="1:12" x14ac:dyDescent="0.25">
      <c r="A638" s="1" t="s">
        <v>647</v>
      </c>
      <c r="B638">
        <v>2004</v>
      </c>
      <c r="C638" s="1" t="s">
        <v>14</v>
      </c>
      <c r="D638" s="11">
        <v>112</v>
      </c>
      <c r="E638">
        <v>73</v>
      </c>
      <c r="F638">
        <v>0.2</v>
      </c>
      <c r="G638" t="b">
        <v>0</v>
      </c>
      <c r="H638" t="b">
        <v>0</v>
      </c>
      <c r="I638">
        <v>0</v>
      </c>
      <c r="J638">
        <v>0.57557378919323821</v>
      </c>
      <c r="L638">
        <f>_xlfn.NORM.DIST(Table1[[#This Row],[Runtime]],Charts!$C$186,Charts!$C$187,FALSE)</f>
        <v>2.1373442643039885E-2</v>
      </c>
    </row>
    <row r="639" spans="1:12" x14ac:dyDescent="0.25">
      <c r="A639" s="1" t="s">
        <v>648</v>
      </c>
      <c r="B639">
        <v>2004</v>
      </c>
      <c r="C639" s="1" t="s">
        <v>16</v>
      </c>
      <c r="D639" s="11">
        <v>110</v>
      </c>
      <c r="E639">
        <v>13</v>
      </c>
      <c r="F639">
        <v>14.2</v>
      </c>
      <c r="G639" t="b">
        <v>0</v>
      </c>
      <c r="H639" t="b">
        <v>1</v>
      </c>
      <c r="I639">
        <v>0</v>
      </c>
      <c r="J639">
        <v>0.34864957164438737</v>
      </c>
      <c r="L639">
        <f>_xlfn.NORM.DIST(Table1[[#This Row],[Runtime]],Charts!$C$186,Charts!$C$187,FALSE)</f>
        <v>2.2387846200070449E-2</v>
      </c>
    </row>
    <row r="640" spans="1:12" x14ac:dyDescent="0.25">
      <c r="A640" s="1" t="s">
        <v>649</v>
      </c>
      <c r="B640">
        <v>2004</v>
      </c>
      <c r="C640" s="1" t="s">
        <v>14</v>
      </c>
      <c r="D640" s="11">
        <v>89</v>
      </c>
      <c r="E640">
        <v>13</v>
      </c>
      <c r="F640">
        <v>29.2</v>
      </c>
      <c r="G640" t="b">
        <v>1</v>
      </c>
      <c r="H640" t="b">
        <v>1</v>
      </c>
      <c r="I640">
        <v>0</v>
      </c>
      <c r="J640">
        <v>0.17360436013907088</v>
      </c>
      <c r="L640">
        <f>_xlfn.NORM.DIST(Table1[[#This Row],[Runtime]],Charts!$C$186,Charts!$C$187,FALSE)</f>
        <v>1.5586151075427391E-2</v>
      </c>
    </row>
    <row r="641" spans="1:12" x14ac:dyDescent="0.25">
      <c r="A641" s="1" t="s">
        <v>650</v>
      </c>
      <c r="B641">
        <v>2004</v>
      </c>
      <c r="C641" s="1" t="s">
        <v>16</v>
      </c>
      <c r="D641" s="11">
        <v>111</v>
      </c>
      <c r="E641">
        <v>12</v>
      </c>
      <c r="F641">
        <v>5.7</v>
      </c>
      <c r="G641" t="b">
        <v>0</v>
      </c>
      <c r="H641" t="b">
        <v>1</v>
      </c>
      <c r="I641">
        <v>0</v>
      </c>
      <c r="J641">
        <v>0.41517983206344566</v>
      </c>
      <c r="L641">
        <f>_xlfn.NORM.DIST(Table1[[#This Row],[Runtime]],Charts!$C$186,Charts!$C$187,FALSE)</f>
        <v>2.1913250041738861E-2</v>
      </c>
    </row>
    <row r="642" spans="1:12" x14ac:dyDescent="0.25">
      <c r="A642" s="1" t="s">
        <v>651</v>
      </c>
      <c r="B642">
        <v>2004</v>
      </c>
      <c r="C642" s="1" t="s">
        <v>9</v>
      </c>
      <c r="D642" s="11">
        <v>127</v>
      </c>
      <c r="E642">
        <v>49</v>
      </c>
      <c r="F642">
        <v>370.2</v>
      </c>
      <c r="G642" t="b">
        <v>1</v>
      </c>
      <c r="H642" t="b">
        <v>0</v>
      </c>
      <c r="I642">
        <v>0</v>
      </c>
      <c r="J642">
        <v>0.83250842347986809</v>
      </c>
      <c r="L642">
        <f>_xlfn.NORM.DIST(Table1[[#This Row],[Runtime]],Charts!$C$186,Charts!$C$187,FALSE)</f>
        <v>9.6421639907478575E-3</v>
      </c>
    </row>
    <row r="643" spans="1:12" x14ac:dyDescent="0.25">
      <c r="A643" s="1" t="s">
        <v>652</v>
      </c>
      <c r="B643">
        <v>2004</v>
      </c>
      <c r="C643" s="1" t="s">
        <v>9</v>
      </c>
      <c r="D643" s="11">
        <v>97</v>
      </c>
      <c r="E643">
        <v>24</v>
      </c>
      <c r="F643">
        <v>0.1</v>
      </c>
      <c r="G643" t="b">
        <v>1</v>
      </c>
      <c r="H643" t="b">
        <v>1</v>
      </c>
      <c r="I643">
        <v>0</v>
      </c>
      <c r="J643">
        <v>0.71445939566614736</v>
      </c>
      <c r="L643">
        <f>_xlfn.NORM.DIST(Table1[[#This Row],[Runtime]],Charts!$C$186,Charts!$C$187,FALSE)</f>
        <v>2.1480572241163717E-2</v>
      </c>
    </row>
    <row r="644" spans="1:12" x14ac:dyDescent="0.25">
      <c r="A644" s="1" t="s">
        <v>653</v>
      </c>
      <c r="B644">
        <v>2004</v>
      </c>
      <c r="C644" s="1" t="s">
        <v>9</v>
      </c>
      <c r="D644" s="11">
        <v>104</v>
      </c>
      <c r="E644">
        <v>29</v>
      </c>
      <c r="F644">
        <v>4.5999999999999996</v>
      </c>
      <c r="G644" t="b">
        <v>0</v>
      </c>
      <c r="H644" t="b">
        <v>0</v>
      </c>
      <c r="I644">
        <v>0</v>
      </c>
      <c r="J644">
        <v>0.48226857136245593</v>
      </c>
      <c r="L644">
        <f>_xlfn.NORM.DIST(Table1[[#This Row],[Runtime]],Charts!$C$186,Charts!$C$187,FALSE)</f>
        <v>2.3647365721528462E-2</v>
      </c>
    </row>
    <row r="645" spans="1:12" x14ac:dyDescent="0.25">
      <c r="A645" s="1" t="s">
        <v>654</v>
      </c>
      <c r="B645">
        <v>2004</v>
      </c>
      <c r="C645" s="1" t="s">
        <v>16</v>
      </c>
      <c r="D645" s="11">
        <v>86</v>
      </c>
      <c r="E645">
        <v>22</v>
      </c>
      <c r="F645">
        <v>14.1</v>
      </c>
      <c r="G645" t="b">
        <v>0</v>
      </c>
      <c r="H645" t="b">
        <v>0</v>
      </c>
      <c r="I645">
        <v>0</v>
      </c>
      <c r="J645">
        <v>0.7757979528211989</v>
      </c>
      <c r="L645">
        <f>_xlfn.NORM.DIST(Table1[[#This Row],[Runtime]],Charts!$C$186,Charts!$C$187,FALSE)</f>
        <v>1.3040873201543629E-2</v>
      </c>
    </row>
    <row r="646" spans="1:12" x14ac:dyDescent="0.25">
      <c r="A646" s="1" t="s">
        <v>655</v>
      </c>
      <c r="B646">
        <v>2004</v>
      </c>
      <c r="C646" s="1" t="s">
        <v>9</v>
      </c>
      <c r="D646" s="11">
        <v>97</v>
      </c>
      <c r="E646">
        <v>1</v>
      </c>
      <c r="F646">
        <v>25</v>
      </c>
      <c r="G646" t="b">
        <v>1</v>
      </c>
      <c r="H646" t="b">
        <v>1</v>
      </c>
      <c r="I646">
        <v>0</v>
      </c>
      <c r="J646">
        <v>0.28054311931756004</v>
      </c>
      <c r="L646">
        <f>_xlfn.NORM.DIST(Table1[[#This Row],[Runtime]],Charts!$C$186,Charts!$C$187,FALSE)</f>
        <v>2.1480572241163717E-2</v>
      </c>
    </row>
    <row r="647" spans="1:12" x14ac:dyDescent="0.25">
      <c r="A647" s="1" t="s">
        <v>656</v>
      </c>
      <c r="B647">
        <v>2004</v>
      </c>
      <c r="C647" s="1" t="s">
        <v>16</v>
      </c>
      <c r="D647" s="11">
        <v>101</v>
      </c>
      <c r="E647">
        <v>63</v>
      </c>
      <c r="F647">
        <v>88.2</v>
      </c>
      <c r="G647" t="b">
        <v>1</v>
      </c>
      <c r="H647" t="b">
        <v>0</v>
      </c>
      <c r="I647">
        <v>0</v>
      </c>
      <c r="J647">
        <v>8.3071691749841192E-2</v>
      </c>
      <c r="L647">
        <f>_xlfn.NORM.DIST(Table1[[#This Row],[Runtime]],Charts!$C$186,Charts!$C$187,FALSE)</f>
        <v>2.3176949726819336E-2</v>
      </c>
    </row>
    <row r="648" spans="1:12" x14ac:dyDescent="0.25">
      <c r="A648" s="1" t="s">
        <v>657</v>
      </c>
      <c r="B648">
        <v>2004</v>
      </c>
      <c r="C648" s="1" t="s">
        <v>16</v>
      </c>
      <c r="D648" s="11">
        <v>136</v>
      </c>
      <c r="E648">
        <v>47</v>
      </c>
      <c r="F648">
        <v>67.2</v>
      </c>
      <c r="G648" t="b">
        <v>1</v>
      </c>
      <c r="H648" t="b">
        <v>1</v>
      </c>
      <c r="I648">
        <v>0</v>
      </c>
      <c r="J648">
        <v>0.17341356633082639</v>
      </c>
      <c r="L648">
        <f>_xlfn.NORM.DIST(Table1[[#This Row],[Runtime]],Charts!$C$186,Charts!$C$187,FALSE)</f>
        <v>4.0912950996934367E-3</v>
      </c>
    </row>
    <row r="649" spans="1:12" x14ac:dyDescent="0.25">
      <c r="A649" s="1" t="s">
        <v>658</v>
      </c>
      <c r="B649">
        <v>2004</v>
      </c>
      <c r="C649" s="1" t="s">
        <v>14</v>
      </c>
      <c r="D649" s="11">
        <v>100</v>
      </c>
      <c r="E649">
        <v>13</v>
      </c>
      <c r="F649">
        <v>23.2</v>
      </c>
      <c r="G649" t="b">
        <v>0</v>
      </c>
      <c r="H649" t="b">
        <v>0</v>
      </c>
      <c r="I649">
        <v>0</v>
      </c>
      <c r="J649">
        <v>0.29621541097731086</v>
      </c>
      <c r="L649">
        <f>_xlfn.NORM.DIST(Table1[[#This Row],[Runtime]],Charts!$C$186,Charts!$C$187,FALSE)</f>
        <v>2.28609282924464E-2</v>
      </c>
    </row>
    <row r="650" spans="1:12" x14ac:dyDescent="0.25">
      <c r="A650" s="1" t="s">
        <v>659</v>
      </c>
      <c r="B650">
        <v>2004</v>
      </c>
      <c r="C650" s="1" t="s">
        <v>14</v>
      </c>
      <c r="D650" s="11">
        <v>40</v>
      </c>
      <c r="E650">
        <v>61</v>
      </c>
      <c r="F650">
        <v>19.899999999999999</v>
      </c>
      <c r="G650" t="b">
        <v>1</v>
      </c>
      <c r="H650" t="b">
        <v>1</v>
      </c>
      <c r="I650">
        <v>0</v>
      </c>
      <c r="J650">
        <v>0.34998727124946438</v>
      </c>
      <c r="L650">
        <f>_xlfn.NORM.DIST(Table1[[#This Row],[Runtime]],Charts!$C$186,Charts!$C$187,FALSE)</f>
        <v>1.6118187729084082E-5</v>
      </c>
    </row>
    <row r="651" spans="1:12" x14ac:dyDescent="0.25">
      <c r="A651" s="1" t="s">
        <v>660</v>
      </c>
      <c r="B651">
        <v>2004</v>
      </c>
      <c r="C651" s="1" t="s">
        <v>16</v>
      </c>
      <c r="D651" s="11">
        <v>96</v>
      </c>
      <c r="E651">
        <v>46</v>
      </c>
      <c r="F651">
        <v>47.8</v>
      </c>
      <c r="G651" t="b">
        <v>0</v>
      </c>
      <c r="H651" t="b">
        <v>0</v>
      </c>
      <c r="I651">
        <v>0</v>
      </c>
      <c r="J651">
        <v>0.6669815416468633</v>
      </c>
      <c r="L651">
        <f>_xlfn.NORM.DIST(Table1[[#This Row],[Runtime]],Charts!$C$186,Charts!$C$187,FALSE)</f>
        <v>2.0891818987023698E-2</v>
      </c>
    </row>
    <row r="652" spans="1:12" x14ac:dyDescent="0.25">
      <c r="A652" s="1" t="s">
        <v>661</v>
      </c>
      <c r="B652">
        <v>2004</v>
      </c>
      <c r="C652" s="1" t="s">
        <v>9</v>
      </c>
      <c r="D652" s="11">
        <v>106</v>
      </c>
      <c r="E652">
        <v>64</v>
      </c>
      <c r="F652">
        <v>4.3</v>
      </c>
      <c r="G652" t="b">
        <v>0</v>
      </c>
      <c r="H652" t="b">
        <v>1</v>
      </c>
      <c r="I652">
        <v>0</v>
      </c>
      <c r="J652">
        <v>0.84202353082924375</v>
      </c>
      <c r="L652">
        <f>_xlfn.NORM.DIST(Table1[[#This Row],[Runtime]],Charts!$C$186,Charts!$C$187,FALSE)</f>
        <v>2.3548674066094403E-2</v>
      </c>
    </row>
    <row r="653" spans="1:12" x14ac:dyDescent="0.25">
      <c r="A653" s="1" t="s">
        <v>662</v>
      </c>
      <c r="B653">
        <v>2004</v>
      </c>
      <c r="C653" s="1" t="s">
        <v>9</v>
      </c>
      <c r="D653" s="11">
        <v>101</v>
      </c>
      <c r="E653">
        <v>75</v>
      </c>
      <c r="F653">
        <v>58.9</v>
      </c>
      <c r="G653" t="b">
        <v>1</v>
      </c>
      <c r="H653" t="b">
        <v>1</v>
      </c>
      <c r="I653">
        <v>0</v>
      </c>
      <c r="J653">
        <v>0.70661303962619737</v>
      </c>
      <c r="L653">
        <f>_xlfn.NORM.DIST(Table1[[#This Row],[Runtime]],Charts!$C$186,Charts!$C$187,FALSE)</f>
        <v>2.3176949726819336E-2</v>
      </c>
    </row>
    <row r="654" spans="1:12" x14ac:dyDescent="0.25">
      <c r="A654" s="1" t="s">
        <v>663</v>
      </c>
      <c r="B654">
        <v>2004</v>
      </c>
      <c r="C654" s="1" t="s">
        <v>9</v>
      </c>
      <c r="D654" s="11">
        <v>103</v>
      </c>
      <c r="E654">
        <v>22</v>
      </c>
      <c r="F654">
        <v>32.6</v>
      </c>
      <c r="G654" t="b">
        <v>0</v>
      </c>
      <c r="H654" t="b">
        <v>1</v>
      </c>
      <c r="I654">
        <v>0</v>
      </c>
      <c r="J654">
        <v>0.15763344190998496</v>
      </c>
      <c r="L654">
        <f>_xlfn.NORM.DIST(Table1[[#This Row],[Runtime]],Charts!$C$186,Charts!$C$187,FALSE)</f>
        <v>2.3572233370797519E-2</v>
      </c>
    </row>
    <row r="655" spans="1:12" x14ac:dyDescent="0.25">
      <c r="A655" s="1" t="s">
        <v>664</v>
      </c>
      <c r="B655">
        <v>2004</v>
      </c>
      <c r="C655" s="1" t="s">
        <v>9</v>
      </c>
      <c r="D655" s="11">
        <v>108</v>
      </c>
      <c r="E655">
        <v>93</v>
      </c>
      <c r="F655">
        <v>34.1</v>
      </c>
      <c r="G655" t="b">
        <v>1</v>
      </c>
      <c r="H655" t="b">
        <v>0</v>
      </c>
      <c r="I655">
        <v>0</v>
      </c>
      <c r="J655">
        <v>0.41693368535570707</v>
      </c>
      <c r="L655">
        <f>_xlfn.NORM.DIST(Table1[[#This Row],[Runtime]],Charts!$C$186,Charts!$C$187,FALSE)</f>
        <v>2.3122935847974067E-2</v>
      </c>
    </row>
    <row r="656" spans="1:12" x14ac:dyDescent="0.25">
      <c r="A656" s="1" t="s">
        <v>665</v>
      </c>
      <c r="B656">
        <v>2004</v>
      </c>
      <c r="C656" s="1" t="s">
        <v>14</v>
      </c>
      <c r="D656" s="11">
        <v>93</v>
      </c>
      <c r="E656">
        <v>21</v>
      </c>
      <c r="F656">
        <v>84</v>
      </c>
      <c r="G656" t="b">
        <v>1</v>
      </c>
      <c r="H656" t="b">
        <v>1</v>
      </c>
      <c r="I656">
        <v>0</v>
      </c>
      <c r="J656">
        <v>0.57670048516413364</v>
      </c>
      <c r="L656">
        <f>_xlfn.NORM.DIST(Table1[[#This Row],[Runtime]],Charts!$C$186,Charts!$C$187,FALSE)</f>
        <v>1.8819440785880333E-2</v>
      </c>
    </row>
    <row r="657" spans="1:12" x14ac:dyDescent="0.25">
      <c r="A657" s="1" t="s">
        <v>666</v>
      </c>
      <c r="B657">
        <v>2004</v>
      </c>
      <c r="C657" s="1" t="s">
        <v>9</v>
      </c>
      <c r="D657" s="11">
        <v>88</v>
      </c>
      <c r="E657">
        <v>25</v>
      </c>
      <c r="F657">
        <v>5.5</v>
      </c>
      <c r="G657" t="b">
        <v>0</v>
      </c>
      <c r="H657" t="b">
        <v>0</v>
      </c>
      <c r="I657">
        <v>0</v>
      </c>
      <c r="J657">
        <v>0.93389584265663805</v>
      </c>
      <c r="L657">
        <f>_xlfn.NORM.DIST(Table1[[#This Row],[Runtime]],Charts!$C$186,Charts!$C$187,FALSE)</f>
        <v>1.4738556100261197E-2</v>
      </c>
    </row>
    <row r="658" spans="1:12" x14ac:dyDescent="0.25">
      <c r="A658" s="1" t="s">
        <v>667</v>
      </c>
      <c r="B658">
        <v>2004</v>
      </c>
      <c r="C658" s="1" t="s">
        <v>16</v>
      </c>
      <c r="D658" s="11">
        <v>86</v>
      </c>
      <c r="E658">
        <v>25</v>
      </c>
      <c r="F658">
        <v>45.9</v>
      </c>
      <c r="G658" t="b">
        <v>0</v>
      </c>
      <c r="H658" t="b">
        <v>0</v>
      </c>
      <c r="I658">
        <v>0</v>
      </c>
      <c r="J658">
        <v>0.49632436770940036</v>
      </c>
      <c r="L658">
        <f>_xlfn.NORM.DIST(Table1[[#This Row],[Runtime]],Charts!$C$186,Charts!$C$187,FALSE)</f>
        <v>1.3040873201543629E-2</v>
      </c>
    </row>
    <row r="659" spans="1:12" x14ac:dyDescent="0.25">
      <c r="A659" s="1" t="s">
        <v>668</v>
      </c>
      <c r="B659">
        <v>2004</v>
      </c>
      <c r="C659" s="1" t="s">
        <v>16</v>
      </c>
      <c r="D659" s="11">
        <v>122</v>
      </c>
      <c r="E659">
        <v>81</v>
      </c>
      <c r="F659">
        <v>59</v>
      </c>
      <c r="G659" t="b">
        <v>1</v>
      </c>
      <c r="H659" t="b">
        <v>0</v>
      </c>
      <c r="I659">
        <v>0</v>
      </c>
      <c r="J659">
        <v>0.40178020155813554</v>
      </c>
      <c r="L659">
        <f>_xlfn.NORM.DIST(Table1[[#This Row],[Runtime]],Charts!$C$186,Charts!$C$187,FALSE)</f>
        <v>1.3727064683984647E-2</v>
      </c>
    </row>
    <row r="660" spans="1:12" x14ac:dyDescent="0.25">
      <c r="A660" s="1" t="s">
        <v>669</v>
      </c>
      <c r="B660">
        <v>2004</v>
      </c>
      <c r="C660" s="1" t="s">
        <v>14</v>
      </c>
      <c r="D660" s="11">
        <v>76</v>
      </c>
      <c r="E660">
        <v>54</v>
      </c>
      <c r="F660">
        <v>49.9</v>
      </c>
      <c r="G660" t="b">
        <v>0</v>
      </c>
      <c r="H660" t="b">
        <v>0</v>
      </c>
      <c r="I660">
        <v>0</v>
      </c>
      <c r="J660">
        <v>0.63620608344208207</v>
      </c>
      <c r="L660">
        <f>_xlfn.NORM.DIST(Table1[[#This Row],[Runtime]],Charts!$C$186,Charts!$C$187,FALSE)</f>
        <v>5.727402601053466E-3</v>
      </c>
    </row>
    <row r="661" spans="1:12" x14ac:dyDescent="0.25">
      <c r="A661" s="1" t="s">
        <v>670</v>
      </c>
      <c r="B661">
        <v>2004</v>
      </c>
      <c r="C661" s="1" t="s">
        <v>14</v>
      </c>
      <c r="D661" s="11">
        <v>111</v>
      </c>
      <c r="E661">
        <v>28</v>
      </c>
      <c r="F661">
        <v>28.1</v>
      </c>
      <c r="G661" t="b">
        <v>0</v>
      </c>
      <c r="H661" t="b">
        <v>1</v>
      </c>
      <c r="I661">
        <v>0</v>
      </c>
      <c r="J661">
        <v>8.9691124027378222E-2</v>
      </c>
      <c r="L661">
        <f>_xlfn.NORM.DIST(Table1[[#This Row],[Runtime]],Charts!$C$186,Charts!$C$187,FALSE)</f>
        <v>2.1913250041738861E-2</v>
      </c>
    </row>
    <row r="662" spans="1:12" x14ac:dyDescent="0.25">
      <c r="A662" s="1" t="s">
        <v>671</v>
      </c>
      <c r="B662">
        <v>2004</v>
      </c>
      <c r="C662" s="1" t="s">
        <v>16</v>
      </c>
      <c r="D662" s="11">
        <v>97</v>
      </c>
      <c r="E662">
        <v>6</v>
      </c>
      <c r="F662">
        <v>31</v>
      </c>
      <c r="G662" t="b">
        <v>0</v>
      </c>
      <c r="H662" t="b">
        <v>0</v>
      </c>
      <c r="I662">
        <v>0</v>
      </c>
      <c r="J662">
        <v>0.8027337521513167</v>
      </c>
      <c r="L662">
        <f>_xlfn.NORM.DIST(Table1[[#This Row],[Runtime]],Charts!$C$186,Charts!$C$187,FALSE)</f>
        <v>2.1480572241163717E-2</v>
      </c>
    </row>
    <row r="663" spans="1:12" x14ac:dyDescent="0.25">
      <c r="A663" s="1" t="s">
        <v>672</v>
      </c>
      <c r="B663">
        <v>2004</v>
      </c>
      <c r="C663" s="1" t="s">
        <v>16</v>
      </c>
      <c r="D663" s="11">
        <v>98</v>
      </c>
      <c r="E663">
        <v>4</v>
      </c>
      <c r="F663">
        <v>16.2</v>
      </c>
      <c r="G663" t="b">
        <v>0</v>
      </c>
      <c r="H663" t="b">
        <v>0</v>
      </c>
      <c r="I663">
        <v>0</v>
      </c>
      <c r="J663">
        <v>0.33169350811803766</v>
      </c>
      <c r="L663">
        <f>_xlfn.NORM.DIST(Table1[[#This Row],[Runtime]],Charts!$C$186,Charts!$C$187,FALSE)</f>
        <v>2.2008408854035395E-2</v>
      </c>
    </row>
    <row r="664" spans="1:12" x14ac:dyDescent="0.25">
      <c r="A664" s="1" t="s">
        <v>673</v>
      </c>
      <c r="B664">
        <v>2004</v>
      </c>
      <c r="C664" s="1" t="s">
        <v>14</v>
      </c>
      <c r="D664" s="11">
        <v>96</v>
      </c>
      <c r="E664">
        <v>50</v>
      </c>
      <c r="F664">
        <v>22.8</v>
      </c>
      <c r="G664" t="b">
        <v>0</v>
      </c>
      <c r="H664" t="b">
        <v>1</v>
      </c>
      <c r="I664">
        <v>0</v>
      </c>
      <c r="J664">
        <v>8.4957865392615406E-2</v>
      </c>
      <c r="L664">
        <f>_xlfn.NORM.DIST(Table1[[#This Row],[Runtime]],Charts!$C$186,Charts!$C$187,FALSE)</f>
        <v>2.0891818987023698E-2</v>
      </c>
    </row>
    <row r="665" spans="1:12" x14ac:dyDescent="0.25">
      <c r="A665" s="1" t="s">
        <v>674</v>
      </c>
      <c r="B665">
        <v>2004</v>
      </c>
      <c r="C665" s="1" t="s">
        <v>9</v>
      </c>
      <c r="D665" s="11">
        <v>108</v>
      </c>
      <c r="E665">
        <v>55</v>
      </c>
      <c r="F665">
        <v>14.5</v>
      </c>
      <c r="G665" t="b">
        <v>0</v>
      </c>
      <c r="H665" t="b">
        <v>0</v>
      </c>
      <c r="I665">
        <v>0</v>
      </c>
      <c r="J665">
        <v>0.28253537434305287</v>
      </c>
      <c r="L665">
        <f>_xlfn.NORM.DIST(Table1[[#This Row],[Runtime]],Charts!$C$186,Charts!$C$187,FALSE)</f>
        <v>2.3122935847974067E-2</v>
      </c>
    </row>
    <row r="666" spans="1:12" x14ac:dyDescent="0.25">
      <c r="A666" s="1" t="s">
        <v>675</v>
      </c>
      <c r="B666">
        <v>2004</v>
      </c>
      <c r="C666" s="1" t="s">
        <v>16</v>
      </c>
      <c r="D666" s="11">
        <v>98</v>
      </c>
      <c r="E666">
        <v>44</v>
      </c>
      <c r="F666">
        <v>8</v>
      </c>
      <c r="G666" t="b">
        <v>1</v>
      </c>
      <c r="H666" t="b">
        <v>0</v>
      </c>
      <c r="I666">
        <v>0</v>
      </c>
      <c r="J666">
        <v>0.33608576990250416</v>
      </c>
      <c r="L666">
        <f>_xlfn.NORM.DIST(Table1[[#This Row],[Runtime]],Charts!$C$186,Charts!$C$187,FALSE)</f>
        <v>2.2008408854035395E-2</v>
      </c>
    </row>
    <row r="667" spans="1:12" x14ac:dyDescent="0.25">
      <c r="A667" s="1" t="s">
        <v>676</v>
      </c>
      <c r="B667">
        <v>2004</v>
      </c>
      <c r="C667" s="1" t="s">
        <v>9</v>
      </c>
      <c r="D667" s="11">
        <v>124</v>
      </c>
      <c r="E667">
        <v>29</v>
      </c>
      <c r="F667">
        <v>33.700000000000003</v>
      </c>
      <c r="G667" t="b">
        <v>1</v>
      </c>
      <c r="H667" t="b">
        <v>1</v>
      </c>
      <c r="I667">
        <v>0</v>
      </c>
      <c r="J667">
        <v>0.1386277410911062</v>
      </c>
      <c r="L667">
        <f>_xlfn.NORM.DIST(Table1[[#This Row],[Runtime]],Charts!$C$186,Charts!$C$187,FALSE)</f>
        <v>1.2044722393460454E-2</v>
      </c>
    </row>
    <row r="668" spans="1:12" x14ac:dyDescent="0.25">
      <c r="A668" s="1" t="s">
        <v>677</v>
      </c>
      <c r="B668">
        <v>2004</v>
      </c>
      <c r="C668" s="1" t="s">
        <v>16</v>
      </c>
      <c r="D668" s="11">
        <v>98</v>
      </c>
      <c r="E668">
        <v>64</v>
      </c>
      <c r="F668">
        <v>56</v>
      </c>
      <c r="G668" t="b">
        <v>0</v>
      </c>
      <c r="H668" t="b">
        <v>0</v>
      </c>
      <c r="I668">
        <v>0</v>
      </c>
      <c r="J668">
        <v>0.34728899715109363</v>
      </c>
      <c r="L668">
        <f>_xlfn.NORM.DIST(Table1[[#This Row],[Runtime]],Charts!$C$186,Charts!$C$187,FALSE)</f>
        <v>2.2008408854035395E-2</v>
      </c>
    </row>
    <row r="669" spans="1:12" x14ac:dyDescent="0.25">
      <c r="A669" s="1" t="s">
        <v>678</v>
      </c>
      <c r="B669">
        <v>2004</v>
      </c>
      <c r="C669" s="1" t="s">
        <v>9</v>
      </c>
      <c r="D669" s="11">
        <v>146</v>
      </c>
      <c r="E669">
        <v>39</v>
      </c>
      <c r="F669">
        <v>77.7</v>
      </c>
      <c r="G669" t="b">
        <v>1</v>
      </c>
      <c r="H669" t="b">
        <v>1</v>
      </c>
      <c r="I669">
        <v>0</v>
      </c>
      <c r="J669">
        <v>0.58084020719027984</v>
      </c>
      <c r="L669">
        <f>_xlfn.NORM.DIST(Table1[[#This Row],[Runtime]],Charts!$C$186,Charts!$C$187,FALSE)</f>
        <v>1.1301432599801853E-3</v>
      </c>
    </row>
    <row r="670" spans="1:12" x14ac:dyDescent="0.25">
      <c r="A670" s="1" t="s">
        <v>679</v>
      </c>
      <c r="B670">
        <v>2004</v>
      </c>
      <c r="C670" s="1" t="s">
        <v>11</v>
      </c>
      <c r="D670" s="11">
        <v>73</v>
      </c>
      <c r="E670">
        <v>53</v>
      </c>
      <c r="F670">
        <v>2.8</v>
      </c>
      <c r="G670" t="b">
        <v>0</v>
      </c>
      <c r="H670" t="b">
        <v>0</v>
      </c>
      <c r="I670">
        <v>0</v>
      </c>
      <c r="J670">
        <v>0.40851617441876764</v>
      </c>
      <c r="L670">
        <f>_xlfn.NORM.DIST(Table1[[#This Row],[Runtime]],Charts!$C$186,Charts!$C$187,FALSE)</f>
        <v>4.1781165038746355E-3</v>
      </c>
    </row>
    <row r="671" spans="1:12" x14ac:dyDescent="0.25">
      <c r="A671" s="1" t="s">
        <v>680</v>
      </c>
      <c r="B671">
        <v>2004</v>
      </c>
      <c r="C671" s="1" t="s">
        <v>16</v>
      </c>
      <c r="D671" s="11">
        <v>97</v>
      </c>
      <c r="E671">
        <v>83</v>
      </c>
      <c r="F671">
        <v>86</v>
      </c>
      <c r="G671" t="b">
        <v>1</v>
      </c>
      <c r="H671" t="b">
        <v>1</v>
      </c>
      <c r="I671">
        <v>0</v>
      </c>
      <c r="J671">
        <v>0.32970887754138956</v>
      </c>
      <c r="L671">
        <f>_xlfn.NORM.DIST(Table1[[#This Row],[Runtime]],Charts!$C$186,Charts!$C$187,FALSE)</f>
        <v>2.1480572241163717E-2</v>
      </c>
    </row>
    <row r="672" spans="1:12" x14ac:dyDescent="0.25">
      <c r="A672" s="1" t="s">
        <v>681</v>
      </c>
      <c r="B672">
        <v>2004</v>
      </c>
      <c r="C672" s="1" t="s">
        <v>16</v>
      </c>
      <c r="D672" s="11">
        <v>102</v>
      </c>
      <c r="E672">
        <v>4</v>
      </c>
      <c r="F672">
        <v>14.3</v>
      </c>
      <c r="G672" t="b">
        <v>0</v>
      </c>
      <c r="H672" t="b">
        <v>1</v>
      </c>
      <c r="I672">
        <v>0</v>
      </c>
      <c r="J672">
        <v>0.97608349596832222</v>
      </c>
      <c r="L672">
        <f>_xlfn.NORM.DIST(Table1[[#This Row],[Runtime]],Charts!$C$186,Charts!$C$187,FALSE)</f>
        <v>2.341487816160823E-2</v>
      </c>
    </row>
    <row r="673" spans="1:12" x14ac:dyDescent="0.25">
      <c r="A673" s="1" t="s">
        <v>682</v>
      </c>
      <c r="B673">
        <v>2004</v>
      </c>
      <c r="C673" s="1" t="s">
        <v>16</v>
      </c>
      <c r="D673" s="11">
        <v>99</v>
      </c>
      <c r="E673">
        <v>7</v>
      </c>
      <c r="F673">
        <v>12.2</v>
      </c>
      <c r="G673" t="b">
        <v>0</v>
      </c>
      <c r="H673" t="b">
        <v>1</v>
      </c>
      <c r="I673">
        <v>0</v>
      </c>
      <c r="J673">
        <v>0.13227780408294232</v>
      </c>
      <c r="L673">
        <f>_xlfn.NORM.DIST(Table1[[#This Row],[Runtime]],Charts!$C$186,Charts!$C$187,FALSE)</f>
        <v>2.2470081638443832E-2</v>
      </c>
    </row>
    <row r="674" spans="1:12" x14ac:dyDescent="0.25">
      <c r="A674" s="1" t="s">
        <v>683</v>
      </c>
      <c r="B674">
        <v>2004</v>
      </c>
      <c r="C674" s="1" t="s">
        <v>14</v>
      </c>
      <c r="D674" s="11">
        <v>120</v>
      </c>
      <c r="E674">
        <v>26</v>
      </c>
      <c r="F674">
        <v>2.5</v>
      </c>
      <c r="G674" t="b">
        <v>0</v>
      </c>
      <c r="H674" t="b">
        <v>0</v>
      </c>
      <c r="I674">
        <v>0</v>
      </c>
      <c r="J674">
        <v>5.251460282115672E-2</v>
      </c>
      <c r="L674">
        <f>_xlfn.NORM.DIST(Table1[[#This Row],[Runtime]],Charts!$C$186,Charts!$C$187,FALSE)</f>
        <v>1.542593120997018E-2</v>
      </c>
    </row>
    <row r="675" spans="1:12" x14ac:dyDescent="0.25">
      <c r="A675" s="1" t="s">
        <v>684</v>
      </c>
      <c r="B675">
        <v>2004</v>
      </c>
      <c r="C675" s="1" t="s">
        <v>14</v>
      </c>
      <c r="D675" s="11">
        <v>91</v>
      </c>
      <c r="E675">
        <v>11</v>
      </c>
      <c r="F675">
        <v>14</v>
      </c>
      <c r="G675" t="b">
        <v>0</v>
      </c>
      <c r="H675" t="b">
        <v>0</v>
      </c>
      <c r="I675">
        <v>0</v>
      </c>
      <c r="J675">
        <v>0.68372960281933826</v>
      </c>
      <c r="L675">
        <f>_xlfn.NORM.DIST(Table1[[#This Row],[Runtime]],Charts!$C$186,Charts!$C$187,FALSE)</f>
        <v>1.7247509208252122E-2</v>
      </c>
    </row>
    <row r="676" spans="1:12" x14ac:dyDescent="0.25">
      <c r="A676" s="1" t="s">
        <v>685</v>
      </c>
      <c r="B676">
        <v>2004</v>
      </c>
      <c r="C676" s="1" t="s">
        <v>9</v>
      </c>
      <c r="D676" s="11">
        <v>163</v>
      </c>
      <c r="E676">
        <v>54</v>
      </c>
      <c r="F676">
        <v>133.1</v>
      </c>
      <c r="G676" t="b">
        <v>1</v>
      </c>
      <c r="H676" t="b">
        <v>1</v>
      </c>
      <c r="I676">
        <v>0</v>
      </c>
      <c r="J676">
        <v>0.60367377408405143</v>
      </c>
      <c r="L676">
        <f>_xlfn.NORM.DIST(Table1[[#This Row],[Runtime]],Charts!$C$186,Charts!$C$187,FALSE)</f>
        <v>5.6610619382920538E-5</v>
      </c>
    </row>
    <row r="677" spans="1:12" x14ac:dyDescent="0.25">
      <c r="A677" s="1" t="s">
        <v>686</v>
      </c>
      <c r="B677">
        <v>2004</v>
      </c>
      <c r="C677" s="1" t="s">
        <v>16</v>
      </c>
      <c r="D677" s="11">
        <v>85</v>
      </c>
      <c r="E677">
        <v>31</v>
      </c>
      <c r="F677">
        <v>11.8</v>
      </c>
      <c r="G677" t="b">
        <v>1</v>
      </c>
      <c r="H677" t="b">
        <v>0</v>
      </c>
      <c r="I677">
        <v>0</v>
      </c>
      <c r="J677">
        <v>0.42502207151779137</v>
      </c>
      <c r="L677">
        <f>_xlfn.NORM.DIST(Table1[[#This Row],[Runtime]],Charts!$C$186,Charts!$C$187,FALSE)</f>
        <v>1.220231826537611E-2</v>
      </c>
    </row>
    <row r="678" spans="1:12" x14ac:dyDescent="0.25">
      <c r="A678" s="1" t="s">
        <v>687</v>
      </c>
      <c r="B678">
        <v>2004</v>
      </c>
      <c r="C678" s="1" t="s">
        <v>14</v>
      </c>
      <c r="D678" s="11">
        <v>93</v>
      </c>
      <c r="E678">
        <v>88</v>
      </c>
      <c r="F678">
        <v>436.5</v>
      </c>
      <c r="G678" t="b">
        <v>1</v>
      </c>
      <c r="H678" t="b">
        <v>0</v>
      </c>
      <c r="I678">
        <v>0</v>
      </c>
      <c r="J678">
        <v>2.1825037255131075E-2</v>
      </c>
      <c r="L678">
        <f>_xlfn.NORM.DIST(Table1[[#This Row],[Runtime]],Charts!$C$186,Charts!$C$187,FALSE)</f>
        <v>1.8819440785880333E-2</v>
      </c>
    </row>
    <row r="679" spans="1:12" x14ac:dyDescent="0.25">
      <c r="A679" s="1" t="s">
        <v>688</v>
      </c>
      <c r="B679">
        <v>2004</v>
      </c>
      <c r="C679" s="1" t="s">
        <v>9</v>
      </c>
      <c r="D679" s="11">
        <v>100</v>
      </c>
      <c r="E679">
        <v>27</v>
      </c>
      <c r="F679">
        <v>4</v>
      </c>
      <c r="G679" t="b">
        <v>1</v>
      </c>
      <c r="H679" t="b">
        <v>1</v>
      </c>
      <c r="I679">
        <v>0</v>
      </c>
      <c r="J679">
        <v>0.32022975267781473</v>
      </c>
      <c r="L679">
        <f>_xlfn.NORM.DIST(Table1[[#This Row],[Runtime]],Charts!$C$186,Charts!$C$187,FALSE)</f>
        <v>2.28609282924464E-2</v>
      </c>
    </row>
    <row r="680" spans="1:12" x14ac:dyDescent="0.25">
      <c r="A680" s="1" t="s">
        <v>689</v>
      </c>
      <c r="B680">
        <v>2004</v>
      </c>
      <c r="C680" s="1" t="s">
        <v>9</v>
      </c>
      <c r="D680" s="11">
        <v>86</v>
      </c>
      <c r="E680">
        <v>18</v>
      </c>
      <c r="F680">
        <v>13.9</v>
      </c>
      <c r="G680" t="b">
        <v>0</v>
      </c>
      <c r="H680" t="b">
        <v>0</v>
      </c>
      <c r="I680">
        <v>0</v>
      </c>
      <c r="J680">
        <v>0.50082356451899201</v>
      </c>
      <c r="L680">
        <f>_xlfn.NORM.DIST(Table1[[#This Row],[Runtime]],Charts!$C$186,Charts!$C$187,FALSE)</f>
        <v>1.3040873201543629E-2</v>
      </c>
    </row>
    <row r="681" spans="1:12" x14ac:dyDescent="0.25">
      <c r="A681" s="1" t="s">
        <v>690</v>
      </c>
      <c r="B681">
        <v>2004</v>
      </c>
      <c r="C681" s="1" t="s">
        <v>16</v>
      </c>
      <c r="D681" s="11">
        <v>119</v>
      </c>
      <c r="E681">
        <v>23</v>
      </c>
      <c r="F681">
        <v>37.4</v>
      </c>
      <c r="G681" t="b">
        <v>0</v>
      </c>
      <c r="H681" t="b">
        <v>0</v>
      </c>
      <c r="I681">
        <v>0</v>
      </c>
      <c r="J681">
        <v>0.4071087223766473</v>
      </c>
      <c r="L681">
        <f>_xlfn.NORM.DIST(Table1[[#This Row],[Runtime]],Charts!$C$186,Charts!$C$187,FALSE)</f>
        <v>1.6266647470800918E-2</v>
      </c>
    </row>
    <row r="682" spans="1:12" x14ac:dyDescent="0.25">
      <c r="A682" s="1" t="s">
        <v>691</v>
      </c>
      <c r="B682">
        <v>2004</v>
      </c>
      <c r="C682" s="1" t="s">
        <v>16</v>
      </c>
      <c r="D682" s="11">
        <v>124</v>
      </c>
      <c r="E682">
        <v>45</v>
      </c>
      <c r="F682">
        <v>186.6</v>
      </c>
      <c r="G682" t="b">
        <v>1</v>
      </c>
      <c r="H682" t="b">
        <v>0</v>
      </c>
      <c r="I682">
        <v>0</v>
      </c>
      <c r="J682">
        <v>0.98526440081461375</v>
      </c>
      <c r="L682">
        <f>_xlfn.NORM.DIST(Table1[[#This Row],[Runtime]],Charts!$C$186,Charts!$C$187,FALSE)</f>
        <v>1.2044722393460454E-2</v>
      </c>
    </row>
    <row r="683" spans="1:12" x14ac:dyDescent="0.25">
      <c r="A683" s="1" t="s">
        <v>692</v>
      </c>
      <c r="B683">
        <v>2004</v>
      </c>
      <c r="C683" s="1" t="s">
        <v>14</v>
      </c>
      <c r="D683" s="11">
        <v>142</v>
      </c>
      <c r="E683">
        <v>91</v>
      </c>
      <c r="F683">
        <v>249.4</v>
      </c>
      <c r="G683" t="b">
        <v>1</v>
      </c>
      <c r="H683" t="b">
        <v>1</v>
      </c>
      <c r="I683">
        <v>0</v>
      </c>
      <c r="J683">
        <v>0.39303984173689133</v>
      </c>
      <c r="L683">
        <f>_xlfn.NORM.DIST(Table1[[#This Row],[Runtime]],Charts!$C$186,Charts!$C$187,FALSE)</f>
        <v>1.972177261306838E-3</v>
      </c>
    </row>
    <row r="684" spans="1:12" x14ac:dyDescent="0.25">
      <c r="A684" s="1" t="s">
        <v>693</v>
      </c>
      <c r="B684">
        <v>2004</v>
      </c>
      <c r="C684" s="1" t="s">
        <v>14</v>
      </c>
      <c r="D684" s="11">
        <v>80</v>
      </c>
      <c r="E684">
        <v>15</v>
      </c>
      <c r="F684">
        <v>75.3</v>
      </c>
      <c r="G684" t="b">
        <v>0</v>
      </c>
      <c r="H684" t="b">
        <v>0</v>
      </c>
      <c r="I684">
        <v>0</v>
      </c>
      <c r="J684">
        <v>0.62497312037175334</v>
      </c>
      <c r="L684">
        <f>_xlfn.NORM.DIST(Table1[[#This Row],[Runtime]],Charts!$C$186,Charts!$C$187,FALSE)</f>
        <v>8.3026899772925371E-3</v>
      </c>
    </row>
    <row r="685" spans="1:12" x14ac:dyDescent="0.25">
      <c r="A685" s="1" t="s">
        <v>694</v>
      </c>
      <c r="B685">
        <v>2004</v>
      </c>
      <c r="C685" s="1" t="s">
        <v>16</v>
      </c>
      <c r="D685" s="11">
        <v>92</v>
      </c>
      <c r="E685">
        <v>61</v>
      </c>
      <c r="F685">
        <v>8.8000000000000007</v>
      </c>
      <c r="G685" t="b">
        <v>1</v>
      </c>
      <c r="H685" t="b">
        <v>1</v>
      </c>
      <c r="I685">
        <v>0</v>
      </c>
      <c r="J685">
        <v>0.39978458657643212</v>
      </c>
      <c r="L685">
        <f>_xlfn.NORM.DIST(Table1[[#This Row],[Runtime]],Charts!$C$186,Charts!$C$187,FALSE)</f>
        <v>1.8048035926214696E-2</v>
      </c>
    </row>
    <row r="686" spans="1:12" x14ac:dyDescent="0.25">
      <c r="A686" s="1" t="s">
        <v>695</v>
      </c>
      <c r="B686">
        <v>2004</v>
      </c>
      <c r="C686" s="1" t="s">
        <v>16</v>
      </c>
      <c r="D686" s="11">
        <v>119</v>
      </c>
      <c r="E686">
        <v>29</v>
      </c>
      <c r="F686">
        <v>56.8</v>
      </c>
      <c r="G686" t="b">
        <v>0</v>
      </c>
      <c r="H686" t="b">
        <v>0</v>
      </c>
      <c r="I686">
        <v>0</v>
      </c>
      <c r="J686">
        <v>0.30623716595703732</v>
      </c>
      <c r="L686">
        <f>_xlfn.NORM.DIST(Table1[[#This Row],[Runtime]],Charts!$C$186,Charts!$C$187,FALSE)</f>
        <v>1.6266647470800918E-2</v>
      </c>
    </row>
    <row r="687" spans="1:12" x14ac:dyDescent="0.25">
      <c r="A687" s="1" t="s">
        <v>696</v>
      </c>
      <c r="B687">
        <v>2004</v>
      </c>
      <c r="C687" s="1" t="s">
        <v>16</v>
      </c>
      <c r="D687" s="11">
        <v>93</v>
      </c>
      <c r="E687">
        <v>26</v>
      </c>
      <c r="F687">
        <v>59.3</v>
      </c>
      <c r="G687" t="b">
        <v>1</v>
      </c>
      <c r="H687" t="b">
        <v>0</v>
      </c>
      <c r="I687">
        <v>0</v>
      </c>
      <c r="J687">
        <v>0.882964308884162</v>
      </c>
      <c r="L687">
        <f>_xlfn.NORM.DIST(Table1[[#This Row],[Runtime]],Charts!$C$186,Charts!$C$187,FALSE)</f>
        <v>1.8819440785880333E-2</v>
      </c>
    </row>
    <row r="688" spans="1:12" x14ac:dyDescent="0.25">
      <c r="A688" s="1" t="s">
        <v>697</v>
      </c>
      <c r="B688">
        <v>2004</v>
      </c>
      <c r="C688" s="1" t="s">
        <v>14</v>
      </c>
      <c r="D688" s="11">
        <v>120</v>
      </c>
      <c r="E688">
        <v>31</v>
      </c>
      <c r="F688">
        <v>23.9</v>
      </c>
      <c r="G688" t="b">
        <v>0</v>
      </c>
      <c r="H688" t="b">
        <v>1</v>
      </c>
      <c r="I688">
        <v>0</v>
      </c>
      <c r="J688">
        <v>0.79964022954293079</v>
      </c>
      <c r="L688">
        <f>_xlfn.NORM.DIST(Table1[[#This Row],[Runtime]],Charts!$C$186,Charts!$C$187,FALSE)</f>
        <v>1.542593120997018E-2</v>
      </c>
    </row>
    <row r="689" spans="1:12" x14ac:dyDescent="0.25">
      <c r="A689" s="1" t="s">
        <v>698</v>
      </c>
      <c r="B689">
        <v>2004</v>
      </c>
      <c r="C689" s="1" t="s">
        <v>16</v>
      </c>
      <c r="D689" s="11">
        <v>128</v>
      </c>
      <c r="E689">
        <v>61</v>
      </c>
      <c r="F689">
        <v>77</v>
      </c>
      <c r="G689" t="b">
        <v>1</v>
      </c>
      <c r="H689" t="b">
        <v>0</v>
      </c>
      <c r="I689">
        <v>0</v>
      </c>
      <c r="J689">
        <v>0.88410901751028326</v>
      </c>
      <c r="L689">
        <f>_xlfn.NORM.DIST(Table1[[#This Row],[Runtime]],Charts!$C$186,Charts!$C$187,FALSE)</f>
        <v>8.890240278372168E-3</v>
      </c>
    </row>
    <row r="690" spans="1:12" x14ac:dyDescent="0.25">
      <c r="A690" s="1" t="s">
        <v>699</v>
      </c>
      <c r="B690">
        <v>2004</v>
      </c>
      <c r="C690" s="1" t="s">
        <v>16</v>
      </c>
      <c r="D690" s="11">
        <v>92</v>
      </c>
      <c r="E690">
        <v>70</v>
      </c>
      <c r="F690">
        <v>114.2</v>
      </c>
      <c r="G690" t="b">
        <v>1</v>
      </c>
      <c r="H690" t="b">
        <v>1</v>
      </c>
      <c r="I690">
        <v>0</v>
      </c>
      <c r="J690">
        <v>0.75252243900060423</v>
      </c>
      <c r="L690">
        <f>_xlfn.NORM.DIST(Table1[[#This Row],[Runtime]],Charts!$C$186,Charts!$C$187,FALSE)</f>
        <v>1.8048035926214696E-2</v>
      </c>
    </row>
    <row r="691" spans="1:12" x14ac:dyDescent="0.25">
      <c r="A691" s="1" t="s">
        <v>700</v>
      </c>
      <c r="B691">
        <v>2004</v>
      </c>
      <c r="C691" s="1" t="s">
        <v>16</v>
      </c>
      <c r="D691" s="11">
        <v>109</v>
      </c>
      <c r="E691">
        <v>15</v>
      </c>
      <c r="F691">
        <v>69.099999999999994</v>
      </c>
      <c r="G691" t="b">
        <v>1</v>
      </c>
      <c r="H691" t="b">
        <v>0</v>
      </c>
      <c r="I691">
        <v>0</v>
      </c>
      <c r="J691">
        <v>0.7563127084653618</v>
      </c>
      <c r="L691">
        <f>_xlfn.NORM.DIST(Table1[[#This Row],[Runtime]],Charts!$C$186,Charts!$C$187,FALSE)</f>
        <v>2.2792451607934125E-2</v>
      </c>
    </row>
    <row r="692" spans="1:12" x14ac:dyDescent="0.25">
      <c r="A692" s="1" t="s">
        <v>701</v>
      </c>
      <c r="B692">
        <v>2004</v>
      </c>
      <c r="C692" s="1" t="s">
        <v>9</v>
      </c>
      <c r="D692" s="11">
        <v>122</v>
      </c>
      <c r="E692">
        <v>83</v>
      </c>
      <c r="F692">
        <v>119.1</v>
      </c>
      <c r="G692" t="b">
        <v>1</v>
      </c>
      <c r="H692" t="b">
        <v>0</v>
      </c>
      <c r="I692">
        <v>0</v>
      </c>
      <c r="J692">
        <v>2.5093939747207417E-2</v>
      </c>
      <c r="L692">
        <f>_xlfn.NORM.DIST(Table1[[#This Row],[Runtime]],Charts!$C$186,Charts!$C$187,FALSE)</f>
        <v>1.3727064683984647E-2</v>
      </c>
    </row>
    <row r="693" spans="1:12" x14ac:dyDescent="0.25">
      <c r="A693" s="1" t="s">
        <v>702</v>
      </c>
      <c r="B693">
        <v>2004</v>
      </c>
      <c r="C693" s="1" t="s">
        <v>16</v>
      </c>
      <c r="D693" s="11">
        <v>127</v>
      </c>
      <c r="E693">
        <v>94</v>
      </c>
      <c r="F693">
        <v>373.4</v>
      </c>
      <c r="G693" t="b">
        <v>1</v>
      </c>
      <c r="H693" t="b">
        <v>0</v>
      </c>
      <c r="I693">
        <v>0</v>
      </c>
      <c r="J693">
        <v>0.70117472448285056</v>
      </c>
      <c r="L693">
        <f>_xlfn.NORM.DIST(Table1[[#This Row],[Runtime]],Charts!$C$186,Charts!$C$187,FALSE)</f>
        <v>9.6421639907478575E-3</v>
      </c>
    </row>
    <row r="694" spans="1:12" x14ac:dyDescent="0.25">
      <c r="A694" s="1" t="s">
        <v>703</v>
      </c>
      <c r="B694">
        <v>2004</v>
      </c>
      <c r="C694" s="1" t="s">
        <v>9</v>
      </c>
      <c r="D694" s="11">
        <v>126</v>
      </c>
      <c r="E694">
        <v>31</v>
      </c>
      <c r="F694">
        <v>51.7</v>
      </c>
      <c r="G694" t="b">
        <v>1</v>
      </c>
      <c r="H694" t="b">
        <v>1</v>
      </c>
      <c r="I694">
        <v>0</v>
      </c>
      <c r="J694">
        <v>0.36425820665617648</v>
      </c>
      <c r="L694">
        <f>_xlfn.NORM.DIST(Table1[[#This Row],[Runtime]],Charts!$C$186,Charts!$C$187,FALSE)</f>
        <v>1.0420984127753375E-2</v>
      </c>
    </row>
    <row r="695" spans="1:12" x14ac:dyDescent="0.25">
      <c r="A695" s="1" t="s">
        <v>704</v>
      </c>
      <c r="B695">
        <v>2004</v>
      </c>
      <c r="C695" s="1" t="s">
        <v>14</v>
      </c>
      <c r="D695" s="11">
        <v>89</v>
      </c>
      <c r="E695">
        <v>15</v>
      </c>
      <c r="F695">
        <v>8.1</v>
      </c>
      <c r="G695" t="b">
        <v>1</v>
      </c>
      <c r="H695" t="b">
        <v>0</v>
      </c>
      <c r="I695">
        <v>0</v>
      </c>
      <c r="J695">
        <v>9.286037186724172E-2</v>
      </c>
      <c r="L695">
        <f>_xlfn.NORM.DIST(Table1[[#This Row],[Runtime]],Charts!$C$186,Charts!$C$187,FALSE)</f>
        <v>1.5586151075427391E-2</v>
      </c>
    </row>
    <row r="696" spans="1:12" x14ac:dyDescent="0.25">
      <c r="A696" s="1" t="s">
        <v>705</v>
      </c>
      <c r="B696">
        <v>2004</v>
      </c>
      <c r="C696" s="1" t="s">
        <v>16</v>
      </c>
      <c r="D696" s="11">
        <v>94</v>
      </c>
      <c r="E696">
        <v>66</v>
      </c>
      <c r="F696">
        <v>84.1</v>
      </c>
      <c r="G696" t="b">
        <v>1</v>
      </c>
      <c r="H696" t="b">
        <v>0</v>
      </c>
      <c r="I696">
        <v>0</v>
      </c>
      <c r="J696">
        <v>0.94917884409259701</v>
      </c>
      <c r="L696">
        <f>_xlfn.NORM.DIST(Table1[[#This Row],[Runtime]],Charts!$C$186,Charts!$C$187,FALSE)</f>
        <v>1.9554949021821137E-2</v>
      </c>
    </row>
    <row r="697" spans="1:12" x14ac:dyDescent="0.25">
      <c r="A697" s="1" t="s">
        <v>706</v>
      </c>
      <c r="B697">
        <v>2004</v>
      </c>
      <c r="C697" s="1" t="s">
        <v>14</v>
      </c>
      <c r="D697" s="11">
        <v>95</v>
      </c>
      <c r="E697">
        <v>11</v>
      </c>
      <c r="F697">
        <v>51.4</v>
      </c>
      <c r="G697" t="b">
        <v>1</v>
      </c>
      <c r="H697" t="b">
        <v>1</v>
      </c>
      <c r="I697">
        <v>0</v>
      </c>
      <c r="J697">
        <v>0.41757631126404637</v>
      </c>
      <c r="L697">
        <f>_xlfn.NORM.DIST(Table1[[#This Row],[Runtime]],Charts!$C$186,Charts!$C$187,FALSE)</f>
        <v>2.0247894444503731E-2</v>
      </c>
    </row>
    <row r="698" spans="1:12" x14ac:dyDescent="0.25">
      <c r="A698" s="1" t="s">
        <v>707</v>
      </c>
      <c r="B698">
        <v>2004</v>
      </c>
      <c r="C698" s="1" t="s">
        <v>9</v>
      </c>
      <c r="D698" s="11">
        <v>95</v>
      </c>
      <c r="E698">
        <v>43</v>
      </c>
      <c r="F698">
        <v>5.6</v>
      </c>
      <c r="G698" t="b">
        <v>0</v>
      </c>
      <c r="H698" t="b">
        <v>1</v>
      </c>
      <c r="I698">
        <v>0</v>
      </c>
      <c r="J698">
        <v>0.12717588936773072</v>
      </c>
      <c r="L698">
        <f>_xlfn.NORM.DIST(Table1[[#This Row],[Runtime]],Charts!$C$186,Charts!$C$187,FALSE)</f>
        <v>2.0247894444503731E-2</v>
      </c>
    </row>
    <row r="699" spans="1:12" x14ac:dyDescent="0.25">
      <c r="A699" s="1" t="s">
        <v>708</v>
      </c>
      <c r="B699">
        <v>2004</v>
      </c>
      <c r="C699" s="1" t="s">
        <v>16</v>
      </c>
      <c r="D699" s="11">
        <v>104</v>
      </c>
      <c r="E699">
        <v>9</v>
      </c>
      <c r="F699">
        <v>40.200000000000003</v>
      </c>
      <c r="G699" t="b">
        <v>1</v>
      </c>
      <c r="H699" t="b">
        <v>0</v>
      </c>
      <c r="I699">
        <v>0</v>
      </c>
      <c r="J699">
        <v>0.34501336580007702</v>
      </c>
      <c r="L699">
        <f>_xlfn.NORM.DIST(Table1[[#This Row],[Runtime]],Charts!$C$186,Charts!$C$187,FALSE)</f>
        <v>2.3647365721528462E-2</v>
      </c>
    </row>
    <row r="700" spans="1:12" x14ac:dyDescent="0.25">
      <c r="A700" s="1" t="s">
        <v>709</v>
      </c>
      <c r="B700">
        <v>2004</v>
      </c>
      <c r="C700" s="1" t="s">
        <v>16</v>
      </c>
      <c r="D700" s="11">
        <v>108</v>
      </c>
      <c r="E700">
        <v>81</v>
      </c>
      <c r="F700">
        <v>176</v>
      </c>
      <c r="G700" t="b">
        <v>1</v>
      </c>
      <c r="H700" t="b">
        <v>1</v>
      </c>
      <c r="I700">
        <v>0</v>
      </c>
      <c r="J700">
        <v>0.25795933420651562</v>
      </c>
      <c r="L700">
        <f>_xlfn.NORM.DIST(Table1[[#This Row],[Runtime]],Charts!$C$186,Charts!$C$187,FALSE)</f>
        <v>2.3122935847974067E-2</v>
      </c>
    </row>
    <row r="701" spans="1:12" x14ac:dyDescent="0.25">
      <c r="A701" s="1" t="s">
        <v>710</v>
      </c>
      <c r="B701">
        <v>2004</v>
      </c>
      <c r="C701" s="1" t="s">
        <v>9</v>
      </c>
      <c r="D701" s="11">
        <v>138</v>
      </c>
      <c r="E701">
        <v>19</v>
      </c>
      <c r="F701">
        <v>8.14E-2</v>
      </c>
      <c r="G701" t="b">
        <v>1</v>
      </c>
      <c r="H701" t="b">
        <v>0</v>
      </c>
      <c r="I701">
        <v>0</v>
      </c>
      <c r="J701">
        <v>0.15506127617895116</v>
      </c>
      <c r="L701">
        <f>_xlfn.NORM.DIST(Table1[[#This Row],[Runtime]],Charts!$C$186,Charts!$C$187,FALSE)</f>
        <v>3.25334181100021E-3</v>
      </c>
    </row>
    <row r="702" spans="1:12" x14ac:dyDescent="0.25">
      <c r="A702" s="1" t="s">
        <v>711</v>
      </c>
      <c r="B702">
        <v>2004</v>
      </c>
      <c r="C702" s="1" t="s">
        <v>9</v>
      </c>
      <c r="D702" s="11">
        <v>80</v>
      </c>
      <c r="E702">
        <v>95</v>
      </c>
      <c r="F702">
        <v>5.6</v>
      </c>
      <c r="G702" t="b">
        <v>1</v>
      </c>
      <c r="H702" t="b">
        <v>0</v>
      </c>
      <c r="I702">
        <v>0</v>
      </c>
      <c r="J702">
        <v>0.61318475908804382</v>
      </c>
      <c r="L702">
        <f>_xlfn.NORM.DIST(Table1[[#This Row],[Runtime]],Charts!$C$186,Charts!$C$187,FALSE)</f>
        <v>8.3026899772925371E-3</v>
      </c>
    </row>
    <row r="703" spans="1:12" x14ac:dyDescent="0.25">
      <c r="A703" s="1" t="s">
        <v>712</v>
      </c>
      <c r="B703">
        <v>2004</v>
      </c>
      <c r="C703" s="1" t="s">
        <v>14</v>
      </c>
      <c r="D703" s="11">
        <v>95</v>
      </c>
      <c r="E703">
        <v>19</v>
      </c>
      <c r="F703">
        <v>6.8</v>
      </c>
      <c r="G703" t="b">
        <v>0</v>
      </c>
      <c r="H703" t="b">
        <v>1</v>
      </c>
      <c r="I703">
        <v>0</v>
      </c>
      <c r="J703">
        <v>0.59330818299879862</v>
      </c>
      <c r="L703">
        <f>_xlfn.NORM.DIST(Table1[[#This Row],[Runtime]],Charts!$C$186,Charts!$C$187,FALSE)</f>
        <v>2.0247894444503731E-2</v>
      </c>
    </row>
    <row r="704" spans="1:12" x14ac:dyDescent="0.25">
      <c r="A704" s="1" t="s">
        <v>713</v>
      </c>
      <c r="B704">
        <v>2004</v>
      </c>
      <c r="C704" s="1" t="s">
        <v>16</v>
      </c>
      <c r="D704" s="11">
        <v>108</v>
      </c>
      <c r="E704">
        <v>43</v>
      </c>
      <c r="F704">
        <v>114.2</v>
      </c>
      <c r="G704" t="b">
        <v>1</v>
      </c>
      <c r="H704" t="b">
        <v>0</v>
      </c>
      <c r="I704">
        <v>0</v>
      </c>
      <c r="J704">
        <v>0.43867278220782058</v>
      </c>
      <c r="L704">
        <f>_xlfn.NORM.DIST(Table1[[#This Row],[Runtime]],Charts!$C$186,Charts!$C$187,FALSE)</f>
        <v>2.3122935847974067E-2</v>
      </c>
    </row>
    <row r="705" spans="1:12" x14ac:dyDescent="0.25">
      <c r="A705" s="1" t="s">
        <v>714</v>
      </c>
      <c r="B705">
        <v>2004</v>
      </c>
      <c r="C705" s="1" t="s">
        <v>9</v>
      </c>
      <c r="D705" s="11">
        <v>129</v>
      </c>
      <c r="E705">
        <v>81</v>
      </c>
      <c r="F705">
        <v>65.7</v>
      </c>
      <c r="G705" t="b">
        <v>1</v>
      </c>
      <c r="H705" t="b">
        <v>0</v>
      </c>
      <c r="I705">
        <v>0</v>
      </c>
      <c r="J705">
        <v>0.45795267054641109</v>
      </c>
      <c r="L705">
        <f>_xlfn.NORM.DIST(Table1[[#This Row],[Runtime]],Charts!$C$186,Charts!$C$187,FALSE)</f>
        <v>8.1681873511227406E-3</v>
      </c>
    </row>
    <row r="706" spans="1:12" x14ac:dyDescent="0.25">
      <c r="A706" s="1" t="s">
        <v>715</v>
      </c>
      <c r="B706">
        <v>2004</v>
      </c>
      <c r="C706" s="1" t="s">
        <v>9</v>
      </c>
      <c r="D706" s="11">
        <v>88</v>
      </c>
      <c r="E706">
        <v>74</v>
      </c>
      <c r="F706">
        <v>18.2</v>
      </c>
      <c r="G706" t="b">
        <v>0</v>
      </c>
      <c r="H706" t="b">
        <v>1</v>
      </c>
      <c r="I706">
        <v>0</v>
      </c>
      <c r="J706">
        <v>0.44069313233691276</v>
      </c>
      <c r="L706">
        <f>_xlfn.NORM.DIST(Table1[[#This Row],[Runtime]],Charts!$C$186,Charts!$C$187,FALSE)</f>
        <v>1.4738556100261197E-2</v>
      </c>
    </row>
    <row r="707" spans="1:12" x14ac:dyDescent="0.25">
      <c r="A707" s="1" t="s">
        <v>716</v>
      </c>
      <c r="B707">
        <v>2004</v>
      </c>
      <c r="C707" s="1" t="s">
        <v>16</v>
      </c>
      <c r="D707" s="11">
        <v>103</v>
      </c>
      <c r="E707">
        <v>87</v>
      </c>
      <c r="F707">
        <v>7.8E-2</v>
      </c>
      <c r="G707" t="b">
        <v>1</v>
      </c>
      <c r="H707" t="b">
        <v>0</v>
      </c>
      <c r="I707">
        <v>0</v>
      </c>
      <c r="J707">
        <v>0.67585919907484082</v>
      </c>
      <c r="L707">
        <f>_xlfn.NORM.DIST(Table1[[#This Row],[Runtime]],Charts!$C$186,Charts!$C$187,FALSE)</f>
        <v>2.3572233370797519E-2</v>
      </c>
    </row>
    <row r="708" spans="1:12" x14ac:dyDescent="0.25">
      <c r="A708" s="1" t="s">
        <v>717</v>
      </c>
      <c r="B708">
        <v>2004</v>
      </c>
      <c r="C708" s="1" t="s">
        <v>9</v>
      </c>
      <c r="D708" s="11">
        <v>111</v>
      </c>
      <c r="E708">
        <v>67</v>
      </c>
      <c r="F708">
        <v>3.6</v>
      </c>
      <c r="G708" t="b">
        <v>1</v>
      </c>
      <c r="H708" t="b">
        <v>0</v>
      </c>
      <c r="I708">
        <v>0</v>
      </c>
      <c r="J708">
        <v>4.5621327363365993E-2</v>
      </c>
      <c r="L708">
        <f>_xlfn.NORM.DIST(Table1[[#This Row],[Runtime]],Charts!$C$186,Charts!$C$187,FALSE)</f>
        <v>2.1913250041738861E-2</v>
      </c>
    </row>
    <row r="709" spans="1:12" x14ac:dyDescent="0.25">
      <c r="A709" s="1" t="s">
        <v>718</v>
      </c>
      <c r="B709">
        <v>2004</v>
      </c>
      <c r="C709" s="1" t="s">
        <v>16</v>
      </c>
      <c r="D709" s="11">
        <v>111</v>
      </c>
      <c r="E709">
        <v>21</v>
      </c>
      <c r="F709">
        <v>20.399999999999999</v>
      </c>
      <c r="G709" t="b">
        <v>0</v>
      </c>
      <c r="H709" t="b">
        <v>0</v>
      </c>
      <c r="I709">
        <v>0</v>
      </c>
      <c r="J709">
        <v>1.492105023067325E-2</v>
      </c>
      <c r="L709">
        <f>_xlfn.NORM.DIST(Table1[[#This Row],[Runtime]],Charts!$C$186,Charts!$C$187,FALSE)</f>
        <v>2.1913250041738861E-2</v>
      </c>
    </row>
    <row r="710" spans="1:12" x14ac:dyDescent="0.25">
      <c r="A710" s="1" t="s">
        <v>719</v>
      </c>
      <c r="B710">
        <v>2004</v>
      </c>
      <c r="C710" s="1" t="s">
        <v>9</v>
      </c>
      <c r="D710" s="11">
        <v>101</v>
      </c>
      <c r="E710">
        <v>97</v>
      </c>
      <c r="F710">
        <v>6.5</v>
      </c>
      <c r="G710" t="b">
        <v>1</v>
      </c>
      <c r="H710" t="b">
        <v>1</v>
      </c>
      <c r="I710">
        <v>0</v>
      </c>
      <c r="J710">
        <v>0.7275855479106127</v>
      </c>
      <c r="L710">
        <f>_xlfn.NORM.DIST(Table1[[#This Row],[Runtime]],Charts!$C$186,Charts!$C$187,FALSE)</f>
        <v>2.3176949726819336E-2</v>
      </c>
    </row>
    <row r="711" spans="1:12" x14ac:dyDescent="0.25">
      <c r="A711" s="1" t="s">
        <v>720</v>
      </c>
      <c r="B711">
        <v>2004</v>
      </c>
      <c r="C711" s="1" t="s">
        <v>9</v>
      </c>
      <c r="D711" s="11">
        <v>120</v>
      </c>
      <c r="E711">
        <v>86</v>
      </c>
      <c r="F711">
        <v>100</v>
      </c>
      <c r="G711" t="b">
        <v>1</v>
      </c>
      <c r="H711" t="b">
        <v>0</v>
      </c>
      <c r="I711">
        <v>0</v>
      </c>
      <c r="J711">
        <v>0.99787231157949297</v>
      </c>
      <c r="L711">
        <f>_xlfn.NORM.DIST(Table1[[#This Row],[Runtime]],Charts!$C$186,Charts!$C$187,FALSE)</f>
        <v>1.542593120997018E-2</v>
      </c>
    </row>
    <row r="712" spans="1:12" x14ac:dyDescent="0.25">
      <c r="A712" s="1" t="s">
        <v>721</v>
      </c>
      <c r="B712">
        <v>2004</v>
      </c>
      <c r="C712" s="1" t="s">
        <v>16</v>
      </c>
      <c r="D712" s="11">
        <v>125</v>
      </c>
      <c r="E712">
        <v>48</v>
      </c>
      <c r="F712">
        <v>13.1</v>
      </c>
      <c r="G712" t="b">
        <v>1</v>
      </c>
      <c r="H712" t="b">
        <v>1</v>
      </c>
      <c r="I712">
        <v>0</v>
      </c>
      <c r="J712">
        <v>0.11679011654075167</v>
      </c>
      <c r="L712">
        <f>_xlfn.NORM.DIST(Table1[[#This Row],[Runtime]],Charts!$C$186,Charts!$C$187,FALSE)</f>
        <v>1.122318602714811E-2</v>
      </c>
    </row>
    <row r="713" spans="1:12" x14ac:dyDescent="0.25">
      <c r="A713" s="1" t="s">
        <v>722</v>
      </c>
      <c r="B713">
        <v>2004</v>
      </c>
      <c r="C713" s="1" t="s">
        <v>11</v>
      </c>
      <c r="D713" s="11">
        <v>113</v>
      </c>
      <c r="E713">
        <v>25</v>
      </c>
      <c r="F713">
        <v>95.1</v>
      </c>
      <c r="G713" t="b">
        <v>1</v>
      </c>
      <c r="H713" t="b">
        <v>0</v>
      </c>
      <c r="I713">
        <v>0</v>
      </c>
      <c r="J713">
        <v>0.57296446644878607</v>
      </c>
      <c r="L713">
        <f>_xlfn.NORM.DIST(Table1[[#This Row],[Runtime]],Charts!$C$186,Charts!$C$187,FALSE)</f>
        <v>2.0773772540991269E-2</v>
      </c>
    </row>
    <row r="714" spans="1:12" x14ac:dyDescent="0.25">
      <c r="A714" s="1" t="s">
        <v>723</v>
      </c>
      <c r="B714">
        <v>2004</v>
      </c>
      <c r="C714" s="1" t="s">
        <v>16</v>
      </c>
      <c r="D714" s="11">
        <v>105</v>
      </c>
      <c r="E714">
        <v>93</v>
      </c>
      <c r="F714">
        <v>2.1</v>
      </c>
      <c r="G714" t="b">
        <v>1</v>
      </c>
      <c r="H714" t="b">
        <v>1</v>
      </c>
      <c r="I714">
        <v>0</v>
      </c>
      <c r="J714">
        <v>0.51685631761949813</v>
      </c>
      <c r="L714">
        <f>_xlfn.NORM.DIST(Table1[[#This Row],[Runtime]],Charts!$C$186,Charts!$C$187,FALSE)</f>
        <v>2.3639484963517837E-2</v>
      </c>
    </row>
    <row r="715" spans="1:12" x14ac:dyDescent="0.25">
      <c r="A715" s="1" t="s">
        <v>724</v>
      </c>
      <c r="B715">
        <v>2004</v>
      </c>
      <c r="C715" s="1" t="s">
        <v>16</v>
      </c>
      <c r="D715" s="11">
        <v>101</v>
      </c>
      <c r="E715">
        <v>21</v>
      </c>
      <c r="F715">
        <v>80.2</v>
      </c>
      <c r="G715" t="b">
        <v>1</v>
      </c>
      <c r="H715" t="b">
        <v>1</v>
      </c>
      <c r="I715">
        <v>0</v>
      </c>
      <c r="J715">
        <v>0.53723492593489131</v>
      </c>
      <c r="L715">
        <f>_xlfn.NORM.DIST(Table1[[#This Row],[Runtime]],Charts!$C$186,Charts!$C$187,FALSE)</f>
        <v>2.3176949726819336E-2</v>
      </c>
    </row>
    <row r="716" spans="1:12" x14ac:dyDescent="0.25">
      <c r="A716" s="1" t="s">
        <v>725</v>
      </c>
      <c r="B716">
        <v>2004</v>
      </c>
      <c r="C716" s="1" t="s">
        <v>14</v>
      </c>
      <c r="D716" s="11">
        <v>89</v>
      </c>
      <c r="E716">
        <v>5</v>
      </c>
      <c r="F716">
        <v>19.7</v>
      </c>
      <c r="G716" t="b">
        <v>0</v>
      </c>
      <c r="H716" t="b">
        <v>1</v>
      </c>
      <c r="I716">
        <v>0</v>
      </c>
      <c r="J716">
        <v>9.081046691532535E-2</v>
      </c>
      <c r="L716">
        <f>_xlfn.NORM.DIST(Table1[[#This Row],[Runtime]],Charts!$C$186,Charts!$C$187,FALSE)</f>
        <v>1.5586151075427391E-2</v>
      </c>
    </row>
    <row r="717" spans="1:12" x14ac:dyDescent="0.25">
      <c r="A717" s="1" t="s">
        <v>726</v>
      </c>
      <c r="B717">
        <v>2004</v>
      </c>
      <c r="C717" s="1" t="s">
        <v>9</v>
      </c>
      <c r="D717" s="11">
        <v>102</v>
      </c>
      <c r="E717">
        <v>86</v>
      </c>
      <c r="F717">
        <v>26.7</v>
      </c>
      <c r="G717" t="b">
        <v>1</v>
      </c>
      <c r="H717" t="b">
        <v>0</v>
      </c>
      <c r="I717">
        <v>0</v>
      </c>
      <c r="J717">
        <v>0.65612233746319104</v>
      </c>
      <c r="L717">
        <f>_xlfn.NORM.DIST(Table1[[#This Row],[Runtime]],Charts!$C$186,Charts!$C$187,FALSE)</f>
        <v>2.341487816160823E-2</v>
      </c>
    </row>
    <row r="718" spans="1:12" x14ac:dyDescent="0.25">
      <c r="A718" s="1" t="s">
        <v>727</v>
      </c>
      <c r="B718">
        <v>2004</v>
      </c>
      <c r="C718" s="1" t="s">
        <v>14</v>
      </c>
      <c r="D718" s="11">
        <v>97</v>
      </c>
      <c r="E718">
        <v>33</v>
      </c>
      <c r="F718">
        <v>3.6</v>
      </c>
      <c r="G718" t="b">
        <v>1</v>
      </c>
      <c r="H718" t="b">
        <v>0</v>
      </c>
      <c r="I718">
        <v>0</v>
      </c>
      <c r="J718">
        <v>0.74218720818507233</v>
      </c>
      <c r="L718">
        <f>_xlfn.NORM.DIST(Table1[[#This Row],[Runtime]],Charts!$C$186,Charts!$C$187,FALSE)</f>
        <v>2.1480572241163717E-2</v>
      </c>
    </row>
    <row r="719" spans="1:12" x14ac:dyDescent="0.25">
      <c r="A719" s="1" t="s">
        <v>728</v>
      </c>
      <c r="B719">
        <v>2004</v>
      </c>
      <c r="C719" s="1" t="s">
        <v>9</v>
      </c>
      <c r="D719" s="11">
        <v>114</v>
      </c>
      <c r="E719">
        <v>11</v>
      </c>
      <c r="F719">
        <v>41.8</v>
      </c>
      <c r="G719" t="b">
        <v>0</v>
      </c>
      <c r="H719" t="b">
        <v>0</v>
      </c>
      <c r="I719">
        <v>0</v>
      </c>
      <c r="J719">
        <v>0.77883964031372854</v>
      </c>
      <c r="L719">
        <f>_xlfn.NORM.DIST(Table1[[#This Row],[Runtime]],Charts!$C$186,Charts!$C$187,FALSE)</f>
        <v>2.0120069210380412E-2</v>
      </c>
    </row>
    <row r="720" spans="1:12" x14ac:dyDescent="0.25">
      <c r="A720" s="1" t="s">
        <v>729</v>
      </c>
      <c r="B720">
        <v>2004</v>
      </c>
      <c r="C720" s="1" t="s">
        <v>16</v>
      </c>
      <c r="D720" s="11">
        <v>95</v>
      </c>
      <c r="E720">
        <v>14</v>
      </c>
      <c r="F720">
        <v>58.2</v>
      </c>
      <c r="G720" t="b">
        <v>0</v>
      </c>
      <c r="H720" t="b">
        <v>0</v>
      </c>
      <c r="I720">
        <v>0</v>
      </c>
      <c r="J720">
        <v>0.98569743027243328</v>
      </c>
      <c r="L720">
        <f>_xlfn.NORM.DIST(Table1[[#This Row],[Runtime]],Charts!$C$186,Charts!$C$187,FALSE)</f>
        <v>2.0247894444503731E-2</v>
      </c>
    </row>
    <row r="721" spans="1:12" x14ac:dyDescent="0.25">
      <c r="A721" s="1" t="s">
        <v>730</v>
      </c>
      <c r="B721">
        <v>2004</v>
      </c>
      <c r="C721" s="1" t="s">
        <v>14</v>
      </c>
      <c r="D721" s="11">
        <v>96</v>
      </c>
      <c r="E721">
        <v>71</v>
      </c>
      <c r="F721">
        <v>44.5</v>
      </c>
      <c r="G721" t="b">
        <v>1</v>
      </c>
      <c r="H721" t="b">
        <v>0</v>
      </c>
      <c r="I721">
        <v>0</v>
      </c>
      <c r="J721">
        <v>0.5499184398563115</v>
      </c>
      <c r="L721">
        <f>_xlfn.NORM.DIST(Table1[[#This Row],[Runtime]],Charts!$C$186,Charts!$C$187,FALSE)</f>
        <v>2.0891818987023698E-2</v>
      </c>
    </row>
    <row r="722" spans="1:12" x14ac:dyDescent="0.25">
      <c r="A722" s="1" t="s">
        <v>731</v>
      </c>
      <c r="B722">
        <v>2004</v>
      </c>
      <c r="C722" s="1" t="s">
        <v>16</v>
      </c>
      <c r="D722" s="11">
        <v>97</v>
      </c>
      <c r="E722">
        <v>26</v>
      </c>
      <c r="F722">
        <v>31.5</v>
      </c>
      <c r="G722" t="b">
        <v>0</v>
      </c>
      <c r="H722" t="b">
        <v>0</v>
      </c>
      <c r="I722">
        <v>0</v>
      </c>
      <c r="J722">
        <v>3.4080758344974593E-2</v>
      </c>
      <c r="L722">
        <f>_xlfn.NORM.DIST(Table1[[#This Row],[Runtime]],Charts!$C$186,Charts!$C$187,FALSE)</f>
        <v>2.1480572241163717E-2</v>
      </c>
    </row>
    <row r="723" spans="1:12" x14ac:dyDescent="0.25">
      <c r="A723" s="1" t="s">
        <v>732</v>
      </c>
      <c r="B723">
        <v>2004</v>
      </c>
      <c r="C723" s="1" t="s">
        <v>14</v>
      </c>
      <c r="D723" s="11">
        <v>88</v>
      </c>
      <c r="E723">
        <v>0</v>
      </c>
      <c r="F723">
        <v>9</v>
      </c>
      <c r="G723" t="b">
        <v>0</v>
      </c>
      <c r="H723" t="b">
        <v>1</v>
      </c>
      <c r="I723">
        <v>0</v>
      </c>
      <c r="J723">
        <v>0.32155435738994254</v>
      </c>
      <c r="L723">
        <f>_xlfn.NORM.DIST(Table1[[#This Row],[Runtime]],Charts!$C$186,Charts!$C$187,FALSE)</f>
        <v>1.4738556100261197E-2</v>
      </c>
    </row>
    <row r="724" spans="1:12" x14ac:dyDescent="0.25">
      <c r="A724" s="1" t="s">
        <v>733</v>
      </c>
      <c r="B724">
        <v>2004</v>
      </c>
      <c r="C724" s="1" t="s">
        <v>9</v>
      </c>
      <c r="D724" s="11">
        <v>99</v>
      </c>
      <c r="E724">
        <v>18</v>
      </c>
      <c r="F724">
        <v>8.6</v>
      </c>
      <c r="G724" t="b">
        <v>0</v>
      </c>
      <c r="H724" t="b">
        <v>1</v>
      </c>
      <c r="I724">
        <v>0</v>
      </c>
      <c r="J724">
        <v>0.38083599381617461</v>
      </c>
      <c r="L724">
        <f>_xlfn.NORM.DIST(Table1[[#This Row],[Runtime]],Charts!$C$186,Charts!$C$187,FALSE)</f>
        <v>2.2470081638443832E-2</v>
      </c>
    </row>
    <row r="725" spans="1:12" x14ac:dyDescent="0.25">
      <c r="A725" s="1" t="s">
        <v>734</v>
      </c>
      <c r="B725">
        <v>2004</v>
      </c>
      <c r="C725" s="1" t="s">
        <v>16</v>
      </c>
      <c r="D725" s="11">
        <v>141</v>
      </c>
      <c r="E725">
        <v>51</v>
      </c>
      <c r="F725">
        <v>16.100000000000001</v>
      </c>
      <c r="G725" t="b">
        <v>1</v>
      </c>
      <c r="H725" t="b">
        <v>1</v>
      </c>
      <c r="I725">
        <v>0</v>
      </c>
      <c r="J725">
        <v>0.20060656135679666</v>
      </c>
      <c r="L725">
        <f>_xlfn.NORM.DIST(Table1[[#This Row],[Runtime]],Charts!$C$186,Charts!$C$187,FALSE)</f>
        <v>2.2468913624524266E-3</v>
      </c>
    </row>
    <row r="726" spans="1:12" x14ac:dyDescent="0.25">
      <c r="A726" s="1" t="s">
        <v>735</v>
      </c>
      <c r="B726">
        <v>2004</v>
      </c>
      <c r="C726" s="1" t="s">
        <v>9</v>
      </c>
      <c r="D726" s="11">
        <v>101</v>
      </c>
      <c r="E726">
        <v>65</v>
      </c>
      <c r="F726">
        <v>1.9</v>
      </c>
      <c r="G726" t="b">
        <v>1</v>
      </c>
      <c r="H726" t="b">
        <v>1</v>
      </c>
      <c r="I726">
        <v>0</v>
      </c>
      <c r="J726">
        <v>0.59045477013825587</v>
      </c>
      <c r="L726">
        <f>_xlfn.NORM.DIST(Table1[[#This Row],[Runtime]],Charts!$C$186,Charts!$C$187,FALSE)</f>
        <v>2.3176949726819336E-2</v>
      </c>
    </row>
    <row r="727" spans="1:12" x14ac:dyDescent="0.25">
      <c r="A727" s="1" t="s">
        <v>736</v>
      </c>
      <c r="B727">
        <v>2004</v>
      </c>
      <c r="C727" s="1" t="s">
        <v>16</v>
      </c>
      <c r="D727" s="11">
        <v>84</v>
      </c>
      <c r="E727">
        <v>18</v>
      </c>
      <c r="F727">
        <v>15.6</v>
      </c>
      <c r="G727" t="b">
        <v>0</v>
      </c>
      <c r="H727" t="b">
        <v>0</v>
      </c>
      <c r="I727">
        <v>0</v>
      </c>
      <c r="J727">
        <v>0.51219093724048526</v>
      </c>
      <c r="L727">
        <f>_xlfn.NORM.DIST(Table1[[#This Row],[Runtime]],Charts!$C$186,Charts!$C$187,FALSE)</f>
        <v>1.1377614911215755E-2</v>
      </c>
    </row>
    <row r="728" spans="1:12" x14ac:dyDescent="0.25">
      <c r="A728" s="1" t="s">
        <v>737</v>
      </c>
      <c r="B728">
        <v>2004</v>
      </c>
      <c r="C728" s="1" t="s">
        <v>16</v>
      </c>
      <c r="D728" s="11">
        <v>97</v>
      </c>
      <c r="E728">
        <v>5</v>
      </c>
      <c r="F728">
        <v>11.5</v>
      </c>
      <c r="G728" t="b">
        <v>0</v>
      </c>
      <c r="H728" t="b">
        <v>0</v>
      </c>
      <c r="I728">
        <v>0</v>
      </c>
      <c r="J728">
        <v>0.51930522192884176</v>
      </c>
      <c r="L728">
        <f>_xlfn.NORM.DIST(Table1[[#This Row],[Runtime]],Charts!$C$186,Charts!$C$187,FALSE)</f>
        <v>2.1480572241163717E-2</v>
      </c>
    </row>
    <row r="729" spans="1:12" x14ac:dyDescent="0.25">
      <c r="A729" s="1" t="s">
        <v>738</v>
      </c>
      <c r="B729">
        <v>2004</v>
      </c>
      <c r="C729" s="1" t="s">
        <v>16</v>
      </c>
      <c r="D729" s="11">
        <v>114</v>
      </c>
      <c r="E729">
        <v>25</v>
      </c>
      <c r="F729">
        <v>12.8</v>
      </c>
      <c r="G729" t="b">
        <v>0</v>
      </c>
      <c r="H729" t="b">
        <v>0</v>
      </c>
      <c r="I729">
        <v>0</v>
      </c>
      <c r="J729">
        <v>0.57269410299016765</v>
      </c>
      <c r="L729">
        <f>_xlfn.NORM.DIST(Table1[[#This Row],[Runtime]],Charts!$C$186,Charts!$C$187,FALSE)</f>
        <v>2.0120069210380412E-2</v>
      </c>
    </row>
    <row r="730" spans="1:12" x14ac:dyDescent="0.25">
      <c r="A730" s="1" t="s">
        <v>739</v>
      </c>
      <c r="B730">
        <v>2004</v>
      </c>
      <c r="C730" s="1" t="s">
        <v>16</v>
      </c>
      <c r="D730" s="11">
        <v>85</v>
      </c>
      <c r="E730">
        <v>85</v>
      </c>
      <c r="F730">
        <v>6.3500000000000001E-2</v>
      </c>
      <c r="G730" t="b">
        <v>0</v>
      </c>
      <c r="H730" t="b">
        <v>0</v>
      </c>
      <c r="I730">
        <v>0</v>
      </c>
      <c r="J730">
        <v>5.4956147459924831E-2</v>
      </c>
      <c r="L730">
        <f>_xlfn.NORM.DIST(Table1[[#This Row],[Runtime]],Charts!$C$186,Charts!$C$187,FALSE)</f>
        <v>1.220231826537611E-2</v>
      </c>
    </row>
    <row r="731" spans="1:12" x14ac:dyDescent="0.25">
      <c r="A731" s="1" t="s">
        <v>740</v>
      </c>
      <c r="B731">
        <v>2004</v>
      </c>
      <c r="C731" s="1" t="s">
        <v>9</v>
      </c>
      <c r="D731" s="11">
        <v>94</v>
      </c>
      <c r="E731">
        <v>21</v>
      </c>
      <c r="F731">
        <v>50.7</v>
      </c>
      <c r="G731" t="b">
        <v>1</v>
      </c>
      <c r="H731" t="b">
        <v>1</v>
      </c>
      <c r="I731">
        <v>0</v>
      </c>
      <c r="J731">
        <v>0.48377349000160064</v>
      </c>
      <c r="L731">
        <f>_xlfn.NORM.DIST(Table1[[#This Row],[Runtime]],Charts!$C$186,Charts!$C$187,FALSE)</f>
        <v>1.9554949021821137E-2</v>
      </c>
    </row>
    <row r="732" spans="1:12" x14ac:dyDescent="0.25">
      <c r="A732" s="1" t="s">
        <v>741</v>
      </c>
      <c r="B732">
        <v>2004</v>
      </c>
      <c r="C732" s="1" t="s">
        <v>16</v>
      </c>
      <c r="D732" s="11">
        <v>94</v>
      </c>
      <c r="E732">
        <v>55</v>
      </c>
      <c r="F732">
        <v>32</v>
      </c>
      <c r="G732" t="b">
        <v>0</v>
      </c>
      <c r="H732" t="b">
        <v>1</v>
      </c>
      <c r="I732">
        <v>0</v>
      </c>
      <c r="J732">
        <v>0.77910677463835853</v>
      </c>
      <c r="L732">
        <f>_xlfn.NORM.DIST(Table1[[#This Row],[Runtime]],Charts!$C$186,Charts!$C$187,FALSE)</f>
        <v>1.9554949021821137E-2</v>
      </c>
    </row>
    <row r="733" spans="1:12" x14ac:dyDescent="0.25">
      <c r="A733" s="1" t="s">
        <v>742</v>
      </c>
      <c r="B733">
        <v>2004</v>
      </c>
      <c r="C733" s="1" t="s">
        <v>16</v>
      </c>
      <c r="D733" s="11">
        <v>104</v>
      </c>
      <c r="E733">
        <v>54</v>
      </c>
      <c r="F733">
        <v>21.8</v>
      </c>
      <c r="G733" t="b">
        <v>1</v>
      </c>
      <c r="H733" t="b">
        <v>0</v>
      </c>
      <c r="I733">
        <v>0</v>
      </c>
      <c r="J733">
        <v>0.60567506663717785</v>
      </c>
      <c r="L733">
        <f>_xlfn.NORM.DIST(Table1[[#This Row],[Runtime]],Charts!$C$186,Charts!$C$187,FALSE)</f>
        <v>2.3647365721528462E-2</v>
      </c>
    </row>
    <row r="734" spans="1:12" x14ac:dyDescent="0.25">
      <c r="A734" s="1" t="s">
        <v>743</v>
      </c>
      <c r="B734">
        <v>2004</v>
      </c>
      <c r="C734" s="1" t="s">
        <v>14</v>
      </c>
      <c r="D734" s="11">
        <v>106</v>
      </c>
      <c r="E734">
        <v>72</v>
      </c>
      <c r="F734">
        <v>37.6</v>
      </c>
      <c r="G734" t="b">
        <v>1</v>
      </c>
      <c r="H734" t="b">
        <v>1</v>
      </c>
      <c r="I734">
        <v>0</v>
      </c>
      <c r="J734">
        <v>4.7541038400259472E-2</v>
      </c>
      <c r="L734">
        <f>_xlfn.NORM.DIST(Table1[[#This Row],[Runtime]],Charts!$C$186,Charts!$C$187,FALSE)</f>
        <v>2.3548674066094403E-2</v>
      </c>
    </row>
    <row r="735" spans="1:12" x14ac:dyDescent="0.25">
      <c r="A735" s="1" t="s">
        <v>744</v>
      </c>
      <c r="B735">
        <v>2004</v>
      </c>
      <c r="C735" s="1" t="s">
        <v>16</v>
      </c>
      <c r="D735" s="11">
        <v>98</v>
      </c>
      <c r="E735">
        <v>60</v>
      </c>
      <c r="F735">
        <v>16.8</v>
      </c>
      <c r="G735" t="b">
        <v>0</v>
      </c>
      <c r="H735" t="b">
        <v>1</v>
      </c>
      <c r="I735">
        <v>0</v>
      </c>
      <c r="J735">
        <v>0.85997374769631185</v>
      </c>
      <c r="L735">
        <f>_xlfn.NORM.DIST(Table1[[#This Row],[Runtime]],Charts!$C$186,Charts!$C$187,FALSE)</f>
        <v>2.2008408854035395E-2</v>
      </c>
    </row>
    <row r="736" spans="1:12" x14ac:dyDescent="0.25">
      <c r="A736" s="1" t="s">
        <v>745</v>
      </c>
      <c r="B736">
        <v>2004</v>
      </c>
      <c r="C736" s="1" t="s">
        <v>14</v>
      </c>
      <c r="D736" s="11">
        <v>106</v>
      </c>
      <c r="E736">
        <v>8</v>
      </c>
      <c r="F736">
        <v>9</v>
      </c>
      <c r="G736" t="b">
        <v>0</v>
      </c>
      <c r="H736" t="b">
        <v>0</v>
      </c>
      <c r="I736">
        <v>0</v>
      </c>
      <c r="J736">
        <v>0.74609664956239763</v>
      </c>
      <c r="L736">
        <f>_xlfn.NORM.DIST(Table1[[#This Row],[Runtime]],Charts!$C$186,Charts!$C$187,FALSE)</f>
        <v>2.3548674066094403E-2</v>
      </c>
    </row>
    <row r="737" spans="1:12" x14ac:dyDescent="0.25">
      <c r="A737" s="1" t="s">
        <v>746</v>
      </c>
      <c r="B737">
        <v>2004</v>
      </c>
      <c r="C737" s="1" t="s">
        <v>9</v>
      </c>
      <c r="D737" s="11">
        <v>87</v>
      </c>
      <c r="E737">
        <v>69</v>
      </c>
      <c r="F737">
        <v>0.7</v>
      </c>
      <c r="G737" t="b">
        <v>0</v>
      </c>
      <c r="H737" t="b">
        <v>0</v>
      </c>
      <c r="I737">
        <v>0</v>
      </c>
      <c r="J737">
        <v>0.53345762409575193</v>
      </c>
      <c r="L737">
        <f>_xlfn.NORM.DIST(Table1[[#This Row],[Runtime]],Charts!$C$186,Charts!$C$187,FALSE)</f>
        <v>1.3888143730178836E-2</v>
      </c>
    </row>
    <row r="738" spans="1:12" x14ac:dyDescent="0.25">
      <c r="A738" s="1" t="s">
        <v>747</v>
      </c>
      <c r="B738">
        <v>2004</v>
      </c>
      <c r="C738" s="1" t="s">
        <v>16</v>
      </c>
      <c r="D738" s="11">
        <v>91</v>
      </c>
      <c r="E738">
        <v>31</v>
      </c>
      <c r="F738">
        <v>66.599999999999994</v>
      </c>
      <c r="G738" t="b">
        <v>0</v>
      </c>
      <c r="H738" t="b">
        <v>0</v>
      </c>
      <c r="I738">
        <v>0</v>
      </c>
      <c r="J738">
        <v>0.7167763024224193</v>
      </c>
      <c r="L738">
        <f>_xlfn.NORM.DIST(Table1[[#This Row],[Runtime]],Charts!$C$186,Charts!$C$187,FALSE)</f>
        <v>1.7247509208252122E-2</v>
      </c>
    </row>
    <row r="739" spans="1:12" x14ac:dyDescent="0.25">
      <c r="A739" s="1" t="s">
        <v>748</v>
      </c>
      <c r="B739">
        <v>2004</v>
      </c>
      <c r="C739" s="1" t="s">
        <v>9</v>
      </c>
      <c r="D739" s="11">
        <v>99</v>
      </c>
      <c r="E739">
        <v>92</v>
      </c>
      <c r="F739">
        <v>13.5</v>
      </c>
      <c r="G739" t="b">
        <v>1</v>
      </c>
      <c r="H739" t="b">
        <v>1</v>
      </c>
      <c r="I739">
        <v>0</v>
      </c>
      <c r="J739">
        <v>0.67399795637126192</v>
      </c>
      <c r="L739">
        <f>_xlfn.NORM.DIST(Table1[[#This Row],[Runtime]],Charts!$C$186,Charts!$C$187,FALSE)</f>
        <v>2.2470081638443832E-2</v>
      </c>
    </row>
    <row r="740" spans="1:12" x14ac:dyDescent="0.25">
      <c r="A740" s="1" t="s">
        <v>749</v>
      </c>
      <c r="B740">
        <v>2004</v>
      </c>
      <c r="C740" s="1" t="s">
        <v>9</v>
      </c>
      <c r="D740" s="11">
        <v>90</v>
      </c>
      <c r="E740">
        <v>90</v>
      </c>
      <c r="F740">
        <v>0.3</v>
      </c>
      <c r="G740" t="b">
        <v>1</v>
      </c>
      <c r="H740" t="b">
        <v>0</v>
      </c>
      <c r="I740">
        <v>0</v>
      </c>
      <c r="J740">
        <v>0.431969315173242</v>
      </c>
      <c r="L740">
        <f>_xlfn.NORM.DIST(Table1[[#This Row],[Runtime]],Charts!$C$186,Charts!$C$187,FALSE)</f>
        <v>1.6424646468592527E-2</v>
      </c>
    </row>
    <row r="741" spans="1:12" x14ac:dyDescent="0.25">
      <c r="A741" s="1" t="s">
        <v>750</v>
      </c>
      <c r="B741">
        <v>2004</v>
      </c>
      <c r="C741" s="1" t="s">
        <v>14</v>
      </c>
      <c r="D741" s="11">
        <v>90</v>
      </c>
      <c r="E741">
        <v>35</v>
      </c>
      <c r="F741">
        <v>160.80000000000001</v>
      </c>
      <c r="G741" t="b">
        <v>1</v>
      </c>
      <c r="H741" t="b">
        <v>0</v>
      </c>
      <c r="I741">
        <v>0</v>
      </c>
      <c r="J741">
        <v>0.34100027477121997</v>
      </c>
      <c r="L741">
        <f>_xlfn.NORM.DIST(Table1[[#This Row],[Runtime]],Charts!$C$186,Charts!$C$187,FALSE)</f>
        <v>1.6424646468592527E-2</v>
      </c>
    </row>
    <row r="742" spans="1:12" x14ac:dyDescent="0.25">
      <c r="A742" s="1" t="s">
        <v>751</v>
      </c>
      <c r="B742">
        <v>2004</v>
      </c>
      <c r="C742" s="1" t="s">
        <v>16</v>
      </c>
      <c r="D742" s="11">
        <v>87</v>
      </c>
      <c r="E742">
        <v>89</v>
      </c>
      <c r="F742">
        <v>0.5</v>
      </c>
      <c r="G742" t="b">
        <v>0</v>
      </c>
      <c r="H742" t="b">
        <v>0</v>
      </c>
      <c r="I742">
        <v>0</v>
      </c>
      <c r="J742">
        <v>0.35912323070000751</v>
      </c>
      <c r="L742">
        <f>_xlfn.NORM.DIST(Table1[[#This Row],[Runtime]],Charts!$C$186,Charts!$C$187,FALSE)</f>
        <v>1.3888143730178836E-2</v>
      </c>
    </row>
    <row r="743" spans="1:12" x14ac:dyDescent="0.25">
      <c r="A743" s="1" t="s">
        <v>752</v>
      </c>
      <c r="B743">
        <v>2004</v>
      </c>
      <c r="C743" s="1" t="s">
        <v>16</v>
      </c>
      <c r="D743" s="11">
        <v>97</v>
      </c>
      <c r="E743">
        <v>10</v>
      </c>
      <c r="F743">
        <v>36.5</v>
      </c>
      <c r="G743" t="b">
        <v>1</v>
      </c>
      <c r="H743" t="b">
        <v>1</v>
      </c>
      <c r="I743">
        <v>0</v>
      </c>
      <c r="J743">
        <v>0.61646679838614449</v>
      </c>
      <c r="L743">
        <f>_xlfn.NORM.DIST(Table1[[#This Row],[Runtime]],Charts!$C$186,Charts!$C$187,FALSE)</f>
        <v>2.1480572241163717E-2</v>
      </c>
    </row>
    <row r="744" spans="1:12" x14ac:dyDescent="0.25">
      <c r="A744" s="1" t="s">
        <v>753</v>
      </c>
      <c r="B744">
        <v>2004</v>
      </c>
      <c r="C744" s="1" t="s">
        <v>16</v>
      </c>
      <c r="D744" s="11">
        <v>118</v>
      </c>
      <c r="E744">
        <v>81</v>
      </c>
      <c r="F744">
        <v>60.6</v>
      </c>
      <c r="G744" t="b">
        <v>1</v>
      </c>
      <c r="H744" t="b">
        <v>0</v>
      </c>
      <c r="I744">
        <v>0</v>
      </c>
      <c r="J744">
        <v>0.72004348333790646</v>
      </c>
      <c r="L744">
        <f>_xlfn.NORM.DIST(Table1[[#This Row],[Runtime]],Charts!$C$186,Charts!$C$187,FALSE)</f>
        <v>1.709298554825681E-2</v>
      </c>
    </row>
    <row r="745" spans="1:12" x14ac:dyDescent="0.25">
      <c r="A745" s="1" t="s">
        <v>754</v>
      </c>
      <c r="B745">
        <v>2004</v>
      </c>
      <c r="C745" s="1" t="s">
        <v>14</v>
      </c>
      <c r="D745" s="11">
        <v>103</v>
      </c>
      <c r="E745">
        <v>15</v>
      </c>
      <c r="F745">
        <v>10.4</v>
      </c>
      <c r="G745" t="b">
        <v>1</v>
      </c>
      <c r="H745" t="b">
        <v>0</v>
      </c>
      <c r="I745">
        <v>0</v>
      </c>
      <c r="J745">
        <v>0.73258956603856684</v>
      </c>
      <c r="L745">
        <f>_xlfn.NORM.DIST(Table1[[#This Row],[Runtime]],Charts!$C$186,Charts!$C$187,FALSE)</f>
        <v>2.3572233370797519E-2</v>
      </c>
    </row>
    <row r="746" spans="1:12" x14ac:dyDescent="0.25">
      <c r="A746" s="1" t="s">
        <v>755</v>
      </c>
      <c r="B746">
        <v>2004</v>
      </c>
      <c r="C746" s="1" t="s">
        <v>9</v>
      </c>
      <c r="D746" s="11">
        <v>97</v>
      </c>
      <c r="E746">
        <v>49</v>
      </c>
      <c r="F746">
        <v>0.9</v>
      </c>
      <c r="G746" t="b">
        <v>1</v>
      </c>
      <c r="H746" t="b">
        <v>1</v>
      </c>
      <c r="I746">
        <v>0</v>
      </c>
      <c r="J746">
        <v>0.78584371540606279</v>
      </c>
      <c r="L746">
        <f>_xlfn.NORM.DIST(Table1[[#This Row],[Runtime]],Charts!$C$186,Charts!$C$187,FALSE)</f>
        <v>2.1480572241163717E-2</v>
      </c>
    </row>
    <row r="747" spans="1:12" x14ac:dyDescent="0.25">
      <c r="A747" s="1" t="s">
        <v>756</v>
      </c>
      <c r="B747">
        <v>2004</v>
      </c>
      <c r="C747" s="1" t="s">
        <v>9</v>
      </c>
      <c r="D747" s="11">
        <v>98</v>
      </c>
      <c r="E747">
        <v>77</v>
      </c>
      <c r="F747">
        <v>32.700000000000003</v>
      </c>
      <c r="G747" t="b">
        <v>1</v>
      </c>
      <c r="H747" t="b">
        <v>1</v>
      </c>
      <c r="I747">
        <v>0</v>
      </c>
      <c r="J747">
        <v>0.32642057836707861</v>
      </c>
      <c r="L747">
        <f>_xlfn.NORM.DIST(Table1[[#This Row],[Runtime]],Charts!$C$186,Charts!$C$187,FALSE)</f>
        <v>2.2008408854035395E-2</v>
      </c>
    </row>
    <row r="748" spans="1:12" x14ac:dyDescent="0.25">
      <c r="A748" s="1" t="s">
        <v>757</v>
      </c>
      <c r="B748">
        <v>2004</v>
      </c>
      <c r="C748" s="1" t="s">
        <v>16</v>
      </c>
      <c r="D748" s="11">
        <v>105</v>
      </c>
      <c r="E748">
        <v>17</v>
      </c>
      <c r="F748">
        <v>0.2</v>
      </c>
      <c r="G748" t="b">
        <v>0</v>
      </c>
      <c r="H748" t="b">
        <v>0</v>
      </c>
      <c r="I748">
        <v>0</v>
      </c>
      <c r="J748">
        <v>1.8112137417427454E-2</v>
      </c>
      <c r="L748">
        <f>_xlfn.NORM.DIST(Table1[[#This Row],[Runtime]],Charts!$C$186,Charts!$C$187,FALSE)</f>
        <v>2.3639484963517837E-2</v>
      </c>
    </row>
    <row r="749" spans="1:12" x14ac:dyDescent="0.25">
      <c r="A749" s="1" t="s">
        <v>758</v>
      </c>
      <c r="B749">
        <v>2004</v>
      </c>
      <c r="C749" s="1" t="s">
        <v>16</v>
      </c>
      <c r="D749" s="11">
        <v>106</v>
      </c>
      <c r="E749">
        <v>46</v>
      </c>
      <c r="F749">
        <v>57.8</v>
      </c>
      <c r="G749" t="b">
        <v>0</v>
      </c>
      <c r="H749" t="b">
        <v>0</v>
      </c>
      <c r="I749">
        <v>0</v>
      </c>
      <c r="J749">
        <v>0.20249815066873578</v>
      </c>
      <c r="L749">
        <f>_xlfn.NORM.DIST(Table1[[#This Row],[Runtime]],Charts!$C$186,Charts!$C$187,FALSE)</f>
        <v>2.3548674066094403E-2</v>
      </c>
    </row>
    <row r="750" spans="1:12" x14ac:dyDescent="0.25">
      <c r="A750" s="1" t="s">
        <v>759</v>
      </c>
      <c r="B750">
        <v>2004</v>
      </c>
      <c r="C750" s="1" t="s">
        <v>16</v>
      </c>
      <c r="D750" s="11">
        <v>95</v>
      </c>
      <c r="E750">
        <v>37</v>
      </c>
      <c r="F750">
        <v>0.5</v>
      </c>
      <c r="G750" t="b">
        <v>1</v>
      </c>
      <c r="H750" t="b">
        <v>1</v>
      </c>
      <c r="I750">
        <v>0</v>
      </c>
      <c r="J750">
        <v>0.68193590288501937</v>
      </c>
      <c r="L750">
        <f>_xlfn.NORM.DIST(Table1[[#This Row],[Runtime]],Charts!$C$186,Charts!$C$187,FALSE)</f>
        <v>2.0247894444503731E-2</v>
      </c>
    </row>
    <row r="751" spans="1:12" x14ac:dyDescent="0.25">
      <c r="A751" s="1" t="s">
        <v>760</v>
      </c>
      <c r="B751">
        <v>2004</v>
      </c>
      <c r="C751" s="1" t="s">
        <v>9</v>
      </c>
      <c r="D751" s="11">
        <v>126</v>
      </c>
      <c r="E751">
        <v>84</v>
      </c>
      <c r="F751">
        <v>16.7</v>
      </c>
      <c r="G751" t="b">
        <v>1</v>
      </c>
      <c r="H751" t="b">
        <v>1</v>
      </c>
      <c r="I751">
        <v>0</v>
      </c>
      <c r="J751">
        <v>0.67705833644307878</v>
      </c>
      <c r="L751">
        <f>_xlfn.NORM.DIST(Table1[[#This Row],[Runtime]],Charts!$C$186,Charts!$C$187,FALSE)</f>
        <v>1.0420984127753375E-2</v>
      </c>
    </row>
    <row r="752" spans="1:12" x14ac:dyDescent="0.25">
      <c r="A752" s="1" t="s">
        <v>761</v>
      </c>
      <c r="B752">
        <v>2004</v>
      </c>
      <c r="C752" s="1" t="s">
        <v>9</v>
      </c>
      <c r="D752" s="11">
        <v>94</v>
      </c>
      <c r="E752">
        <v>50</v>
      </c>
      <c r="F752">
        <v>6.8</v>
      </c>
      <c r="G752" t="b">
        <v>1</v>
      </c>
      <c r="H752" t="b">
        <v>0</v>
      </c>
      <c r="I752">
        <v>0</v>
      </c>
      <c r="J752">
        <v>0.26165833939600913</v>
      </c>
      <c r="L752">
        <f>_xlfn.NORM.DIST(Table1[[#This Row],[Runtime]],Charts!$C$186,Charts!$C$187,FALSE)</f>
        <v>1.9554949021821137E-2</v>
      </c>
    </row>
    <row r="753" spans="1:12" x14ac:dyDescent="0.25">
      <c r="A753" s="1" t="s">
        <v>762</v>
      </c>
      <c r="B753">
        <v>2004</v>
      </c>
      <c r="C753" s="1" t="s">
        <v>16</v>
      </c>
      <c r="D753" s="11">
        <v>92</v>
      </c>
      <c r="E753">
        <v>39</v>
      </c>
      <c r="F753">
        <v>110.2</v>
      </c>
      <c r="G753" t="b">
        <v>1</v>
      </c>
      <c r="H753" t="b">
        <v>1</v>
      </c>
      <c r="I753">
        <v>0</v>
      </c>
      <c r="J753">
        <v>0.96104450549251863</v>
      </c>
      <c r="L753">
        <f>_xlfn.NORM.DIST(Table1[[#This Row],[Runtime]],Charts!$C$186,Charts!$C$187,FALSE)</f>
        <v>1.8048035926214696E-2</v>
      </c>
    </row>
    <row r="754" spans="1:12" x14ac:dyDescent="0.25">
      <c r="A754" s="1" t="s">
        <v>763</v>
      </c>
      <c r="B754">
        <v>2004</v>
      </c>
      <c r="C754" s="1" t="s">
        <v>9</v>
      </c>
      <c r="D754" s="11">
        <v>107</v>
      </c>
      <c r="E754">
        <v>62</v>
      </c>
      <c r="F754">
        <v>12.7</v>
      </c>
      <c r="G754" t="b">
        <v>1</v>
      </c>
      <c r="H754" t="b">
        <v>1</v>
      </c>
      <c r="I754">
        <v>0</v>
      </c>
      <c r="J754">
        <v>0.30265391857813795</v>
      </c>
      <c r="L754">
        <f>_xlfn.NORM.DIST(Table1[[#This Row],[Runtime]],Charts!$C$186,Charts!$C$187,FALSE)</f>
        <v>2.3375887764054349E-2</v>
      </c>
    </row>
    <row r="755" spans="1:12" x14ac:dyDescent="0.25">
      <c r="A755" s="1" t="s">
        <v>764</v>
      </c>
      <c r="B755">
        <v>2004</v>
      </c>
      <c r="C755" s="1" t="s">
        <v>16</v>
      </c>
      <c r="D755" s="11">
        <v>91</v>
      </c>
      <c r="E755">
        <v>7</v>
      </c>
      <c r="F755">
        <v>11.2</v>
      </c>
      <c r="G755" t="b">
        <v>1</v>
      </c>
      <c r="H755" t="b">
        <v>0</v>
      </c>
      <c r="I755">
        <v>0</v>
      </c>
      <c r="J755">
        <v>0.27018022517666807</v>
      </c>
      <c r="L755">
        <f>_xlfn.NORM.DIST(Table1[[#This Row],[Runtime]],Charts!$C$186,Charts!$C$187,FALSE)</f>
        <v>1.7247509208252122E-2</v>
      </c>
    </row>
    <row r="756" spans="1:12" x14ac:dyDescent="0.25">
      <c r="A756" s="1" t="s">
        <v>765</v>
      </c>
      <c r="B756">
        <v>2004</v>
      </c>
      <c r="C756" s="1" t="s">
        <v>9</v>
      </c>
      <c r="D756" s="11">
        <v>95</v>
      </c>
      <c r="E756">
        <v>68</v>
      </c>
      <c r="F756">
        <v>0.6</v>
      </c>
      <c r="G756" t="b">
        <v>1</v>
      </c>
      <c r="H756" t="b">
        <v>1</v>
      </c>
      <c r="I756">
        <v>0</v>
      </c>
      <c r="J756">
        <v>0.13332574489646343</v>
      </c>
      <c r="L756">
        <f>_xlfn.NORM.DIST(Table1[[#This Row],[Runtime]],Charts!$C$186,Charts!$C$187,FALSE)</f>
        <v>2.0247894444503731E-2</v>
      </c>
    </row>
    <row r="757" spans="1:12" x14ac:dyDescent="0.25">
      <c r="A757" s="1" t="s">
        <v>766</v>
      </c>
      <c r="B757">
        <v>2004</v>
      </c>
      <c r="C757" s="1" t="s">
        <v>16</v>
      </c>
      <c r="D757" s="11">
        <v>152</v>
      </c>
      <c r="E757">
        <v>81</v>
      </c>
      <c r="F757">
        <v>75.2</v>
      </c>
      <c r="G757" t="b">
        <v>1</v>
      </c>
      <c r="H757" t="b">
        <v>0</v>
      </c>
      <c r="I757">
        <v>0</v>
      </c>
      <c r="J757">
        <v>0.23774974426229645</v>
      </c>
      <c r="L757">
        <f>_xlfn.NORM.DIST(Table1[[#This Row],[Runtime]],Charts!$C$186,Charts!$C$187,FALSE)</f>
        <v>4.4117512169301399E-4</v>
      </c>
    </row>
    <row r="758" spans="1:12" x14ac:dyDescent="0.25">
      <c r="A758" s="1" t="s">
        <v>767</v>
      </c>
      <c r="B758">
        <v>2004</v>
      </c>
      <c r="C758" s="1" t="s">
        <v>9</v>
      </c>
      <c r="D758" s="11">
        <v>103</v>
      </c>
      <c r="E758">
        <v>48</v>
      </c>
      <c r="F758">
        <v>0.7</v>
      </c>
      <c r="G758" t="b">
        <v>1</v>
      </c>
      <c r="H758" t="b">
        <v>1</v>
      </c>
      <c r="I758">
        <v>0</v>
      </c>
      <c r="J758">
        <v>0.51945766104303837</v>
      </c>
      <c r="L758">
        <f>_xlfn.NORM.DIST(Table1[[#This Row],[Runtime]],Charts!$C$186,Charts!$C$187,FALSE)</f>
        <v>2.3572233370797519E-2</v>
      </c>
    </row>
    <row r="759" spans="1:12" x14ac:dyDescent="0.25">
      <c r="A759" s="1" t="s">
        <v>768</v>
      </c>
      <c r="B759">
        <v>2004</v>
      </c>
      <c r="C759" s="1" t="s">
        <v>9</v>
      </c>
      <c r="D759" s="11">
        <v>100</v>
      </c>
      <c r="E759">
        <v>38</v>
      </c>
      <c r="F759">
        <v>5</v>
      </c>
      <c r="G759" t="b">
        <v>1</v>
      </c>
      <c r="H759" t="b">
        <v>1</v>
      </c>
      <c r="I759">
        <v>0</v>
      </c>
      <c r="J759">
        <v>0.38488944997521968</v>
      </c>
      <c r="L759">
        <f>_xlfn.NORM.DIST(Table1[[#This Row],[Runtime]],Charts!$C$186,Charts!$C$187,FALSE)</f>
        <v>2.28609282924464E-2</v>
      </c>
    </row>
    <row r="760" spans="1:12" x14ac:dyDescent="0.25">
      <c r="A760" s="1" t="s">
        <v>769</v>
      </c>
      <c r="B760">
        <v>2004</v>
      </c>
      <c r="C760" s="1" t="s">
        <v>14</v>
      </c>
      <c r="D760" s="11">
        <v>96</v>
      </c>
      <c r="E760">
        <v>11</v>
      </c>
      <c r="F760">
        <v>0.6</v>
      </c>
      <c r="G760" t="b">
        <v>0</v>
      </c>
      <c r="H760" t="b">
        <v>0</v>
      </c>
      <c r="I760">
        <v>0</v>
      </c>
      <c r="J760">
        <v>0.64121156115957556</v>
      </c>
      <c r="L760">
        <f>_xlfn.NORM.DIST(Table1[[#This Row],[Runtime]],Charts!$C$186,Charts!$C$187,FALSE)</f>
        <v>2.0891818987023698E-2</v>
      </c>
    </row>
    <row r="761" spans="1:12" x14ac:dyDescent="0.25">
      <c r="A761" s="1" t="s">
        <v>770</v>
      </c>
      <c r="B761">
        <v>2004</v>
      </c>
      <c r="C761" s="1" t="s">
        <v>9</v>
      </c>
      <c r="D761" s="11">
        <v>93</v>
      </c>
      <c r="E761">
        <v>61</v>
      </c>
      <c r="F761">
        <v>0.4</v>
      </c>
      <c r="G761" t="b">
        <v>0</v>
      </c>
      <c r="H761" t="b">
        <v>0</v>
      </c>
      <c r="I761">
        <v>0</v>
      </c>
      <c r="J761">
        <v>0.11272279825144305</v>
      </c>
      <c r="L761">
        <f>_xlfn.NORM.DIST(Table1[[#This Row],[Runtime]],Charts!$C$186,Charts!$C$187,FALSE)</f>
        <v>1.8819440785880333E-2</v>
      </c>
    </row>
    <row r="762" spans="1:12" x14ac:dyDescent="0.25">
      <c r="A762" s="1" t="s">
        <v>771</v>
      </c>
      <c r="B762">
        <v>2004</v>
      </c>
      <c r="C762" s="1" t="s">
        <v>9</v>
      </c>
      <c r="D762" s="11">
        <v>103</v>
      </c>
      <c r="E762">
        <v>49</v>
      </c>
      <c r="F762">
        <v>13.4</v>
      </c>
      <c r="G762" t="b">
        <v>1</v>
      </c>
      <c r="H762" t="b">
        <v>1</v>
      </c>
      <c r="I762">
        <v>0</v>
      </c>
      <c r="J762">
        <v>0.50577252223867331</v>
      </c>
      <c r="L762">
        <f>_xlfn.NORM.DIST(Table1[[#This Row],[Runtime]],Charts!$C$186,Charts!$C$187,FALSE)</f>
        <v>2.3572233370797519E-2</v>
      </c>
    </row>
    <row r="763" spans="1:12" x14ac:dyDescent="0.25">
      <c r="A763" s="1" t="s">
        <v>772</v>
      </c>
      <c r="B763">
        <v>2004</v>
      </c>
      <c r="C763" s="1" t="s">
        <v>9</v>
      </c>
      <c r="D763" s="11">
        <v>109</v>
      </c>
      <c r="E763">
        <v>58</v>
      </c>
      <c r="F763">
        <v>1</v>
      </c>
      <c r="G763" t="b">
        <v>0</v>
      </c>
      <c r="H763" t="b">
        <v>0</v>
      </c>
      <c r="I763">
        <v>0</v>
      </c>
      <c r="J763">
        <v>0.37676079654828587</v>
      </c>
      <c r="L763">
        <f>_xlfn.NORM.DIST(Table1[[#This Row],[Runtime]],Charts!$C$186,Charts!$C$187,FALSE)</f>
        <v>2.2792451607934125E-2</v>
      </c>
    </row>
    <row r="764" spans="1:12" x14ac:dyDescent="0.25">
      <c r="A764" s="1" t="s">
        <v>773</v>
      </c>
      <c r="B764">
        <v>2004</v>
      </c>
      <c r="C764" s="1" t="s">
        <v>11</v>
      </c>
      <c r="D764" s="11">
        <v>100</v>
      </c>
      <c r="E764">
        <v>55</v>
      </c>
      <c r="F764">
        <v>0.5</v>
      </c>
      <c r="G764" t="b">
        <v>1</v>
      </c>
      <c r="H764" t="b">
        <v>0</v>
      </c>
      <c r="I764">
        <v>0</v>
      </c>
      <c r="J764">
        <v>0.70993334466353175</v>
      </c>
      <c r="L764">
        <f>_xlfn.NORM.DIST(Table1[[#This Row],[Runtime]],Charts!$C$186,Charts!$C$187,FALSE)</f>
        <v>2.28609282924464E-2</v>
      </c>
    </row>
    <row r="765" spans="1:12" x14ac:dyDescent="0.25">
      <c r="A765" s="1" t="s">
        <v>774</v>
      </c>
      <c r="B765">
        <v>2004</v>
      </c>
      <c r="C765" s="1" t="s">
        <v>16</v>
      </c>
      <c r="D765" s="11">
        <v>97</v>
      </c>
      <c r="E765">
        <v>18</v>
      </c>
      <c r="F765">
        <v>28.3</v>
      </c>
      <c r="G765" t="b">
        <v>0</v>
      </c>
      <c r="H765" t="b">
        <v>0</v>
      </c>
      <c r="I765">
        <v>0</v>
      </c>
      <c r="J765">
        <v>0.94162765329939024</v>
      </c>
      <c r="L765">
        <f>_xlfn.NORM.DIST(Table1[[#This Row],[Runtime]],Charts!$C$186,Charts!$C$187,FALSE)</f>
        <v>2.1480572241163717E-2</v>
      </c>
    </row>
    <row r="766" spans="1:12" x14ac:dyDescent="0.25">
      <c r="A766" s="1" t="s">
        <v>775</v>
      </c>
      <c r="B766">
        <v>2004</v>
      </c>
      <c r="C766" s="1" t="s">
        <v>9</v>
      </c>
      <c r="D766" s="11">
        <v>87</v>
      </c>
      <c r="E766">
        <v>32</v>
      </c>
      <c r="F766">
        <v>17</v>
      </c>
      <c r="G766" t="b">
        <v>1</v>
      </c>
      <c r="H766" t="b">
        <v>1</v>
      </c>
      <c r="I766">
        <v>0</v>
      </c>
      <c r="J766">
        <v>0.37633764133550462</v>
      </c>
      <c r="L766">
        <f>_xlfn.NORM.DIST(Table1[[#This Row],[Runtime]],Charts!$C$186,Charts!$C$187,FALSE)</f>
        <v>1.3888143730178836E-2</v>
      </c>
    </row>
    <row r="767" spans="1:12" x14ac:dyDescent="0.25">
      <c r="A767" s="1" t="s">
        <v>776</v>
      </c>
      <c r="B767">
        <v>2004</v>
      </c>
      <c r="C767" s="1" t="s">
        <v>9</v>
      </c>
      <c r="D767" s="11">
        <v>108</v>
      </c>
      <c r="E767">
        <v>27</v>
      </c>
      <c r="F767">
        <v>40.200000000000003</v>
      </c>
      <c r="G767" t="b">
        <v>0</v>
      </c>
      <c r="H767" t="b">
        <v>1</v>
      </c>
      <c r="I767">
        <v>0</v>
      </c>
      <c r="J767">
        <v>0.44629297503848941</v>
      </c>
      <c r="L767">
        <f>_xlfn.NORM.DIST(Table1[[#This Row],[Runtime]],Charts!$C$186,Charts!$C$187,FALSE)</f>
        <v>2.3122935847974067E-2</v>
      </c>
    </row>
    <row r="768" spans="1:12" x14ac:dyDescent="0.25">
      <c r="A768" s="1" t="s">
        <v>777</v>
      </c>
      <c r="B768">
        <v>2004</v>
      </c>
      <c r="C768" s="1" t="s">
        <v>14</v>
      </c>
      <c r="D768" s="11">
        <v>87</v>
      </c>
      <c r="E768">
        <v>68</v>
      </c>
      <c r="F768">
        <v>85.4</v>
      </c>
      <c r="G768" t="b">
        <v>1</v>
      </c>
      <c r="H768" t="b">
        <v>0</v>
      </c>
      <c r="I768">
        <v>0</v>
      </c>
      <c r="J768">
        <v>0.49540992312159715</v>
      </c>
      <c r="L768">
        <f>_xlfn.NORM.DIST(Table1[[#This Row],[Runtime]],Charts!$C$186,Charts!$C$187,FALSE)</f>
        <v>1.3888143730178836E-2</v>
      </c>
    </row>
    <row r="769" spans="1:12" x14ac:dyDescent="0.25">
      <c r="A769" s="1" t="s">
        <v>778</v>
      </c>
      <c r="B769">
        <v>2004</v>
      </c>
      <c r="C769" s="1" t="s">
        <v>14</v>
      </c>
      <c r="D769" s="11">
        <v>131</v>
      </c>
      <c r="E769">
        <v>44</v>
      </c>
      <c r="F769">
        <v>173</v>
      </c>
      <c r="G769" t="b">
        <v>1</v>
      </c>
      <c r="H769" t="b">
        <v>0</v>
      </c>
      <c r="I769">
        <v>0</v>
      </c>
      <c r="J769">
        <v>0.25405377272051644</v>
      </c>
      <c r="L769">
        <f>_xlfn.NORM.DIST(Table1[[#This Row],[Runtime]],Charts!$C$186,Charts!$C$187,FALSE)</f>
        <v>6.8229107804452906E-3</v>
      </c>
    </row>
    <row r="770" spans="1:12" x14ac:dyDescent="0.25">
      <c r="A770" s="1" t="s">
        <v>779</v>
      </c>
      <c r="B770">
        <v>2004</v>
      </c>
      <c r="C770" s="1" t="s">
        <v>9</v>
      </c>
      <c r="D770" s="11">
        <v>175</v>
      </c>
      <c r="E770">
        <v>16</v>
      </c>
      <c r="F770">
        <v>34.299999999999997</v>
      </c>
      <c r="G770" t="b">
        <v>1</v>
      </c>
      <c r="H770" t="b">
        <v>1</v>
      </c>
      <c r="I770">
        <v>0</v>
      </c>
      <c r="J770">
        <v>0.23883720008139797</v>
      </c>
      <c r="L770">
        <f>_xlfn.NORM.DIST(Table1[[#This Row],[Runtime]],Charts!$C$186,Charts!$C$187,FALSE)</f>
        <v>3.7104145112033822E-6</v>
      </c>
    </row>
    <row r="771" spans="1:12" x14ac:dyDescent="0.25">
      <c r="A771" s="1" t="s">
        <v>780</v>
      </c>
      <c r="B771">
        <v>2004</v>
      </c>
      <c r="C771" s="1" t="s">
        <v>14</v>
      </c>
      <c r="D771" s="11">
        <v>99</v>
      </c>
      <c r="E771">
        <v>5</v>
      </c>
      <c r="F771">
        <v>73.7</v>
      </c>
      <c r="G771" t="b">
        <v>1</v>
      </c>
      <c r="H771" t="b">
        <v>0</v>
      </c>
      <c r="I771">
        <v>0</v>
      </c>
      <c r="J771">
        <v>0.18981251150660783</v>
      </c>
      <c r="L771">
        <f>_xlfn.NORM.DIST(Table1[[#This Row],[Runtime]],Charts!$C$186,Charts!$C$187,FALSE)</f>
        <v>2.2470081638443832E-2</v>
      </c>
    </row>
    <row r="772" spans="1:12" x14ac:dyDescent="0.25">
      <c r="A772" s="1" t="s">
        <v>781</v>
      </c>
      <c r="B772">
        <v>2004</v>
      </c>
      <c r="C772" s="1" t="s">
        <v>9</v>
      </c>
      <c r="D772" s="11">
        <v>104</v>
      </c>
      <c r="E772">
        <v>34</v>
      </c>
      <c r="F772">
        <v>5.3699999999999998E-2</v>
      </c>
      <c r="G772" t="b">
        <v>1</v>
      </c>
      <c r="H772" t="b">
        <v>1</v>
      </c>
      <c r="I772">
        <v>0</v>
      </c>
      <c r="J772">
        <v>6.5111104728265312E-2</v>
      </c>
      <c r="L772">
        <f>_xlfn.NORM.DIST(Table1[[#This Row],[Runtime]],Charts!$C$186,Charts!$C$187,FALSE)</f>
        <v>2.3647365721528462E-2</v>
      </c>
    </row>
    <row r="773" spans="1:12" x14ac:dyDescent="0.25">
      <c r="A773" s="1" t="s">
        <v>782</v>
      </c>
      <c r="B773">
        <v>2004</v>
      </c>
      <c r="C773" s="1" t="s">
        <v>9</v>
      </c>
      <c r="D773" s="11">
        <v>101</v>
      </c>
      <c r="E773">
        <v>77</v>
      </c>
      <c r="F773">
        <v>0.9</v>
      </c>
      <c r="G773" t="b">
        <v>1</v>
      </c>
      <c r="H773" t="b">
        <v>1</v>
      </c>
      <c r="I773">
        <v>0</v>
      </c>
      <c r="J773">
        <v>0.12015934746527301</v>
      </c>
      <c r="L773">
        <f>_xlfn.NORM.DIST(Table1[[#This Row],[Runtime]],Charts!$C$186,Charts!$C$187,FALSE)</f>
        <v>2.3176949726819336E-2</v>
      </c>
    </row>
    <row r="774" spans="1:12" x14ac:dyDescent="0.25">
      <c r="A774" s="1" t="s">
        <v>783</v>
      </c>
      <c r="B774">
        <v>2004</v>
      </c>
      <c r="C774" s="1" t="s">
        <v>9</v>
      </c>
      <c r="D774" s="11">
        <v>113</v>
      </c>
      <c r="E774">
        <v>26</v>
      </c>
      <c r="F774">
        <v>52.4</v>
      </c>
      <c r="G774" t="b">
        <v>0</v>
      </c>
      <c r="H774" t="b">
        <v>0</v>
      </c>
      <c r="I774">
        <v>0</v>
      </c>
      <c r="J774">
        <v>0.12166950303949342</v>
      </c>
      <c r="L774">
        <f>_xlfn.NORM.DIST(Table1[[#This Row],[Runtime]],Charts!$C$186,Charts!$C$187,FALSE)</f>
        <v>2.0773772540991269E-2</v>
      </c>
    </row>
    <row r="775" spans="1:12" x14ac:dyDescent="0.25">
      <c r="A775" s="1" t="s">
        <v>784</v>
      </c>
      <c r="B775">
        <v>2004</v>
      </c>
      <c r="C775" s="1" t="s">
        <v>9</v>
      </c>
      <c r="D775" s="11">
        <v>104</v>
      </c>
      <c r="E775">
        <v>68</v>
      </c>
      <c r="F775">
        <v>34</v>
      </c>
      <c r="G775" t="b">
        <v>1</v>
      </c>
      <c r="H775" t="b">
        <v>1</v>
      </c>
      <c r="I775">
        <v>0</v>
      </c>
      <c r="J775">
        <v>0.21877911799727445</v>
      </c>
      <c r="L775">
        <f>_xlfn.NORM.DIST(Table1[[#This Row],[Runtime]],Charts!$C$186,Charts!$C$187,FALSE)</f>
        <v>2.3647365721528462E-2</v>
      </c>
    </row>
    <row r="776" spans="1:12" x14ac:dyDescent="0.25">
      <c r="A776" s="1" t="s">
        <v>785</v>
      </c>
      <c r="B776">
        <v>2004</v>
      </c>
      <c r="C776" s="1" t="s">
        <v>16</v>
      </c>
      <c r="D776" s="11">
        <v>125</v>
      </c>
      <c r="E776">
        <v>55</v>
      </c>
      <c r="F776">
        <v>125.4</v>
      </c>
      <c r="G776" t="b">
        <v>1</v>
      </c>
      <c r="H776" t="b">
        <v>0</v>
      </c>
      <c r="I776">
        <v>0</v>
      </c>
      <c r="J776">
        <v>0.50960525382924915</v>
      </c>
      <c r="L776">
        <f>_xlfn.NORM.DIST(Table1[[#This Row],[Runtime]],Charts!$C$186,Charts!$C$187,FALSE)</f>
        <v>1.122318602714811E-2</v>
      </c>
    </row>
    <row r="777" spans="1:12" x14ac:dyDescent="0.25">
      <c r="A777" s="1" t="s">
        <v>786</v>
      </c>
      <c r="B777">
        <v>2004</v>
      </c>
      <c r="C777" s="1" t="s">
        <v>16</v>
      </c>
      <c r="D777" s="11">
        <v>131</v>
      </c>
      <c r="E777">
        <v>53</v>
      </c>
      <c r="F777">
        <v>42</v>
      </c>
      <c r="G777" t="b">
        <v>1</v>
      </c>
      <c r="H777" t="b">
        <v>0</v>
      </c>
      <c r="I777">
        <v>0</v>
      </c>
      <c r="J777">
        <v>0.67399219234417274</v>
      </c>
      <c r="L777">
        <f>_xlfn.NORM.DIST(Table1[[#This Row],[Runtime]],Charts!$C$186,Charts!$C$187,FALSE)</f>
        <v>6.8229107804452906E-3</v>
      </c>
    </row>
    <row r="778" spans="1:12" x14ac:dyDescent="0.25">
      <c r="A778" s="1" t="s">
        <v>787</v>
      </c>
      <c r="B778">
        <v>2004</v>
      </c>
      <c r="C778" s="1" t="s">
        <v>16</v>
      </c>
      <c r="D778" s="11">
        <v>113</v>
      </c>
      <c r="E778">
        <v>30</v>
      </c>
      <c r="F778">
        <v>20.9</v>
      </c>
      <c r="G778" t="b">
        <v>0</v>
      </c>
      <c r="H778" t="b">
        <v>0</v>
      </c>
      <c r="I778">
        <v>0</v>
      </c>
      <c r="J778">
        <v>0.51704778998852829</v>
      </c>
      <c r="L778">
        <f>_xlfn.NORM.DIST(Table1[[#This Row],[Runtime]],Charts!$C$186,Charts!$C$187,FALSE)</f>
        <v>2.0773772540991269E-2</v>
      </c>
    </row>
    <row r="779" spans="1:12" x14ac:dyDescent="0.25">
      <c r="A779" s="1" t="s">
        <v>788</v>
      </c>
      <c r="B779">
        <v>2004</v>
      </c>
      <c r="C779" s="1" t="s">
        <v>14</v>
      </c>
      <c r="D779" s="11">
        <v>108</v>
      </c>
      <c r="E779">
        <v>72</v>
      </c>
      <c r="F779">
        <v>118.5</v>
      </c>
      <c r="G779" t="b">
        <v>1</v>
      </c>
      <c r="H779" t="b">
        <v>1</v>
      </c>
      <c r="I779">
        <v>0</v>
      </c>
      <c r="J779">
        <v>0.70512437802183192</v>
      </c>
      <c r="L779">
        <f>_xlfn.NORM.DIST(Table1[[#This Row],[Runtime]],Charts!$C$186,Charts!$C$187,FALSE)</f>
        <v>2.3122935847974067E-2</v>
      </c>
    </row>
    <row r="780" spans="1:12" x14ac:dyDescent="0.25">
      <c r="A780" s="1" t="s">
        <v>789</v>
      </c>
      <c r="B780">
        <v>2004</v>
      </c>
      <c r="C780" s="1" t="s">
        <v>16</v>
      </c>
      <c r="D780" s="11">
        <v>143</v>
      </c>
      <c r="E780">
        <v>32</v>
      </c>
      <c r="F780">
        <v>51.2</v>
      </c>
      <c r="G780" t="b">
        <v>1</v>
      </c>
      <c r="H780" t="b">
        <v>1</v>
      </c>
      <c r="I780">
        <v>0</v>
      </c>
      <c r="J780">
        <v>0.72741915800586709</v>
      </c>
      <c r="L780">
        <f>_xlfn.NORM.DIST(Table1[[#This Row],[Runtime]],Charts!$C$186,Charts!$C$187,FALSE)</f>
        <v>1.7249758763756028E-3</v>
      </c>
    </row>
    <row r="781" spans="1:12" x14ac:dyDescent="0.25">
      <c r="A781" s="1" t="s">
        <v>790</v>
      </c>
      <c r="B781">
        <v>2004</v>
      </c>
      <c r="C781" s="1" t="s">
        <v>16</v>
      </c>
      <c r="D781" s="11">
        <v>115</v>
      </c>
      <c r="E781">
        <v>38</v>
      </c>
      <c r="F781">
        <v>279.2</v>
      </c>
      <c r="G781" t="b">
        <v>1</v>
      </c>
      <c r="H781" t="b">
        <v>0</v>
      </c>
      <c r="I781">
        <v>0</v>
      </c>
      <c r="J781">
        <v>0.86433173624883164</v>
      </c>
      <c r="L781">
        <f>_xlfn.NORM.DIST(Table1[[#This Row],[Runtime]],Charts!$C$186,Charts!$C$187,FALSE)</f>
        <v>1.9418548976791686E-2</v>
      </c>
    </row>
    <row r="782" spans="1:12" x14ac:dyDescent="0.25">
      <c r="A782" s="1" t="s">
        <v>791</v>
      </c>
      <c r="B782">
        <v>2004</v>
      </c>
      <c r="C782" s="1" t="s">
        <v>14</v>
      </c>
      <c r="D782" s="11">
        <v>93</v>
      </c>
      <c r="E782">
        <v>25</v>
      </c>
      <c r="F782">
        <v>48</v>
      </c>
      <c r="G782" t="b">
        <v>0</v>
      </c>
      <c r="H782" t="b">
        <v>0</v>
      </c>
      <c r="I782">
        <v>0</v>
      </c>
      <c r="J782">
        <v>0.54145613274303894</v>
      </c>
      <c r="L782">
        <f>_xlfn.NORM.DIST(Table1[[#This Row],[Runtime]],Charts!$C$186,Charts!$C$187,FALSE)</f>
        <v>1.8819440785880333E-2</v>
      </c>
    </row>
    <row r="783" spans="1:12" x14ac:dyDescent="0.25">
      <c r="A783" s="1" t="s">
        <v>792</v>
      </c>
      <c r="B783">
        <v>2004</v>
      </c>
      <c r="C783" s="1" t="s">
        <v>16</v>
      </c>
      <c r="D783" s="11">
        <v>170</v>
      </c>
      <c r="E783">
        <v>87</v>
      </c>
      <c r="F783">
        <v>102.6</v>
      </c>
      <c r="G783" t="b">
        <v>1</v>
      </c>
      <c r="H783" t="b">
        <v>1</v>
      </c>
      <c r="I783">
        <v>0</v>
      </c>
      <c r="J783">
        <v>0.94862025675374373</v>
      </c>
      <c r="L783">
        <f>_xlfn.NORM.DIST(Table1[[#This Row],[Runtime]],Charts!$C$186,Charts!$C$187,FALSE)</f>
        <v>1.2281632639186958E-5</v>
      </c>
    </row>
    <row r="784" spans="1:12" x14ac:dyDescent="0.25">
      <c r="A784" s="1" t="s">
        <v>793</v>
      </c>
      <c r="B784">
        <v>2004</v>
      </c>
      <c r="C784" s="1" t="s">
        <v>16</v>
      </c>
      <c r="D784" s="11">
        <v>118</v>
      </c>
      <c r="E784">
        <v>42</v>
      </c>
      <c r="F784">
        <v>6.1</v>
      </c>
      <c r="G784" t="b">
        <v>0</v>
      </c>
      <c r="H784" t="b">
        <v>1</v>
      </c>
      <c r="I784">
        <v>0</v>
      </c>
      <c r="J784">
        <v>0.96782582940826545</v>
      </c>
      <c r="L784">
        <f>_xlfn.NORM.DIST(Table1[[#This Row],[Runtime]],Charts!$C$186,Charts!$C$187,FALSE)</f>
        <v>1.709298554825681E-2</v>
      </c>
    </row>
    <row r="785" spans="1:12" x14ac:dyDescent="0.25">
      <c r="A785" s="1" t="s">
        <v>794</v>
      </c>
      <c r="B785">
        <v>2004</v>
      </c>
      <c r="C785" s="1" t="s">
        <v>9</v>
      </c>
      <c r="D785" s="11">
        <v>118</v>
      </c>
      <c r="E785">
        <v>90</v>
      </c>
      <c r="F785">
        <v>10.199999999999999</v>
      </c>
      <c r="G785" t="b">
        <v>1</v>
      </c>
      <c r="H785" t="b">
        <v>1</v>
      </c>
      <c r="I785">
        <v>0</v>
      </c>
      <c r="J785">
        <v>0.51066317250400795</v>
      </c>
      <c r="L785">
        <f>_xlfn.NORM.DIST(Table1[[#This Row],[Runtime]],Charts!$C$186,Charts!$C$187,FALSE)</f>
        <v>1.709298554825681E-2</v>
      </c>
    </row>
    <row r="786" spans="1:12" x14ac:dyDescent="0.25">
      <c r="A786" s="1" t="s">
        <v>795</v>
      </c>
      <c r="B786">
        <v>2004</v>
      </c>
      <c r="C786" s="1" t="s">
        <v>9</v>
      </c>
      <c r="D786" s="11">
        <v>133</v>
      </c>
      <c r="E786">
        <v>78</v>
      </c>
      <c r="F786">
        <v>6.2</v>
      </c>
      <c r="G786" t="b">
        <v>1</v>
      </c>
      <c r="H786" t="b">
        <v>1</v>
      </c>
      <c r="I786">
        <v>0</v>
      </c>
      <c r="J786">
        <v>0.37458567041427149</v>
      </c>
      <c r="L786">
        <f>_xlfn.NORM.DIST(Table1[[#This Row],[Runtime]],Charts!$C$186,Charts!$C$187,FALSE)</f>
        <v>5.619614429687037E-3</v>
      </c>
    </row>
    <row r="787" spans="1:12" x14ac:dyDescent="0.25">
      <c r="A787" s="1" t="s">
        <v>796</v>
      </c>
      <c r="B787">
        <v>2004</v>
      </c>
      <c r="C787" s="1" t="s">
        <v>9</v>
      </c>
      <c r="D787" s="11">
        <v>90</v>
      </c>
      <c r="E787">
        <v>90</v>
      </c>
      <c r="F787">
        <v>0.1</v>
      </c>
      <c r="G787" t="b">
        <v>1</v>
      </c>
      <c r="H787" t="b">
        <v>1</v>
      </c>
      <c r="I787">
        <v>0</v>
      </c>
      <c r="J787">
        <v>0.63170997931078532</v>
      </c>
      <c r="L787">
        <f>_xlfn.NORM.DIST(Table1[[#This Row],[Runtime]],Charts!$C$186,Charts!$C$187,FALSE)</f>
        <v>1.6424646468592527E-2</v>
      </c>
    </row>
    <row r="788" spans="1:12" x14ac:dyDescent="0.25">
      <c r="A788" s="1" t="s">
        <v>797</v>
      </c>
      <c r="B788">
        <v>2004</v>
      </c>
      <c r="C788" s="1" t="s">
        <v>16</v>
      </c>
      <c r="D788" s="11">
        <v>109</v>
      </c>
      <c r="E788">
        <v>83</v>
      </c>
      <c r="F788">
        <v>45.5</v>
      </c>
      <c r="G788" t="b">
        <v>1</v>
      </c>
      <c r="H788" t="b">
        <v>0</v>
      </c>
      <c r="I788">
        <v>0</v>
      </c>
      <c r="J788">
        <v>0.65088637734584254</v>
      </c>
      <c r="L788">
        <f>_xlfn.NORM.DIST(Table1[[#This Row],[Runtime]],Charts!$C$186,Charts!$C$187,FALSE)</f>
        <v>2.2792451607934125E-2</v>
      </c>
    </row>
    <row r="789" spans="1:12" x14ac:dyDescent="0.25">
      <c r="A789" s="1" t="s">
        <v>798</v>
      </c>
      <c r="B789">
        <v>2004</v>
      </c>
      <c r="C789" s="1" t="s">
        <v>9</v>
      </c>
      <c r="D789" s="11">
        <v>85</v>
      </c>
      <c r="E789">
        <v>28</v>
      </c>
      <c r="F789">
        <v>0.1</v>
      </c>
      <c r="G789" t="b">
        <v>1</v>
      </c>
      <c r="H789" t="b">
        <v>0</v>
      </c>
      <c r="I789">
        <v>0</v>
      </c>
      <c r="J789">
        <v>3.8392185199494722E-2</v>
      </c>
      <c r="L789">
        <f>_xlfn.NORM.DIST(Table1[[#This Row],[Runtime]],Charts!$C$186,Charts!$C$187,FALSE)</f>
        <v>1.220231826537611E-2</v>
      </c>
    </row>
    <row r="790" spans="1:12" x14ac:dyDescent="0.25">
      <c r="A790" s="1" t="s">
        <v>799</v>
      </c>
      <c r="B790">
        <v>2004</v>
      </c>
      <c r="C790" s="1" t="s">
        <v>14</v>
      </c>
      <c r="D790" s="11">
        <v>118</v>
      </c>
      <c r="E790">
        <v>17</v>
      </c>
      <c r="F790">
        <v>3</v>
      </c>
      <c r="G790" t="b">
        <v>0</v>
      </c>
      <c r="H790" t="b">
        <v>0</v>
      </c>
      <c r="I790">
        <v>0</v>
      </c>
      <c r="J790">
        <v>0.31578522369565143</v>
      </c>
      <c r="L790">
        <f>_xlfn.NORM.DIST(Table1[[#This Row],[Runtime]],Charts!$C$186,Charts!$C$187,FALSE)</f>
        <v>1.709298554825681E-2</v>
      </c>
    </row>
    <row r="791" spans="1:12" x14ac:dyDescent="0.25">
      <c r="A791" s="1" t="s">
        <v>800</v>
      </c>
      <c r="B791">
        <v>2004</v>
      </c>
      <c r="C791" s="1" t="s">
        <v>9</v>
      </c>
      <c r="D791" s="11">
        <v>119</v>
      </c>
      <c r="E791">
        <v>43</v>
      </c>
      <c r="F791">
        <v>0.1</v>
      </c>
      <c r="G791" t="b">
        <v>0</v>
      </c>
      <c r="H791" t="b">
        <v>0</v>
      </c>
      <c r="I791">
        <v>0</v>
      </c>
      <c r="J791">
        <v>0.9478404842321807</v>
      </c>
      <c r="L791">
        <f>_xlfn.NORM.DIST(Table1[[#This Row],[Runtime]],Charts!$C$186,Charts!$C$187,FALSE)</f>
        <v>1.6266647470800918E-2</v>
      </c>
    </row>
    <row r="792" spans="1:12" x14ac:dyDescent="0.25">
      <c r="A792" s="1" t="s">
        <v>801</v>
      </c>
      <c r="B792">
        <v>2004</v>
      </c>
      <c r="C792" s="1" t="s">
        <v>9</v>
      </c>
      <c r="D792" s="11">
        <v>126</v>
      </c>
      <c r="E792">
        <v>96</v>
      </c>
      <c r="F792">
        <v>71.400000000000006</v>
      </c>
      <c r="G792" t="b">
        <v>1</v>
      </c>
      <c r="H792" t="b">
        <v>1</v>
      </c>
      <c r="I792">
        <v>0</v>
      </c>
      <c r="J792">
        <v>0.52228939584788292</v>
      </c>
      <c r="L792">
        <f>_xlfn.NORM.DIST(Table1[[#This Row],[Runtime]],Charts!$C$186,Charts!$C$187,FALSE)</f>
        <v>1.0420984127753375E-2</v>
      </c>
    </row>
    <row r="793" spans="1:12" x14ac:dyDescent="0.25">
      <c r="A793" s="1" t="s">
        <v>802</v>
      </c>
      <c r="B793">
        <v>2004</v>
      </c>
      <c r="C793" s="1" t="s">
        <v>16</v>
      </c>
      <c r="D793" s="11">
        <v>132</v>
      </c>
      <c r="E793">
        <v>91</v>
      </c>
      <c r="F793">
        <v>100.4</v>
      </c>
      <c r="G793" t="b">
        <v>1</v>
      </c>
      <c r="H793" t="b">
        <v>0</v>
      </c>
      <c r="I793">
        <v>0</v>
      </c>
      <c r="J793">
        <v>0.98799944728161182</v>
      </c>
      <c r="L793">
        <f>_xlfn.NORM.DIST(Table1[[#This Row],[Runtime]],Charts!$C$186,Charts!$C$187,FALSE)</f>
        <v>6.2029960201489985E-3</v>
      </c>
    </row>
    <row r="794" spans="1:12" x14ac:dyDescent="0.25">
      <c r="A794" s="1" t="s">
        <v>803</v>
      </c>
      <c r="B794">
        <v>2004</v>
      </c>
      <c r="C794" s="1" t="s">
        <v>9</v>
      </c>
      <c r="D794" s="11">
        <v>98</v>
      </c>
      <c r="E794">
        <v>27</v>
      </c>
      <c r="F794">
        <v>0.1</v>
      </c>
      <c r="G794" t="b">
        <v>0</v>
      </c>
      <c r="H794" t="b">
        <v>1</v>
      </c>
      <c r="I794">
        <v>0</v>
      </c>
      <c r="J794">
        <v>0.61396280159215377</v>
      </c>
      <c r="L794">
        <f>_xlfn.NORM.DIST(Table1[[#This Row],[Runtime]],Charts!$C$186,Charts!$C$187,FALSE)</f>
        <v>2.2008408854035395E-2</v>
      </c>
    </row>
    <row r="795" spans="1:12" x14ac:dyDescent="0.25">
      <c r="A795" s="1" t="s">
        <v>804</v>
      </c>
      <c r="B795">
        <v>2004</v>
      </c>
      <c r="C795" s="1" t="s">
        <v>16</v>
      </c>
      <c r="D795" s="11">
        <v>121</v>
      </c>
      <c r="E795">
        <v>90</v>
      </c>
      <c r="F795">
        <v>23.5</v>
      </c>
      <c r="G795" t="b">
        <v>1</v>
      </c>
      <c r="H795" t="b">
        <v>1</v>
      </c>
      <c r="I795">
        <v>0</v>
      </c>
      <c r="J795">
        <v>0.92781444496844134</v>
      </c>
      <c r="L795">
        <f>_xlfn.NORM.DIST(Table1[[#This Row],[Runtime]],Charts!$C$186,Charts!$C$187,FALSE)</f>
        <v>1.457732821201678E-2</v>
      </c>
    </row>
    <row r="796" spans="1:12" x14ac:dyDescent="0.25">
      <c r="A796" s="1" t="s">
        <v>805</v>
      </c>
      <c r="B796">
        <v>2004</v>
      </c>
      <c r="C796" s="1" t="s">
        <v>9</v>
      </c>
      <c r="D796" s="11">
        <v>97</v>
      </c>
      <c r="E796">
        <v>55</v>
      </c>
      <c r="F796">
        <v>0.1</v>
      </c>
      <c r="G796" t="b">
        <v>1</v>
      </c>
      <c r="H796" t="b">
        <v>0</v>
      </c>
      <c r="I796">
        <v>0</v>
      </c>
      <c r="J796">
        <v>0.13476427700921267</v>
      </c>
      <c r="L796">
        <f>_xlfn.NORM.DIST(Table1[[#This Row],[Runtime]],Charts!$C$186,Charts!$C$187,FALSE)</f>
        <v>2.1480572241163717E-2</v>
      </c>
    </row>
    <row r="797" spans="1:12" x14ac:dyDescent="0.25">
      <c r="A797" s="1" t="s">
        <v>806</v>
      </c>
      <c r="B797">
        <v>2004</v>
      </c>
      <c r="C797" s="1" t="s">
        <v>9</v>
      </c>
      <c r="D797" s="11">
        <v>104</v>
      </c>
      <c r="E797">
        <v>76</v>
      </c>
      <c r="F797">
        <v>7.7</v>
      </c>
      <c r="G797" t="b">
        <v>1</v>
      </c>
      <c r="H797" t="b">
        <v>1</v>
      </c>
      <c r="I797">
        <v>0</v>
      </c>
      <c r="J797">
        <v>0.96199904203640629</v>
      </c>
      <c r="L797">
        <f>_xlfn.NORM.DIST(Table1[[#This Row],[Runtime]],Charts!$C$186,Charts!$C$187,FALSE)</f>
        <v>2.3647365721528462E-2</v>
      </c>
    </row>
    <row r="798" spans="1:12" x14ac:dyDescent="0.25">
      <c r="A798" s="1" t="s">
        <v>807</v>
      </c>
      <c r="B798">
        <v>2004</v>
      </c>
      <c r="C798" s="1" t="s">
        <v>9</v>
      </c>
      <c r="D798" s="11">
        <v>138</v>
      </c>
      <c r="E798">
        <v>72</v>
      </c>
      <c r="F798">
        <v>3.8</v>
      </c>
      <c r="G798" t="b">
        <v>1</v>
      </c>
      <c r="H798" t="b">
        <v>1</v>
      </c>
      <c r="I798">
        <v>0</v>
      </c>
      <c r="J798">
        <v>0.6481191811534861</v>
      </c>
      <c r="L798">
        <f>_xlfn.NORM.DIST(Table1[[#This Row],[Runtime]],Charts!$C$186,Charts!$C$187,FALSE)</f>
        <v>3.25334181100021E-3</v>
      </c>
    </row>
    <row r="799" spans="1:12" x14ac:dyDescent="0.25">
      <c r="A799" s="1" t="s">
        <v>808</v>
      </c>
      <c r="B799">
        <v>2004</v>
      </c>
      <c r="C799" s="1" t="s">
        <v>9</v>
      </c>
      <c r="D799" s="11">
        <v>91</v>
      </c>
      <c r="E799">
        <v>32</v>
      </c>
      <c r="F799">
        <v>4.1799999999999997E-2</v>
      </c>
      <c r="G799" t="b">
        <v>0</v>
      </c>
      <c r="H799" t="b">
        <v>1</v>
      </c>
      <c r="I799">
        <v>0</v>
      </c>
      <c r="J799">
        <v>0.71621999957559623</v>
      </c>
      <c r="L799">
        <f>_xlfn.NORM.DIST(Table1[[#This Row],[Runtime]],Charts!$C$186,Charts!$C$187,FALSE)</f>
        <v>1.7247509208252122E-2</v>
      </c>
    </row>
    <row r="800" spans="1:12" x14ac:dyDescent="0.25">
      <c r="A800" s="1" t="s">
        <v>809</v>
      </c>
      <c r="B800">
        <v>2004</v>
      </c>
      <c r="C800" s="1" t="s">
        <v>16</v>
      </c>
      <c r="D800" s="11">
        <v>122</v>
      </c>
      <c r="E800">
        <v>64</v>
      </c>
      <c r="F800">
        <v>6.5</v>
      </c>
      <c r="G800" t="b">
        <v>0</v>
      </c>
      <c r="H800" t="b">
        <v>1</v>
      </c>
      <c r="I800">
        <v>0</v>
      </c>
      <c r="J800">
        <v>0.15265974577239205</v>
      </c>
      <c r="L800">
        <f>_xlfn.NORM.DIST(Table1[[#This Row],[Runtime]],Charts!$C$186,Charts!$C$187,FALSE)</f>
        <v>1.3727064683984647E-2</v>
      </c>
    </row>
    <row r="801" spans="1:12" x14ac:dyDescent="0.25">
      <c r="A801" s="1" t="s">
        <v>810</v>
      </c>
      <c r="B801">
        <v>2004</v>
      </c>
      <c r="C801" s="1" t="s">
        <v>9</v>
      </c>
      <c r="D801" s="11">
        <v>85</v>
      </c>
      <c r="E801">
        <v>96</v>
      </c>
      <c r="F801">
        <v>3.4</v>
      </c>
      <c r="G801" t="b">
        <v>1</v>
      </c>
      <c r="H801" t="b">
        <v>0</v>
      </c>
      <c r="I801">
        <v>0</v>
      </c>
      <c r="J801">
        <v>7.1828601206097353E-2</v>
      </c>
      <c r="L801">
        <f>_xlfn.NORM.DIST(Table1[[#This Row],[Runtime]],Charts!$C$186,Charts!$C$187,FALSE)</f>
        <v>1.220231826537611E-2</v>
      </c>
    </row>
    <row r="802" spans="1:12" x14ac:dyDescent="0.25">
      <c r="A802" s="1" t="s">
        <v>811</v>
      </c>
      <c r="B802">
        <v>2004</v>
      </c>
      <c r="C802" s="1" t="s">
        <v>16</v>
      </c>
      <c r="D802" s="11">
        <v>99</v>
      </c>
      <c r="E802">
        <v>53</v>
      </c>
      <c r="F802">
        <v>3.7</v>
      </c>
      <c r="G802" t="b">
        <v>0</v>
      </c>
      <c r="H802" t="b">
        <v>0</v>
      </c>
      <c r="I802">
        <v>0</v>
      </c>
      <c r="J802">
        <v>0.67666079769915011</v>
      </c>
      <c r="L802">
        <f>_xlfn.NORM.DIST(Table1[[#This Row],[Runtime]],Charts!$C$186,Charts!$C$187,FALSE)</f>
        <v>2.2470081638443832E-2</v>
      </c>
    </row>
    <row r="803" spans="1:12" x14ac:dyDescent="0.25">
      <c r="A803" s="1" t="s">
        <v>812</v>
      </c>
      <c r="B803">
        <v>2004</v>
      </c>
      <c r="C803" s="1" t="s">
        <v>16</v>
      </c>
      <c r="D803" s="11">
        <v>97</v>
      </c>
      <c r="E803">
        <v>10</v>
      </c>
      <c r="F803">
        <v>0.4</v>
      </c>
      <c r="G803" t="b">
        <v>0</v>
      </c>
      <c r="H803" t="b">
        <v>0</v>
      </c>
      <c r="I803">
        <v>0</v>
      </c>
      <c r="J803">
        <v>4.1520672319642404E-2</v>
      </c>
      <c r="L803">
        <f>_xlfn.NORM.DIST(Table1[[#This Row],[Runtime]],Charts!$C$186,Charts!$C$187,FALSE)</f>
        <v>2.1480572241163717E-2</v>
      </c>
    </row>
    <row r="804" spans="1:12" x14ac:dyDescent="0.25">
      <c r="A804" s="1" t="s">
        <v>813</v>
      </c>
      <c r="B804">
        <v>2004</v>
      </c>
      <c r="C804" s="1" t="s">
        <v>9</v>
      </c>
      <c r="D804" s="11">
        <v>90</v>
      </c>
      <c r="E804">
        <v>22</v>
      </c>
      <c r="F804">
        <v>2.5700000000000001E-2</v>
      </c>
      <c r="G804" t="b">
        <v>0</v>
      </c>
      <c r="H804" t="b">
        <v>1</v>
      </c>
      <c r="I804">
        <v>0</v>
      </c>
      <c r="J804">
        <v>0.75319697558270859</v>
      </c>
      <c r="L804">
        <f>_xlfn.NORM.DIST(Table1[[#This Row],[Runtime]],Charts!$C$186,Charts!$C$187,FALSE)</f>
        <v>1.6424646468592527E-2</v>
      </c>
    </row>
    <row r="805" spans="1:12" x14ac:dyDescent="0.25">
      <c r="A805" s="1" t="s">
        <v>814</v>
      </c>
      <c r="B805">
        <v>2004</v>
      </c>
      <c r="C805" s="1" t="s">
        <v>9</v>
      </c>
      <c r="D805" s="11">
        <v>112</v>
      </c>
      <c r="E805">
        <v>75</v>
      </c>
      <c r="F805">
        <v>55.4</v>
      </c>
      <c r="G805" t="b">
        <v>1</v>
      </c>
      <c r="H805" t="b">
        <v>1</v>
      </c>
      <c r="I805">
        <v>0</v>
      </c>
      <c r="J805">
        <v>0.74534792572426034</v>
      </c>
      <c r="L805">
        <f>_xlfn.NORM.DIST(Table1[[#This Row],[Runtime]],Charts!$C$186,Charts!$C$187,FALSE)</f>
        <v>2.1373442643039885E-2</v>
      </c>
    </row>
    <row r="806" spans="1:12" x14ac:dyDescent="0.25">
      <c r="A806" s="1" t="s">
        <v>815</v>
      </c>
      <c r="B806">
        <v>2004</v>
      </c>
      <c r="C806" s="1" t="s">
        <v>14</v>
      </c>
      <c r="D806" s="11">
        <v>93</v>
      </c>
      <c r="E806">
        <v>37</v>
      </c>
      <c r="F806">
        <v>9.7100000000000006E-2</v>
      </c>
      <c r="G806" t="b">
        <v>0</v>
      </c>
      <c r="H806" t="b">
        <v>1</v>
      </c>
      <c r="I806">
        <v>0</v>
      </c>
      <c r="J806">
        <v>0.65221163534687543</v>
      </c>
      <c r="L806">
        <f>_xlfn.NORM.DIST(Table1[[#This Row],[Runtime]],Charts!$C$186,Charts!$C$187,FALSE)</f>
        <v>1.8819440785880333E-2</v>
      </c>
    </row>
    <row r="807" spans="1:12" x14ac:dyDescent="0.25">
      <c r="A807" s="1" t="s">
        <v>816</v>
      </c>
      <c r="B807">
        <v>2004</v>
      </c>
      <c r="C807" s="1" t="s">
        <v>16</v>
      </c>
      <c r="D807" s="11">
        <v>77</v>
      </c>
      <c r="E807">
        <v>72</v>
      </c>
      <c r="F807">
        <v>0.4</v>
      </c>
      <c r="G807" t="b">
        <v>1</v>
      </c>
      <c r="H807" t="b">
        <v>0</v>
      </c>
      <c r="I807">
        <v>0</v>
      </c>
      <c r="J807">
        <v>0.3129405686815343</v>
      </c>
      <c r="L807">
        <f>_xlfn.NORM.DIST(Table1[[#This Row],[Runtime]],Charts!$C$186,Charts!$C$187,FALSE)</f>
        <v>6.3177608225853891E-3</v>
      </c>
    </row>
    <row r="808" spans="1:12" x14ac:dyDescent="0.25">
      <c r="A808" s="1" t="s">
        <v>817</v>
      </c>
      <c r="B808">
        <v>2004</v>
      </c>
      <c r="C808" s="1" t="s">
        <v>9</v>
      </c>
      <c r="D808" s="11">
        <v>91</v>
      </c>
      <c r="E808">
        <v>87</v>
      </c>
      <c r="F808">
        <v>1</v>
      </c>
      <c r="G808" t="b">
        <v>1</v>
      </c>
      <c r="H808" t="b">
        <v>0</v>
      </c>
      <c r="I808">
        <v>0</v>
      </c>
      <c r="J808">
        <v>0.96458056504381051</v>
      </c>
      <c r="L808">
        <f>_xlfn.NORM.DIST(Table1[[#This Row],[Runtime]],Charts!$C$186,Charts!$C$187,FALSE)</f>
        <v>1.7247509208252122E-2</v>
      </c>
    </row>
    <row r="809" spans="1:12" x14ac:dyDescent="0.25">
      <c r="A809" s="1" t="s">
        <v>818</v>
      </c>
      <c r="B809">
        <v>2004</v>
      </c>
      <c r="C809" s="1" t="s">
        <v>9</v>
      </c>
      <c r="D809" s="11">
        <v>100</v>
      </c>
      <c r="E809">
        <v>52</v>
      </c>
      <c r="F809">
        <v>0.2</v>
      </c>
      <c r="G809" t="b">
        <v>1</v>
      </c>
      <c r="H809" t="b">
        <v>1</v>
      </c>
      <c r="I809">
        <v>0</v>
      </c>
      <c r="J809">
        <v>0.21816813774518495</v>
      </c>
      <c r="L809">
        <f>_xlfn.NORM.DIST(Table1[[#This Row],[Runtime]],Charts!$C$186,Charts!$C$187,FALSE)</f>
        <v>2.28609282924464E-2</v>
      </c>
    </row>
    <row r="810" spans="1:12" x14ac:dyDescent="0.25">
      <c r="A810" s="1" t="s">
        <v>819</v>
      </c>
      <c r="B810">
        <v>2004</v>
      </c>
      <c r="C810" s="1" t="s">
        <v>14</v>
      </c>
      <c r="D810" s="11">
        <v>90</v>
      </c>
      <c r="E810">
        <v>71</v>
      </c>
      <c r="F810">
        <v>8.5199999999999998E-2</v>
      </c>
      <c r="G810" t="b">
        <v>1</v>
      </c>
      <c r="H810" t="b">
        <v>0</v>
      </c>
      <c r="I810">
        <v>0</v>
      </c>
      <c r="J810">
        <v>0.35806287667280556</v>
      </c>
      <c r="L810">
        <f>_xlfn.NORM.DIST(Table1[[#This Row],[Runtime]],Charts!$C$186,Charts!$C$187,FALSE)</f>
        <v>1.6424646468592527E-2</v>
      </c>
    </row>
    <row r="811" spans="1:12" x14ac:dyDescent="0.25">
      <c r="A811" s="1" t="s">
        <v>820</v>
      </c>
      <c r="B811">
        <v>2004</v>
      </c>
      <c r="C811" s="1" t="s">
        <v>9</v>
      </c>
      <c r="D811" s="11">
        <v>120</v>
      </c>
      <c r="E811">
        <v>71</v>
      </c>
      <c r="F811">
        <v>0.2</v>
      </c>
      <c r="G811" t="b">
        <v>1</v>
      </c>
      <c r="H811" t="b">
        <v>1</v>
      </c>
      <c r="I811">
        <v>0</v>
      </c>
      <c r="J811">
        <v>0.79407518013386214</v>
      </c>
      <c r="L811">
        <f>_xlfn.NORM.DIST(Table1[[#This Row],[Runtime]],Charts!$C$186,Charts!$C$187,FALSE)</f>
        <v>1.542593120997018E-2</v>
      </c>
    </row>
    <row r="812" spans="1:12" x14ac:dyDescent="0.25">
      <c r="A812" s="1" t="s">
        <v>821</v>
      </c>
      <c r="B812">
        <v>2004</v>
      </c>
      <c r="C812" s="1" t="s">
        <v>9</v>
      </c>
      <c r="D812" s="11">
        <v>90</v>
      </c>
      <c r="E812">
        <v>60</v>
      </c>
      <c r="F812">
        <v>0.2</v>
      </c>
      <c r="G812" t="b">
        <v>0</v>
      </c>
      <c r="H812" t="b">
        <v>0</v>
      </c>
      <c r="I812">
        <v>0</v>
      </c>
      <c r="J812">
        <v>0.93168213349451523</v>
      </c>
      <c r="L812">
        <f>_xlfn.NORM.DIST(Table1[[#This Row],[Runtime]],Charts!$C$186,Charts!$C$187,FALSE)</f>
        <v>1.6424646468592527E-2</v>
      </c>
    </row>
    <row r="813" spans="1:12" x14ac:dyDescent="0.25">
      <c r="A813" s="1" t="s">
        <v>822</v>
      </c>
      <c r="B813">
        <v>2004</v>
      </c>
      <c r="C813" s="1" t="s">
        <v>11</v>
      </c>
      <c r="D813" s="11">
        <v>82</v>
      </c>
      <c r="E813">
        <v>72</v>
      </c>
      <c r="F813">
        <v>1</v>
      </c>
      <c r="G813" t="b">
        <v>1</v>
      </c>
      <c r="H813" t="b">
        <v>0</v>
      </c>
      <c r="I813">
        <v>0</v>
      </c>
      <c r="J813">
        <v>0.91419630906001825</v>
      </c>
      <c r="L813">
        <f>_xlfn.NORM.DIST(Table1[[#This Row],[Runtime]],Charts!$C$186,Charts!$C$187,FALSE)</f>
        <v>9.7878794902570686E-3</v>
      </c>
    </row>
    <row r="814" spans="1:12" x14ac:dyDescent="0.25">
      <c r="A814" s="1" t="s">
        <v>823</v>
      </c>
      <c r="B814">
        <v>2004</v>
      </c>
      <c r="C814" s="1" t="s">
        <v>9</v>
      </c>
      <c r="D814" s="11">
        <v>115</v>
      </c>
      <c r="E814">
        <v>13</v>
      </c>
      <c r="F814">
        <v>0.1</v>
      </c>
      <c r="G814" t="b">
        <v>0</v>
      </c>
      <c r="H814" t="b">
        <v>1</v>
      </c>
      <c r="I814">
        <v>0</v>
      </c>
      <c r="J814">
        <v>0.37158487647732608</v>
      </c>
      <c r="L814">
        <f>_xlfn.NORM.DIST(Table1[[#This Row],[Runtime]],Charts!$C$186,Charts!$C$187,FALSE)</f>
        <v>1.9418548976791686E-2</v>
      </c>
    </row>
    <row r="815" spans="1:12" x14ac:dyDescent="0.25">
      <c r="A815" s="1" t="s">
        <v>824</v>
      </c>
      <c r="B815">
        <v>2005</v>
      </c>
      <c r="C815" s="1" t="s">
        <v>9</v>
      </c>
      <c r="D815" s="11">
        <v>105</v>
      </c>
      <c r="E815">
        <v>54</v>
      </c>
      <c r="F815">
        <v>0.4</v>
      </c>
      <c r="G815" t="b">
        <v>0</v>
      </c>
      <c r="H815" t="b">
        <v>0</v>
      </c>
      <c r="I815">
        <v>0</v>
      </c>
      <c r="J815">
        <v>8.3578378797175334E-2</v>
      </c>
      <c r="L815">
        <f>_xlfn.NORM.DIST(Table1[[#This Row],[Runtime]],Charts!$C$186,Charts!$C$187,FALSE)</f>
        <v>2.3639484963517837E-2</v>
      </c>
    </row>
    <row r="816" spans="1:12" x14ac:dyDescent="0.25">
      <c r="A816" s="1" t="s">
        <v>825</v>
      </c>
      <c r="B816">
        <v>2005</v>
      </c>
      <c r="C816" s="1" t="s">
        <v>16</v>
      </c>
      <c r="D816" s="11">
        <v>98</v>
      </c>
      <c r="E816">
        <v>78</v>
      </c>
      <c r="F816">
        <v>1.9</v>
      </c>
      <c r="G816" t="b">
        <v>1</v>
      </c>
      <c r="H816" t="b">
        <v>1</v>
      </c>
      <c r="I816">
        <v>0</v>
      </c>
      <c r="J816">
        <v>0.49141755240241058</v>
      </c>
      <c r="L816">
        <f>_xlfn.NORM.DIST(Table1[[#This Row],[Runtime]],Charts!$C$186,Charts!$C$187,FALSE)</f>
        <v>2.2008408854035395E-2</v>
      </c>
    </row>
    <row r="817" spans="1:12" x14ac:dyDescent="0.25">
      <c r="A817" s="1" t="s">
        <v>826</v>
      </c>
      <c r="B817">
        <v>2005</v>
      </c>
      <c r="C817" s="1" t="s">
        <v>9</v>
      </c>
      <c r="D817" s="11">
        <v>101</v>
      </c>
      <c r="E817">
        <v>49</v>
      </c>
      <c r="F817">
        <v>0.3</v>
      </c>
      <c r="G817" t="b">
        <v>1</v>
      </c>
      <c r="H817" t="b">
        <v>0</v>
      </c>
      <c r="I817">
        <v>0</v>
      </c>
      <c r="J817">
        <v>3.2043199101846498E-2</v>
      </c>
      <c r="L817">
        <f>_xlfn.NORM.DIST(Table1[[#This Row],[Runtime]],Charts!$C$186,Charts!$C$187,FALSE)</f>
        <v>2.3176949726819336E-2</v>
      </c>
    </row>
    <row r="818" spans="1:12" x14ac:dyDescent="0.25">
      <c r="A818" s="1" t="s">
        <v>827</v>
      </c>
      <c r="B818">
        <v>2005</v>
      </c>
      <c r="C818" s="1" t="s">
        <v>16</v>
      </c>
      <c r="D818" s="11">
        <v>90</v>
      </c>
      <c r="E818">
        <v>12</v>
      </c>
      <c r="F818">
        <v>9.2399999999999996E-2</v>
      </c>
      <c r="G818" t="b">
        <v>0</v>
      </c>
      <c r="H818" t="b">
        <v>0</v>
      </c>
      <c r="I818">
        <v>0</v>
      </c>
      <c r="J818">
        <v>0.84111628927036808</v>
      </c>
      <c r="L818">
        <f>_xlfn.NORM.DIST(Table1[[#This Row],[Runtime]],Charts!$C$186,Charts!$C$187,FALSE)</f>
        <v>1.6424646468592527E-2</v>
      </c>
    </row>
    <row r="819" spans="1:12" x14ac:dyDescent="0.25">
      <c r="A819" s="1" t="s">
        <v>828</v>
      </c>
      <c r="B819">
        <v>2005</v>
      </c>
      <c r="C819" s="1" t="s">
        <v>16</v>
      </c>
      <c r="D819" s="11">
        <v>101</v>
      </c>
      <c r="E819">
        <v>8</v>
      </c>
      <c r="F819">
        <v>55.9</v>
      </c>
      <c r="G819" t="b">
        <v>1</v>
      </c>
      <c r="H819" t="b">
        <v>1</v>
      </c>
      <c r="I819">
        <v>0</v>
      </c>
      <c r="J819">
        <v>0.83389669730476457</v>
      </c>
      <c r="L819">
        <f>_xlfn.NORM.DIST(Table1[[#This Row],[Runtime]],Charts!$C$186,Charts!$C$187,FALSE)</f>
        <v>2.3176949726819336E-2</v>
      </c>
    </row>
    <row r="820" spans="1:12" x14ac:dyDescent="0.25">
      <c r="A820" s="1" t="s">
        <v>829</v>
      </c>
      <c r="B820">
        <v>2005</v>
      </c>
      <c r="C820" s="1" t="s">
        <v>16</v>
      </c>
      <c r="D820" s="11">
        <v>136</v>
      </c>
      <c r="E820">
        <v>65</v>
      </c>
      <c r="F820">
        <v>67.2</v>
      </c>
      <c r="G820" t="b">
        <v>1</v>
      </c>
      <c r="H820" t="b">
        <v>1</v>
      </c>
      <c r="I820">
        <v>0</v>
      </c>
      <c r="J820">
        <v>0.83294875074437869</v>
      </c>
      <c r="L820">
        <f>_xlfn.NORM.DIST(Table1[[#This Row],[Runtime]],Charts!$C$186,Charts!$C$187,FALSE)</f>
        <v>4.0912950996934367E-3</v>
      </c>
    </row>
    <row r="821" spans="1:12" x14ac:dyDescent="0.25">
      <c r="A821" s="1" t="s">
        <v>830</v>
      </c>
      <c r="B821">
        <v>2005</v>
      </c>
      <c r="C821" s="1" t="s">
        <v>14</v>
      </c>
      <c r="D821" s="11">
        <v>102</v>
      </c>
      <c r="E821">
        <v>35</v>
      </c>
      <c r="F821">
        <v>49.2</v>
      </c>
      <c r="G821" t="b">
        <v>0</v>
      </c>
      <c r="H821" t="b">
        <v>0</v>
      </c>
      <c r="I821">
        <v>0</v>
      </c>
      <c r="J821">
        <v>0.8524278423157291</v>
      </c>
      <c r="L821">
        <f>_xlfn.NORM.DIST(Table1[[#This Row],[Runtime]],Charts!$C$186,Charts!$C$187,FALSE)</f>
        <v>2.341487816160823E-2</v>
      </c>
    </row>
    <row r="822" spans="1:12" x14ac:dyDescent="0.25">
      <c r="A822" s="1" t="s">
        <v>831</v>
      </c>
      <c r="B822">
        <v>2005</v>
      </c>
      <c r="C822" s="1" t="s">
        <v>16</v>
      </c>
      <c r="D822" s="11">
        <v>97</v>
      </c>
      <c r="E822">
        <v>10</v>
      </c>
      <c r="F822">
        <v>24.3</v>
      </c>
      <c r="G822" t="b">
        <v>0</v>
      </c>
      <c r="H822" t="b">
        <v>1</v>
      </c>
      <c r="I822">
        <v>0</v>
      </c>
      <c r="J822">
        <v>0.26465699805482135</v>
      </c>
      <c r="L822">
        <f>_xlfn.NORM.DIST(Table1[[#This Row],[Runtime]],Charts!$C$186,Charts!$C$187,FALSE)</f>
        <v>2.1480572241163717E-2</v>
      </c>
    </row>
    <row r="823" spans="1:12" x14ac:dyDescent="0.25">
      <c r="A823" s="1" t="s">
        <v>832</v>
      </c>
      <c r="B823">
        <v>2005</v>
      </c>
      <c r="C823" s="1" t="s">
        <v>9</v>
      </c>
      <c r="D823" s="11">
        <v>109</v>
      </c>
      <c r="E823">
        <v>60</v>
      </c>
      <c r="F823">
        <v>20</v>
      </c>
      <c r="G823" t="b">
        <v>1</v>
      </c>
      <c r="H823" t="b">
        <v>1</v>
      </c>
      <c r="I823">
        <v>0</v>
      </c>
      <c r="J823">
        <v>0.96704927004729502</v>
      </c>
      <c r="L823">
        <f>_xlfn.NORM.DIST(Table1[[#This Row],[Runtime]],Charts!$C$186,Charts!$C$187,FALSE)</f>
        <v>2.2792451607934125E-2</v>
      </c>
    </row>
    <row r="824" spans="1:12" x14ac:dyDescent="0.25">
      <c r="A824" s="1" t="s">
        <v>833</v>
      </c>
      <c r="B824">
        <v>2005</v>
      </c>
      <c r="C824" s="1" t="s">
        <v>14</v>
      </c>
      <c r="D824" s="11">
        <v>95</v>
      </c>
      <c r="E824">
        <v>11</v>
      </c>
      <c r="F824">
        <v>82.3</v>
      </c>
      <c r="G824" t="b">
        <v>1</v>
      </c>
      <c r="H824" t="b">
        <v>1</v>
      </c>
      <c r="I824">
        <v>0</v>
      </c>
      <c r="J824">
        <v>0.21828915860611697</v>
      </c>
      <c r="L824">
        <f>_xlfn.NORM.DIST(Table1[[#This Row],[Runtime]],Charts!$C$186,Charts!$C$187,FALSE)</f>
        <v>2.0247894444503731E-2</v>
      </c>
    </row>
    <row r="825" spans="1:12" x14ac:dyDescent="0.25">
      <c r="A825" s="1" t="s">
        <v>834</v>
      </c>
      <c r="B825">
        <v>2005</v>
      </c>
      <c r="C825" s="1" t="s">
        <v>9</v>
      </c>
      <c r="D825" s="11">
        <v>96</v>
      </c>
      <c r="E825">
        <v>1</v>
      </c>
      <c r="F825">
        <v>5.0999999999999996</v>
      </c>
      <c r="G825" t="b">
        <v>0</v>
      </c>
      <c r="H825" t="b">
        <v>1</v>
      </c>
      <c r="I825">
        <v>0</v>
      </c>
      <c r="J825">
        <v>0.61206584832004174</v>
      </c>
      <c r="L825">
        <f>_xlfn.NORM.DIST(Table1[[#This Row],[Runtime]],Charts!$C$186,Charts!$C$187,FALSE)</f>
        <v>2.0891818987023698E-2</v>
      </c>
    </row>
    <row r="826" spans="1:12" x14ac:dyDescent="0.25">
      <c r="A826" s="1" t="s">
        <v>835</v>
      </c>
      <c r="B826">
        <v>2005</v>
      </c>
      <c r="C826" s="1" t="s">
        <v>9</v>
      </c>
      <c r="D826" s="11">
        <v>101</v>
      </c>
      <c r="E826">
        <v>13</v>
      </c>
      <c r="F826">
        <v>51</v>
      </c>
      <c r="G826" t="b">
        <v>1</v>
      </c>
      <c r="H826" t="b">
        <v>1</v>
      </c>
      <c r="I826">
        <v>0</v>
      </c>
      <c r="J826">
        <v>0.63357124332002634</v>
      </c>
      <c r="L826">
        <f>_xlfn.NORM.DIST(Table1[[#This Row],[Runtime]],Charts!$C$186,Charts!$C$187,FALSE)</f>
        <v>2.3176949726819336E-2</v>
      </c>
    </row>
    <row r="827" spans="1:12" x14ac:dyDescent="0.25">
      <c r="A827" s="1" t="s">
        <v>836</v>
      </c>
      <c r="B827">
        <v>2005</v>
      </c>
      <c r="C827" s="1" t="s">
        <v>16</v>
      </c>
      <c r="D827" s="11">
        <v>89</v>
      </c>
      <c r="E827">
        <v>13</v>
      </c>
      <c r="F827">
        <v>46.4</v>
      </c>
      <c r="G827" t="b">
        <v>0</v>
      </c>
      <c r="H827" t="b">
        <v>1</v>
      </c>
      <c r="I827">
        <v>0</v>
      </c>
      <c r="J827">
        <v>0.43512814023024537</v>
      </c>
      <c r="L827">
        <f>_xlfn.NORM.DIST(Table1[[#This Row],[Runtime]],Charts!$C$186,Charts!$C$187,FALSE)</f>
        <v>1.5586151075427391E-2</v>
      </c>
    </row>
    <row r="828" spans="1:12" x14ac:dyDescent="0.25">
      <c r="A828" s="1" t="s">
        <v>837</v>
      </c>
      <c r="B828">
        <v>2005</v>
      </c>
      <c r="C828" s="1" t="s">
        <v>16</v>
      </c>
      <c r="D828" s="11">
        <v>90</v>
      </c>
      <c r="E828">
        <v>10</v>
      </c>
      <c r="F828">
        <v>32</v>
      </c>
      <c r="G828" t="b">
        <v>0</v>
      </c>
      <c r="H828" t="b">
        <v>0</v>
      </c>
      <c r="I828">
        <v>0</v>
      </c>
      <c r="J828">
        <v>0.674984079624246</v>
      </c>
      <c r="L828">
        <f>_xlfn.NORM.DIST(Table1[[#This Row],[Runtime]],Charts!$C$186,Charts!$C$187,FALSE)</f>
        <v>1.6424646468592527E-2</v>
      </c>
    </row>
    <row r="829" spans="1:12" x14ac:dyDescent="0.25">
      <c r="A829" s="1" t="s">
        <v>838</v>
      </c>
      <c r="B829">
        <v>2005</v>
      </c>
      <c r="C829" s="1" t="s">
        <v>11</v>
      </c>
      <c r="D829" s="11">
        <v>68</v>
      </c>
      <c r="E829">
        <v>79</v>
      </c>
      <c r="F829">
        <v>18</v>
      </c>
      <c r="G829" t="b">
        <v>0</v>
      </c>
      <c r="H829" t="b">
        <v>0</v>
      </c>
      <c r="I829">
        <v>0</v>
      </c>
      <c r="J829">
        <v>0.84453011028028602</v>
      </c>
      <c r="L829">
        <f>_xlfn.NORM.DIST(Table1[[#This Row],[Runtime]],Charts!$C$186,Charts!$C$187,FALSE)</f>
        <v>2.3022336247292938E-3</v>
      </c>
    </row>
    <row r="830" spans="1:12" x14ac:dyDescent="0.25">
      <c r="A830" s="1" t="s">
        <v>839</v>
      </c>
      <c r="B830">
        <v>2005</v>
      </c>
      <c r="C830" s="1" t="s">
        <v>16</v>
      </c>
      <c r="D830" s="11">
        <v>118</v>
      </c>
      <c r="E830">
        <v>69</v>
      </c>
      <c r="F830">
        <v>177.6</v>
      </c>
      <c r="G830" t="b">
        <v>1</v>
      </c>
      <c r="H830" t="b">
        <v>0</v>
      </c>
      <c r="I830">
        <v>0</v>
      </c>
      <c r="J830">
        <v>0.4195943147452772</v>
      </c>
      <c r="L830">
        <f>_xlfn.NORM.DIST(Table1[[#This Row],[Runtime]],Charts!$C$186,Charts!$C$187,FALSE)</f>
        <v>1.709298554825681E-2</v>
      </c>
    </row>
    <row r="831" spans="1:12" x14ac:dyDescent="0.25">
      <c r="A831" s="1" t="s">
        <v>840</v>
      </c>
      <c r="B831">
        <v>2005</v>
      </c>
      <c r="C831" s="1" t="s">
        <v>16</v>
      </c>
      <c r="D831" s="11">
        <v>96</v>
      </c>
      <c r="E831">
        <v>0</v>
      </c>
      <c r="F831">
        <v>0.2</v>
      </c>
      <c r="G831" t="b">
        <v>1</v>
      </c>
      <c r="H831" t="b">
        <v>0</v>
      </c>
      <c r="I831">
        <v>0</v>
      </c>
      <c r="J831">
        <v>0.96168947614516198</v>
      </c>
      <c r="L831">
        <f>_xlfn.NORM.DIST(Table1[[#This Row],[Runtime]],Charts!$C$186,Charts!$C$187,FALSE)</f>
        <v>2.0891818987023698E-2</v>
      </c>
    </row>
    <row r="832" spans="1:12" x14ac:dyDescent="0.25">
      <c r="A832" s="1" t="s">
        <v>841</v>
      </c>
      <c r="B832">
        <v>2005</v>
      </c>
      <c r="C832" s="1" t="s">
        <v>14</v>
      </c>
      <c r="D832" s="11">
        <v>94</v>
      </c>
      <c r="E832">
        <v>6</v>
      </c>
      <c r="F832">
        <v>17</v>
      </c>
      <c r="G832" t="b">
        <v>1</v>
      </c>
      <c r="H832" t="b">
        <v>1</v>
      </c>
      <c r="I832">
        <v>0</v>
      </c>
      <c r="J832">
        <v>6.0015920266513478E-2</v>
      </c>
      <c r="L832">
        <f>_xlfn.NORM.DIST(Table1[[#This Row],[Runtime]],Charts!$C$186,Charts!$C$187,FALSE)</f>
        <v>1.9554949021821137E-2</v>
      </c>
    </row>
    <row r="833" spans="1:12" x14ac:dyDescent="0.25">
      <c r="A833" s="1" t="s">
        <v>842</v>
      </c>
      <c r="B833">
        <v>2005</v>
      </c>
      <c r="C833" s="1" t="s">
        <v>9</v>
      </c>
      <c r="D833" s="11">
        <v>121</v>
      </c>
      <c r="E833">
        <v>46</v>
      </c>
      <c r="F833">
        <v>75.5</v>
      </c>
      <c r="G833" t="b">
        <v>1</v>
      </c>
      <c r="H833" t="b">
        <v>1</v>
      </c>
      <c r="I833">
        <v>0</v>
      </c>
      <c r="J833">
        <v>0.1110866912983397</v>
      </c>
      <c r="L833">
        <f>_xlfn.NORM.DIST(Table1[[#This Row],[Runtime]],Charts!$C$186,Charts!$C$187,FALSE)</f>
        <v>1.457732821201678E-2</v>
      </c>
    </row>
    <row r="834" spans="1:12" x14ac:dyDescent="0.25">
      <c r="A834" s="1" t="s">
        <v>843</v>
      </c>
      <c r="B834">
        <v>2005</v>
      </c>
      <c r="C834" s="1" t="s">
        <v>14</v>
      </c>
      <c r="D834" s="11">
        <v>106</v>
      </c>
      <c r="E834">
        <v>54</v>
      </c>
      <c r="F834">
        <v>32.6</v>
      </c>
      <c r="G834" t="b">
        <v>0</v>
      </c>
      <c r="H834" t="b">
        <v>0</v>
      </c>
      <c r="I834">
        <v>0</v>
      </c>
      <c r="J834">
        <v>0.1263322622294164</v>
      </c>
      <c r="L834">
        <f>_xlfn.NORM.DIST(Table1[[#This Row],[Runtime]],Charts!$C$186,Charts!$C$187,FALSE)</f>
        <v>2.3548674066094403E-2</v>
      </c>
    </row>
    <row r="835" spans="1:12" x14ac:dyDescent="0.25">
      <c r="A835" s="1" t="s">
        <v>844</v>
      </c>
      <c r="B835">
        <v>2005</v>
      </c>
      <c r="C835" s="1" t="s">
        <v>16</v>
      </c>
      <c r="D835" s="11">
        <v>100</v>
      </c>
      <c r="E835">
        <v>9</v>
      </c>
      <c r="F835">
        <v>19.100000000000001</v>
      </c>
      <c r="G835" t="b">
        <v>0</v>
      </c>
      <c r="H835" t="b">
        <v>0</v>
      </c>
      <c r="I835">
        <v>0</v>
      </c>
      <c r="J835">
        <v>0.89328492720975783</v>
      </c>
      <c r="L835">
        <f>_xlfn.NORM.DIST(Table1[[#This Row],[Runtime]],Charts!$C$186,Charts!$C$187,FALSE)</f>
        <v>2.28609282924464E-2</v>
      </c>
    </row>
    <row r="836" spans="1:12" x14ac:dyDescent="0.25">
      <c r="A836" s="1" t="s">
        <v>845</v>
      </c>
      <c r="B836">
        <v>2005</v>
      </c>
      <c r="C836" s="1" t="s">
        <v>16</v>
      </c>
      <c r="D836" s="11">
        <v>116</v>
      </c>
      <c r="E836">
        <v>16</v>
      </c>
      <c r="F836">
        <v>50.4</v>
      </c>
      <c r="G836" t="b">
        <v>1</v>
      </c>
      <c r="H836" t="b">
        <v>0</v>
      </c>
      <c r="I836">
        <v>0</v>
      </c>
      <c r="J836">
        <v>0.99108143182800135</v>
      </c>
      <c r="L836">
        <f>_xlfn.NORM.DIST(Table1[[#This Row],[Runtime]],Charts!$C$186,Charts!$C$187,FALSE)</f>
        <v>1.8675717049059563E-2</v>
      </c>
    </row>
    <row r="837" spans="1:12" x14ac:dyDescent="0.25">
      <c r="A837" s="1" t="s">
        <v>846</v>
      </c>
      <c r="B837">
        <v>2005</v>
      </c>
      <c r="C837" s="1" t="s">
        <v>16</v>
      </c>
      <c r="D837" s="11">
        <v>118</v>
      </c>
      <c r="E837">
        <v>30</v>
      </c>
      <c r="F837">
        <v>55.6</v>
      </c>
      <c r="G837" t="b">
        <v>1</v>
      </c>
      <c r="H837" t="b">
        <v>0</v>
      </c>
      <c r="I837">
        <v>0</v>
      </c>
      <c r="J837">
        <v>0.83299128340910367</v>
      </c>
      <c r="L837">
        <f>_xlfn.NORM.DIST(Table1[[#This Row],[Runtime]],Charts!$C$186,Charts!$C$187,FALSE)</f>
        <v>1.709298554825681E-2</v>
      </c>
    </row>
    <row r="838" spans="1:12" x14ac:dyDescent="0.25">
      <c r="A838" s="1" t="s">
        <v>847</v>
      </c>
      <c r="B838">
        <v>2005</v>
      </c>
      <c r="C838" s="1" t="s">
        <v>9</v>
      </c>
      <c r="D838" s="11">
        <v>103</v>
      </c>
      <c r="E838">
        <v>44</v>
      </c>
      <c r="F838">
        <v>6.3</v>
      </c>
      <c r="G838" t="b">
        <v>1</v>
      </c>
      <c r="H838" t="b">
        <v>1</v>
      </c>
      <c r="I838">
        <v>0</v>
      </c>
      <c r="J838">
        <v>0.66154169248626171</v>
      </c>
      <c r="L838">
        <f>_xlfn.NORM.DIST(Table1[[#This Row],[Runtime]],Charts!$C$186,Charts!$C$187,FALSE)</f>
        <v>2.3572233370797519E-2</v>
      </c>
    </row>
    <row r="839" spans="1:12" x14ac:dyDescent="0.25">
      <c r="A839" s="1" t="s">
        <v>848</v>
      </c>
      <c r="B839">
        <v>2005</v>
      </c>
      <c r="C839" s="1" t="s">
        <v>14</v>
      </c>
      <c r="D839" s="11">
        <v>95</v>
      </c>
      <c r="E839">
        <v>20</v>
      </c>
      <c r="F839">
        <v>113</v>
      </c>
      <c r="G839" t="b">
        <v>1</v>
      </c>
      <c r="H839" t="b">
        <v>1</v>
      </c>
      <c r="I839">
        <v>0</v>
      </c>
      <c r="J839">
        <v>0.33795836985496519</v>
      </c>
      <c r="L839">
        <f>_xlfn.NORM.DIST(Table1[[#This Row],[Runtime]],Charts!$C$186,Charts!$C$187,FALSE)</f>
        <v>2.0247894444503731E-2</v>
      </c>
    </row>
    <row r="840" spans="1:12" x14ac:dyDescent="0.25">
      <c r="A840" s="1" t="s">
        <v>849</v>
      </c>
      <c r="B840">
        <v>2005</v>
      </c>
      <c r="C840" s="1" t="s">
        <v>14</v>
      </c>
      <c r="D840" s="11">
        <v>91</v>
      </c>
      <c r="E840">
        <v>64</v>
      </c>
      <c r="F840">
        <v>128.1</v>
      </c>
      <c r="G840" t="b">
        <v>1</v>
      </c>
      <c r="H840" t="b">
        <v>0</v>
      </c>
      <c r="I840">
        <v>0</v>
      </c>
      <c r="J840">
        <v>0.24980269887187434</v>
      </c>
      <c r="L840">
        <f>_xlfn.NORM.DIST(Table1[[#This Row],[Runtime]],Charts!$C$186,Charts!$C$187,FALSE)</f>
        <v>1.7247509208252122E-2</v>
      </c>
    </row>
    <row r="841" spans="1:12" x14ac:dyDescent="0.25">
      <c r="A841" s="1" t="s">
        <v>850</v>
      </c>
      <c r="B841">
        <v>2005</v>
      </c>
      <c r="C841" s="1" t="s">
        <v>9</v>
      </c>
      <c r="D841" s="11">
        <v>113</v>
      </c>
      <c r="E841">
        <v>35</v>
      </c>
      <c r="F841">
        <v>34.6</v>
      </c>
      <c r="G841" t="b">
        <v>0</v>
      </c>
      <c r="H841" t="b">
        <v>1</v>
      </c>
      <c r="I841">
        <v>0</v>
      </c>
      <c r="J841">
        <v>0.50809777879241502</v>
      </c>
      <c r="L841">
        <f>_xlfn.NORM.DIST(Table1[[#This Row],[Runtime]],Charts!$C$186,Charts!$C$187,FALSE)</f>
        <v>2.0773772540991269E-2</v>
      </c>
    </row>
    <row r="842" spans="1:12" x14ac:dyDescent="0.25">
      <c r="A842" s="1" t="s">
        <v>851</v>
      </c>
      <c r="B842">
        <v>2005</v>
      </c>
      <c r="C842" s="1" t="s">
        <v>11</v>
      </c>
      <c r="D842" s="11">
        <v>98</v>
      </c>
      <c r="E842">
        <v>52</v>
      </c>
      <c r="F842">
        <v>24.4</v>
      </c>
      <c r="G842" t="b">
        <v>0</v>
      </c>
      <c r="H842" t="b">
        <v>1</v>
      </c>
      <c r="I842">
        <v>0</v>
      </c>
      <c r="J842">
        <v>0.32151784319405041</v>
      </c>
      <c r="L842">
        <f>_xlfn.NORM.DIST(Table1[[#This Row],[Runtime]],Charts!$C$186,Charts!$C$187,FALSE)</f>
        <v>2.2008408854035395E-2</v>
      </c>
    </row>
    <row r="843" spans="1:12" x14ac:dyDescent="0.25">
      <c r="A843" s="1" t="s">
        <v>852</v>
      </c>
      <c r="B843">
        <v>2005</v>
      </c>
      <c r="C843" s="1" t="s">
        <v>16</v>
      </c>
      <c r="D843" s="11">
        <v>110</v>
      </c>
      <c r="E843">
        <v>20</v>
      </c>
      <c r="F843">
        <v>75.900000000000006</v>
      </c>
      <c r="G843" t="b">
        <v>1</v>
      </c>
      <c r="H843" t="b">
        <v>0</v>
      </c>
      <c r="I843">
        <v>0</v>
      </c>
      <c r="J843">
        <v>0.98795846979736457</v>
      </c>
      <c r="L843">
        <f>_xlfn.NORM.DIST(Table1[[#This Row],[Runtime]],Charts!$C$186,Charts!$C$187,FALSE)</f>
        <v>2.2387846200070449E-2</v>
      </c>
    </row>
    <row r="844" spans="1:12" x14ac:dyDescent="0.25">
      <c r="A844" s="1" t="s">
        <v>853</v>
      </c>
      <c r="B844">
        <v>2005</v>
      </c>
      <c r="C844" s="1" t="s">
        <v>16</v>
      </c>
      <c r="D844" s="11">
        <v>115</v>
      </c>
      <c r="E844">
        <v>15</v>
      </c>
      <c r="F844">
        <v>48.4</v>
      </c>
      <c r="G844" t="b">
        <v>1</v>
      </c>
      <c r="H844" t="b">
        <v>1</v>
      </c>
      <c r="I844">
        <v>0</v>
      </c>
      <c r="J844">
        <v>0.4558899485854192</v>
      </c>
      <c r="L844">
        <f>_xlfn.NORM.DIST(Table1[[#This Row],[Runtime]],Charts!$C$186,Charts!$C$187,FALSE)</f>
        <v>1.9418548976791686E-2</v>
      </c>
    </row>
    <row r="845" spans="1:12" x14ac:dyDescent="0.25">
      <c r="A845" s="1" t="s">
        <v>854</v>
      </c>
      <c r="B845">
        <v>2005</v>
      </c>
      <c r="C845" s="1" t="s">
        <v>16</v>
      </c>
      <c r="D845" s="11">
        <v>105</v>
      </c>
      <c r="E845">
        <v>43</v>
      </c>
      <c r="F845">
        <v>68</v>
      </c>
      <c r="G845" t="b">
        <v>0</v>
      </c>
      <c r="H845" t="b">
        <v>0</v>
      </c>
      <c r="I845">
        <v>0</v>
      </c>
      <c r="J845">
        <v>0.76993312429150051</v>
      </c>
      <c r="L845">
        <f>_xlfn.NORM.DIST(Table1[[#This Row],[Runtime]],Charts!$C$186,Charts!$C$187,FALSE)</f>
        <v>2.3639484963517837E-2</v>
      </c>
    </row>
    <row r="846" spans="1:12" x14ac:dyDescent="0.25">
      <c r="A846" s="1" t="s">
        <v>855</v>
      </c>
      <c r="B846">
        <v>2005</v>
      </c>
      <c r="C846" s="1" t="s">
        <v>16</v>
      </c>
      <c r="D846" s="11">
        <v>105</v>
      </c>
      <c r="E846">
        <v>37</v>
      </c>
      <c r="F846">
        <v>36.299999999999997</v>
      </c>
      <c r="G846" t="b">
        <v>0</v>
      </c>
      <c r="H846" t="b">
        <v>0</v>
      </c>
      <c r="I846">
        <v>0</v>
      </c>
      <c r="J846">
        <v>0.42224465727772942</v>
      </c>
      <c r="L846">
        <f>_xlfn.NORM.DIST(Table1[[#This Row],[Runtime]],Charts!$C$186,Charts!$C$187,FALSE)</f>
        <v>2.3639484963517837E-2</v>
      </c>
    </row>
    <row r="847" spans="1:12" x14ac:dyDescent="0.25">
      <c r="A847" s="1" t="s">
        <v>856</v>
      </c>
      <c r="B847">
        <v>2005</v>
      </c>
      <c r="C847" s="1" t="s">
        <v>9</v>
      </c>
      <c r="D847" s="11">
        <v>118</v>
      </c>
      <c r="E847">
        <v>74</v>
      </c>
      <c r="F847">
        <v>18.7</v>
      </c>
      <c r="G847" t="b">
        <v>1</v>
      </c>
      <c r="H847" t="b">
        <v>1</v>
      </c>
      <c r="I847">
        <v>0</v>
      </c>
      <c r="J847">
        <v>0.70921577604201658</v>
      </c>
      <c r="L847">
        <f>_xlfn.NORM.DIST(Table1[[#This Row],[Runtime]],Charts!$C$186,Charts!$C$187,FALSE)</f>
        <v>1.709298554825681E-2</v>
      </c>
    </row>
    <row r="848" spans="1:12" x14ac:dyDescent="0.25">
      <c r="A848" s="1" t="s">
        <v>857</v>
      </c>
      <c r="B848">
        <v>2005</v>
      </c>
      <c r="C848" s="1" t="s">
        <v>16</v>
      </c>
      <c r="D848" s="11">
        <v>104</v>
      </c>
      <c r="E848">
        <v>65</v>
      </c>
      <c r="F848">
        <v>42</v>
      </c>
      <c r="G848" t="b">
        <v>0</v>
      </c>
      <c r="H848" t="b">
        <v>1</v>
      </c>
      <c r="I848">
        <v>0</v>
      </c>
      <c r="J848">
        <v>0.9054470859734699</v>
      </c>
      <c r="L848">
        <f>_xlfn.NORM.DIST(Table1[[#This Row],[Runtime]],Charts!$C$186,Charts!$C$187,FALSE)</f>
        <v>2.3647365721528462E-2</v>
      </c>
    </row>
    <row r="849" spans="1:12" x14ac:dyDescent="0.25">
      <c r="A849" s="1" t="s">
        <v>858</v>
      </c>
      <c r="B849">
        <v>2005</v>
      </c>
      <c r="C849" s="1" t="s">
        <v>16</v>
      </c>
      <c r="D849" s="11">
        <v>124</v>
      </c>
      <c r="E849">
        <v>39</v>
      </c>
      <c r="F849">
        <v>68.599999999999994</v>
      </c>
      <c r="G849" t="b">
        <v>1</v>
      </c>
      <c r="H849" t="b">
        <v>1</v>
      </c>
      <c r="I849">
        <v>0</v>
      </c>
      <c r="J849">
        <v>0.3868007899405862</v>
      </c>
      <c r="L849">
        <f>_xlfn.NORM.DIST(Table1[[#This Row],[Runtime]],Charts!$C$186,Charts!$C$187,FALSE)</f>
        <v>1.2044722393460454E-2</v>
      </c>
    </row>
    <row r="850" spans="1:12" x14ac:dyDescent="0.25">
      <c r="A850" s="1" t="s">
        <v>859</v>
      </c>
      <c r="B850">
        <v>2005</v>
      </c>
      <c r="C850" s="1" t="s">
        <v>9</v>
      </c>
      <c r="D850" s="11">
        <v>112</v>
      </c>
      <c r="E850">
        <v>47</v>
      </c>
      <c r="F850">
        <v>0.6</v>
      </c>
      <c r="G850" t="b">
        <v>1</v>
      </c>
      <c r="H850" t="b">
        <v>0</v>
      </c>
      <c r="I850">
        <v>0</v>
      </c>
      <c r="J850">
        <v>0.45433154226922245</v>
      </c>
      <c r="L850">
        <f>_xlfn.NORM.DIST(Table1[[#This Row],[Runtime]],Charts!$C$186,Charts!$C$187,FALSE)</f>
        <v>2.1373442643039885E-2</v>
      </c>
    </row>
    <row r="851" spans="1:12" x14ac:dyDescent="0.25">
      <c r="A851" s="1" t="s">
        <v>860</v>
      </c>
      <c r="B851">
        <v>2005</v>
      </c>
      <c r="C851" s="1" t="s">
        <v>9</v>
      </c>
      <c r="D851" s="11">
        <v>94</v>
      </c>
      <c r="E851">
        <v>14</v>
      </c>
      <c r="F851">
        <v>1.7</v>
      </c>
      <c r="G851" t="b">
        <v>1</v>
      </c>
      <c r="H851" t="b">
        <v>0</v>
      </c>
      <c r="I851">
        <v>0</v>
      </c>
      <c r="J851">
        <v>0.20041837980972099</v>
      </c>
      <c r="L851">
        <f>_xlfn.NORM.DIST(Table1[[#This Row],[Runtime]],Charts!$C$186,Charts!$C$187,FALSE)</f>
        <v>1.9554949021821137E-2</v>
      </c>
    </row>
    <row r="852" spans="1:12" x14ac:dyDescent="0.25">
      <c r="A852" s="1" t="s">
        <v>861</v>
      </c>
      <c r="B852">
        <v>2005</v>
      </c>
      <c r="C852" s="1" t="s">
        <v>9</v>
      </c>
      <c r="D852" s="11">
        <v>90</v>
      </c>
      <c r="E852">
        <v>23</v>
      </c>
      <c r="F852">
        <v>64.3</v>
      </c>
      <c r="G852" t="b">
        <v>1</v>
      </c>
      <c r="H852" t="b">
        <v>0</v>
      </c>
      <c r="I852">
        <v>0</v>
      </c>
      <c r="J852">
        <v>0.19841425627881737</v>
      </c>
      <c r="L852">
        <f>_xlfn.NORM.DIST(Table1[[#This Row],[Runtime]],Charts!$C$186,Charts!$C$187,FALSE)</f>
        <v>1.6424646468592527E-2</v>
      </c>
    </row>
    <row r="853" spans="1:12" x14ac:dyDescent="0.25">
      <c r="A853" s="1" t="s">
        <v>862</v>
      </c>
      <c r="B853">
        <v>2005</v>
      </c>
      <c r="C853" s="1" t="s">
        <v>14</v>
      </c>
      <c r="D853" s="11">
        <v>90</v>
      </c>
      <c r="E853">
        <v>22</v>
      </c>
      <c r="F853">
        <v>4.3900000000000002E-2</v>
      </c>
      <c r="G853" t="b">
        <v>0</v>
      </c>
      <c r="H853" t="b">
        <v>0</v>
      </c>
      <c r="I853">
        <v>0</v>
      </c>
      <c r="J853">
        <v>0.73702714364616106</v>
      </c>
      <c r="L853">
        <f>_xlfn.NORM.DIST(Table1[[#This Row],[Runtime]],Charts!$C$186,Charts!$C$187,FALSE)</f>
        <v>1.6424646468592527E-2</v>
      </c>
    </row>
    <row r="854" spans="1:12" x14ac:dyDescent="0.25">
      <c r="A854" s="1" t="s">
        <v>863</v>
      </c>
      <c r="B854">
        <v>2005</v>
      </c>
      <c r="C854" s="1" t="s">
        <v>16</v>
      </c>
      <c r="D854" s="11">
        <v>128</v>
      </c>
      <c r="E854">
        <v>56</v>
      </c>
      <c r="F854">
        <v>72.5</v>
      </c>
      <c r="G854" t="b">
        <v>1</v>
      </c>
      <c r="H854" t="b">
        <v>1</v>
      </c>
      <c r="I854">
        <v>0</v>
      </c>
      <c r="J854">
        <v>0.45106261721259577</v>
      </c>
      <c r="L854">
        <f>_xlfn.NORM.DIST(Table1[[#This Row],[Runtime]],Charts!$C$186,Charts!$C$187,FALSE)</f>
        <v>8.890240278372168E-3</v>
      </c>
    </row>
    <row r="855" spans="1:12" x14ac:dyDescent="0.25">
      <c r="A855" s="1" t="s">
        <v>864</v>
      </c>
      <c r="B855">
        <v>2005</v>
      </c>
      <c r="C855" s="1" t="s">
        <v>16</v>
      </c>
      <c r="D855" s="11">
        <v>107</v>
      </c>
      <c r="E855">
        <v>41</v>
      </c>
      <c r="F855">
        <v>21.8</v>
      </c>
      <c r="G855" t="b">
        <v>1</v>
      </c>
      <c r="H855" t="b">
        <v>0</v>
      </c>
      <c r="I855">
        <v>0</v>
      </c>
      <c r="J855">
        <v>0.41246425961915889</v>
      </c>
      <c r="L855">
        <f>_xlfn.NORM.DIST(Table1[[#This Row],[Runtime]],Charts!$C$186,Charts!$C$187,FALSE)</f>
        <v>2.3375887764054349E-2</v>
      </c>
    </row>
    <row r="856" spans="1:12" x14ac:dyDescent="0.25">
      <c r="A856" s="1" t="s">
        <v>865</v>
      </c>
      <c r="B856">
        <v>2005</v>
      </c>
      <c r="C856" s="1" t="s">
        <v>9</v>
      </c>
      <c r="D856" s="11">
        <v>87</v>
      </c>
      <c r="E856">
        <v>73</v>
      </c>
      <c r="F856">
        <v>3.9699999999999999E-2</v>
      </c>
      <c r="G856" t="b">
        <v>0</v>
      </c>
      <c r="H856" t="b">
        <v>0</v>
      </c>
      <c r="I856">
        <v>0</v>
      </c>
      <c r="J856">
        <v>0.2066116218404026</v>
      </c>
      <c r="L856">
        <f>_xlfn.NORM.DIST(Table1[[#This Row],[Runtime]],Charts!$C$186,Charts!$C$187,FALSE)</f>
        <v>1.3888143730178836E-2</v>
      </c>
    </row>
    <row r="857" spans="1:12" x14ac:dyDescent="0.25">
      <c r="A857" s="1" t="s">
        <v>866</v>
      </c>
      <c r="B857">
        <v>2005</v>
      </c>
      <c r="C857" s="1" t="s">
        <v>14</v>
      </c>
      <c r="D857" s="11">
        <v>97</v>
      </c>
      <c r="E857">
        <v>60</v>
      </c>
      <c r="F857">
        <v>0.6</v>
      </c>
      <c r="G857" t="b">
        <v>0</v>
      </c>
      <c r="H857" t="b">
        <v>0</v>
      </c>
      <c r="I857">
        <v>0</v>
      </c>
      <c r="J857">
        <v>0.67880799276803139</v>
      </c>
      <c r="L857">
        <f>_xlfn.NORM.DIST(Table1[[#This Row],[Runtime]],Charts!$C$186,Charts!$C$187,FALSE)</f>
        <v>2.1480572241163717E-2</v>
      </c>
    </row>
    <row r="858" spans="1:12" x14ac:dyDescent="0.25">
      <c r="A858" s="1" t="s">
        <v>867</v>
      </c>
      <c r="B858">
        <v>2005</v>
      </c>
      <c r="C858" s="1" t="s">
        <v>14</v>
      </c>
      <c r="D858" s="11">
        <v>99</v>
      </c>
      <c r="E858">
        <v>29</v>
      </c>
      <c r="F858">
        <v>0.5</v>
      </c>
      <c r="G858" t="b">
        <v>0</v>
      </c>
      <c r="H858" t="b">
        <v>0</v>
      </c>
      <c r="I858">
        <v>0</v>
      </c>
      <c r="J858">
        <v>9.777728103047556E-4</v>
      </c>
      <c r="L858">
        <f>_xlfn.NORM.DIST(Table1[[#This Row],[Runtime]],Charts!$C$186,Charts!$C$187,FALSE)</f>
        <v>2.2470081638443832E-2</v>
      </c>
    </row>
    <row r="859" spans="1:12" x14ac:dyDescent="0.25">
      <c r="A859" s="1" t="s">
        <v>868</v>
      </c>
      <c r="B859">
        <v>2005</v>
      </c>
      <c r="C859" s="1" t="s">
        <v>16</v>
      </c>
      <c r="D859" s="11">
        <v>95</v>
      </c>
      <c r="E859">
        <v>2</v>
      </c>
      <c r="F859">
        <v>4</v>
      </c>
      <c r="G859" t="b">
        <v>0</v>
      </c>
      <c r="H859" t="b">
        <v>1</v>
      </c>
      <c r="I859">
        <v>0</v>
      </c>
      <c r="J859">
        <v>0.52872427086042406</v>
      </c>
      <c r="L859">
        <f>_xlfn.NORM.DIST(Table1[[#This Row],[Runtime]],Charts!$C$186,Charts!$C$187,FALSE)</f>
        <v>2.0247894444503731E-2</v>
      </c>
    </row>
    <row r="860" spans="1:12" x14ac:dyDescent="0.25">
      <c r="A860" s="1" t="s">
        <v>869</v>
      </c>
      <c r="B860">
        <v>2005</v>
      </c>
      <c r="C860" s="1" t="s">
        <v>14</v>
      </c>
      <c r="D860" s="11">
        <v>101</v>
      </c>
      <c r="E860">
        <v>26</v>
      </c>
      <c r="F860">
        <v>0.4</v>
      </c>
      <c r="G860" t="b">
        <v>0</v>
      </c>
      <c r="H860" t="b">
        <v>0</v>
      </c>
      <c r="I860">
        <v>0</v>
      </c>
      <c r="J860">
        <v>0.77717546761948531</v>
      </c>
      <c r="L860">
        <f>_xlfn.NORM.DIST(Table1[[#This Row],[Runtime]],Charts!$C$186,Charts!$C$187,FALSE)</f>
        <v>2.3176949726819336E-2</v>
      </c>
    </row>
    <row r="861" spans="1:12" x14ac:dyDescent="0.25">
      <c r="A861" s="1" t="s">
        <v>870</v>
      </c>
      <c r="B861">
        <v>2005</v>
      </c>
      <c r="C861" s="1" t="s">
        <v>9</v>
      </c>
      <c r="D861" s="11">
        <v>94</v>
      </c>
      <c r="E861">
        <v>76</v>
      </c>
      <c r="F861">
        <v>0.6</v>
      </c>
      <c r="G861" t="b">
        <v>1</v>
      </c>
      <c r="H861" t="b">
        <v>1</v>
      </c>
      <c r="I861">
        <v>0</v>
      </c>
      <c r="J861">
        <v>0.93005794645526374</v>
      </c>
      <c r="L861">
        <f>_xlfn.NORM.DIST(Table1[[#This Row],[Runtime]],Charts!$C$186,Charts!$C$187,FALSE)</f>
        <v>1.9554949021821137E-2</v>
      </c>
    </row>
    <row r="862" spans="1:12" x14ac:dyDescent="0.25">
      <c r="A862" s="1" t="s">
        <v>871</v>
      </c>
      <c r="B862">
        <v>2005</v>
      </c>
      <c r="C862" s="1" t="s">
        <v>16</v>
      </c>
      <c r="D862" s="11">
        <v>101</v>
      </c>
      <c r="E862">
        <v>16</v>
      </c>
      <c r="F862">
        <v>26.1</v>
      </c>
      <c r="G862" t="b">
        <v>0</v>
      </c>
      <c r="H862" t="b">
        <v>0</v>
      </c>
      <c r="I862">
        <v>0</v>
      </c>
      <c r="J862">
        <v>0.77580375899923903</v>
      </c>
      <c r="L862">
        <f>_xlfn.NORM.DIST(Table1[[#This Row],[Runtime]],Charts!$C$186,Charts!$C$187,FALSE)</f>
        <v>2.3176949726819336E-2</v>
      </c>
    </row>
    <row r="863" spans="1:12" x14ac:dyDescent="0.25">
      <c r="A863" s="1" t="s">
        <v>872</v>
      </c>
      <c r="B863">
        <v>2005</v>
      </c>
      <c r="C863" s="1" t="s">
        <v>9</v>
      </c>
      <c r="D863" s="11">
        <v>113</v>
      </c>
      <c r="E863">
        <v>25</v>
      </c>
      <c r="F863">
        <v>32</v>
      </c>
      <c r="G863" t="b">
        <v>1</v>
      </c>
      <c r="H863" t="b">
        <v>1</v>
      </c>
      <c r="I863">
        <v>0</v>
      </c>
      <c r="J863">
        <v>0.80397402769085602</v>
      </c>
      <c r="L863">
        <f>_xlfn.NORM.DIST(Table1[[#This Row],[Runtime]],Charts!$C$186,Charts!$C$187,FALSE)</f>
        <v>2.0773772540991269E-2</v>
      </c>
    </row>
    <row r="864" spans="1:12" x14ac:dyDescent="0.25">
      <c r="A864" s="1" t="s">
        <v>873</v>
      </c>
      <c r="B864">
        <v>2005</v>
      </c>
      <c r="C864" s="1" t="s">
        <v>9</v>
      </c>
      <c r="D864" s="11">
        <v>144</v>
      </c>
      <c r="E864">
        <v>39</v>
      </c>
      <c r="F864">
        <v>47.3</v>
      </c>
      <c r="G864" t="b">
        <v>1</v>
      </c>
      <c r="H864" t="b">
        <v>1</v>
      </c>
      <c r="I864">
        <v>0</v>
      </c>
      <c r="J864">
        <v>0.62607834523919159</v>
      </c>
      <c r="L864">
        <f>_xlfn.NORM.DIST(Table1[[#This Row],[Runtime]],Charts!$C$186,Charts!$C$187,FALSE)</f>
        <v>1.503464959946276E-3</v>
      </c>
    </row>
    <row r="865" spans="1:12" x14ac:dyDescent="0.25">
      <c r="A865" s="1" t="s">
        <v>874</v>
      </c>
      <c r="B865">
        <v>2005</v>
      </c>
      <c r="C865" s="1" t="s">
        <v>9</v>
      </c>
      <c r="D865" s="11">
        <v>97</v>
      </c>
      <c r="E865">
        <v>57</v>
      </c>
      <c r="F865">
        <v>0.4</v>
      </c>
      <c r="G865" t="b">
        <v>1</v>
      </c>
      <c r="H865" t="b">
        <v>0</v>
      </c>
      <c r="I865">
        <v>0</v>
      </c>
      <c r="J865">
        <v>0.48531411210926023</v>
      </c>
      <c r="L865">
        <f>_xlfn.NORM.DIST(Table1[[#This Row],[Runtime]],Charts!$C$186,Charts!$C$187,FALSE)</f>
        <v>2.1480572241163717E-2</v>
      </c>
    </row>
    <row r="866" spans="1:12" x14ac:dyDescent="0.25">
      <c r="A866" s="1" t="s">
        <v>875</v>
      </c>
      <c r="B866">
        <v>2005</v>
      </c>
      <c r="C866" s="1" t="s">
        <v>14</v>
      </c>
      <c r="D866" s="11">
        <v>95</v>
      </c>
      <c r="E866">
        <v>41</v>
      </c>
      <c r="F866">
        <v>52.6</v>
      </c>
      <c r="G866" t="b">
        <v>1</v>
      </c>
      <c r="H866" t="b">
        <v>0</v>
      </c>
      <c r="I866">
        <v>0</v>
      </c>
      <c r="J866">
        <v>0.53054566682867421</v>
      </c>
      <c r="L866">
        <f>_xlfn.NORM.DIST(Table1[[#This Row],[Runtime]],Charts!$C$186,Charts!$C$187,FALSE)</f>
        <v>2.0247894444503731E-2</v>
      </c>
    </row>
    <row r="867" spans="1:12" x14ac:dyDescent="0.25">
      <c r="A867" s="1" t="s">
        <v>876</v>
      </c>
      <c r="B867">
        <v>2005</v>
      </c>
      <c r="C867" s="1" t="s">
        <v>9</v>
      </c>
      <c r="D867" s="11">
        <v>103</v>
      </c>
      <c r="E867">
        <v>65</v>
      </c>
      <c r="F867">
        <v>24.4</v>
      </c>
      <c r="G867" t="b">
        <v>0</v>
      </c>
      <c r="H867" t="b">
        <v>1</v>
      </c>
      <c r="I867">
        <v>0</v>
      </c>
      <c r="J867">
        <v>0.2125364952774661</v>
      </c>
      <c r="L867">
        <f>_xlfn.NORM.DIST(Table1[[#This Row],[Runtime]],Charts!$C$186,Charts!$C$187,FALSE)</f>
        <v>2.3572233370797519E-2</v>
      </c>
    </row>
    <row r="868" spans="1:12" x14ac:dyDescent="0.25">
      <c r="A868" s="1" t="s">
        <v>877</v>
      </c>
      <c r="B868">
        <v>2005</v>
      </c>
      <c r="C868" s="1" t="s">
        <v>16</v>
      </c>
      <c r="D868" s="11">
        <v>101</v>
      </c>
      <c r="E868">
        <v>16</v>
      </c>
      <c r="F868">
        <v>82.8</v>
      </c>
      <c r="G868" t="b">
        <v>1</v>
      </c>
      <c r="H868" t="b">
        <v>1</v>
      </c>
      <c r="I868">
        <v>0</v>
      </c>
      <c r="J868">
        <v>0.20033155787163626</v>
      </c>
      <c r="L868">
        <f>_xlfn.NORM.DIST(Table1[[#This Row],[Runtime]],Charts!$C$186,Charts!$C$187,FALSE)</f>
        <v>2.3176949726819336E-2</v>
      </c>
    </row>
    <row r="869" spans="1:12" x14ac:dyDescent="0.25">
      <c r="A869" s="1" t="s">
        <v>878</v>
      </c>
      <c r="B869">
        <v>2005</v>
      </c>
      <c r="C869" s="1" t="s">
        <v>16</v>
      </c>
      <c r="D869" s="11">
        <v>140</v>
      </c>
      <c r="E869">
        <v>80</v>
      </c>
      <c r="F869">
        <v>380.2</v>
      </c>
      <c r="G869" t="b">
        <v>1</v>
      </c>
      <c r="H869" t="b">
        <v>0</v>
      </c>
      <c r="I869">
        <v>0</v>
      </c>
      <c r="J869">
        <v>0.42950698994595771</v>
      </c>
      <c r="L869">
        <f>_xlfn.NORM.DIST(Table1[[#This Row],[Runtime]],Charts!$C$186,Charts!$C$187,FALSE)</f>
        <v>2.5508881039618147E-3</v>
      </c>
    </row>
    <row r="870" spans="1:12" x14ac:dyDescent="0.25">
      <c r="A870" s="1" t="s">
        <v>879</v>
      </c>
      <c r="B870">
        <v>2005</v>
      </c>
      <c r="C870" s="1" t="s">
        <v>9</v>
      </c>
      <c r="D870" s="11">
        <v>117</v>
      </c>
      <c r="E870">
        <v>30</v>
      </c>
      <c r="F870">
        <v>0.2</v>
      </c>
      <c r="G870" t="b">
        <v>0</v>
      </c>
      <c r="H870" t="b">
        <v>0</v>
      </c>
      <c r="I870">
        <v>0</v>
      </c>
      <c r="J870">
        <v>0.30879381027797981</v>
      </c>
      <c r="L870">
        <f>_xlfn.NORM.DIST(Table1[[#This Row],[Runtime]],Charts!$C$186,Charts!$C$187,FALSE)</f>
        <v>1.7898267819168083E-2</v>
      </c>
    </row>
    <row r="871" spans="1:12" x14ac:dyDescent="0.25">
      <c r="A871" s="1" t="s">
        <v>880</v>
      </c>
      <c r="B871">
        <v>2005</v>
      </c>
      <c r="C871" s="1" t="s">
        <v>14</v>
      </c>
      <c r="D871" s="11">
        <v>100</v>
      </c>
      <c r="E871">
        <v>93</v>
      </c>
      <c r="F871">
        <v>0.8</v>
      </c>
      <c r="G871" t="b">
        <v>1</v>
      </c>
      <c r="H871" t="b">
        <v>0</v>
      </c>
      <c r="I871">
        <v>0</v>
      </c>
      <c r="J871">
        <v>0.19327245191221021</v>
      </c>
      <c r="L871">
        <f>_xlfn.NORM.DIST(Table1[[#This Row],[Runtime]],Charts!$C$186,Charts!$C$187,FALSE)</f>
        <v>2.28609282924464E-2</v>
      </c>
    </row>
    <row r="872" spans="1:12" x14ac:dyDescent="0.25">
      <c r="A872" s="1" t="s">
        <v>881</v>
      </c>
      <c r="B872">
        <v>2005</v>
      </c>
      <c r="C872" s="1" t="s">
        <v>14</v>
      </c>
      <c r="D872" s="11">
        <v>86</v>
      </c>
      <c r="E872">
        <v>55</v>
      </c>
      <c r="F872">
        <v>193.1</v>
      </c>
      <c r="G872" t="b">
        <v>1</v>
      </c>
      <c r="H872" t="b">
        <v>0</v>
      </c>
      <c r="I872">
        <v>0</v>
      </c>
      <c r="J872">
        <v>0.49819381183366107</v>
      </c>
      <c r="L872">
        <f>_xlfn.NORM.DIST(Table1[[#This Row],[Runtime]],Charts!$C$186,Charts!$C$187,FALSE)</f>
        <v>1.3040873201543629E-2</v>
      </c>
    </row>
    <row r="873" spans="1:12" x14ac:dyDescent="0.25">
      <c r="A873" s="1" t="s">
        <v>882</v>
      </c>
      <c r="B873">
        <v>2005</v>
      </c>
      <c r="C873" s="1" t="s">
        <v>16</v>
      </c>
      <c r="D873" s="11">
        <v>113</v>
      </c>
      <c r="E873">
        <v>31</v>
      </c>
      <c r="F873">
        <v>158</v>
      </c>
      <c r="G873" t="b">
        <v>1</v>
      </c>
      <c r="H873" t="b">
        <v>0</v>
      </c>
      <c r="I873">
        <v>0</v>
      </c>
      <c r="J873">
        <v>0.39127245758763873</v>
      </c>
      <c r="L873">
        <f>_xlfn.NORM.DIST(Table1[[#This Row],[Runtime]],Charts!$C$186,Charts!$C$187,FALSE)</f>
        <v>2.0773772540991269E-2</v>
      </c>
    </row>
    <row r="874" spans="1:12" x14ac:dyDescent="0.25">
      <c r="A874" s="1" t="s">
        <v>883</v>
      </c>
      <c r="B874">
        <v>2005</v>
      </c>
      <c r="C874" s="1" t="s">
        <v>14</v>
      </c>
      <c r="D874" s="11">
        <v>119</v>
      </c>
      <c r="E874">
        <v>77</v>
      </c>
      <c r="F874">
        <v>43.5</v>
      </c>
      <c r="G874" t="b">
        <v>1</v>
      </c>
      <c r="H874" t="b">
        <v>1</v>
      </c>
      <c r="I874">
        <v>0</v>
      </c>
      <c r="J874">
        <v>0.19969322862658367</v>
      </c>
      <c r="L874">
        <f>_xlfn.NORM.DIST(Table1[[#This Row],[Runtime]],Charts!$C$186,Charts!$C$187,FALSE)</f>
        <v>1.6266647470800918E-2</v>
      </c>
    </row>
    <row r="875" spans="1:12" x14ac:dyDescent="0.25">
      <c r="A875" s="1" t="s">
        <v>884</v>
      </c>
      <c r="B875">
        <v>2005</v>
      </c>
      <c r="C875" s="1" t="s">
        <v>16</v>
      </c>
      <c r="D875" s="11">
        <v>144</v>
      </c>
      <c r="E875">
        <v>80</v>
      </c>
      <c r="F875">
        <v>61.6</v>
      </c>
      <c r="G875" t="b">
        <v>1</v>
      </c>
      <c r="H875" t="b">
        <v>0</v>
      </c>
      <c r="I875">
        <v>0</v>
      </c>
      <c r="J875">
        <v>0.88807499175437155</v>
      </c>
      <c r="L875">
        <f>_xlfn.NORM.DIST(Table1[[#This Row],[Runtime]],Charts!$C$186,Charts!$C$187,FALSE)</f>
        <v>1.503464959946276E-3</v>
      </c>
    </row>
    <row r="876" spans="1:12" x14ac:dyDescent="0.25">
      <c r="A876" s="1" t="s">
        <v>885</v>
      </c>
      <c r="B876">
        <v>2005</v>
      </c>
      <c r="C876" s="1" t="s">
        <v>16</v>
      </c>
      <c r="D876" s="11">
        <v>107</v>
      </c>
      <c r="E876">
        <v>55</v>
      </c>
      <c r="F876">
        <v>11</v>
      </c>
      <c r="G876" t="b">
        <v>1</v>
      </c>
      <c r="H876" t="b">
        <v>1</v>
      </c>
      <c r="I876">
        <v>0</v>
      </c>
      <c r="J876">
        <v>0.74598937717934555</v>
      </c>
      <c r="L876">
        <f>_xlfn.NORM.DIST(Table1[[#This Row],[Runtime]],Charts!$C$186,Charts!$C$187,FALSE)</f>
        <v>2.3375887764054349E-2</v>
      </c>
    </row>
    <row r="877" spans="1:12" x14ac:dyDescent="0.25">
      <c r="A877" s="1" t="s">
        <v>886</v>
      </c>
      <c r="B877">
        <v>2005</v>
      </c>
      <c r="C877" s="1" t="s">
        <v>16</v>
      </c>
      <c r="D877" s="11">
        <v>120</v>
      </c>
      <c r="E877">
        <v>59</v>
      </c>
      <c r="F877">
        <v>186.1</v>
      </c>
      <c r="G877" t="b">
        <v>1</v>
      </c>
      <c r="H877" t="b">
        <v>0</v>
      </c>
      <c r="I877">
        <v>0</v>
      </c>
      <c r="J877">
        <v>0.69642579538638383</v>
      </c>
      <c r="L877">
        <f>_xlfn.NORM.DIST(Table1[[#This Row],[Runtime]],Charts!$C$186,Charts!$C$187,FALSE)</f>
        <v>1.542593120997018E-2</v>
      </c>
    </row>
    <row r="878" spans="1:12" x14ac:dyDescent="0.25">
      <c r="A878" s="1" t="s">
        <v>887</v>
      </c>
      <c r="B878">
        <v>2005</v>
      </c>
      <c r="C878" s="1" t="s">
        <v>16</v>
      </c>
      <c r="D878" s="11">
        <v>90</v>
      </c>
      <c r="E878">
        <v>14</v>
      </c>
      <c r="F878">
        <v>12.8</v>
      </c>
      <c r="G878" t="b">
        <v>0</v>
      </c>
      <c r="H878" t="b">
        <v>1</v>
      </c>
      <c r="I878">
        <v>0</v>
      </c>
      <c r="J878">
        <v>0.38108393203077062</v>
      </c>
      <c r="L878">
        <f>_xlfn.NORM.DIST(Table1[[#This Row],[Runtime]],Charts!$C$186,Charts!$C$187,FALSE)</f>
        <v>1.6424646468592527E-2</v>
      </c>
    </row>
    <row r="879" spans="1:12" x14ac:dyDescent="0.25">
      <c r="A879" s="1" t="s">
        <v>888</v>
      </c>
      <c r="B879">
        <v>2005</v>
      </c>
      <c r="C879" s="1" t="s">
        <v>16</v>
      </c>
      <c r="D879" s="11">
        <v>140</v>
      </c>
      <c r="E879">
        <v>85</v>
      </c>
      <c r="F879">
        <v>205.2</v>
      </c>
      <c r="G879" t="b">
        <v>1</v>
      </c>
      <c r="H879" t="b">
        <v>1</v>
      </c>
      <c r="I879">
        <v>0</v>
      </c>
      <c r="J879">
        <v>0.24907600142654385</v>
      </c>
      <c r="L879">
        <f>_xlfn.NORM.DIST(Table1[[#This Row],[Runtime]],Charts!$C$186,Charts!$C$187,FALSE)</f>
        <v>2.5508881039618147E-3</v>
      </c>
    </row>
    <row r="880" spans="1:12" x14ac:dyDescent="0.25">
      <c r="A880" s="1" t="s">
        <v>889</v>
      </c>
      <c r="B880">
        <v>2005</v>
      </c>
      <c r="C880" s="1" t="s">
        <v>14</v>
      </c>
      <c r="D880" s="11">
        <v>100</v>
      </c>
      <c r="E880">
        <v>6</v>
      </c>
      <c r="F880">
        <v>16.2</v>
      </c>
      <c r="G880" t="b">
        <v>1</v>
      </c>
      <c r="H880" t="b">
        <v>0</v>
      </c>
      <c r="I880">
        <v>0</v>
      </c>
      <c r="J880">
        <v>0.44535142804897732</v>
      </c>
      <c r="L880">
        <f>_xlfn.NORM.DIST(Table1[[#This Row],[Runtime]],Charts!$C$186,Charts!$C$187,FALSE)</f>
        <v>2.28609282924464E-2</v>
      </c>
    </row>
    <row r="881" spans="1:12" x14ac:dyDescent="0.25">
      <c r="A881" s="1" t="s">
        <v>890</v>
      </c>
      <c r="B881">
        <v>2005</v>
      </c>
      <c r="C881" s="1" t="s">
        <v>11</v>
      </c>
      <c r="D881" s="11">
        <v>101</v>
      </c>
      <c r="E881">
        <v>41</v>
      </c>
      <c r="F881">
        <v>65.900000000000006</v>
      </c>
      <c r="G881" t="b">
        <v>1</v>
      </c>
      <c r="H881" t="b">
        <v>0</v>
      </c>
      <c r="I881">
        <v>0</v>
      </c>
      <c r="J881">
        <v>0.68700548313209797</v>
      </c>
      <c r="L881">
        <f>_xlfn.NORM.DIST(Table1[[#This Row],[Runtime]],Charts!$C$186,Charts!$C$187,FALSE)</f>
        <v>2.3176949726819336E-2</v>
      </c>
    </row>
    <row r="882" spans="1:12" x14ac:dyDescent="0.25">
      <c r="A882" s="1" t="s">
        <v>891</v>
      </c>
      <c r="B882">
        <v>2005</v>
      </c>
      <c r="C882" s="1" t="s">
        <v>9</v>
      </c>
      <c r="D882" s="11">
        <v>93</v>
      </c>
      <c r="E882">
        <v>74</v>
      </c>
      <c r="F882">
        <v>20.399999999999999</v>
      </c>
      <c r="G882" t="b">
        <v>1</v>
      </c>
      <c r="H882" t="b">
        <v>1</v>
      </c>
      <c r="I882">
        <v>0</v>
      </c>
      <c r="J882">
        <v>0.70831573238583478</v>
      </c>
      <c r="L882">
        <f>_xlfn.NORM.DIST(Table1[[#This Row],[Runtime]],Charts!$C$186,Charts!$C$187,FALSE)</f>
        <v>1.8819440785880333E-2</v>
      </c>
    </row>
    <row r="883" spans="1:12" x14ac:dyDescent="0.25">
      <c r="A883" s="1" t="s">
        <v>892</v>
      </c>
      <c r="B883">
        <v>2005</v>
      </c>
      <c r="C883" s="1" t="s">
        <v>16</v>
      </c>
      <c r="D883" s="11">
        <v>102</v>
      </c>
      <c r="E883">
        <v>25</v>
      </c>
      <c r="F883">
        <v>62.3</v>
      </c>
      <c r="G883" t="b">
        <v>1</v>
      </c>
      <c r="H883" t="b">
        <v>0</v>
      </c>
      <c r="I883">
        <v>0</v>
      </c>
      <c r="J883">
        <v>0.6416084805831177</v>
      </c>
      <c r="L883">
        <f>_xlfn.NORM.DIST(Table1[[#This Row],[Runtime]],Charts!$C$186,Charts!$C$187,FALSE)</f>
        <v>2.341487816160823E-2</v>
      </c>
    </row>
    <row r="884" spans="1:12" x14ac:dyDescent="0.25">
      <c r="A884" s="1" t="s">
        <v>893</v>
      </c>
      <c r="B884">
        <v>2005</v>
      </c>
      <c r="C884" s="1" t="s">
        <v>16</v>
      </c>
      <c r="D884" s="11">
        <v>86</v>
      </c>
      <c r="E884">
        <v>83</v>
      </c>
      <c r="F884">
        <v>3.3</v>
      </c>
      <c r="G884" t="b">
        <v>1</v>
      </c>
      <c r="H884" t="b">
        <v>1</v>
      </c>
      <c r="I884">
        <v>0</v>
      </c>
      <c r="J884">
        <v>0.28888412839177535</v>
      </c>
      <c r="L884">
        <f>_xlfn.NORM.DIST(Table1[[#This Row],[Runtime]],Charts!$C$186,Charts!$C$187,FALSE)</f>
        <v>1.3040873201543629E-2</v>
      </c>
    </row>
    <row r="885" spans="1:12" x14ac:dyDescent="0.25">
      <c r="A885" s="1" t="s">
        <v>894</v>
      </c>
      <c r="B885">
        <v>2005</v>
      </c>
      <c r="C885" s="1" t="s">
        <v>16</v>
      </c>
      <c r="D885" s="11">
        <v>116</v>
      </c>
      <c r="E885">
        <v>74</v>
      </c>
      <c r="F885">
        <v>234.1</v>
      </c>
      <c r="G885" t="b">
        <v>1</v>
      </c>
      <c r="H885" t="b">
        <v>0</v>
      </c>
      <c r="I885">
        <v>0</v>
      </c>
      <c r="J885">
        <v>0.32211205192755599</v>
      </c>
      <c r="L885">
        <f>_xlfn.NORM.DIST(Table1[[#This Row],[Runtime]],Charts!$C$186,Charts!$C$187,FALSE)</f>
        <v>1.8675717049059563E-2</v>
      </c>
    </row>
    <row r="886" spans="1:12" x14ac:dyDescent="0.25">
      <c r="A886" s="1" t="s">
        <v>895</v>
      </c>
      <c r="B886">
        <v>2005</v>
      </c>
      <c r="C886" s="1" t="s">
        <v>14</v>
      </c>
      <c r="D886" s="11">
        <v>103</v>
      </c>
      <c r="E886">
        <v>13</v>
      </c>
      <c r="F886">
        <v>16.7</v>
      </c>
      <c r="G886" t="b">
        <v>0</v>
      </c>
      <c r="H886" t="b">
        <v>0</v>
      </c>
      <c r="I886">
        <v>0</v>
      </c>
      <c r="J886">
        <v>0.23565663126808911</v>
      </c>
      <c r="L886">
        <f>_xlfn.NORM.DIST(Table1[[#This Row],[Runtime]],Charts!$C$186,Charts!$C$187,FALSE)</f>
        <v>2.3572233370797519E-2</v>
      </c>
    </row>
    <row r="887" spans="1:12" x14ac:dyDescent="0.25">
      <c r="A887" s="1" t="s">
        <v>896</v>
      </c>
      <c r="B887">
        <v>2005</v>
      </c>
      <c r="C887" s="1" t="s">
        <v>14</v>
      </c>
      <c r="D887" s="11">
        <v>105</v>
      </c>
      <c r="E887">
        <v>84</v>
      </c>
      <c r="F887">
        <v>7.9</v>
      </c>
      <c r="G887" t="b">
        <v>1</v>
      </c>
      <c r="H887" t="b">
        <v>0</v>
      </c>
      <c r="I887">
        <v>0</v>
      </c>
      <c r="J887">
        <v>3.8614998819422874E-3</v>
      </c>
      <c r="L887">
        <f>_xlfn.NORM.DIST(Table1[[#This Row],[Runtime]],Charts!$C$186,Charts!$C$187,FALSE)</f>
        <v>2.3639484963517837E-2</v>
      </c>
    </row>
    <row r="888" spans="1:12" x14ac:dyDescent="0.25">
      <c r="A888" s="1" t="s">
        <v>897</v>
      </c>
      <c r="B888">
        <v>2005</v>
      </c>
      <c r="C888" s="1" t="s">
        <v>16</v>
      </c>
      <c r="D888" s="11">
        <v>106</v>
      </c>
      <c r="E888">
        <v>26</v>
      </c>
      <c r="F888">
        <v>154.5</v>
      </c>
      <c r="G888" t="b">
        <v>1</v>
      </c>
      <c r="H888" t="b">
        <v>1</v>
      </c>
      <c r="I888">
        <v>0</v>
      </c>
      <c r="J888">
        <v>0.14698542868996023</v>
      </c>
      <c r="L888">
        <f>_xlfn.NORM.DIST(Table1[[#This Row],[Runtime]],Charts!$C$186,Charts!$C$187,FALSE)</f>
        <v>2.3548674066094403E-2</v>
      </c>
    </row>
    <row r="889" spans="1:12" x14ac:dyDescent="0.25">
      <c r="A889" s="1" t="s">
        <v>898</v>
      </c>
      <c r="B889">
        <v>2005</v>
      </c>
      <c r="C889" s="1" t="s">
        <v>16</v>
      </c>
      <c r="D889" s="11">
        <v>105</v>
      </c>
      <c r="E889">
        <v>46</v>
      </c>
      <c r="F889">
        <v>25.4</v>
      </c>
      <c r="G889" t="b">
        <v>0</v>
      </c>
      <c r="H889" t="b">
        <v>0</v>
      </c>
      <c r="I889">
        <v>0</v>
      </c>
      <c r="J889">
        <v>0.28714965101665779</v>
      </c>
      <c r="L889">
        <f>_xlfn.NORM.DIST(Table1[[#This Row],[Runtime]],Charts!$C$186,Charts!$C$187,FALSE)</f>
        <v>2.3639484963517837E-2</v>
      </c>
    </row>
    <row r="890" spans="1:12" x14ac:dyDescent="0.25">
      <c r="A890" s="1" t="s">
        <v>899</v>
      </c>
      <c r="B890">
        <v>2005</v>
      </c>
      <c r="C890" s="1" t="s">
        <v>9</v>
      </c>
      <c r="D890" s="11">
        <v>93</v>
      </c>
      <c r="E890">
        <v>64</v>
      </c>
      <c r="F890">
        <v>1</v>
      </c>
      <c r="G890" t="b">
        <v>1</v>
      </c>
      <c r="H890" t="b">
        <v>0</v>
      </c>
      <c r="I890">
        <v>0</v>
      </c>
      <c r="J890">
        <v>0.46266768545087933</v>
      </c>
      <c r="L890">
        <f>_xlfn.NORM.DIST(Table1[[#This Row],[Runtime]],Charts!$C$186,Charts!$C$187,FALSE)</f>
        <v>1.8819440785880333E-2</v>
      </c>
    </row>
    <row r="891" spans="1:12" x14ac:dyDescent="0.25">
      <c r="A891" s="1" t="s">
        <v>900</v>
      </c>
      <c r="B891">
        <v>2005</v>
      </c>
      <c r="C891" s="1" t="s">
        <v>9</v>
      </c>
      <c r="D891" s="11">
        <v>119</v>
      </c>
      <c r="E891">
        <v>75</v>
      </c>
      <c r="F891">
        <v>209.2</v>
      </c>
      <c r="G891" t="b">
        <v>1</v>
      </c>
      <c r="H891" t="b">
        <v>0</v>
      </c>
      <c r="I891">
        <v>0</v>
      </c>
      <c r="J891">
        <v>0.7201858456600756</v>
      </c>
      <c r="L891">
        <f>_xlfn.NORM.DIST(Table1[[#This Row],[Runtime]],Charts!$C$186,Charts!$C$187,FALSE)</f>
        <v>1.6266647470800918E-2</v>
      </c>
    </row>
    <row r="892" spans="1:12" x14ac:dyDescent="0.25">
      <c r="A892" s="1" t="s">
        <v>901</v>
      </c>
      <c r="B892">
        <v>2005</v>
      </c>
      <c r="C892" s="1" t="s">
        <v>14</v>
      </c>
      <c r="D892" s="11">
        <v>115</v>
      </c>
      <c r="E892">
        <v>83</v>
      </c>
      <c r="F892">
        <v>206.4</v>
      </c>
      <c r="G892" t="b">
        <v>1</v>
      </c>
      <c r="H892" t="b">
        <v>1</v>
      </c>
      <c r="I892">
        <v>0</v>
      </c>
      <c r="J892">
        <v>0.90021772803669775</v>
      </c>
      <c r="L892">
        <f>_xlfn.NORM.DIST(Table1[[#This Row],[Runtime]],Charts!$C$186,Charts!$C$187,FALSE)</f>
        <v>1.9418548976791686E-2</v>
      </c>
    </row>
    <row r="893" spans="1:12" x14ac:dyDescent="0.25">
      <c r="A893" s="1" t="s">
        <v>902</v>
      </c>
      <c r="B893">
        <v>2005</v>
      </c>
      <c r="C893" s="1" t="s">
        <v>9</v>
      </c>
      <c r="D893" s="11">
        <v>116</v>
      </c>
      <c r="E893">
        <v>82</v>
      </c>
      <c r="F893">
        <v>22.1</v>
      </c>
      <c r="G893" t="b">
        <v>1</v>
      </c>
      <c r="H893" t="b">
        <v>0</v>
      </c>
      <c r="I893">
        <v>0</v>
      </c>
      <c r="J893">
        <v>0.68660206211198593</v>
      </c>
      <c r="L893">
        <f>_xlfn.NORM.DIST(Table1[[#This Row],[Runtime]],Charts!$C$186,Charts!$C$187,FALSE)</f>
        <v>1.8675717049059563E-2</v>
      </c>
    </row>
    <row r="894" spans="1:12" x14ac:dyDescent="0.25">
      <c r="A894" s="1" t="s">
        <v>903</v>
      </c>
      <c r="B894">
        <v>2005</v>
      </c>
      <c r="C894" s="1" t="s">
        <v>9</v>
      </c>
      <c r="D894" s="11">
        <v>107</v>
      </c>
      <c r="E894">
        <v>53</v>
      </c>
      <c r="F894">
        <v>16.899999999999999</v>
      </c>
      <c r="G894" t="b">
        <v>1</v>
      </c>
      <c r="H894" t="b">
        <v>1</v>
      </c>
      <c r="I894">
        <v>0</v>
      </c>
      <c r="J894">
        <v>0.97238686612062641</v>
      </c>
      <c r="L894">
        <f>_xlfn.NORM.DIST(Table1[[#This Row],[Runtime]],Charts!$C$186,Charts!$C$187,FALSE)</f>
        <v>2.3375887764054349E-2</v>
      </c>
    </row>
    <row r="895" spans="1:12" x14ac:dyDescent="0.25">
      <c r="A895" s="1" t="s">
        <v>904</v>
      </c>
      <c r="B895">
        <v>2005</v>
      </c>
      <c r="C895" s="1" t="s">
        <v>11</v>
      </c>
      <c r="D895" s="11">
        <v>80</v>
      </c>
      <c r="E895">
        <v>94</v>
      </c>
      <c r="F895">
        <v>77.400000000000006</v>
      </c>
      <c r="G895" t="b">
        <v>1</v>
      </c>
      <c r="H895" t="b">
        <v>1</v>
      </c>
      <c r="I895">
        <v>0</v>
      </c>
      <c r="J895">
        <v>0.81173023781937736</v>
      </c>
      <c r="L895">
        <f>_xlfn.NORM.DIST(Table1[[#This Row],[Runtime]],Charts!$C$186,Charts!$C$187,FALSE)</f>
        <v>8.3026899772925371E-3</v>
      </c>
    </row>
    <row r="896" spans="1:12" x14ac:dyDescent="0.25">
      <c r="A896" s="1" t="s">
        <v>905</v>
      </c>
      <c r="B896">
        <v>2005</v>
      </c>
      <c r="C896" s="1" t="s">
        <v>16</v>
      </c>
      <c r="D896" s="11">
        <v>136</v>
      </c>
      <c r="E896">
        <v>40</v>
      </c>
      <c r="F896">
        <v>35.799999999999997</v>
      </c>
      <c r="G896" t="b">
        <v>1</v>
      </c>
      <c r="H896" t="b">
        <v>0</v>
      </c>
      <c r="I896">
        <v>0</v>
      </c>
      <c r="J896">
        <v>0.24200406172495481</v>
      </c>
      <c r="L896">
        <f>_xlfn.NORM.DIST(Table1[[#This Row],[Runtime]],Charts!$C$186,Charts!$C$187,FALSE)</f>
        <v>4.0912950996934367E-3</v>
      </c>
    </row>
    <row r="897" spans="1:12" x14ac:dyDescent="0.25">
      <c r="A897" s="1" t="s">
        <v>906</v>
      </c>
      <c r="B897">
        <v>2005</v>
      </c>
      <c r="C897" s="1" t="s">
        <v>16</v>
      </c>
      <c r="D897" s="11">
        <v>98</v>
      </c>
      <c r="E897">
        <v>35</v>
      </c>
      <c r="F897">
        <v>43.8</v>
      </c>
      <c r="G897" t="b">
        <v>0</v>
      </c>
      <c r="H897" t="b">
        <v>0</v>
      </c>
      <c r="I897">
        <v>0</v>
      </c>
      <c r="J897">
        <v>0.10827317316799046</v>
      </c>
      <c r="L897">
        <f>_xlfn.NORM.DIST(Table1[[#This Row],[Runtime]],Charts!$C$186,Charts!$C$187,FALSE)</f>
        <v>2.2008408854035395E-2</v>
      </c>
    </row>
    <row r="898" spans="1:12" x14ac:dyDescent="0.25">
      <c r="A898" s="1" t="s">
        <v>907</v>
      </c>
      <c r="B898">
        <v>2005</v>
      </c>
      <c r="C898" s="1" t="s">
        <v>14</v>
      </c>
      <c r="D898" s="11">
        <v>100</v>
      </c>
      <c r="E898">
        <v>73</v>
      </c>
      <c r="F898">
        <v>63.9</v>
      </c>
      <c r="G898" t="b">
        <v>0</v>
      </c>
      <c r="H898" t="b">
        <v>0</v>
      </c>
      <c r="I898">
        <v>0</v>
      </c>
      <c r="J898">
        <v>0.49510671028234166</v>
      </c>
      <c r="L898">
        <f>_xlfn.NORM.DIST(Table1[[#This Row],[Runtime]],Charts!$C$186,Charts!$C$187,FALSE)</f>
        <v>2.28609282924464E-2</v>
      </c>
    </row>
    <row r="899" spans="1:12" x14ac:dyDescent="0.25">
      <c r="A899" s="1" t="s">
        <v>908</v>
      </c>
      <c r="B899">
        <v>2005</v>
      </c>
      <c r="C899" s="1" t="s">
        <v>9</v>
      </c>
      <c r="D899" s="11">
        <v>128</v>
      </c>
      <c r="E899">
        <v>54</v>
      </c>
      <c r="F899">
        <v>1.2</v>
      </c>
      <c r="G899" t="b">
        <v>0</v>
      </c>
      <c r="H899" t="b">
        <v>0</v>
      </c>
      <c r="I899">
        <v>0</v>
      </c>
      <c r="J899">
        <v>0.87106849046333101</v>
      </c>
      <c r="L899">
        <f>_xlfn.NORM.DIST(Table1[[#This Row],[Runtime]],Charts!$C$186,Charts!$C$187,FALSE)</f>
        <v>8.890240278372168E-3</v>
      </c>
    </row>
    <row r="900" spans="1:12" x14ac:dyDescent="0.25">
      <c r="A900" s="1" t="s">
        <v>909</v>
      </c>
      <c r="B900">
        <v>2005</v>
      </c>
      <c r="C900" s="1" t="s">
        <v>16</v>
      </c>
      <c r="D900" s="11">
        <v>121</v>
      </c>
      <c r="E900">
        <v>13</v>
      </c>
      <c r="F900">
        <v>31.7</v>
      </c>
      <c r="G900" t="b">
        <v>0</v>
      </c>
      <c r="H900" t="b">
        <v>0</v>
      </c>
      <c r="I900">
        <v>0</v>
      </c>
      <c r="J900">
        <v>0.26790783623420866</v>
      </c>
      <c r="L900">
        <f>_xlfn.NORM.DIST(Table1[[#This Row],[Runtime]],Charts!$C$186,Charts!$C$187,FALSE)</f>
        <v>1.457732821201678E-2</v>
      </c>
    </row>
    <row r="901" spans="1:12" x14ac:dyDescent="0.25">
      <c r="A901" s="1" t="s">
        <v>910</v>
      </c>
      <c r="B901">
        <v>2005</v>
      </c>
      <c r="C901" s="1" t="s">
        <v>16</v>
      </c>
      <c r="D901" s="11">
        <v>99</v>
      </c>
      <c r="E901">
        <v>40</v>
      </c>
      <c r="F901">
        <v>4.8099999999999997E-2</v>
      </c>
      <c r="G901" t="b">
        <v>1</v>
      </c>
      <c r="H901" t="b">
        <v>1</v>
      </c>
      <c r="I901">
        <v>0</v>
      </c>
      <c r="J901">
        <v>0.5299856262057091</v>
      </c>
      <c r="L901">
        <f>_xlfn.NORM.DIST(Table1[[#This Row],[Runtime]],Charts!$C$186,Charts!$C$187,FALSE)</f>
        <v>2.2470081638443832E-2</v>
      </c>
    </row>
    <row r="902" spans="1:12" x14ac:dyDescent="0.25">
      <c r="A902" s="1" t="s">
        <v>911</v>
      </c>
      <c r="B902">
        <v>2005</v>
      </c>
      <c r="C902" s="1" t="s">
        <v>9</v>
      </c>
      <c r="D902" s="11">
        <v>91</v>
      </c>
      <c r="E902">
        <v>81</v>
      </c>
      <c r="F902">
        <v>3.7</v>
      </c>
      <c r="G902" t="b">
        <v>1</v>
      </c>
      <c r="H902" t="b">
        <v>1</v>
      </c>
      <c r="I902">
        <v>0</v>
      </c>
      <c r="J902">
        <v>0.94040785323719389</v>
      </c>
      <c r="L902">
        <f>_xlfn.NORM.DIST(Table1[[#This Row],[Runtime]],Charts!$C$186,Charts!$C$187,FALSE)</f>
        <v>1.7247509208252122E-2</v>
      </c>
    </row>
    <row r="903" spans="1:12" x14ac:dyDescent="0.25">
      <c r="A903" s="1" t="s">
        <v>912</v>
      </c>
      <c r="B903">
        <v>2005</v>
      </c>
      <c r="C903" s="1" t="s">
        <v>16</v>
      </c>
      <c r="D903" s="11">
        <v>104</v>
      </c>
      <c r="E903">
        <v>13</v>
      </c>
      <c r="F903">
        <v>80.2</v>
      </c>
      <c r="G903" t="b">
        <v>1</v>
      </c>
      <c r="H903" t="b">
        <v>1</v>
      </c>
      <c r="I903">
        <v>0</v>
      </c>
      <c r="J903">
        <v>0.43507229372002143</v>
      </c>
      <c r="L903">
        <f>_xlfn.NORM.DIST(Table1[[#This Row],[Runtime]],Charts!$C$186,Charts!$C$187,FALSE)</f>
        <v>2.3647365721528462E-2</v>
      </c>
    </row>
    <row r="904" spans="1:12" x14ac:dyDescent="0.25">
      <c r="A904" s="1" t="s">
        <v>913</v>
      </c>
      <c r="B904">
        <v>2005</v>
      </c>
      <c r="C904" s="1" t="s">
        <v>9</v>
      </c>
      <c r="D904" s="11">
        <v>88</v>
      </c>
      <c r="E904">
        <v>98</v>
      </c>
      <c r="F904">
        <v>1.3</v>
      </c>
      <c r="G904" t="b">
        <v>1</v>
      </c>
      <c r="H904" t="b">
        <v>0</v>
      </c>
      <c r="I904">
        <v>0</v>
      </c>
      <c r="J904">
        <v>0.77095692466197596</v>
      </c>
      <c r="L904">
        <f>_xlfn.NORM.DIST(Table1[[#This Row],[Runtime]],Charts!$C$186,Charts!$C$187,FALSE)</f>
        <v>1.4738556100261197E-2</v>
      </c>
    </row>
    <row r="905" spans="1:12" x14ac:dyDescent="0.25">
      <c r="A905" s="1" t="s">
        <v>914</v>
      </c>
      <c r="B905">
        <v>2005</v>
      </c>
      <c r="C905" s="1" t="s">
        <v>9</v>
      </c>
      <c r="D905" s="11">
        <v>83</v>
      </c>
      <c r="E905">
        <v>9</v>
      </c>
      <c r="F905">
        <v>22.3</v>
      </c>
      <c r="G905" t="b">
        <v>1</v>
      </c>
      <c r="H905" t="b">
        <v>0</v>
      </c>
      <c r="I905">
        <v>0</v>
      </c>
      <c r="J905">
        <v>0.45737280592046869</v>
      </c>
      <c r="L905">
        <f>_xlfn.NORM.DIST(Table1[[#This Row],[Runtime]],Charts!$C$186,Charts!$C$187,FALSE)</f>
        <v>1.0571419789388954E-2</v>
      </c>
    </row>
    <row r="906" spans="1:12" x14ac:dyDescent="0.25">
      <c r="A906" s="1" t="s">
        <v>915</v>
      </c>
      <c r="B906">
        <v>2005</v>
      </c>
      <c r="C906" s="1" t="s">
        <v>16</v>
      </c>
      <c r="D906" s="11">
        <v>104</v>
      </c>
      <c r="E906">
        <v>38</v>
      </c>
      <c r="F906">
        <v>47.7</v>
      </c>
      <c r="G906" t="b">
        <v>0</v>
      </c>
      <c r="H906" t="b">
        <v>1</v>
      </c>
      <c r="I906">
        <v>0</v>
      </c>
      <c r="J906">
        <v>0.5184031923367195</v>
      </c>
      <c r="L906">
        <f>_xlfn.NORM.DIST(Table1[[#This Row],[Runtime]],Charts!$C$186,Charts!$C$187,FALSE)</f>
        <v>2.3647365721528462E-2</v>
      </c>
    </row>
    <row r="907" spans="1:12" x14ac:dyDescent="0.25">
      <c r="A907" s="1" t="s">
        <v>916</v>
      </c>
      <c r="B907">
        <v>2005</v>
      </c>
      <c r="C907" s="1" t="s">
        <v>9</v>
      </c>
      <c r="D907" s="11">
        <v>132</v>
      </c>
      <c r="E907">
        <v>37</v>
      </c>
      <c r="F907">
        <v>10.1</v>
      </c>
      <c r="G907" t="b">
        <v>0</v>
      </c>
      <c r="H907" t="b">
        <v>1</v>
      </c>
      <c r="I907">
        <v>0</v>
      </c>
      <c r="J907">
        <v>0.11306302646524302</v>
      </c>
      <c r="L907">
        <f>_xlfn.NORM.DIST(Table1[[#This Row],[Runtime]],Charts!$C$186,Charts!$C$187,FALSE)</f>
        <v>6.2029960201489985E-3</v>
      </c>
    </row>
    <row r="908" spans="1:12" x14ac:dyDescent="0.25">
      <c r="A908" s="1" t="s">
        <v>917</v>
      </c>
      <c r="B908">
        <v>2005</v>
      </c>
      <c r="C908" s="1" t="s">
        <v>16</v>
      </c>
      <c r="D908" s="11">
        <v>80</v>
      </c>
      <c r="E908">
        <v>6</v>
      </c>
      <c r="F908">
        <v>3</v>
      </c>
      <c r="G908" t="b">
        <v>0</v>
      </c>
      <c r="H908" t="b">
        <v>0</v>
      </c>
      <c r="I908">
        <v>0</v>
      </c>
      <c r="J908">
        <v>8.6160593535956842E-2</v>
      </c>
      <c r="L908">
        <f>_xlfn.NORM.DIST(Table1[[#This Row],[Runtime]],Charts!$C$186,Charts!$C$187,FALSE)</f>
        <v>8.3026899772925371E-3</v>
      </c>
    </row>
    <row r="909" spans="1:12" x14ac:dyDescent="0.25">
      <c r="A909" s="1" t="s">
        <v>918</v>
      </c>
      <c r="B909">
        <v>2005</v>
      </c>
      <c r="C909" s="1" t="s">
        <v>16</v>
      </c>
      <c r="D909" s="11">
        <v>85</v>
      </c>
      <c r="E909">
        <v>79</v>
      </c>
      <c r="F909">
        <v>57.9</v>
      </c>
      <c r="G909" t="b">
        <v>1</v>
      </c>
      <c r="H909" t="b">
        <v>0</v>
      </c>
      <c r="I909">
        <v>0</v>
      </c>
      <c r="J909">
        <v>0.49944448124330498</v>
      </c>
      <c r="L909">
        <f>_xlfn.NORM.DIST(Table1[[#This Row],[Runtime]],Charts!$C$186,Charts!$C$187,FALSE)</f>
        <v>1.220231826537611E-2</v>
      </c>
    </row>
    <row r="910" spans="1:12" x14ac:dyDescent="0.25">
      <c r="A910" s="1" t="s">
        <v>919</v>
      </c>
      <c r="B910">
        <v>2005</v>
      </c>
      <c r="C910" s="1" t="s">
        <v>9</v>
      </c>
      <c r="D910" s="11">
        <v>116</v>
      </c>
      <c r="E910">
        <v>85</v>
      </c>
      <c r="F910">
        <v>109.2</v>
      </c>
      <c r="G910" t="b">
        <v>1</v>
      </c>
      <c r="H910" t="b">
        <v>0</v>
      </c>
      <c r="I910">
        <v>0</v>
      </c>
      <c r="J910">
        <v>0.63571491478960285</v>
      </c>
      <c r="L910">
        <f>_xlfn.NORM.DIST(Table1[[#This Row],[Runtime]],Charts!$C$186,Charts!$C$187,FALSE)</f>
        <v>1.8675717049059563E-2</v>
      </c>
    </row>
    <row r="911" spans="1:12" x14ac:dyDescent="0.25">
      <c r="A911" s="1" t="s">
        <v>920</v>
      </c>
      <c r="B911">
        <v>2005</v>
      </c>
      <c r="C911" s="1" t="s">
        <v>11</v>
      </c>
      <c r="D911" s="11">
        <v>76</v>
      </c>
      <c r="E911">
        <v>31</v>
      </c>
      <c r="F911">
        <v>19.399999999999999</v>
      </c>
      <c r="G911" t="b">
        <v>0</v>
      </c>
      <c r="H911" t="b">
        <v>1</v>
      </c>
      <c r="I911">
        <v>0</v>
      </c>
      <c r="J911">
        <v>0.47385920903678025</v>
      </c>
      <c r="L911">
        <f>_xlfn.NORM.DIST(Table1[[#This Row],[Runtime]],Charts!$C$186,Charts!$C$187,FALSE)</f>
        <v>5.727402601053466E-3</v>
      </c>
    </row>
    <row r="912" spans="1:12" x14ac:dyDescent="0.25">
      <c r="A912" s="1" t="s">
        <v>921</v>
      </c>
      <c r="B912">
        <v>2005</v>
      </c>
      <c r="C912" s="1" t="s">
        <v>9</v>
      </c>
      <c r="D912" s="11">
        <v>122</v>
      </c>
      <c r="E912">
        <v>42</v>
      </c>
      <c r="F912">
        <v>0.3</v>
      </c>
      <c r="G912" t="b">
        <v>1</v>
      </c>
      <c r="H912" t="b">
        <v>1</v>
      </c>
      <c r="I912">
        <v>0</v>
      </c>
      <c r="J912">
        <v>0.99075594983296922</v>
      </c>
      <c r="L912">
        <f>_xlfn.NORM.DIST(Table1[[#This Row],[Runtime]],Charts!$C$186,Charts!$C$187,FALSE)</f>
        <v>1.3727064683984647E-2</v>
      </c>
    </row>
    <row r="913" spans="1:12" x14ac:dyDescent="0.25">
      <c r="A913" s="1" t="s">
        <v>922</v>
      </c>
      <c r="B913">
        <v>2005</v>
      </c>
      <c r="C913" s="1" t="s">
        <v>11</v>
      </c>
      <c r="D913" s="11">
        <v>100</v>
      </c>
      <c r="E913">
        <v>84</v>
      </c>
      <c r="F913">
        <v>8.3000000000000007</v>
      </c>
      <c r="G913" t="b">
        <v>0</v>
      </c>
      <c r="H913" t="b">
        <v>0</v>
      </c>
      <c r="I913">
        <v>0</v>
      </c>
      <c r="J913">
        <v>0.15652765685894288</v>
      </c>
      <c r="L913">
        <f>_xlfn.NORM.DIST(Table1[[#This Row],[Runtime]],Charts!$C$186,Charts!$C$187,FALSE)</f>
        <v>2.28609282924464E-2</v>
      </c>
    </row>
    <row r="914" spans="1:12" x14ac:dyDescent="0.25">
      <c r="A914" s="1" t="s">
        <v>923</v>
      </c>
      <c r="B914">
        <v>2005</v>
      </c>
      <c r="C914" s="1" t="s">
        <v>9</v>
      </c>
      <c r="D914" s="11">
        <v>106</v>
      </c>
      <c r="E914">
        <v>88</v>
      </c>
      <c r="F914">
        <v>13.6</v>
      </c>
      <c r="G914" t="b">
        <v>1</v>
      </c>
      <c r="H914" t="b">
        <v>1</v>
      </c>
      <c r="I914">
        <v>0</v>
      </c>
      <c r="J914">
        <v>7.8848217506205964E-2</v>
      </c>
      <c r="L914">
        <f>_xlfn.NORM.DIST(Table1[[#This Row],[Runtime]],Charts!$C$186,Charts!$C$187,FALSE)</f>
        <v>2.3548674066094403E-2</v>
      </c>
    </row>
    <row r="915" spans="1:12" x14ac:dyDescent="0.25">
      <c r="A915" s="1" t="s">
        <v>924</v>
      </c>
      <c r="B915">
        <v>2005</v>
      </c>
      <c r="C915" s="1" t="s">
        <v>16</v>
      </c>
      <c r="D915" s="11">
        <v>97</v>
      </c>
      <c r="E915">
        <v>8</v>
      </c>
      <c r="F915">
        <v>1</v>
      </c>
      <c r="G915" t="b">
        <v>0</v>
      </c>
      <c r="H915" t="b">
        <v>1</v>
      </c>
      <c r="I915">
        <v>0</v>
      </c>
      <c r="J915">
        <v>9.7050925705350011E-2</v>
      </c>
      <c r="L915">
        <f>_xlfn.NORM.DIST(Table1[[#This Row],[Runtime]],Charts!$C$186,Charts!$C$187,FALSE)</f>
        <v>2.1480572241163717E-2</v>
      </c>
    </row>
    <row r="916" spans="1:12" x14ac:dyDescent="0.25">
      <c r="A916" s="1" t="s">
        <v>925</v>
      </c>
      <c r="B916">
        <v>2005</v>
      </c>
      <c r="C916" s="1" t="s">
        <v>16</v>
      </c>
      <c r="D916" s="11">
        <v>97</v>
      </c>
      <c r="E916">
        <v>11</v>
      </c>
      <c r="F916">
        <v>14.9</v>
      </c>
      <c r="G916" t="b">
        <v>0</v>
      </c>
      <c r="H916" t="b">
        <v>1</v>
      </c>
      <c r="I916">
        <v>0</v>
      </c>
      <c r="J916">
        <v>0.84511324246310859</v>
      </c>
      <c r="L916">
        <f>_xlfn.NORM.DIST(Table1[[#This Row],[Runtime]],Charts!$C$186,Charts!$C$187,FALSE)</f>
        <v>2.1480572241163717E-2</v>
      </c>
    </row>
    <row r="917" spans="1:12" x14ac:dyDescent="0.25">
      <c r="A917" s="1" t="s">
        <v>926</v>
      </c>
      <c r="B917">
        <v>2005</v>
      </c>
      <c r="C917" s="1" t="s">
        <v>9</v>
      </c>
      <c r="D917" s="11">
        <v>129</v>
      </c>
      <c r="E917">
        <v>84</v>
      </c>
      <c r="F917">
        <v>33.6</v>
      </c>
      <c r="G917" t="b">
        <v>1</v>
      </c>
      <c r="H917" t="b">
        <v>1</v>
      </c>
      <c r="I917">
        <v>0</v>
      </c>
      <c r="J917">
        <v>0.97720301445945046</v>
      </c>
      <c r="L917">
        <f>_xlfn.NORM.DIST(Table1[[#This Row],[Runtime]],Charts!$C$186,Charts!$C$187,FALSE)</f>
        <v>8.1681873511227406E-3</v>
      </c>
    </row>
    <row r="918" spans="1:12" x14ac:dyDescent="0.25">
      <c r="A918" s="1" t="s">
        <v>927</v>
      </c>
      <c r="B918">
        <v>2005</v>
      </c>
      <c r="C918" s="1" t="s">
        <v>16</v>
      </c>
      <c r="D918" s="11">
        <v>95</v>
      </c>
      <c r="E918">
        <v>6</v>
      </c>
      <c r="F918">
        <v>5.6</v>
      </c>
      <c r="G918" t="b">
        <v>0</v>
      </c>
      <c r="H918" t="b">
        <v>0</v>
      </c>
      <c r="I918">
        <v>0</v>
      </c>
      <c r="J918">
        <v>0.59117242528504144</v>
      </c>
      <c r="L918">
        <f>_xlfn.NORM.DIST(Table1[[#This Row],[Runtime]],Charts!$C$186,Charts!$C$187,FALSE)</f>
        <v>2.0247894444503731E-2</v>
      </c>
    </row>
    <row r="919" spans="1:12" x14ac:dyDescent="0.25">
      <c r="A919" s="1" t="s">
        <v>928</v>
      </c>
      <c r="B919">
        <v>2005</v>
      </c>
      <c r="C919" s="1" t="s">
        <v>9</v>
      </c>
      <c r="D919" s="11">
        <v>103</v>
      </c>
      <c r="E919">
        <v>93</v>
      </c>
      <c r="F919">
        <v>2.9</v>
      </c>
      <c r="G919" t="b">
        <v>1</v>
      </c>
      <c r="H919" t="b">
        <v>0</v>
      </c>
      <c r="I919">
        <v>0</v>
      </c>
      <c r="J919">
        <v>0.25284757844975336</v>
      </c>
      <c r="L919">
        <f>_xlfn.NORM.DIST(Table1[[#This Row],[Runtime]],Charts!$C$186,Charts!$C$187,FALSE)</f>
        <v>2.3572233370797519E-2</v>
      </c>
    </row>
    <row r="920" spans="1:12" x14ac:dyDescent="0.25">
      <c r="A920" s="1" t="s">
        <v>929</v>
      </c>
      <c r="B920">
        <v>2005</v>
      </c>
      <c r="C920" s="1" t="s">
        <v>16</v>
      </c>
      <c r="D920" s="11">
        <v>101</v>
      </c>
      <c r="E920">
        <v>6</v>
      </c>
      <c r="F920">
        <v>1.7</v>
      </c>
      <c r="G920" t="b">
        <v>0</v>
      </c>
      <c r="H920" t="b">
        <v>1</v>
      </c>
      <c r="I920">
        <v>0</v>
      </c>
      <c r="J920">
        <v>0.89713165347618617</v>
      </c>
      <c r="L920">
        <f>_xlfn.NORM.DIST(Table1[[#This Row],[Runtime]],Charts!$C$186,Charts!$C$187,FALSE)</f>
        <v>2.3176949726819336E-2</v>
      </c>
    </row>
    <row r="921" spans="1:12" x14ac:dyDescent="0.25">
      <c r="A921" s="1" t="s">
        <v>930</v>
      </c>
      <c r="B921">
        <v>2005</v>
      </c>
      <c r="C921" s="1" t="s">
        <v>9</v>
      </c>
      <c r="D921" s="11">
        <v>115</v>
      </c>
      <c r="E921">
        <v>75</v>
      </c>
      <c r="F921">
        <v>0.1</v>
      </c>
      <c r="G921" t="b">
        <v>1</v>
      </c>
      <c r="H921" t="b">
        <v>0</v>
      </c>
      <c r="I921">
        <v>0</v>
      </c>
      <c r="J921">
        <v>0.49605143529916484</v>
      </c>
      <c r="L921">
        <f>_xlfn.NORM.DIST(Table1[[#This Row],[Runtime]],Charts!$C$186,Charts!$C$187,FALSE)</f>
        <v>1.9418548976791686E-2</v>
      </c>
    </row>
    <row r="922" spans="1:12" x14ac:dyDescent="0.25">
      <c r="A922" s="1" t="s">
        <v>931</v>
      </c>
      <c r="B922">
        <v>2005</v>
      </c>
      <c r="C922" s="1" t="s">
        <v>16</v>
      </c>
      <c r="D922" s="11">
        <v>83</v>
      </c>
      <c r="E922">
        <v>11</v>
      </c>
      <c r="F922">
        <v>8.3000000000000007</v>
      </c>
      <c r="G922" t="b">
        <v>0</v>
      </c>
      <c r="H922" t="b">
        <v>1</v>
      </c>
      <c r="I922">
        <v>0</v>
      </c>
      <c r="J922">
        <v>0.53085116530633991</v>
      </c>
      <c r="L922">
        <f>_xlfn.NORM.DIST(Table1[[#This Row],[Runtime]],Charts!$C$186,Charts!$C$187,FALSE)</f>
        <v>1.0571419789388954E-2</v>
      </c>
    </row>
    <row r="923" spans="1:12" x14ac:dyDescent="0.25">
      <c r="A923" s="1" t="s">
        <v>932</v>
      </c>
      <c r="B923">
        <v>2005</v>
      </c>
      <c r="C923" s="1" t="s">
        <v>14</v>
      </c>
      <c r="D923" s="11">
        <v>90</v>
      </c>
      <c r="E923">
        <v>75</v>
      </c>
      <c r="F923">
        <v>6.7900000000000002E-2</v>
      </c>
      <c r="G923" t="b">
        <v>0</v>
      </c>
      <c r="H923" t="b">
        <v>0</v>
      </c>
      <c r="I923">
        <v>0</v>
      </c>
      <c r="J923">
        <v>5.7761690031095547E-2</v>
      </c>
      <c r="L923">
        <f>_xlfn.NORM.DIST(Table1[[#This Row],[Runtime]],Charts!$C$186,Charts!$C$187,FALSE)</f>
        <v>1.6424646468592527E-2</v>
      </c>
    </row>
    <row r="924" spans="1:12" x14ac:dyDescent="0.25">
      <c r="A924" s="1" t="s">
        <v>933</v>
      </c>
      <c r="B924">
        <v>2005</v>
      </c>
      <c r="C924" s="1" t="s">
        <v>9</v>
      </c>
      <c r="D924" s="11">
        <v>109</v>
      </c>
      <c r="E924">
        <v>47</v>
      </c>
      <c r="F924">
        <v>0.1</v>
      </c>
      <c r="G924" t="b">
        <v>1</v>
      </c>
      <c r="H924" t="b">
        <v>1</v>
      </c>
      <c r="I924">
        <v>0</v>
      </c>
      <c r="J924">
        <v>0.9958651571920617</v>
      </c>
      <c r="L924">
        <f>_xlfn.NORM.DIST(Table1[[#This Row],[Runtime]],Charts!$C$186,Charts!$C$187,FALSE)</f>
        <v>2.2792451607934125E-2</v>
      </c>
    </row>
    <row r="925" spans="1:12" x14ac:dyDescent="0.25">
      <c r="A925" s="1" t="s">
        <v>934</v>
      </c>
      <c r="B925">
        <v>2005</v>
      </c>
      <c r="C925" s="1" t="s">
        <v>16</v>
      </c>
      <c r="D925" s="11">
        <v>90</v>
      </c>
      <c r="E925">
        <v>22</v>
      </c>
      <c r="F925">
        <v>10</v>
      </c>
      <c r="G925" t="b">
        <v>0</v>
      </c>
      <c r="H925" t="b">
        <v>0</v>
      </c>
      <c r="I925">
        <v>0</v>
      </c>
      <c r="J925">
        <v>0.15833381805422519</v>
      </c>
      <c r="L925">
        <f>_xlfn.NORM.DIST(Table1[[#This Row],[Runtime]],Charts!$C$186,Charts!$C$187,FALSE)</f>
        <v>1.6424646468592527E-2</v>
      </c>
    </row>
    <row r="926" spans="1:12" x14ac:dyDescent="0.25">
      <c r="A926" s="1" t="s">
        <v>935</v>
      </c>
      <c r="B926">
        <v>2005</v>
      </c>
      <c r="C926" s="1" t="s">
        <v>9</v>
      </c>
      <c r="D926" s="11">
        <v>122</v>
      </c>
      <c r="E926">
        <v>61</v>
      </c>
      <c r="F926">
        <v>24</v>
      </c>
      <c r="G926" t="b">
        <v>1</v>
      </c>
      <c r="H926" t="b">
        <v>1</v>
      </c>
      <c r="I926">
        <v>0</v>
      </c>
      <c r="J926">
        <v>0.28688501002812095</v>
      </c>
      <c r="L926">
        <f>_xlfn.NORM.DIST(Table1[[#This Row],[Runtime]],Charts!$C$186,Charts!$C$187,FALSE)</f>
        <v>1.3727064683984647E-2</v>
      </c>
    </row>
    <row r="927" spans="1:12" x14ac:dyDescent="0.25">
      <c r="A927" s="1" t="s">
        <v>936</v>
      </c>
      <c r="B927">
        <v>2005</v>
      </c>
      <c r="C927" s="1" t="s">
        <v>16</v>
      </c>
      <c r="D927" s="11">
        <v>108</v>
      </c>
      <c r="E927">
        <v>53</v>
      </c>
      <c r="F927">
        <v>8.5</v>
      </c>
      <c r="G927" t="b">
        <v>1</v>
      </c>
      <c r="H927" t="b">
        <v>1</v>
      </c>
      <c r="I927">
        <v>0</v>
      </c>
      <c r="J927">
        <v>0.12936974916584532</v>
      </c>
      <c r="L927">
        <f>_xlfn.NORM.DIST(Table1[[#This Row],[Runtime]],Charts!$C$186,Charts!$C$187,FALSE)</f>
        <v>2.3122935847974067E-2</v>
      </c>
    </row>
    <row r="928" spans="1:12" x14ac:dyDescent="0.25">
      <c r="A928" s="1" t="s">
        <v>937</v>
      </c>
      <c r="B928">
        <v>2005</v>
      </c>
      <c r="C928" s="1" t="s">
        <v>16</v>
      </c>
      <c r="D928" s="11">
        <v>95</v>
      </c>
      <c r="E928">
        <v>56</v>
      </c>
      <c r="F928">
        <v>48.3</v>
      </c>
      <c r="G928" t="b">
        <v>1</v>
      </c>
      <c r="H928" t="b">
        <v>0</v>
      </c>
      <c r="I928">
        <v>0</v>
      </c>
      <c r="J928">
        <v>0.35226817457004311</v>
      </c>
      <c r="L928">
        <f>_xlfn.NORM.DIST(Table1[[#This Row],[Runtime]],Charts!$C$186,Charts!$C$187,FALSE)</f>
        <v>2.0247894444503731E-2</v>
      </c>
    </row>
    <row r="929" spans="1:12" x14ac:dyDescent="0.25">
      <c r="A929" s="1" t="s">
        <v>938</v>
      </c>
      <c r="B929">
        <v>2005</v>
      </c>
      <c r="C929" s="1" t="s">
        <v>9</v>
      </c>
      <c r="D929" s="11">
        <v>106</v>
      </c>
      <c r="E929">
        <v>86</v>
      </c>
      <c r="F929">
        <v>2.4</v>
      </c>
      <c r="G929" t="b">
        <v>1</v>
      </c>
      <c r="H929" t="b">
        <v>0</v>
      </c>
      <c r="I929">
        <v>0</v>
      </c>
      <c r="J929">
        <v>0.76210900306743679</v>
      </c>
      <c r="L929">
        <f>_xlfn.NORM.DIST(Table1[[#This Row],[Runtime]],Charts!$C$186,Charts!$C$187,FALSE)</f>
        <v>2.3548674066094403E-2</v>
      </c>
    </row>
    <row r="930" spans="1:12" x14ac:dyDescent="0.25">
      <c r="A930" s="1" t="s">
        <v>939</v>
      </c>
      <c r="B930">
        <v>2005</v>
      </c>
      <c r="C930" s="1" t="s">
        <v>9</v>
      </c>
      <c r="D930" s="11">
        <v>85</v>
      </c>
      <c r="E930">
        <v>11</v>
      </c>
      <c r="F930">
        <v>0.8</v>
      </c>
      <c r="G930" t="b">
        <v>0</v>
      </c>
      <c r="H930" t="b">
        <v>0</v>
      </c>
      <c r="I930">
        <v>0</v>
      </c>
      <c r="J930">
        <v>0.90479586490736541</v>
      </c>
      <c r="L930">
        <f>_xlfn.NORM.DIST(Table1[[#This Row],[Runtime]],Charts!$C$186,Charts!$C$187,FALSE)</f>
        <v>1.220231826537611E-2</v>
      </c>
    </row>
    <row r="931" spans="1:12" x14ac:dyDescent="0.25">
      <c r="A931" s="1" t="s">
        <v>940</v>
      </c>
      <c r="B931">
        <v>2005</v>
      </c>
      <c r="C931" s="1" t="s">
        <v>14</v>
      </c>
      <c r="D931" s="11">
        <v>77</v>
      </c>
      <c r="E931">
        <v>83</v>
      </c>
      <c r="F931">
        <v>53.3</v>
      </c>
      <c r="G931" t="b">
        <v>1</v>
      </c>
      <c r="H931" t="b">
        <v>1</v>
      </c>
      <c r="I931">
        <v>0</v>
      </c>
      <c r="J931">
        <v>9.4381668693712006E-2</v>
      </c>
      <c r="L931">
        <f>_xlfn.NORM.DIST(Table1[[#This Row],[Runtime]],Charts!$C$186,Charts!$C$187,FALSE)</f>
        <v>6.3177608225853891E-3</v>
      </c>
    </row>
    <row r="932" spans="1:12" x14ac:dyDescent="0.25">
      <c r="A932" s="1" t="s">
        <v>941</v>
      </c>
      <c r="B932">
        <v>2005</v>
      </c>
      <c r="C932" s="1" t="s">
        <v>16</v>
      </c>
      <c r="D932" s="11">
        <v>98</v>
      </c>
      <c r="E932">
        <v>38</v>
      </c>
      <c r="F932">
        <v>89.6</v>
      </c>
      <c r="G932" t="b">
        <v>1</v>
      </c>
      <c r="H932" t="b">
        <v>0</v>
      </c>
      <c r="I932">
        <v>0</v>
      </c>
      <c r="J932">
        <v>0.42892674341980608</v>
      </c>
      <c r="L932">
        <f>_xlfn.NORM.DIST(Table1[[#This Row],[Runtime]],Charts!$C$186,Charts!$C$187,FALSE)</f>
        <v>2.2008408854035395E-2</v>
      </c>
    </row>
    <row r="933" spans="1:12" x14ac:dyDescent="0.25">
      <c r="A933" s="1" t="s">
        <v>942</v>
      </c>
      <c r="B933">
        <v>2005</v>
      </c>
      <c r="C933" s="1" t="s">
        <v>16</v>
      </c>
      <c r="D933" s="11">
        <v>96</v>
      </c>
      <c r="E933">
        <v>45</v>
      </c>
      <c r="F933">
        <v>0.7</v>
      </c>
      <c r="G933" t="b">
        <v>1</v>
      </c>
      <c r="H933" t="b">
        <v>0</v>
      </c>
      <c r="I933">
        <v>0</v>
      </c>
      <c r="J933">
        <v>6.7867519978225488E-2</v>
      </c>
      <c r="L933">
        <f>_xlfn.NORM.DIST(Table1[[#This Row],[Runtime]],Charts!$C$186,Charts!$C$187,FALSE)</f>
        <v>2.0891818987023698E-2</v>
      </c>
    </row>
    <row r="934" spans="1:12" x14ac:dyDescent="0.25">
      <c r="A934" s="1" t="s">
        <v>943</v>
      </c>
      <c r="B934">
        <v>2005</v>
      </c>
      <c r="C934" s="1" t="s">
        <v>16</v>
      </c>
      <c r="D934" s="11">
        <v>110</v>
      </c>
      <c r="E934">
        <v>21</v>
      </c>
      <c r="F934">
        <v>18.5</v>
      </c>
      <c r="G934" t="b">
        <v>1</v>
      </c>
      <c r="H934" t="b">
        <v>0</v>
      </c>
      <c r="I934">
        <v>0</v>
      </c>
      <c r="J934">
        <v>0.55012293012812929</v>
      </c>
      <c r="L934">
        <f>_xlfn.NORM.DIST(Table1[[#This Row],[Runtime]],Charts!$C$186,Charts!$C$187,FALSE)</f>
        <v>2.2387846200070449E-2</v>
      </c>
    </row>
    <row r="935" spans="1:12" x14ac:dyDescent="0.25">
      <c r="A935" s="1" t="s">
        <v>944</v>
      </c>
      <c r="B935">
        <v>2005</v>
      </c>
      <c r="C935" s="1" t="s">
        <v>14</v>
      </c>
      <c r="D935" s="11">
        <v>120</v>
      </c>
      <c r="E935">
        <v>63</v>
      </c>
      <c r="F935">
        <v>15.3</v>
      </c>
      <c r="G935" t="b">
        <v>0</v>
      </c>
      <c r="H935" t="b">
        <v>1</v>
      </c>
      <c r="I935">
        <v>0</v>
      </c>
      <c r="J935">
        <v>0.50712530373918063</v>
      </c>
      <c r="L935">
        <f>_xlfn.NORM.DIST(Table1[[#This Row],[Runtime]],Charts!$C$186,Charts!$C$187,FALSE)</f>
        <v>1.542593120997018E-2</v>
      </c>
    </row>
    <row r="936" spans="1:12" x14ac:dyDescent="0.25">
      <c r="A936" s="1" t="s">
        <v>945</v>
      </c>
      <c r="B936">
        <v>2005</v>
      </c>
      <c r="C936" s="1" t="s">
        <v>16</v>
      </c>
      <c r="D936" s="11">
        <v>119</v>
      </c>
      <c r="E936">
        <v>82</v>
      </c>
      <c r="F936">
        <v>25.3</v>
      </c>
      <c r="G936" t="b">
        <v>1</v>
      </c>
      <c r="H936" t="b">
        <v>0</v>
      </c>
      <c r="I936">
        <v>0</v>
      </c>
      <c r="J936">
        <v>0.27728966583982384</v>
      </c>
      <c r="L936">
        <f>_xlfn.NORM.DIST(Table1[[#This Row],[Runtime]],Charts!$C$186,Charts!$C$187,FALSE)</f>
        <v>1.6266647470800918E-2</v>
      </c>
    </row>
    <row r="937" spans="1:12" x14ac:dyDescent="0.25">
      <c r="A937" s="1" t="s">
        <v>946</v>
      </c>
      <c r="B937">
        <v>2005</v>
      </c>
      <c r="C937" s="1" t="s">
        <v>9</v>
      </c>
      <c r="D937" s="11">
        <v>96</v>
      </c>
      <c r="E937">
        <v>87</v>
      </c>
      <c r="F937">
        <v>31.4</v>
      </c>
      <c r="G937" t="b">
        <v>1</v>
      </c>
      <c r="H937" t="b">
        <v>1</v>
      </c>
      <c r="I937">
        <v>0</v>
      </c>
      <c r="J937">
        <v>0.34457135459128452</v>
      </c>
      <c r="L937">
        <f>_xlfn.NORM.DIST(Table1[[#This Row],[Runtime]],Charts!$C$186,Charts!$C$187,FALSE)</f>
        <v>2.0891818987023698E-2</v>
      </c>
    </row>
    <row r="938" spans="1:12" x14ac:dyDescent="0.25">
      <c r="A938" s="1" t="s">
        <v>947</v>
      </c>
      <c r="B938">
        <v>2005</v>
      </c>
      <c r="C938" s="1" t="s">
        <v>11</v>
      </c>
      <c r="D938" s="11">
        <v>85</v>
      </c>
      <c r="E938">
        <v>95</v>
      </c>
      <c r="F938">
        <v>56.1</v>
      </c>
      <c r="G938" t="b">
        <v>1</v>
      </c>
      <c r="H938" t="b">
        <v>1</v>
      </c>
      <c r="I938">
        <v>0</v>
      </c>
      <c r="J938">
        <v>0.76072572591204679</v>
      </c>
      <c r="L938">
        <f>_xlfn.NORM.DIST(Table1[[#This Row],[Runtime]],Charts!$C$186,Charts!$C$187,FALSE)</f>
        <v>1.220231826537611E-2</v>
      </c>
    </row>
    <row r="939" spans="1:12" x14ac:dyDescent="0.25">
      <c r="A939" s="1" t="s">
        <v>948</v>
      </c>
      <c r="B939">
        <v>2005</v>
      </c>
      <c r="C939" s="1" t="s">
        <v>9</v>
      </c>
      <c r="D939" s="11">
        <v>94</v>
      </c>
      <c r="E939">
        <v>31</v>
      </c>
      <c r="F939">
        <v>16.100000000000001</v>
      </c>
      <c r="G939" t="b">
        <v>0</v>
      </c>
      <c r="H939" t="b">
        <v>0</v>
      </c>
      <c r="I939">
        <v>0</v>
      </c>
      <c r="J939">
        <v>0.38949391718070037</v>
      </c>
      <c r="L939">
        <f>_xlfn.NORM.DIST(Table1[[#This Row],[Runtime]],Charts!$C$186,Charts!$C$187,FALSE)</f>
        <v>1.9554949021821137E-2</v>
      </c>
    </row>
    <row r="940" spans="1:12" x14ac:dyDescent="0.25">
      <c r="A940" s="1" t="s">
        <v>949</v>
      </c>
      <c r="B940">
        <v>2005</v>
      </c>
      <c r="C940" s="1" t="s">
        <v>16</v>
      </c>
      <c r="D940" s="11">
        <v>130</v>
      </c>
      <c r="E940">
        <v>75</v>
      </c>
      <c r="F940">
        <v>32.799999999999997</v>
      </c>
      <c r="G940" t="b">
        <v>1</v>
      </c>
      <c r="H940" t="b">
        <v>1</v>
      </c>
      <c r="I940">
        <v>0</v>
      </c>
      <c r="J940">
        <v>0.64396300014676644</v>
      </c>
      <c r="L940">
        <f>_xlfn.NORM.DIST(Table1[[#This Row],[Runtime]],Charts!$C$186,Charts!$C$187,FALSE)</f>
        <v>7.4784412851005956E-3</v>
      </c>
    </row>
    <row r="941" spans="1:12" x14ac:dyDescent="0.25">
      <c r="A941" s="1" t="s">
        <v>950</v>
      </c>
      <c r="B941">
        <v>2005</v>
      </c>
      <c r="C941" s="1" t="s">
        <v>16</v>
      </c>
      <c r="D941" s="11">
        <v>100</v>
      </c>
      <c r="E941">
        <v>62</v>
      </c>
      <c r="F941">
        <v>7.5</v>
      </c>
      <c r="G941" t="b">
        <v>1</v>
      </c>
      <c r="H941" t="b">
        <v>0</v>
      </c>
      <c r="I941">
        <v>0</v>
      </c>
      <c r="J941">
        <v>8.1152416402224814E-2</v>
      </c>
      <c r="L941">
        <f>_xlfn.NORM.DIST(Table1[[#This Row],[Runtime]],Charts!$C$186,Charts!$C$187,FALSE)</f>
        <v>2.28609282924464E-2</v>
      </c>
    </row>
    <row r="942" spans="1:12" x14ac:dyDescent="0.25">
      <c r="A942" s="1" t="s">
        <v>951</v>
      </c>
      <c r="B942">
        <v>2005</v>
      </c>
      <c r="C942" s="1" t="s">
        <v>9</v>
      </c>
      <c r="D942" s="11">
        <v>96</v>
      </c>
      <c r="E942">
        <v>71</v>
      </c>
      <c r="F942">
        <v>1.1000000000000001</v>
      </c>
      <c r="G942" t="b">
        <v>1</v>
      </c>
      <c r="H942" t="b">
        <v>0</v>
      </c>
      <c r="I942">
        <v>0</v>
      </c>
      <c r="J942">
        <v>0.51135289912935611</v>
      </c>
      <c r="L942">
        <f>_xlfn.NORM.DIST(Table1[[#This Row],[Runtime]],Charts!$C$186,Charts!$C$187,FALSE)</f>
        <v>2.0891818987023698E-2</v>
      </c>
    </row>
    <row r="943" spans="1:12" x14ac:dyDescent="0.25">
      <c r="A943" s="1" t="s">
        <v>952</v>
      </c>
      <c r="B943">
        <v>2005</v>
      </c>
      <c r="C943" s="1" t="s">
        <v>9</v>
      </c>
      <c r="D943" s="11">
        <v>122</v>
      </c>
      <c r="E943">
        <v>22</v>
      </c>
      <c r="F943">
        <v>22.9</v>
      </c>
      <c r="G943" t="b">
        <v>0</v>
      </c>
      <c r="H943" t="b">
        <v>0</v>
      </c>
      <c r="I943">
        <v>0</v>
      </c>
      <c r="J943">
        <v>0.3826992904837786</v>
      </c>
      <c r="L943">
        <f>_xlfn.NORM.DIST(Table1[[#This Row],[Runtime]],Charts!$C$186,Charts!$C$187,FALSE)</f>
        <v>1.3727064683984647E-2</v>
      </c>
    </row>
    <row r="944" spans="1:12" x14ac:dyDescent="0.25">
      <c r="A944" s="1" t="s">
        <v>953</v>
      </c>
      <c r="B944">
        <v>2005</v>
      </c>
      <c r="C944" s="1" t="s">
        <v>14</v>
      </c>
      <c r="D944" s="11">
        <v>105</v>
      </c>
      <c r="E944">
        <v>32</v>
      </c>
      <c r="F944">
        <v>15.8</v>
      </c>
      <c r="G944" t="b">
        <v>0</v>
      </c>
      <c r="H944" t="b">
        <v>0</v>
      </c>
      <c r="I944">
        <v>0</v>
      </c>
      <c r="J944">
        <v>6.5543482621389759E-2</v>
      </c>
      <c r="L944">
        <f>_xlfn.NORM.DIST(Table1[[#This Row],[Runtime]],Charts!$C$186,Charts!$C$187,FALSE)</f>
        <v>2.3639484963517837E-2</v>
      </c>
    </row>
    <row r="945" spans="1:12" x14ac:dyDescent="0.25">
      <c r="A945" s="1" t="s">
        <v>954</v>
      </c>
      <c r="B945">
        <v>2005</v>
      </c>
      <c r="C945" s="1" t="s">
        <v>16</v>
      </c>
      <c r="D945" s="11">
        <v>123</v>
      </c>
      <c r="E945">
        <v>28</v>
      </c>
      <c r="F945">
        <v>26.8</v>
      </c>
      <c r="G945" t="b">
        <v>1</v>
      </c>
      <c r="H945" t="b">
        <v>0</v>
      </c>
      <c r="I945">
        <v>0</v>
      </c>
      <c r="J945">
        <v>0.21228224963748354</v>
      </c>
      <c r="L945">
        <f>_xlfn.NORM.DIST(Table1[[#This Row],[Runtime]],Charts!$C$186,Charts!$C$187,FALSE)</f>
        <v>1.2881031265731466E-2</v>
      </c>
    </row>
    <row r="946" spans="1:12" x14ac:dyDescent="0.25">
      <c r="A946" s="1" t="s">
        <v>955</v>
      </c>
      <c r="B946">
        <v>2005</v>
      </c>
      <c r="C946" s="1" t="s">
        <v>16</v>
      </c>
      <c r="D946" s="11">
        <v>106</v>
      </c>
      <c r="E946">
        <v>66</v>
      </c>
      <c r="F946">
        <v>1.6</v>
      </c>
      <c r="G946" t="b">
        <v>1</v>
      </c>
      <c r="H946" t="b">
        <v>0</v>
      </c>
      <c r="I946">
        <v>0</v>
      </c>
      <c r="J946">
        <v>0.18675628737150207</v>
      </c>
      <c r="L946">
        <f>_xlfn.NORM.DIST(Table1[[#This Row],[Runtime]],Charts!$C$186,Charts!$C$187,FALSE)</f>
        <v>2.3548674066094403E-2</v>
      </c>
    </row>
    <row r="947" spans="1:12" x14ac:dyDescent="0.25">
      <c r="A947" s="1" t="s">
        <v>956</v>
      </c>
      <c r="B947">
        <v>2005</v>
      </c>
      <c r="C947" s="1" t="s">
        <v>16</v>
      </c>
      <c r="D947" s="11">
        <v>100</v>
      </c>
      <c r="E947">
        <v>4</v>
      </c>
      <c r="F947">
        <v>29.5</v>
      </c>
      <c r="G947" t="b">
        <v>1</v>
      </c>
      <c r="H947" t="b">
        <v>0</v>
      </c>
      <c r="I947">
        <v>0</v>
      </c>
      <c r="J947">
        <v>0.70808740265581394</v>
      </c>
      <c r="L947">
        <f>_xlfn.NORM.DIST(Table1[[#This Row],[Runtime]],Charts!$C$186,Charts!$C$187,FALSE)</f>
        <v>2.28609282924464E-2</v>
      </c>
    </row>
    <row r="948" spans="1:12" x14ac:dyDescent="0.25">
      <c r="A948" s="1" t="s">
        <v>957</v>
      </c>
      <c r="B948">
        <v>2005</v>
      </c>
      <c r="C948" s="1" t="s">
        <v>9</v>
      </c>
      <c r="D948" s="11">
        <v>126</v>
      </c>
      <c r="E948">
        <v>68</v>
      </c>
      <c r="F948">
        <v>18.3</v>
      </c>
      <c r="G948" t="b">
        <v>1</v>
      </c>
      <c r="H948" t="b">
        <v>0</v>
      </c>
      <c r="I948">
        <v>0</v>
      </c>
      <c r="J948">
        <v>0.16420181537941381</v>
      </c>
      <c r="L948">
        <f>_xlfn.NORM.DIST(Table1[[#This Row],[Runtime]],Charts!$C$186,Charts!$C$187,FALSE)</f>
        <v>1.0420984127753375E-2</v>
      </c>
    </row>
    <row r="949" spans="1:12" x14ac:dyDescent="0.25">
      <c r="A949" s="1" t="s">
        <v>958</v>
      </c>
      <c r="B949">
        <v>2005</v>
      </c>
      <c r="C949" s="1" t="s">
        <v>16</v>
      </c>
      <c r="D949" s="11">
        <v>100</v>
      </c>
      <c r="E949">
        <v>45</v>
      </c>
      <c r="F949">
        <v>1.9</v>
      </c>
      <c r="G949" t="b">
        <v>0</v>
      </c>
      <c r="H949" t="b">
        <v>0</v>
      </c>
      <c r="I949">
        <v>0</v>
      </c>
      <c r="J949">
        <v>0.15601668310853722</v>
      </c>
      <c r="L949">
        <f>_xlfn.NORM.DIST(Table1[[#This Row],[Runtime]],Charts!$C$186,Charts!$C$187,FALSE)</f>
        <v>2.28609282924464E-2</v>
      </c>
    </row>
    <row r="950" spans="1:12" x14ac:dyDescent="0.25">
      <c r="A950" s="1" t="s">
        <v>959</v>
      </c>
      <c r="B950">
        <v>2005</v>
      </c>
      <c r="C950" s="1" t="s">
        <v>14</v>
      </c>
      <c r="D950" s="11">
        <v>106</v>
      </c>
      <c r="E950">
        <v>64</v>
      </c>
      <c r="F950">
        <v>33</v>
      </c>
      <c r="G950" t="b">
        <v>1</v>
      </c>
      <c r="H950" t="b">
        <v>0</v>
      </c>
      <c r="I950">
        <v>0</v>
      </c>
      <c r="J950">
        <v>0.50271760556634792</v>
      </c>
      <c r="L950">
        <f>_xlfn.NORM.DIST(Table1[[#This Row],[Runtime]],Charts!$C$186,Charts!$C$187,FALSE)</f>
        <v>2.3548674066094403E-2</v>
      </c>
    </row>
    <row r="951" spans="1:12" x14ac:dyDescent="0.25">
      <c r="A951" s="1" t="s">
        <v>960</v>
      </c>
      <c r="B951">
        <v>2005</v>
      </c>
      <c r="C951" s="1" t="s">
        <v>9</v>
      </c>
      <c r="D951" s="11">
        <v>90</v>
      </c>
      <c r="E951">
        <v>0</v>
      </c>
      <c r="F951">
        <v>1.7</v>
      </c>
      <c r="G951" t="b">
        <v>0</v>
      </c>
      <c r="H951" t="b">
        <v>1</v>
      </c>
      <c r="I951">
        <v>0</v>
      </c>
      <c r="J951">
        <v>0.59097456871979648</v>
      </c>
      <c r="L951">
        <f>_xlfn.NORM.DIST(Table1[[#This Row],[Runtime]],Charts!$C$186,Charts!$C$187,FALSE)</f>
        <v>1.6424646468592527E-2</v>
      </c>
    </row>
    <row r="952" spans="1:12" x14ac:dyDescent="0.25">
      <c r="A952" s="1" t="s">
        <v>961</v>
      </c>
      <c r="B952">
        <v>2005</v>
      </c>
      <c r="C952" s="1" t="s">
        <v>9</v>
      </c>
      <c r="D952" s="11">
        <v>99</v>
      </c>
      <c r="E952">
        <v>27</v>
      </c>
      <c r="F952">
        <v>3.3</v>
      </c>
      <c r="G952" t="b">
        <v>0</v>
      </c>
      <c r="H952" t="b">
        <v>0</v>
      </c>
      <c r="I952">
        <v>0</v>
      </c>
      <c r="J952">
        <v>0.40800531658803452</v>
      </c>
      <c r="L952">
        <f>_xlfn.NORM.DIST(Table1[[#This Row],[Runtime]],Charts!$C$186,Charts!$C$187,FALSE)</f>
        <v>2.2470081638443832E-2</v>
      </c>
    </row>
    <row r="953" spans="1:12" x14ac:dyDescent="0.25">
      <c r="A953" s="1" t="s">
        <v>962</v>
      </c>
      <c r="B953">
        <v>2005</v>
      </c>
      <c r="C953" s="1" t="s">
        <v>9</v>
      </c>
      <c r="D953" s="11">
        <v>105</v>
      </c>
      <c r="E953">
        <v>19</v>
      </c>
      <c r="F953">
        <v>28</v>
      </c>
      <c r="G953" t="b">
        <v>0</v>
      </c>
      <c r="H953" t="b">
        <v>1</v>
      </c>
      <c r="I953">
        <v>0</v>
      </c>
      <c r="J953">
        <v>0.98536581993191164</v>
      </c>
      <c r="L953">
        <f>_xlfn.NORM.DIST(Table1[[#This Row],[Runtime]],Charts!$C$186,Charts!$C$187,FALSE)</f>
        <v>2.3639484963517837E-2</v>
      </c>
    </row>
    <row r="954" spans="1:12" x14ac:dyDescent="0.25">
      <c r="A954" s="1" t="s">
        <v>963</v>
      </c>
      <c r="B954">
        <v>2005</v>
      </c>
      <c r="C954" s="1" t="s">
        <v>9</v>
      </c>
      <c r="D954" s="11">
        <v>93</v>
      </c>
      <c r="E954">
        <v>36</v>
      </c>
      <c r="F954">
        <v>87</v>
      </c>
      <c r="G954" t="b">
        <v>1</v>
      </c>
      <c r="H954" t="b">
        <v>1</v>
      </c>
      <c r="I954">
        <v>0</v>
      </c>
      <c r="J954">
        <v>0.90177625397042005</v>
      </c>
      <c r="L954">
        <f>_xlfn.NORM.DIST(Table1[[#This Row],[Runtime]],Charts!$C$186,Charts!$C$187,FALSE)</f>
        <v>1.8819440785880333E-2</v>
      </c>
    </row>
    <row r="955" spans="1:12" x14ac:dyDescent="0.25">
      <c r="A955" s="1" t="s">
        <v>964</v>
      </c>
      <c r="B955">
        <v>2005</v>
      </c>
      <c r="C955" s="1" t="s">
        <v>9</v>
      </c>
      <c r="D955" s="11">
        <v>102</v>
      </c>
      <c r="E955">
        <v>58</v>
      </c>
      <c r="F955">
        <v>12.5</v>
      </c>
      <c r="G955" t="b">
        <v>0</v>
      </c>
      <c r="H955" t="b">
        <v>1</v>
      </c>
      <c r="I955">
        <v>0</v>
      </c>
      <c r="J955">
        <v>0.66470308961314262</v>
      </c>
      <c r="L955">
        <f>_xlfn.NORM.DIST(Table1[[#This Row],[Runtime]],Charts!$C$186,Charts!$C$187,FALSE)</f>
        <v>2.341487816160823E-2</v>
      </c>
    </row>
    <row r="956" spans="1:12" x14ac:dyDescent="0.25">
      <c r="A956" s="1" t="s">
        <v>965</v>
      </c>
      <c r="B956">
        <v>2005</v>
      </c>
      <c r="C956" s="1" t="s">
        <v>16</v>
      </c>
      <c r="D956" s="11">
        <v>105</v>
      </c>
      <c r="E956">
        <v>50</v>
      </c>
      <c r="F956">
        <v>22.7</v>
      </c>
      <c r="G956" t="b">
        <v>0</v>
      </c>
      <c r="H956" t="b">
        <v>0</v>
      </c>
      <c r="I956">
        <v>0</v>
      </c>
      <c r="J956">
        <v>0.89106235636281306</v>
      </c>
      <c r="L956">
        <f>_xlfn.NORM.DIST(Table1[[#This Row],[Runtime]],Charts!$C$186,Charts!$C$187,FALSE)</f>
        <v>2.3639484963517837E-2</v>
      </c>
    </row>
    <row r="957" spans="1:12" x14ac:dyDescent="0.25">
      <c r="A957" s="1" t="s">
        <v>966</v>
      </c>
      <c r="B957">
        <v>2005</v>
      </c>
      <c r="C957" s="1" t="s">
        <v>14</v>
      </c>
      <c r="D957" s="11">
        <v>129</v>
      </c>
      <c r="E957">
        <v>26</v>
      </c>
      <c r="F957">
        <v>45.4</v>
      </c>
      <c r="G957" t="b">
        <v>1</v>
      </c>
      <c r="H957" t="b">
        <v>0</v>
      </c>
      <c r="I957">
        <v>0</v>
      </c>
      <c r="J957">
        <v>0.1731974383627749</v>
      </c>
      <c r="L957">
        <f>_xlfn.NORM.DIST(Table1[[#This Row],[Runtime]],Charts!$C$186,Charts!$C$187,FALSE)</f>
        <v>8.1681873511227406E-3</v>
      </c>
    </row>
    <row r="958" spans="1:12" x14ac:dyDescent="0.25">
      <c r="A958" s="1" t="s">
        <v>967</v>
      </c>
      <c r="B958">
        <v>2005</v>
      </c>
      <c r="C958" s="1" t="s">
        <v>9</v>
      </c>
      <c r="D958" s="11">
        <v>125</v>
      </c>
      <c r="E958">
        <v>61</v>
      </c>
      <c r="F958">
        <v>62.6</v>
      </c>
      <c r="G958" t="b">
        <v>1</v>
      </c>
      <c r="H958" t="b">
        <v>1</v>
      </c>
      <c r="I958">
        <v>0</v>
      </c>
      <c r="J958">
        <v>0.25805969178552723</v>
      </c>
      <c r="L958">
        <f>_xlfn.NORM.DIST(Table1[[#This Row],[Runtime]],Charts!$C$186,Charts!$C$187,FALSE)</f>
        <v>1.122318602714811E-2</v>
      </c>
    </row>
    <row r="959" spans="1:12" x14ac:dyDescent="0.25">
      <c r="A959" s="1" t="s">
        <v>968</v>
      </c>
      <c r="B959">
        <v>2005</v>
      </c>
      <c r="C959" s="1" t="s">
        <v>14</v>
      </c>
      <c r="D959" s="11">
        <v>93</v>
      </c>
      <c r="E959">
        <v>93</v>
      </c>
      <c r="F959">
        <v>31.5</v>
      </c>
      <c r="G959" t="b">
        <v>1</v>
      </c>
      <c r="H959" t="b">
        <v>1</v>
      </c>
      <c r="I959">
        <v>0</v>
      </c>
      <c r="J959">
        <v>0.86182957482533606</v>
      </c>
      <c r="L959">
        <f>_xlfn.NORM.DIST(Table1[[#This Row],[Runtime]],Charts!$C$186,Charts!$C$187,FALSE)</f>
        <v>1.8819440785880333E-2</v>
      </c>
    </row>
    <row r="960" spans="1:12" x14ac:dyDescent="0.25">
      <c r="A960" s="1" t="s">
        <v>969</v>
      </c>
      <c r="B960">
        <v>2005</v>
      </c>
      <c r="C960" s="1" t="s">
        <v>9</v>
      </c>
      <c r="D960" s="11">
        <v>106</v>
      </c>
      <c r="E960">
        <v>61</v>
      </c>
      <c r="F960">
        <v>10.1</v>
      </c>
      <c r="G960" t="b">
        <v>1</v>
      </c>
      <c r="H960" t="b">
        <v>0</v>
      </c>
      <c r="I960">
        <v>0</v>
      </c>
      <c r="J960">
        <v>0.41633596775861048</v>
      </c>
      <c r="L960">
        <f>_xlfn.NORM.DIST(Table1[[#This Row],[Runtime]],Charts!$C$186,Charts!$C$187,FALSE)</f>
        <v>2.3548674066094403E-2</v>
      </c>
    </row>
    <row r="961" spans="1:12" x14ac:dyDescent="0.25">
      <c r="A961" s="1" t="s">
        <v>970</v>
      </c>
      <c r="B961">
        <v>2005</v>
      </c>
      <c r="C961" s="1" t="s">
        <v>11</v>
      </c>
      <c r="D961" s="11">
        <v>81</v>
      </c>
      <c r="E961">
        <v>36</v>
      </c>
      <c r="F961">
        <v>135.30000000000001</v>
      </c>
      <c r="G961" t="b">
        <v>1</v>
      </c>
      <c r="H961" t="b">
        <v>0</v>
      </c>
      <c r="I961">
        <v>0</v>
      </c>
      <c r="J961">
        <v>0.43286259191133436</v>
      </c>
      <c r="L961">
        <f>_xlfn.NORM.DIST(Table1[[#This Row],[Runtime]],Charts!$C$186,Charts!$C$187,FALSE)</f>
        <v>9.0306105714254171E-3</v>
      </c>
    </row>
    <row r="962" spans="1:12" x14ac:dyDescent="0.25">
      <c r="A962" s="1" t="s">
        <v>971</v>
      </c>
      <c r="B962">
        <v>2005</v>
      </c>
      <c r="C962" s="1" t="s">
        <v>9</v>
      </c>
      <c r="D962" s="11">
        <v>117</v>
      </c>
      <c r="E962">
        <v>16</v>
      </c>
      <c r="F962">
        <v>30.9</v>
      </c>
      <c r="G962" t="b">
        <v>1</v>
      </c>
      <c r="H962" t="b">
        <v>1</v>
      </c>
      <c r="I962">
        <v>0</v>
      </c>
      <c r="J962">
        <v>0.32093578238283971</v>
      </c>
      <c r="L962">
        <f>_xlfn.NORM.DIST(Table1[[#This Row],[Runtime]],Charts!$C$186,Charts!$C$187,FALSE)</f>
        <v>1.7898267819168083E-2</v>
      </c>
    </row>
    <row r="963" spans="1:12" x14ac:dyDescent="0.25">
      <c r="A963" s="1" t="s">
        <v>972</v>
      </c>
      <c r="B963">
        <v>2005</v>
      </c>
      <c r="C963" s="1" t="s">
        <v>9</v>
      </c>
      <c r="D963" s="11">
        <v>108</v>
      </c>
      <c r="E963">
        <v>20</v>
      </c>
      <c r="F963">
        <v>35.9</v>
      </c>
      <c r="G963" t="b">
        <v>0</v>
      </c>
      <c r="H963" t="b">
        <v>1</v>
      </c>
      <c r="I963">
        <v>0</v>
      </c>
      <c r="J963">
        <v>0.1412617854436522</v>
      </c>
      <c r="L963">
        <f>_xlfn.NORM.DIST(Table1[[#This Row],[Runtime]],Charts!$C$186,Charts!$C$187,FALSE)</f>
        <v>2.3122935847974067E-2</v>
      </c>
    </row>
    <row r="964" spans="1:12" x14ac:dyDescent="0.25">
      <c r="A964" s="1" t="s">
        <v>973</v>
      </c>
      <c r="B964">
        <v>2005</v>
      </c>
      <c r="C964" s="1" t="s">
        <v>14</v>
      </c>
      <c r="D964" s="11">
        <v>101</v>
      </c>
      <c r="E964">
        <v>75</v>
      </c>
      <c r="F964">
        <v>28</v>
      </c>
      <c r="G964" t="b">
        <v>1</v>
      </c>
      <c r="H964" t="b">
        <v>0</v>
      </c>
      <c r="I964">
        <v>0</v>
      </c>
      <c r="J964">
        <v>0.24326125233296525</v>
      </c>
      <c r="L964">
        <f>_xlfn.NORM.DIST(Table1[[#This Row],[Runtime]],Charts!$C$186,Charts!$C$187,FALSE)</f>
        <v>2.3176949726819336E-2</v>
      </c>
    </row>
    <row r="965" spans="1:12" x14ac:dyDescent="0.25">
      <c r="A965" s="1" t="s">
        <v>974</v>
      </c>
      <c r="B965">
        <v>2005</v>
      </c>
      <c r="C965" s="1" t="s">
        <v>16</v>
      </c>
      <c r="D965" s="11">
        <v>157</v>
      </c>
      <c r="E965">
        <v>88</v>
      </c>
      <c r="F965">
        <v>290</v>
      </c>
      <c r="G965" t="b">
        <v>1</v>
      </c>
      <c r="H965" t="b">
        <v>1</v>
      </c>
      <c r="I965">
        <v>0</v>
      </c>
      <c r="J965">
        <v>0.62245354798377728</v>
      </c>
      <c r="L965">
        <f>_xlfn.NORM.DIST(Table1[[#This Row],[Runtime]],Charts!$C$186,Charts!$C$187,FALSE)</f>
        <v>1.8288950353805854E-4</v>
      </c>
    </row>
    <row r="966" spans="1:12" x14ac:dyDescent="0.25">
      <c r="A966" s="1" t="s">
        <v>975</v>
      </c>
      <c r="B966">
        <v>2005</v>
      </c>
      <c r="C966" s="1" t="s">
        <v>16</v>
      </c>
      <c r="D966" s="11">
        <v>136</v>
      </c>
      <c r="E966">
        <v>82</v>
      </c>
      <c r="F966">
        <v>119.3</v>
      </c>
      <c r="G966" t="b">
        <v>1</v>
      </c>
      <c r="H966" t="b">
        <v>1</v>
      </c>
      <c r="I966">
        <v>0</v>
      </c>
      <c r="J966">
        <v>0.97586860322639102</v>
      </c>
      <c r="L966">
        <f>_xlfn.NORM.DIST(Table1[[#This Row],[Runtime]],Charts!$C$186,Charts!$C$187,FALSE)</f>
        <v>4.0912950996934367E-3</v>
      </c>
    </row>
    <row r="967" spans="1:12" x14ac:dyDescent="0.25">
      <c r="A967" s="1" t="s">
        <v>976</v>
      </c>
      <c r="B967">
        <v>2005</v>
      </c>
      <c r="C967" s="1" t="s">
        <v>9</v>
      </c>
      <c r="D967" s="11">
        <v>103</v>
      </c>
      <c r="E967">
        <v>85</v>
      </c>
      <c r="F967">
        <v>4.2</v>
      </c>
      <c r="G967" t="b">
        <v>1</v>
      </c>
      <c r="H967" t="b">
        <v>0</v>
      </c>
      <c r="I967">
        <v>0</v>
      </c>
      <c r="J967">
        <v>0.9030719750311631</v>
      </c>
      <c r="L967">
        <f>_xlfn.NORM.DIST(Table1[[#This Row],[Runtime]],Charts!$C$186,Charts!$C$187,FALSE)</f>
        <v>2.3572233370797519E-2</v>
      </c>
    </row>
    <row r="968" spans="1:12" x14ac:dyDescent="0.25">
      <c r="A968" s="1" t="s">
        <v>977</v>
      </c>
      <c r="B968">
        <v>2005</v>
      </c>
      <c r="C968" s="1" t="s">
        <v>16</v>
      </c>
      <c r="D968" s="11">
        <v>104</v>
      </c>
      <c r="E968">
        <v>43</v>
      </c>
      <c r="F968">
        <v>1.1000000000000001</v>
      </c>
      <c r="G968" t="b">
        <v>0</v>
      </c>
      <c r="H968" t="b">
        <v>1</v>
      </c>
      <c r="I968">
        <v>0</v>
      </c>
      <c r="J968">
        <v>0.49885021636145688</v>
      </c>
      <c r="L968">
        <f>_xlfn.NORM.DIST(Table1[[#This Row],[Runtime]],Charts!$C$186,Charts!$C$187,FALSE)</f>
        <v>2.3647365721528462E-2</v>
      </c>
    </row>
    <row r="969" spans="1:12" x14ac:dyDescent="0.25">
      <c r="A969" s="1" t="s">
        <v>978</v>
      </c>
      <c r="B969">
        <v>2005</v>
      </c>
      <c r="C969" s="1" t="s">
        <v>16</v>
      </c>
      <c r="D969" s="11">
        <v>96</v>
      </c>
      <c r="E969">
        <v>41</v>
      </c>
      <c r="F969">
        <v>32.6</v>
      </c>
      <c r="G969" t="b">
        <v>0</v>
      </c>
      <c r="H969" t="b">
        <v>1</v>
      </c>
      <c r="I969">
        <v>0</v>
      </c>
      <c r="J969">
        <v>0.11004737651244134</v>
      </c>
      <c r="L969">
        <f>_xlfn.NORM.DIST(Table1[[#This Row],[Runtime]],Charts!$C$186,Charts!$C$187,FALSE)</f>
        <v>2.0891818987023698E-2</v>
      </c>
    </row>
    <row r="970" spans="1:12" x14ac:dyDescent="0.25">
      <c r="A970" s="1" t="s">
        <v>979</v>
      </c>
      <c r="B970">
        <v>2005</v>
      </c>
      <c r="C970" s="1" t="s">
        <v>16</v>
      </c>
      <c r="D970" s="11">
        <v>135</v>
      </c>
      <c r="E970">
        <v>46</v>
      </c>
      <c r="F970">
        <v>29.1</v>
      </c>
      <c r="G970" t="b">
        <v>1</v>
      </c>
      <c r="H970" t="b">
        <v>0</v>
      </c>
      <c r="I970">
        <v>0</v>
      </c>
      <c r="J970">
        <v>0.16891981284953284</v>
      </c>
      <c r="L970">
        <f>_xlfn.NORM.DIST(Table1[[#This Row],[Runtime]],Charts!$C$186,Charts!$C$187,FALSE)</f>
        <v>4.5639005316785858E-3</v>
      </c>
    </row>
    <row r="971" spans="1:12" x14ac:dyDescent="0.25">
      <c r="A971" s="1" t="s">
        <v>980</v>
      </c>
      <c r="B971">
        <v>2005</v>
      </c>
      <c r="C971" s="1" t="s">
        <v>14</v>
      </c>
      <c r="D971" s="11">
        <v>129</v>
      </c>
      <c r="E971">
        <v>85</v>
      </c>
      <c r="F971">
        <v>38.299999999999997</v>
      </c>
      <c r="G971" t="b">
        <v>1</v>
      </c>
      <c r="H971" t="b">
        <v>1</v>
      </c>
      <c r="I971">
        <v>0</v>
      </c>
      <c r="J971">
        <v>0.70845525182355018</v>
      </c>
      <c r="L971">
        <f>_xlfn.NORM.DIST(Table1[[#This Row],[Runtime]],Charts!$C$186,Charts!$C$187,FALSE)</f>
        <v>8.1681873511227406E-3</v>
      </c>
    </row>
    <row r="972" spans="1:12" x14ac:dyDescent="0.25">
      <c r="A972" s="1" t="s">
        <v>981</v>
      </c>
      <c r="B972">
        <v>2005</v>
      </c>
      <c r="C972" s="1" t="s">
        <v>16</v>
      </c>
      <c r="D972" s="11">
        <v>95</v>
      </c>
      <c r="E972">
        <v>14</v>
      </c>
      <c r="F972">
        <v>10.1</v>
      </c>
      <c r="G972" t="b">
        <v>0</v>
      </c>
      <c r="H972" t="b">
        <v>0</v>
      </c>
      <c r="I972">
        <v>0</v>
      </c>
      <c r="J972">
        <v>0.72531236740826555</v>
      </c>
      <c r="L972">
        <f>_xlfn.NORM.DIST(Table1[[#This Row],[Runtime]],Charts!$C$186,Charts!$C$187,FALSE)</f>
        <v>2.0247894444503731E-2</v>
      </c>
    </row>
    <row r="973" spans="1:12" x14ac:dyDescent="0.25">
      <c r="A973" s="1" t="s">
        <v>982</v>
      </c>
      <c r="B973">
        <v>2005</v>
      </c>
      <c r="C973" s="1" t="s">
        <v>14</v>
      </c>
      <c r="D973" s="11">
        <v>90</v>
      </c>
      <c r="E973">
        <v>6</v>
      </c>
      <c r="F973">
        <v>53.4</v>
      </c>
      <c r="G973" t="b">
        <v>0</v>
      </c>
      <c r="H973" t="b">
        <v>0</v>
      </c>
      <c r="I973">
        <v>0</v>
      </c>
      <c r="J973">
        <v>0.24276276615125592</v>
      </c>
      <c r="L973">
        <f>_xlfn.NORM.DIST(Table1[[#This Row],[Runtime]],Charts!$C$186,Charts!$C$187,FALSE)</f>
        <v>1.6424646468592527E-2</v>
      </c>
    </row>
    <row r="974" spans="1:12" x14ac:dyDescent="0.25">
      <c r="A974" s="1" t="s">
        <v>983</v>
      </c>
      <c r="B974">
        <v>2005</v>
      </c>
      <c r="C974" s="1" t="s">
        <v>16</v>
      </c>
      <c r="D974" s="11">
        <v>110</v>
      </c>
      <c r="E974">
        <v>52</v>
      </c>
      <c r="F974">
        <v>0.7</v>
      </c>
      <c r="G974" t="b">
        <v>0</v>
      </c>
      <c r="H974" t="b">
        <v>0</v>
      </c>
      <c r="I974">
        <v>0</v>
      </c>
      <c r="J974">
        <v>0.64270327856326404</v>
      </c>
      <c r="L974">
        <f>_xlfn.NORM.DIST(Table1[[#This Row],[Runtime]],Charts!$C$186,Charts!$C$187,FALSE)</f>
        <v>2.2387846200070449E-2</v>
      </c>
    </row>
    <row r="975" spans="1:12" x14ac:dyDescent="0.25">
      <c r="A975" s="1" t="s">
        <v>984</v>
      </c>
      <c r="B975">
        <v>2005</v>
      </c>
      <c r="C975" s="1" t="s">
        <v>16</v>
      </c>
      <c r="D975" s="11">
        <v>93</v>
      </c>
      <c r="E975">
        <v>10</v>
      </c>
      <c r="F975">
        <v>25.9</v>
      </c>
      <c r="G975" t="b">
        <v>0</v>
      </c>
      <c r="H975" t="b">
        <v>0</v>
      </c>
      <c r="I975">
        <v>0</v>
      </c>
      <c r="J975">
        <v>0.57752499980889738</v>
      </c>
      <c r="L975">
        <f>_xlfn.NORM.DIST(Table1[[#This Row],[Runtime]],Charts!$C$186,Charts!$C$187,FALSE)</f>
        <v>1.8819440785880333E-2</v>
      </c>
    </row>
    <row r="976" spans="1:12" x14ac:dyDescent="0.25">
      <c r="A976" s="1" t="s">
        <v>985</v>
      </c>
      <c r="B976">
        <v>2005</v>
      </c>
      <c r="C976" s="1" t="s">
        <v>14</v>
      </c>
      <c r="D976" s="11">
        <v>143</v>
      </c>
      <c r="E976">
        <v>76</v>
      </c>
      <c r="F976">
        <v>291.7</v>
      </c>
      <c r="G976" t="b">
        <v>1</v>
      </c>
      <c r="H976" t="b">
        <v>1</v>
      </c>
      <c r="I976">
        <v>0</v>
      </c>
      <c r="J976">
        <v>0.51925008065909151</v>
      </c>
      <c r="L976">
        <f>_xlfn.NORM.DIST(Table1[[#This Row],[Runtime]],Charts!$C$186,Charts!$C$187,FALSE)</f>
        <v>1.7249758763756028E-3</v>
      </c>
    </row>
    <row r="977" spans="1:12" x14ac:dyDescent="0.25">
      <c r="A977" s="1" t="s">
        <v>986</v>
      </c>
      <c r="B977">
        <v>2005</v>
      </c>
      <c r="C977" s="1" t="s">
        <v>9</v>
      </c>
      <c r="D977" s="11">
        <v>128</v>
      </c>
      <c r="E977">
        <v>72</v>
      </c>
      <c r="F977">
        <v>50.8</v>
      </c>
      <c r="G977" t="b">
        <v>1</v>
      </c>
      <c r="H977" t="b">
        <v>1</v>
      </c>
      <c r="I977">
        <v>0</v>
      </c>
      <c r="J977">
        <v>0.2734694155344074</v>
      </c>
      <c r="L977">
        <f>_xlfn.NORM.DIST(Table1[[#This Row],[Runtime]],Charts!$C$186,Charts!$C$187,FALSE)</f>
        <v>8.890240278372168E-3</v>
      </c>
    </row>
    <row r="978" spans="1:12" x14ac:dyDescent="0.25">
      <c r="A978" s="1" t="s">
        <v>987</v>
      </c>
      <c r="B978">
        <v>2005</v>
      </c>
      <c r="C978" s="1" t="s">
        <v>9</v>
      </c>
      <c r="D978" s="11">
        <v>114</v>
      </c>
      <c r="E978">
        <v>52</v>
      </c>
      <c r="F978">
        <v>0.4</v>
      </c>
      <c r="G978" t="b">
        <v>1</v>
      </c>
      <c r="H978" t="b">
        <v>0</v>
      </c>
      <c r="I978">
        <v>0</v>
      </c>
      <c r="J978">
        <v>0.91358458144841748</v>
      </c>
      <c r="L978">
        <f>_xlfn.NORM.DIST(Table1[[#This Row],[Runtime]],Charts!$C$186,Charts!$C$187,FALSE)</f>
        <v>2.0120069210380412E-2</v>
      </c>
    </row>
    <row r="979" spans="1:12" x14ac:dyDescent="0.25">
      <c r="A979" s="1" t="s">
        <v>988</v>
      </c>
      <c r="B979">
        <v>2005</v>
      </c>
      <c r="C979" s="1" t="s">
        <v>16</v>
      </c>
      <c r="D979" s="11">
        <v>187</v>
      </c>
      <c r="E979">
        <v>84</v>
      </c>
      <c r="F979">
        <v>218.1</v>
      </c>
      <c r="G979" t="b">
        <v>1</v>
      </c>
      <c r="H979" t="b">
        <v>1</v>
      </c>
      <c r="I979">
        <v>0</v>
      </c>
      <c r="J979">
        <v>0.75622979577371585</v>
      </c>
      <c r="L979">
        <f>_xlfn.NORM.DIST(Table1[[#This Row],[Runtime]],Charts!$C$186,Charts!$C$187,FALSE)</f>
        <v>1.4658470222746568E-7</v>
      </c>
    </row>
    <row r="980" spans="1:12" x14ac:dyDescent="0.25">
      <c r="A980" s="1" t="s">
        <v>989</v>
      </c>
      <c r="B980">
        <v>2005</v>
      </c>
      <c r="C980" s="1" t="s">
        <v>9</v>
      </c>
      <c r="D980" s="11">
        <v>81</v>
      </c>
      <c r="E980">
        <v>93</v>
      </c>
      <c r="F980">
        <v>7.1</v>
      </c>
      <c r="G980" t="b">
        <v>1</v>
      </c>
      <c r="H980" t="b">
        <v>0</v>
      </c>
      <c r="I980">
        <v>0</v>
      </c>
      <c r="J980">
        <v>9.3801754944456084E-2</v>
      </c>
      <c r="L980">
        <f>_xlfn.NORM.DIST(Table1[[#This Row],[Runtime]],Charts!$C$186,Charts!$C$187,FALSE)</f>
        <v>9.0306105714254171E-3</v>
      </c>
    </row>
    <row r="981" spans="1:12" x14ac:dyDescent="0.25">
      <c r="A981" s="1" t="s">
        <v>990</v>
      </c>
      <c r="B981">
        <v>2005</v>
      </c>
      <c r="C981" s="1" t="s">
        <v>16</v>
      </c>
      <c r="D981" s="11">
        <v>103</v>
      </c>
      <c r="E981">
        <v>51</v>
      </c>
      <c r="F981">
        <v>59.9</v>
      </c>
      <c r="G981" t="b">
        <v>1</v>
      </c>
      <c r="H981" t="b">
        <v>0</v>
      </c>
      <c r="I981">
        <v>0</v>
      </c>
      <c r="J981">
        <v>0.52372904326097303</v>
      </c>
      <c r="L981">
        <f>_xlfn.NORM.DIST(Table1[[#This Row],[Runtime]],Charts!$C$186,Charts!$C$187,FALSE)</f>
        <v>2.3572233370797519E-2</v>
      </c>
    </row>
    <row r="982" spans="1:12" x14ac:dyDescent="0.25">
      <c r="A982" s="1" t="s">
        <v>991</v>
      </c>
      <c r="B982">
        <v>2005</v>
      </c>
      <c r="C982" s="1" t="s">
        <v>14</v>
      </c>
      <c r="D982" s="11">
        <v>94</v>
      </c>
      <c r="E982">
        <v>6</v>
      </c>
      <c r="F982">
        <v>82.5</v>
      </c>
      <c r="G982" t="b">
        <v>1</v>
      </c>
      <c r="H982" t="b">
        <v>1</v>
      </c>
      <c r="I982">
        <v>0</v>
      </c>
      <c r="J982">
        <v>0.9845629132067506</v>
      </c>
      <c r="L982">
        <f>_xlfn.NORM.DIST(Table1[[#This Row],[Runtime]],Charts!$C$186,Charts!$C$187,FALSE)</f>
        <v>1.9554949021821137E-2</v>
      </c>
    </row>
    <row r="983" spans="1:12" x14ac:dyDescent="0.25">
      <c r="A983" s="1" t="s">
        <v>992</v>
      </c>
      <c r="B983">
        <v>2005</v>
      </c>
      <c r="C983" s="1" t="s">
        <v>16</v>
      </c>
      <c r="D983" s="11">
        <v>90</v>
      </c>
      <c r="E983">
        <v>29</v>
      </c>
      <c r="F983">
        <v>110.3</v>
      </c>
      <c r="G983" t="b">
        <v>0</v>
      </c>
      <c r="H983" t="b">
        <v>0</v>
      </c>
      <c r="I983">
        <v>0</v>
      </c>
      <c r="J983">
        <v>0.51854623947657863</v>
      </c>
      <c r="L983">
        <f>_xlfn.NORM.DIST(Table1[[#This Row],[Runtime]],Charts!$C$186,Charts!$C$187,FALSE)</f>
        <v>1.6424646468592527E-2</v>
      </c>
    </row>
    <row r="984" spans="1:12" x14ac:dyDescent="0.25">
      <c r="A984" s="1" t="s">
        <v>993</v>
      </c>
      <c r="B984">
        <v>2005</v>
      </c>
      <c r="C984" s="1" t="s">
        <v>16</v>
      </c>
      <c r="D984" s="11">
        <v>94</v>
      </c>
      <c r="E984">
        <v>40</v>
      </c>
      <c r="F984">
        <v>35</v>
      </c>
      <c r="G984" t="b">
        <v>0</v>
      </c>
      <c r="H984" t="b">
        <v>0</v>
      </c>
      <c r="I984">
        <v>0</v>
      </c>
      <c r="J984">
        <v>0.44478240587757467</v>
      </c>
      <c r="L984">
        <f>_xlfn.NORM.DIST(Table1[[#This Row],[Runtime]],Charts!$C$186,Charts!$C$187,FALSE)</f>
        <v>1.9554949021821137E-2</v>
      </c>
    </row>
    <row r="985" spans="1:12" x14ac:dyDescent="0.25">
      <c r="A985" s="1" t="s">
        <v>994</v>
      </c>
      <c r="B985">
        <v>2005</v>
      </c>
      <c r="C985" s="1" t="s">
        <v>16</v>
      </c>
      <c r="D985" s="11">
        <v>145</v>
      </c>
      <c r="E985">
        <v>35</v>
      </c>
      <c r="F985">
        <v>57</v>
      </c>
      <c r="G985" t="b">
        <v>1</v>
      </c>
      <c r="H985" t="b">
        <v>0</v>
      </c>
      <c r="I985">
        <v>0</v>
      </c>
      <c r="J985">
        <v>0.46256379339539577</v>
      </c>
      <c r="L985">
        <f>_xlfn.NORM.DIST(Table1[[#This Row],[Runtime]],Charts!$C$186,Charts!$C$187,FALSE)</f>
        <v>1.3058004139394684E-3</v>
      </c>
    </row>
    <row r="986" spans="1:12" x14ac:dyDescent="0.25">
      <c r="A986" s="1" t="s">
        <v>995</v>
      </c>
      <c r="B986">
        <v>2005</v>
      </c>
      <c r="C986" s="1" t="s">
        <v>16</v>
      </c>
      <c r="D986" s="11">
        <v>97</v>
      </c>
      <c r="E986">
        <v>20</v>
      </c>
      <c r="F986">
        <v>42.7</v>
      </c>
      <c r="G986" t="b">
        <v>0</v>
      </c>
      <c r="H986" t="b">
        <v>1</v>
      </c>
      <c r="I986">
        <v>0</v>
      </c>
      <c r="J986">
        <v>0.65655830987188635</v>
      </c>
      <c r="L986">
        <f>_xlfn.NORM.DIST(Table1[[#This Row],[Runtime]],Charts!$C$186,Charts!$C$187,FALSE)</f>
        <v>2.1480572241163717E-2</v>
      </c>
    </row>
    <row r="987" spans="1:12" x14ac:dyDescent="0.25">
      <c r="A987" s="1" t="s">
        <v>996</v>
      </c>
      <c r="B987">
        <v>2005</v>
      </c>
      <c r="C987" s="1" t="s">
        <v>16</v>
      </c>
      <c r="D987" s="11">
        <v>134</v>
      </c>
      <c r="E987">
        <v>51</v>
      </c>
      <c r="F987">
        <v>19.2</v>
      </c>
      <c r="G987" t="b">
        <v>1</v>
      </c>
      <c r="H987" t="b">
        <v>0</v>
      </c>
      <c r="I987">
        <v>0</v>
      </c>
      <c r="J987">
        <v>0.45704210903666231</v>
      </c>
      <c r="L987">
        <f>_xlfn.NORM.DIST(Table1[[#This Row],[Runtime]],Charts!$C$186,Charts!$C$187,FALSE)</f>
        <v>5.0732322163305815E-3</v>
      </c>
    </row>
    <row r="988" spans="1:12" x14ac:dyDescent="0.25">
      <c r="A988" s="1" t="s">
        <v>997</v>
      </c>
      <c r="B988">
        <v>2005</v>
      </c>
      <c r="C988" s="1" t="s">
        <v>14</v>
      </c>
      <c r="D988" s="11">
        <v>90</v>
      </c>
      <c r="E988">
        <v>77</v>
      </c>
      <c r="F988">
        <v>0.4</v>
      </c>
      <c r="G988" t="b">
        <v>0</v>
      </c>
      <c r="H988" t="b">
        <v>0</v>
      </c>
      <c r="I988">
        <v>0</v>
      </c>
      <c r="J988">
        <v>0.21317208216625982</v>
      </c>
      <c r="L988">
        <f>_xlfn.NORM.DIST(Table1[[#This Row],[Runtime]],Charts!$C$186,Charts!$C$187,FALSE)</f>
        <v>1.6424646468592527E-2</v>
      </c>
    </row>
    <row r="989" spans="1:12" x14ac:dyDescent="0.25">
      <c r="A989" s="1" t="s">
        <v>998</v>
      </c>
      <c r="B989">
        <v>2005</v>
      </c>
      <c r="C989" s="1" t="s">
        <v>9</v>
      </c>
      <c r="D989" s="11">
        <v>95</v>
      </c>
      <c r="E989">
        <v>4</v>
      </c>
      <c r="F989">
        <v>1.6</v>
      </c>
      <c r="G989" t="b">
        <v>0</v>
      </c>
      <c r="H989" t="b">
        <v>1</v>
      </c>
      <c r="I989">
        <v>0</v>
      </c>
      <c r="J989">
        <v>0.99122511644857181</v>
      </c>
      <c r="L989">
        <f>_xlfn.NORM.DIST(Table1[[#This Row],[Runtime]],Charts!$C$186,Charts!$C$187,FALSE)</f>
        <v>2.0247894444503731E-2</v>
      </c>
    </row>
    <row r="990" spans="1:12" x14ac:dyDescent="0.25">
      <c r="A990" s="1" t="s">
        <v>999</v>
      </c>
      <c r="B990">
        <v>2005</v>
      </c>
      <c r="C990" s="1" t="s">
        <v>9</v>
      </c>
      <c r="D990" s="11">
        <v>94</v>
      </c>
      <c r="E990">
        <v>61</v>
      </c>
      <c r="F990">
        <v>47.3</v>
      </c>
      <c r="G990" t="b">
        <v>1</v>
      </c>
      <c r="H990" t="b">
        <v>0</v>
      </c>
      <c r="I990">
        <v>0</v>
      </c>
      <c r="J990">
        <v>0.56766304991397709</v>
      </c>
      <c r="L990">
        <f>_xlfn.NORM.DIST(Table1[[#This Row],[Runtime]],Charts!$C$186,Charts!$C$187,FALSE)</f>
        <v>1.9554949021821137E-2</v>
      </c>
    </row>
    <row r="991" spans="1:12" x14ac:dyDescent="0.25">
      <c r="A991" s="1" t="s">
        <v>1000</v>
      </c>
      <c r="B991">
        <v>2005</v>
      </c>
      <c r="C991" s="1" t="s">
        <v>9</v>
      </c>
      <c r="D991" s="11">
        <v>164</v>
      </c>
      <c r="E991">
        <v>78</v>
      </c>
      <c r="F991">
        <v>47.4</v>
      </c>
      <c r="G991" t="b">
        <v>1</v>
      </c>
      <c r="H991" t="b">
        <v>1</v>
      </c>
      <c r="I991">
        <v>0</v>
      </c>
      <c r="J991">
        <v>0.22253820935791568</v>
      </c>
      <c r="L991">
        <f>_xlfn.NORM.DIST(Table1[[#This Row],[Runtime]],Charts!$C$186,Charts!$C$187,FALSE)</f>
        <v>4.5990943158176848E-5</v>
      </c>
    </row>
    <row r="992" spans="1:12" x14ac:dyDescent="0.25">
      <c r="A992" s="1" t="s">
        <v>1001</v>
      </c>
      <c r="B992">
        <v>2005</v>
      </c>
      <c r="C992" s="1" t="s">
        <v>9</v>
      </c>
      <c r="D992" s="11">
        <v>112</v>
      </c>
      <c r="E992">
        <v>44</v>
      </c>
      <c r="F992">
        <v>11.2</v>
      </c>
      <c r="G992" t="b">
        <v>1</v>
      </c>
      <c r="H992" t="b">
        <v>0</v>
      </c>
      <c r="I992">
        <v>0</v>
      </c>
      <c r="J992">
        <v>0.72995044334813275</v>
      </c>
      <c r="L992">
        <f>_xlfn.NORM.DIST(Table1[[#This Row],[Runtime]],Charts!$C$186,Charts!$C$187,FALSE)</f>
        <v>2.1373442643039885E-2</v>
      </c>
    </row>
    <row r="993" spans="1:12" x14ac:dyDescent="0.25">
      <c r="A993" s="1" t="s">
        <v>1002</v>
      </c>
      <c r="B993">
        <v>2005</v>
      </c>
      <c r="C993" s="1" t="s">
        <v>16</v>
      </c>
      <c r="D993" s="11">
        <v>103</v>
      </c>
      <c r="E993">
        <v>22</v>
      </c>
      <c r="F993">
        <v>0.2</v>
      </c>
      <c r="G993" t="b">
        <v>0</v>
      </c>
      <c r="H993" t="b">
        <v>0</v>
      </c>
      <c r="I993">
        <v>0</v>
      </c>
      <c r="J993">
        <v>0.54715062752236554</v>
      </c>
      <c r="L993">
        <f>_xlfn.NORM.DIST(Table1[[#This Row],[Runtime]],Charts!$C$186,Charts!$C$187,FALSE)</f>
        <v>2.3572233370797519E-2</v>
      </c>
    </row>
    <row r="994" spans="1:12" x14ac:dyDescent="0.25">
      <c r="A994" s="1" t="s">
        <v>1003</v>
      </c>
      <c r="B994">
        <v>2005</v>
      </c>
      <c r="C994" s="1" t="s">
        <v>9</v>
      </c>
      <c r="D994" s="11">
        <v>134</v>
      </c>
      <c r="E994">
        <v>87</v>
      </c>
      <c r="F994">
        <v>83</v>
      </c>
      <c r="G994" t="b">
        <v>1</v>
      </c>
      <c r="H994" t="b">
        <v>1</v>
      </c>
      <c r="I994">
        <v>0</v>
      </c>
      <c r="J994">
        <v>0.84758772219154266</v>
      </c>
      <c r="L994">
        <f>_xlfn.NORM.DIST(Table1[[#This Row],[Runtime]],Charts!$C$186,Charts!$C$187,FALSE)</f>
        <v>5.0732322163305815E-3</v>
      </c>
    </row>
    <row r="995" spans="1:12" x14ac:dyDescent="0.25">
      <c r="A995" s="1" t="s">
        <v>1004</v>
      </c>
      <c r="B995">
        <v>2005</v>
      </c>
      <c r="C995" s="1" t="s">
        <v>14</v>
      </c>
      <c r="D995" s="11">
        <v>80</v>
      </c>
      <c r="E995">
        <v>46</v>
      </c>
      <c r="F995">
        <v>50.8</v>
      </c>
      <c r="G995" t="b">
        <v>0</v>
      </c>
      <c r="H995" t="b">
        <v>0</v>
      </c>
      <c r="I995">
        <v>0</v>
      </c>
      <c r="J995">
        <v>0.95840449893302371</v>
      </c>
      <c r="L995">
        <f>_xlfn.NORM.DIST(Table1[[#This Row],[Runtime]],Charts!$C$186,Charts!$C$187,FALSE)</f>
        <v>8.3026899772925371E-3</v>
      </c>
    </row>
    <row r="996" spans="1:12" x14ac:dyDescent="0.25">
      <c r="A996" s="1" t="s">
        <v>1005</v>
      </c>
      <c r="B996">
        <v>2005</v>
      </c>
      <c r="C996" s="1" t="s">
        <v>16</v>
      </c>
      <c r="D996" s="11">
        <v>98</v>
      </c>
      <c r="E996">
        <v>42</v>
      </c>
      <c r="F996">
        <v>0.8</v>
      </c>
      <c r="G996" t="b">
        <v>0</v>
      </c>
      <c r="H996" t="b">
        <v>0</v>
      </c>
      <c r="I996">
        <v>0</v>
      </c>
      <c r="J996">
        <v>0.38819671873314554</v>
      </c>
      <c r="L996">
        <f>_xlfn.NORM.DIST(Table1[[#This Row],[Runtime]],Charts!$C$186,Charts!$C$187,FALSE)</f>
        <v>2.2008408854035395E-2</v>
      </c>
    </row>
    <row r="997" spans="1:12" x14ac:dyDescent="0.25">
      <c r="A997" s="1" t="s">
        <v>1006</v>
      </c>
      <c r="B997">
        <v>2005</v>
      </c>
      <c r="C997" s="1" t="s">
        <v>9</v>
      </c>
      <c r="D997" s="11">
        <v>124</v>
      </c>
      <c r="E997">
        <v>76</v>
      </c>
      <c r="F997">
        <v>23.1</v>
      </c>
      <c r="G997" t="b">
        <v>1</v>
      </c>
      <c r="H997" t="b">
        <v>1</v>
      </c>
      <c r="I997">
        <v>0</v>
      </c>
      <c r="J997">
        <v>0.77501928563302847</v>
      </c>
      <c r="L997">
        <f>_xlfn.NORM.DIST(Table1[[#This Row],[Runtime]],Charts!$C$186,Charts!$C$187,FALSE)</f>
        <v>1.2044722393460454E-2</v>
      </c>
    </row>
    <row r="998" spans="1:12" x14ac:dyDescent="0.25">
      <c r="A998" s="1" t="s">
        <v>1007</v>
      </c>
      <c r="B998">
        <v>2005</v>
      </c>
      <c r="C998" s="1" t="s">
        <v>16</v>
      </c>
      <c r="D998" s="11">
        <v>135</v>
      </c>
      <c r="E998">
        <v>62</v>
      </c>
      <c r="F998">
        <v>12.5</v>
      </c>
      <c r="G998" t="b">
        <v>1</v>
      </c>
      <c r="H998" t="b">
        <v>1</v>
      </c>
      <c r="I998">
        <v>0</v>
      </c>
      <c r="J998">
        <v>0.64302556550566237</v>
      </c>
      <c r="L998">
        <f>_xlfn.NORM.DIST(Table1[[#This Row],[Runtime]],Charts!$C$186,Charts!$C$187,FALSE)</f>
        <v>4.5639005316785858E-3</v>
      </c>
    </row>
    <row r="999" spans="1:12" x14ac:dyDescent="0.25">
      <c r="A999" s="1" t="s">
        <v>1008</v>
      </c>
      <c r="B999">
        <v>2005</v>
      </c>
      <c r="C999" s="1" t="s">
        <v>16</v>
      </c>
      <c r="D999" s="11">
        <v>108</v>
      </c>
      <c r="E999">
        <v>40</v>
      </c>
      <c r="F999">
        <v>11.7</v>
      </c>
      <c r="G999" t="b">
        <v>1</v>
      </c>
      <c r="H999" t="b">
        <v>0</v>
      </c>
      <c r="I999">
        <v>0</v>
      </c>
      <c r="J999">
        <v>0.85495021562988316</v>
      </c>
      <c r="L999">
        <f>_xlfn.NORM.DIST(Table1[[#This Row],[Runtime]],Charts!$C$186,Charts!$C$187,FALSE)</f>
        <v>2.3122935847974067E-2</v>
      </c>
    </row>
    <row r="1000" spans="1:12" x14ac:dyDescent="0.25">
      <c r="A1000" s="1" t="s">
        <v>1009</v>
      </c>
      <c r="B1000">
        <v>2005</v>
      </c>
      <c r="C1000" s="1" t="s">
        <v>9</v>
      </c>
      <c r="D1000" s="11">
        <v>96</v>
      </c>
      <c r="E1000">
        <v>74</v>
      </c>
      <c r="F1000">
        <v>12.4</v>
      </c>
      <c r="G1000" t="b">
        <v>1</v>
      </c>
      <c r="H1000" t="b">
        <v>1</v>
      </c>
      <c r="I1000">
        <v>0</v>
      </c>
      <c r="J1000">
        <v>0.97804663719284746</v>
      </c>
      <c r="L1000">
        <f>_xlfn.NORM.DIST(Table1[[#This Row],[Runtime]],Charts!$C$186,Charts!$C$187,FALSE)</f>
        <v>2.0891818987023698E-2</v>
      </c>
    </row>
    <row r="1001" spans="1:12" x14ac:dyDescent="0.25">
      <c r="A1001" s="1" t="s">
        <v>1010</v>
      </c>
      <c r="B1001">
        <v>2005</v>
      </c>
      <c r="C1001" s="1" t="s">
        <v>14</v>
      </c>
      <c r="D1001" s="11">
        <v>97</v>
      </c>
      <c r="E1001">
        <v>73</v>
      </c>
      <c r="F1001">
        <v>47.1</v>
      </c>
      <c r="G1001" t="b">
        <v>1</v>
      </c>
      <c r="H1001" t="b">
        <v>1</v>
      </c>
      <c r="I1001">
        <v>0</v>
      </c>
      <c r="J1001">
        <v>0.27442726660586469</v>
      </c>
      <c r="L1001">
        <f>_xlfn.NORM.DIST(Table1[[#This Row],[Runtime]],Charts!$C$186,Charts!$C$187,FALSE)</f>
        <v>2.1480572241163717E-2</v>
      </c>
    </row>
    <row r="1002" spans="1:12" x14ac:dyDescent="0.25">
      <c r="A1002" s="1" t="s">
        <v>1011</v>
      </c>
      <c r="B1002">
        <v>2005</v>
      </c>
      <c r="C1002" s="1" t="s">
        <v>9</v>
      </c>
      <c r="D1002" s="11">
        <v>114</v>
      </c>
      <c r="E1002">
        <v>90</v>
      </c>
      <c r="F1002">
        <v>28.3</v>
      </c>
      <c r="G1002" t="b">
        <v>1</v>
      </c>
      <c r="H1002" t="b">
        <v>1</v>
      </c>
      <c r="I1002">
        <v>0</v>
      </c>
      <c r="J1002">
        <v>0.73598556016493433</v>
      </c>
      <c r="L1002">
        <f>_xlfn.NORM.DIST(Table1[[#This Row],[Runtime]],Charts!$C$186,Charts!$C$187,FALSE)</f>
        <v>2.0120069210380412E-2</v>
      </c>
    </row>
    <row r="1003" spans="1:12" x14ac:dyDescent="0.25">
      <c r="A1003" s="1" t="s">
        <v>1012</v>
      </c>
      <c r="B1003">
        <v>2005</v>
      </c>
      <c r="C1003" s="1" t="s">
        <v>9</v>
      </c>
      <c r="D1003" s="11">
        <v>103</v>
      </c>
      <c r="E1003">
        <v>67</v>
      </c>
      <c r="F1003">
        <v>11</v>
      </c>
      <c r="G1003" t="b">
        <v>1</v>
      </c>
      <c r="H1003" t="b">
        <v>1</v>
      </c>
      <c r="I1003">
        <v>0</v>
      </c>
      <c r="J1003">
        <v>0.33646910133128471</v>
      </c>
      <c r="L1003">
        <f>_xlfn.NORM.DIST(Table1[[#This Row],[Runtime]],Charts!$C$186,Charts!$C$187,FALSE)</f>
        <v>2.3572233370797519E-2</v>
      </c>
    </row>
    <row r="1004" spans="1:12" x14ac:dyDescent="0.25">
      <c r="A1004" s="1" t="s">
        <v>1013</v>
      </c>
      <c r="B1004">
        <v>2005</v>
      </c>
      <c r="C1004" s="1" t="s">
        <v>9</v>
      </c>
      <c r="D1004" s="11">
        <v>121</v>
      </c>
      <c r="E1004">
        <v>85</v>
      </c>
      <c r="F1004">
        <v>4.9000000000000004</v>
      </c>
      <c r="G1004" t="b">
        <v>1</v>
      </c>
      <c r="H1004" t="b">
        <v>1</v>
      </c>
      <c r="I1004">
        <v>0</v>
      </c>
      <c r="J1004">
        <v>0.23670258736255534</v>
      </c>
      <c r="L1004">
        <f>_xlfn.NORM.DIST(Table1[[#This Row],[Runtime]],Charts!$C$186,Charts!$C$187,FALSE)</f>
        <v>1.457732821201678E-2</v>
      </c>
    </row>
    <row r="1005" spans="1:12" x14ac:dyDescent="0.25">
      <c r="A1005" s="1" t="s">
        <v>1014</v>
      </c>
      <c r="B1005">
        <v>2005</v>
      </c>
      <c r="C1005" s="1" t="s">
        <v>14</v>
      </c>
      <c r="D1005" s="11">
        <v>101</v>
      </c>
      <c r="E1005">
        <v>54</v>
      </c>
      <c r="F1005">
        <v>0.8</v>
      </c>
      <c r="G1005" t="b">
        <v>1</v>
      </c>
      <c r="H1005" t="b">
        <v>1</v>
      </c>
      <c r="I1005">
        <v>0</v>
      </c>
      <c r="J1005">
        <v>0.87860536773769671</v>
      </c>
      <c r="L1005">
        <f>_xlfn.NORM.DIST(Table1[[#This Row],[Runtime]],Charts!$C$186,Charts!$C$187,FALSE)</f>
        <v>2.3176949726819336E-2</v>
      </c>
    </row>
    <row r="1006" spans="1:12" x14ac:dyDescent="0.25">
      <c r="A1006" s="1" t="s">
        <v>1015</v>
      </c>
      <c r="B1006">
        <v>2005</v>
      </c>
      <c r="C1006" s="1" t="s">
        <v>9</v>
      </c>
      <c r="D1006" s="11">
        <v>103</v>
      </c>
      <c r="E1006">
        <v>76</v>
      </c>
      <c r="F1006">
        <v>8.6999999999999993</v>
      </c>
      <c r="G1006" t="b">
        <v>1</v>
      </c>
      <c r="H1006" t="b">
        <v>0</v>
      </c>
      <c r="I1006">
        <v>0</v>
      </c>
      <c r="J1006">
        <v>0.16044781722937973</v>
      </c>
      <c r="L1006">
        <f>_xlfn.NORM.DIST(Table1[[#This Row],[Runtime]],Charts!$C$186,Charts!$C$187,FALSE)</f>
        <v>2.3572233370797519E-2</v>
      </c>
    </row>
    <row r="1007" spans="1:12" x14ac:dyDescent="0.25">
      <c r="A1007" s="1" t="s">
        <v>1016</v>
      </c>
      <c r="B1007">
        <v>2005</v>
      </c>
      <c r="C1007" s="1" t="s">
        <v>9</v>
      </c>
      <c r="D1007" s="11">
        <v>103</v>
      </c>
      <c r="E1007">
        <v>92</v>
      </c>
      <c r="F1007">
        <v>11.7</v>
      </c>
      <c r="G1007" t="b">
        <v>1</v>
      </c>
      <c r="H1007" t="b">
        <v>0</v>
      </c>
      <c r="I1007">
        <v>0</v>
      </c>
      <c r="J1007">
        <v>0.88695318330272888</v>
      </c>
      <c r="L1007">
        <f>_xlfn.NORM.DIST(Table1[[#This Row],[Runtime]],Charts!$C$186,Charts!$C$187,FALSE)</f>
        <v>2.3572233370797519E-2</v>
      </c>
    </row>
    <row r="1008" spans="1:12" x14ac:dyDescent="0.25">
      <c r="A1008" s="1" t="s">
        <v>1017</v>
      </c>
      <c r="B1008">
        <v>2005</v>
      </c>
      <c r="C1008" s="1" t="s">
        <v>9</v>
      </c>
      <c r="D1008" s="11">
        <v>132</v>
      </c>
      <c r="E1008">
        <v>73</v>
      </c>
      <c r="F1008">
        <v>70.5</v>
      </c>
      <c r="G1008" t="b">
        <v>1</v>
      </c>
      <c r="H1008" t="b">
        <v>1</v>
      </c>
      <c r="I1008">
        <v>0</v>
      </c>
      <c r="J1008">
        <v>4.2585365534906772E-2</v>
      </c>
      <c r="L1008">
        <f>_xlfn.NORM.DIST(Table1[[#This Row],[Runtime]],Charts!$C$186,Charts!$C$187,FALSE)</f>
        <v>6.2029960201489985E-3</v>
      </c>
    </row>
    <row r="1009" spans="1:12" x14ac:dyDescent="0.25">
      <c r="A1009" s="1" t="s">
        <v>1018</v>
      </c>
      <c r="B1009">
        <v>2005</v>
      </c>
      <c r="C1009" s="1" t="s">
        <v>16</v>
      </c>
      <c r="D1009" s="11">
        <v>127</v>
      </c>
      <c r="E1009">
        <v>82</v>
      </c>
      <c r="F1009">
        <v>5</v>
      </c>
      <c r="G1009" t="b">
        <v>1</v>
      </c>
      <c r="H1009" t="b">
        <v>1</v>
      </c>
      <c r="I1009">
        <v>0</v>
      </c>
      <c r="J1009">
        <v>0.15464896936881556</v>
      </c>
      <c r="L1009">
        <f>_xlfn.NORM.DIST(Table1[[#This Row],[Runtime]],Charts!$C$186,Charts!$C$187,FALSE)</f>
        <v>9.6421639907478575E-3</v>
      </c>
    </row>
    <row r="1010" spans="1:12" x14ac:dyDescent="0.25">
      <c r="A1010" s="1" t="s">
        <v>1019</v>
      </c>
      <c r="B1010">
        <v>2005</v>
      </c>
      <c r="C1010" s="1" t="s">
        <v>16</v>
      </c>
      <c r="D1010" s="11">
        <v>135</v>
      </c>
      <c r="E1010">
        <v>50</v>
      </c>
      <c r="F1010">
        <v>1.6</v>
      </c>
      <c r="G1010" t="b">
        <v>0</v>
      </c>
      <c r="H1010" t="b">
        <v>1</v>
      </c>
      <c r="I1010">
        <v>0</v>
      </c>
      <c r="J1010">
        <v>0.33191712144017849</v>
      </c>
      <c r="L1010">
        <f>_xlfn.NORM.DIST(Table1[[#This Row],[Runtime]],Charts!$C$186,Charts!$C$187,FALSE)</f>
        <v>4.5639005316785858E-3</v>
      </c>
    </row>
    <row r="1011" spans="1:12" x14ac:dyDescent="0.25">
      <c r="A1011" s="1" t="s">
        <v>1020</v>
      </c>
      <c r="B1011">
        <v>2005</v>
      </c>
      <c r="C1011" s="1" t="s">
        <v>9</v>
      </c>
      <c r="D1011" s="11">
        <v>111</v>
      </c>
      <c r="E1011">
        <v>36</v>
      </c>
      <c r="F1011">
        <v>0.1</v>
      </c>
      <c r="G1011" t="b">
        <v>0</v>
      </c>
      <c r="H1011" t="b">
        <v>0</v>
      </c>
      <c r="I1011">
        <v>0</v>
      </c>
      <c r="J1011">
        <v>0.41642657116467918</v>
      </c>
      <c r="L1011">
        <f>_xlfn.NORM.DIST(Table1[[#This Row],[Runtime]],Charts!$C$186,Charts!$C$187,FALSE)</f>
        <v>2.1913250041738861E-2</v>
      </c>
    </row>
    <row r="1012" spans="1:12" x14ac:dyDescent="0.25">
      <c r="A1012" s="1" t="s">
        <v>1021</v>
      </c>
      <c r="B1012">
        <v>2005</v>
      </c>
      <c r="C1012" s="1" t="s">
        <v>9</v>
      </c>
      <c r="D1012" s="11">
        <v>86</v>
      </c>
      <c r="E1012">
        <v>42</v>
      </c>
      <c r="F1012">
        <v>0.4</v>
      </c>
      <c r="G1012" t="b">
        <v>1</v>
      </c>
      <c r="H1012" t="b">
        <v>0</v>
      </c>
      <c r="I1012">
        <v>0</v>
      </c>
      <c r="J1012">
        <v>0.76608194993688172</v>
      </c>
      <c r="L1012">
        <f>_xlfn.NORM.DIST(Table1[[#This Row],[Runtime]],Charts!$C$186,Charts!$C$187,FALSE)</f>
        <v>1.3040873201543629E-2</v>
      </c>
    </row>
    <row r="1013" spans="1:12" x14ac:dyDescent="0.25">
      <c r="A1013" s="1" t="s">
        <v>1022</v>
      </c>
      <c r="B1013">
        <v>2005</v>
      </c>
      <c r="C1013" s="1" t="s">
        <v>9</v>
      </c>
      <c r="D1013" s="11">
        <v>92</v>
      </c>
      <c r="E1013">
        <v>86</v>
      </c>
      <c r="F1013">
        <v>24.6</v>
      </c>
      <c r="G1013" t="b">
        <v>1</v>
      </c>
      <c r="H1013" t="b">
        <v>0</v>
      </c>
      <c r="I1013">
        <v>0</v>
      </c>
      <c r="J1013">
        <v>0.66646241109013615</v>
      </c>
      <c r="L1013">
        <f>_xlfn.NORM.DIST(Table1[[#This Row],[Runtime]],Charts!$C$186,Charts!$C$187,FALSE)</f>
        <v>1.8048035926214696E-2</v>
      </c>
    </row>
    <row r="1014" spans="1:12" x14ac:dyDescent="0.25">
      <c r="A1014" s="1" t="s">
        <v>1023</v>
      </c>
      <c r="B1014">
        <v>2005</v>
      </c>
      <c r="C1014" s="1" t="s">
        <v>16</v>
      </c>
      <c r="D1014" s="11">
        <v>103</v>
      </c>
      <c r="E1014">
        <v>36</v>
      </c>
      <c r="F1014">
        <v>0.3</v>
      </c>
      <c r="G1014" t="b">
        <v>1</v>
      </c>
      <c r="H1014" t="b">
        <v>0</v>
      </c>
      <c r="I1014">
        <v>0</v>
      </c>
      <c r="J1014">
        <v>0.20256872640420975</v>
      </c>
      <c r="L1014">
        <f>_xlfn.NORM.DIST(Table1[[#This Row],[Runtime]],Charts!$C$186,Charts!$C$187,FALSE)</f>
        <v>2.3572233370797519E-2</v>
      </c>
    </row>
    <row r="1015" spans="1:12" x14ac:dyDescent="0.25">
      <c r="A1015" s="1" t="s">
        <v>1024</v>
      </c>
      <c r="B1015">
        <v>2005</v>
      </c>
      <c r="C1015" s="1" t="s">
        <v>9</v>
      </c>
      <c r="D1015" s="11">
        <v>110</v>
      </c>
      <c r="E1015">
        <v>80</v>
      </c>
      <c r="F1015">
        <v>2</v>
      </c>
      <c r="G1015" t="b">
        <v>1</v>
      </c>
      <c r="H1015" t="b">
        <v>0</v>
      </c>
      <c r="I1015">
        <v>0</v>
      </c>
      <c r="J1015">
        <v>0.64621735324936924</v>
      </c>
      <c r="L1015">
        <f>_xlfn.NORM.DIST(Table1[[#This Row],[Runtime]],Charts!$C$186,Charts!$C$187,FALSE)</f>
        <v>2.2387846200070449E-2</v>
      </c>
    </row>
    <row r="1016" spans="1:12" x14ac:dyDescent="0.25">
      <c r="A1016" s="1" t="s">
        <v>1025</v>
      </c>
      <c r="B1016">
        <v>2005</v>
      </c>
      <c r="C1016" s="1" t="s">
        <v>9</v>
      </c>
      <c r="D1016" s="11">
        <v>89</v>
      </c>
      <c r="E1016">
        <v>20</v>
      </c>
      <c r="F1016">
        <v>2.8</v>
      </c>
      <c r="G1016" t="b">
        <v>0</v>
      </c>
      <c r="H1016" t="b">
        <v>1</v>
      </c>
      <c r="I1016">
        <v>0</v>
      </c>
      <c r="J1016">
        <v>0.67021513362231266</v>
      </c>
      <c r="L1016">
        <f>_xlfn.NORM.DIST(Table1[[#This Row],[Runtime]],Charts!$C$186,Charts!$C$187,FALSE)</f>
        <v>1.5586151075427391E-2</v>
      </c>
    </row>
    <row r="1017" spans="1:12" x14ac:dyDescent="0.25">
      <c r="A1017" s="1" t="s">
        <v>1026</v>
      </c>
      <c r="B1017">
        <v>2005</v>
      </c>
      <c r="C1017" s="1" t="s">
        <v>9</v>
      </c>
      <c r="D1017" s="11">
        <v>104</v>
      </c>
      <c r="E1017">
        <v>68</v>
      </c>
      <c r="F1017">
        <v>1</v>
      </c>
      <c r="G1017" t="b">
        <v>1</v>
      </c>
      <c r="H1017" t="b">
        <v>0</v>
      </c>
      <c r="I1017">
        <v>0</v>
      </c>
      <c r="J1017">
        <v>0.37689725956619802</v>
      </c>
      <c r="L1017">
        <f>_xlfn.NORM.DIST(Table1[[#This Row],[Runtime]],Charts!$C$186,Charts!$C$187,FALSE)</f>
        <v>2.3647365721528462E-2</v>
      </c>
    </row>
    <row r="1018" spans="1:12" x14ac:dyDescent="0.25">
      <c r="A1018" s="1" t="s">
        <v>1027</v>
      </c>
      <c r="B1018">
        <v>2005</v>
      </c>
      <c r="C1018" s="1" t="s">
        <v>16</v>
      </c>
      <c r="D1018" s="11">
        <v>83</v>
      </c>
      <c r="E1018">
        <v>12</v>
      </c>
      <c r="F1018">
        <v>16.2</v>
      </c>
      <c r="G1018" t="b">
        <v>0</v>
      </c>
      <c r="H1018" t="b">
        <v>1</v>
      </c>
      <c r="I1018">
        <v>0</v>
      </c>
      <c r="J1018">
        <v>0.35012185712803046</v>
      </c>
      <c r="L1018">
        <f>_xlfn.NORM.DIST(Table1[[#This Row],[Runtime]],Charts!$C$186,Charts!$C$187,FALSE)</f>
        <v>1.0571419789388954E-2</v>
      </c>
    </row>
    <row r="1019" spans="1:12" x14ac:dyDescent="0.25">
      <c r="A1019" s="1" t="s">
        <v>1028</v>
      </c>
      <c r="B1019">
        <v>2005</v>
      </c>
      <c r="C1019" s="1" t="s">
        <v>9</v>
      </c>
      <c r="D1019" s="11">
        <v>91</v>
      </c>
      <c r="E1019">
        <v>56</v>
      </c>
      <c r="F1019">
        <v>1.4</v>
      </c>
      <c r="G1019" t="b">
        <v>0</v>
      </c>
      <c r="H1019" t="b">
        <v>0</v>
      </c>
      <c r="I1019">
        <v>0</v>
      </c>
      <c r="J1019">
        <v>0.54764995555042517</v>
      </c>
      <c r="L1019">
        <f>_xlfn.NORM.DIST(Table1[[#This Row],[Runtime]],Charts!$C$186,Charts!$C$187,FALSE)</f>
        <v>1.7247509208252122E-2</v>
      </c>
    </row>
    <row r="1020" spans="1:12" x14ac:dyDescent="0.25">
      <c r="A1020" s="1" t="s">
        <v>1029</v>
      </c>
      <c r="B1020">
        <v>2005</v>
      </c>
      <c r="C1020" s="1" t="s">
        <v>16</v>
      </c>
      <c r="D1020" s="11">
        <v>121</v>
      </c>
      <c r="E1020">
        <v>31</v>
      </c>
      <c r="F1020">
        <v>0.6</v>
      </c>
      <c r="G1020" t="b">
        <v>1</v>
      </c>
      <c r="H1020" t="b">
        <v>1</v>
      </c>
      <c r="I1020">
        <v>0</v>
      </c>
      <c r="J1020">
        <v>0.26090680659263599</v>
      </c>
      <c r="L1020">
        <f>_xlfn.NORM.DIST(Table1[[#This Row],[Runtime]],Charts!$C$186,Charts!$C$187,FALSE)</f>
        <v>1.457732821201678E-2</v>
      </c>
    </row>
    <row r="1021" spans="1:12" x14ac:dyDescent="0.25">
      <c r="A1021" s="1" t="s">
        <v>1030</v>
      </c>
      <c r="B1021">
        <v>2005</v>
      </c>
      <c r="C1021" s="1" t="s">
        <v>16</v>
      </c>
      <c r="D1021" s="11">
        <v>118</v>
      </c>
      <c r="E1021">
        <v>44</v>
      </c>
      <c r="F1021">
        <v>4.2</v>
      </c>
      <c r="G1021" t="b">
        <v>1</v>
      </c>
      <c r="H1021" t="b">
        <v>1</v>
      </c>
      <c r="I1021">
        <v>0</v>
      </c>
      <c r="J1021">
        <v>0.39190927356897698</v>
      </c>
      <c r="L1021">
        <f>_xlfn.NORM.DIST(Table1[[#This Row],[Runtime]],Charts!$C$186,Charts!$C$187,FALSE)</f>
        <v>1.709298554825681E-2</v>
      </c>
    </row>
    <row r="1022" spans="1:12" x14ac:dyDescent="0.25">
      <c r="A1022" s="1" t="s">
        <v>1031</v>
      </c>
      <c r="B1022">
        <v>2005</v>
      </c>
      <c r="C1022" s="1" t="s">
        <v>9</v>
      </c>
      <c r="D1022" s="11">
        <v>104</v>
      </c>
      <c r="E1022">
        <v>32</v>
      </c>
      <c r="F1022">
        <v>5.8599999999999999E-2</v>
      </c>
      <c r="G1022" t="b">
        <v>1</v>
      </c>
      <c r="H1022" t="b">
        <v>0</v>
      </c>
      <c r="I1022">
        <v>0</v>
      </c>
      <c r="J1022">
        <v>0.48271280870709043</v>
      </c>
      <c r="L1022">
        <f>_xlfn.NORM.DIST(Table1[[#This Row],[Runtime]],Charts!$C$186,Charts!$C$187,FALSE)</f>
        <v>2.3647365721528462E-2</v>
      </c>
    </row>
    <row r="1023" spans="1:12" x14ac:dyDescent="0.25">
      <c r="A1023" s="1" t="s">
        <v>1032</v>
      </c>
      <c r="B1023">
        <v>2005</v>
      </c>
      <c r="C1023" s="1" t="s">
        <v>9</v>
      </c>
      <c r="D1023" s="11">
        <v>144</v>
      </c>
      <c r="E1023">
        <v>25</v>
      </c>
      <c r="F1023">
        <v>2.4</v>
      </c>
      <c r="G1023" t="b">
        <v>1</v>
      </c>
      <c r="H1023" t="b">
        <v>0</v>
      </c>
      <c r="I1023">
        <v>0</v>
      </c>
      <c r="J1023">
        <v>0.24425185992385079</v>
      </c>
      <c r="L1023">
        <f>_xlfn.NORM.DIST(Table1[[#This Row],[Runtime]],Charts!$C$186,Charts!$C$187,FALSE)</f>
        <v>1.503464959946276E-3</v>
      </c>
    </row>
    <row r="1024" spans="1:12" x14ac:dyDescent="0.25">
      <c r="A1024" s="1" t="s">
        <v>1033</v>
      </c>
      <c r="B1024">
        <v>2005</v>
      </c>
      <c r="C1024" s="1" t="s">
        <v>16</v>
      </c>
      <c r="D1024" s="11">
        <v>107</v>
      </c>
      <c r="E1024">
        <v>57</v>
      </c>
      <c r="F1024">
        <v>1.7</v>
      </c>
      <c r="G1024" t="b">
        <v>1</v>
      </c>
      <c r="H1024" t="b">
        <v>1</v>
      </c>
      <c r="I1024">
        <v>0</v>
      </c>
      <c r="J1024">
        <v>0.12032473721259329</v>
      </c>
      <c r="L1024">
        <f>_xlfn.NORM.DIST(Table1[[#This Row],[Runtime]],Charts!$C$186,Charts!$C$187,FALSE)</f>
        <v>2.3375887764054349E-2</v>
      </c>
    </row>
    <row r="1025" spans="1:12" x14ac:dyDescent="0.25">
      <c r="A1025" s="1" t="s">
        <v>1034</v>
      </c>
      <c r="B1025">
        <v>2005</v>
      </c>
      <c r="C1025" s="1" t="s">
        <v>16</v>
      </c>
      <c r="D1025" s="11">
        <v>97</v>
      </c>
      <c r="E1025">
        <v>86</v>
      </c>
      <c r="F1025">
        <v>0.4</v>
      </c>
      <c r="G1025" t="b">
        <v>0</v>
      </c>
      <c r="H1025" t="b">
        <v>0</v>
      </c>
      <c r="I1025">
        <v>0</v>
      </c>
      <c r="J1025">
        <v>0.45706063214734827</v>
      </c>
      <c r="L1025">
        <f>_xlfn.NORM.DIST(Table1[[#This Row],[Runtime]],Charts!$C$186,Charts!$C$187,FALSE)</f>
        <v>2.1480572241163717E-2</v>
      </c>
    </row>
    <row r="1026" spans="1:12" x14ac:dyDescent="0.25">
      <c r="A1026" s="1" t="s">
        <v>1035</v>
      </c>
      <c r="B1026">
        <v>2005</v>
      </c>
      <c r="C1026" s="1" t="s">
        <v>9</v>
      </c>
      <c r="D1026" s="11">
        <v>93</v>
      </c>
      <c r="E1026">
        <v>18</v>
      </c>
      <c r="F1026">
        <v>0.3</v>
      </c>
      <c r="G1026" t="b">
        <v>1</v>
      </c>
      <c r="H1026" t="b">
        <v>0</v>
      </c>
      <c r="I1026">
        <v>0</v>
      </c>
      <c r="J1026">
        <v>0.87483219242075916</v>
      </c>
      <c r="L1026">
        <f>_xlfn.NORM.DIST(Table1[[#This Row],[Runtime]],Charts!$C$186,Charts!$C$187,FALSE)</f>
        <v>1.8819440785880333E-2</v>
      </c>
    </row>
    <row r="1027" spans="1:12" x14ac:dyDescent="0.25">
      <c r="A1027" s="1" t="s">
        <v>1036</v>
      </c>
      <c r="B1027">
        <v>2005</v>
      </c>
      <c r="C1027" s="1" t="s">
        <v>9</v>
      </c>
      <c r="D1027" s="11">
        <v>97</v>
      </c>
      <c r="E1027">
        <v>52</v>
      </c>
      <c r="F1027">
        <v>1.9</v>
      </c>
      <c r="G1027" t="b">
        <v>0</v>
      </c>
      <c r="H1027" t="b">
        <v>0</v>
      </c>
      <c r="I1027">
        <v>0</v>
      </c>
      <c r="J1027">
        <v>4.5497507628397105E-2</v>
      </c>
      <c r="L1027">
        <f>_xlfn.NORM.DIST(Table1[[#This Row],[Runtime]],Charts!$C$186,Charts!$C$187,FALSE)</f>
        <v>2.1480572241163717E-2</v>
      </c>
    </row>
    <row r="1028" spans="1:12" x14ac:dyDescent="0.25">
      <c r="A1028" s="1" t="s">
        <v>1037</v>
      </c>
      <c r="B1028">
        <v>2005</v>
      </c>
      <c r="C1028" s="1" t="s">
        <v>16</v>
      </c>
      <c r="D1028" s="11">
        <v>105</v>
      </c>
      <c r="E1028">
        <v>69</v>
      </c>
      <c r="F1028">
        <v>0.8</v>
      </c>
      <c r="G1028" t="b">
        <v>1</v>
      </c>
      <c r="H1028" t="b">
        <v>0</v>
      </c>
      <c r="I1028">
        <v>0</v>
      </c>
      <c r="J1028">
        <v>0.91990554221354448</v>
      </c>
      <c r="L1028">
        <f>_xlfn.NORM.DIST(Table1[[#This Row],[Runtime]],Charts!$C$186,Charts!$C$187,FALSE)</f>
        <v>2.3639484963517837E-2</v>
      </c>
    </row>
    <row r="1029" spans="1:12" x14ac:dyDescent="0.25">
      <c r="A1029" s="1" t="s">
        <v>1038</v>
      </c>
      <c r="B1029">
        <v>2005</v>
      </c>
      <c r="C1029" s="1" t="s">
        <v>9</v>
      </c>
      <c r="D1029" s="11">
        <v>96</v>
      </c>
      <c r="E1029">
        <v>21</v>
      </c>
      <c r="F1029">
        <v>0.3</v>
      </c>
      <c r="G1029" t="b">
        <v>1</v>
      </c>
      <c r="H1029" t="b">
        <v>0</v>
      </c>
      <c r="I1029">
        <v>0</v>
      </c>
      <c r="J1029">
        <v>0.64963122325456502</v>
      </c>
      <c r="L1029">
        <f>_xlfn.NORM.DIST(Table1[[#This Row],[Runtime]],Charts!$C$186,Charts!$C$187,FALSE)</f>
        <v>2.0891818987023698E-2</v>
      </c>
    </row>
    <row r="1030" spans="1:12" x14ac:dyDescent="0.25">
      <c r="A1030" s="1" t="s">
        <v>1039</v>
      </c>
      <c r="B1030">
        <v>2005</v>
      </c>
      <c r="C1030" s="1" t="s">
        <v>9</v>
      </c>
      <c r="D1030" s="11">
        <v>105</v>
      </c>
      <c r="E1030">
        <v>60</v>
      </c>
      <c r="F1030">
        <v>3</v>
      </c>
      <c r="G1030" t="b">
        <v>0</v>
      </c>
      <c r="H1030" t="b">
        <v>0</v>
      </c>
      <c r="I1030">
        <v>0</v>
      </c>
      <c r="J1030">
        <v>0.37250480543347664</v>
      </c>
      <c r="L1030">
        <f>_xlfn.NORM.DIST(Table1[[#This Row],[Runtime]],Charts!$C$186,Charts!$C$187,FALSE)</f>
        <v>2.3639484963517837E-2</v>
      </c>
    </row>
    <row r="1031" spans="1:12" x14ac:dyDescent="0.25">
      <c r="A1031" s="1" t="s">
        <v>1040</v>
      </c>
      <c r="B1031">
        <v>2005</v>
      </c>
      <c r="C1031" s="1" t="s">
        <v>9</v>
      </c>
      <c r="D1031" s="11">
        <v>103</v>
      </c>
      <c r="E1031">
        <v>27</v>
      </c>
      <c r="F1031">
        <v>1.5</v>
      </c>
      <c r="G1031" t="b">
        <v>0</v>
      </c>
      <c r="H1031" t="b">
        <v>0</v>
      </c>
      <c r="I1031">
        <v>0</v>
      </c>
      <c r="J1031">
        <v>0.89732344576406575</v>
      </c>
      <c r="L1031">
        <f>_xlfn.NORM.DIST(Table1[[#This Row],[Runtime]],Charts!$C$186,Charts!$C$187,FALSE)</f>
        <v>2.3572233370797519E-2</v>
      </c>
    </row>
    <row r="1032" spans="1:12" x14ac:dyDescent="0.25">
      <c r="A1032" s="1" t="s">
        <v>1041</v>
      </c>
      <c r="B1032">
        <v>2005</v>
      </c>
      <c r="C1032" s="1" t="s">
        <v>14</v>
      </c>
      <c r="D1032" s="11">
        <v>100</v>
      </c>
      <c r="E1032">
        <v>93</v>
      </c>
      <c r="F1032">
        <v>0.5</v>
      </c>
      <c r="G1032" t="b">
        <v>1</v>
      </c>
      <c r="H1032" t="b">
        <v>1</v>
      </c>
      <c r="I1032">
        <v>0</v>
      </c>
      <c r="J1032">
        <v>0.48270158337323832</v>
      </c>
      <c r="L1032">
        <f>_xlfn.NORM.DIST(Table1[[#This Row],[Runtime]],Charts!$C$186,Charts!$C$187,FALSE)</f>
        <v>2.28609282924464E-2</v>
      </c>
    </row>
    <row r="1033" spans="1:12" x14ac:dyDescent="0.25">
      <c r="A1033" s="1" t="s">
        <v>1042</v>
      </c>
      <c r="B1033">
        <v>2005</v>
      </c>
      <c r="C1033" s="1" t="s">
        <v>9</v>
      </c>
      <c r="D1033" s="11">
        <v>81</v>
      </c>
      <c r="E1033">
        <v>54</v>
      </c>
      <c r="F1033">
        <v>11.9</v>
      </c>
      <c r="G1033" t="b">
        <v>0</v>
      </c>
      <c r="H1033" t="b">
        <v>1</v>
      </c>
      <c r="I1033">
        <v>0</v>
      </c>
      <c r="J1033">
        <v>0.16249372511124127</v>
      </c>
      <c r="L1033">
        <f>_xlfn.NORM.DIST(Table1[[#This Row],[Runtime]],Charts!$C$186,Charts!$C$187,FALSE)</f>
        <v>9.0306105714254171E-3</v>
      </c>
    </row>
    <row r="1034" spans="1:12" x14ac:dyDescent="0.25">
      <c r="A1034" s="1" t="s">
        <v>1043</v>
      </c>
      <c r="B1034">
        <v>2005</v>
      </c>
      <c r="C1034" s="1" t="s">
        <v>9</v>
      </c>
      <c r="D1034" s="11">
        <v>116</v>
      </c>
      <c r="E1034">
        <v>48</v>
      </c>
      <c r="F1034">
        <v>3.3</v>
      </c>
      <c r="G1034" t="b">
        <v>0</v>
      </c>
      <c r="H1034" t="b">
        <v>0</v>
      </c>
      <c r="I1034">
        <v>0</v>
      </c>
      <c r="J1034">
        <v>0.43399067859657081</v>
      </c>
      <c r="L1034">
        <f>_xlfn.NORM.DIST(Table1[[#This Row],[Runtime]],Charts!$C$186,Charts!$C$187,FALSE)</f>
        <v>1.8675717049059563E-2</v>
      </c>
    </row>
    <row r="1035" spans="1:12" x14ac:dyDescent="0.25">
      <c r="A1035" s="1" t="s">
        <v>1044</v>
      </c>
      <c r="B1035">
        <v>2005</v>
      </c>
      <c r="C1035" s="1" t="s">
        <v>9</v>
      </c>
      <c r="D1035" s="11">
        <v>93</v>
      </c>
      <c r="E1035">
        <v>12</v>
      </c>
      <c r="F1035">
        <v>1.2</v>
      </c>
      <c r="G1035" t="b">
        <v>0</v>
      </c>
      <c r="H1035" t="b">
        <v>0</v>
      </c>
      <c r="I1035">
        <v>0</v>
      </c>
      <c r="J1035">
        <v>0.46599256294207059</v>
      </c>
      <c r="L1035">
        <f>_xlfn.NORM.DIST(Table1[[#This Row],[Runtime]],Charts!$C$186,Charts!$C$187,FALSE)</f>
        <v>1.8819440785880333E-2</v>
      </c>
    </row>
    <row r="1036" spans="1:12" x14ac:dyDescent="0.25">
      <c r="A1036" s="1" t="s">
        <v>1045</v>
      </c>
      <c r="B1036">
        <v>2005</v>
      </c>
      <c r="C1036" s="1" t="s">
        <v>9</v>
      </c>
      <c r="D1036" s="11">
        <v>99</v>
      </c>
      <c r="E1036">
        <v>55</v>
      </c>
      <c r="F1036">
        <v>0.2</v>
      </c>
      <c r="G1036" t="b">
        <v>0</v>
      </c>
      <c r="H1036" t="b">
        <v>0</v>
      </c>
      <c r="I1036">
        <v>0</v>
      </c>
      <c r="J1036">
        <v>0.43463311183666953</v>
      </c>
      <c r="L1036">
        <f>_xlfn.NORM.DIST(Table1[[#This Row],[Runtime]],Charts!$C$186,Charts!$C$187,FALSE)</f>
        <v>2.2470081638443832E-2</v>
      </c>
    </row>
    <row r="1037" spans="1:12" x14ac:dyDescent="0.25">
      <c r="A1037" s="1" t="s">
        <v>1046</v>
      </c>
      <c r="B1037">
        <v>2005</v>
      </c>
      <c r="C1037" s="1" t="s">
        <v>16</v>
      </c>
      <c r="D1037" s="11">
        <v>99</v>
      </c>
      <c r="E1037">
        <v>57</v>
      </c>
      <c r="F1037">
        <v>0.4</v>
      </c>
      <c r="G1037" t="b">
        <v>1</v>
      </c>
      <c r="H1037" t="b">
        <v>0</v>
      </c>
      <c r="I1037">
        <v>0</v>
      </c>
      <c r="J1037">
        <v>0.2629081234539723</v>
      </c>
      <c r="L1037">
        <f>_xlfn.NORM.DIST(Table1[[#This Row],[Runtime]],Charts!$C$186,Charts!$C$187,FALSE)</f>
        <v>2.2470081638443832E-2</v>
      </c>
    </row>
    <row r="1038" spans="1:12" x14ac:dyDescent="0.25">
      <c r="A1038" s="1" t="s">
        <v>1047</v>
      </c>
      <c r="B1038">
        <v>2005</v>
      </c>
      <c r="C1038" s="1" t="s">
        <v>9</v>
      </c>
      <c r="D1038" s="11">
        <v>128</v>
      </c>
      <c r="E1038">
        <v>79</v>
      </c>
      <c r="F1038">
        <v>9.1399999999999995E-2</v>
      </c>
      <c r="G1038" t="b">
        <v>1</v>
      </c>
      <c r="H1038" t="b">
        <v>0</v>
      </c>
      <c r="I1038">
        <v>0</v>
      </c>
      <c r="J1038">
        <v>0.60532796232815222</v>
      </c>
      <c r="L1038">
        <f>_xlfn.NORM.DIST(Table1[[#This Row],[Runtime]],Charts!$C$186,Charts!$C$187,FALSE)</f>
        <v>8.890240278372168E-3</v>
      </c>
    </row>
    <row r="1039" spans="1:12" x14ac:dyDescent="0.25">
      <c r="A1039" s="1" t="s">
        <v>1048</v>
      </c>
      <c r="B1039">
        <v>2005</v>
      </c>
      <c r="C1039" s="1" t="s">
        <v>14</v>
      </c>
      <c r="D1039" s="11">
        <v>110</v>
      </c>
      <c r="E1039">
        <v>85</v>
      </c>
      <c r="F1039">
        <v>1.3</v>
      </c>
      <c r="G1039" t="b">
        <v>1</v>
      </c>
      <c r="H1039" t="b">
        <v>0</v>
      </c>
      <c r="I1039">
        <v>0</v>
      </c>
      <c r="J1039">
        <v>0.45390867080580066</v>
      </c>
      <c r="L1039">
        <f>_xlfn.NORM.DIST(Table1[[#This Row],[Runtime]],Charts!$C$186,Charts!$C$187,FALSE)</f>
        <v>2.2387846200070449E-2</v>
      </c>
    </row>
    <row r="1040" spans="1:12" x14ac:dyDescent="0.25">
      <c r="A1040" s="1" t="s">
        <v>1049</v>
      </c>
      <c r="B1040">
        <v>2006</v>
      </c>
      <c r="C1040" s="1" t="s">
        <v>14</v>
      </c>
      <c r="D1040" s="11">
        <v>87</v>
      </c>
      <c r="E1040">
        <v>13</v>
      </c>
      <c r="F1040">
        <v>0.2</v>
      </c>
      <c r="G1040" t="b">
        <v>0</v>
      </c>
      <c r="H1040" t="b">
        <v>0</v>
      </c>
      <c r="I1040">
        <v>0</v>
      </c>
      <c r="J1040">
        <v>0.81672529420708073</v>
      </c>
      <c r="L1040">
        <f>_xlfn.NORM.DIST(Table1[[#This Row],[Runtime]],Charts!$C$186,Charts!$C$187,FALSE)</f>
        <v>1.3888143730178836E-2</v>
      </c>
    </row>
    <row r="1041" spans="1:12" x14ac:dyDescent="0.25">
      <c r="A1041" s="1" t="s">
        <v>1050</v>
      </c>
      <c r="B1041">
        <v>2006</v>
      </c>
      <c r="C1041" s="1" t="s">
        <v>9</v>
      </c>
      <c r="D1041" s="11">
        <v>94</v>
      </c>
      <c r="E1041">
        <v>18</v>
      </c>
      <c r="F1041">
        <v>5.9</v>
      </c>
      <c r="G1041" t="b">
        <v>0</v>
      </c>
      <c r="H1041" t="b">
        <v>0</v>
      </c>
      <c r="I1041">
        <v>0</v>
      </c>
      <c r="J1041">
        <v>0.68230462040142725</v>
      </c>
      <c r="L1041">
        <f>_xlfn.NORM.DIST(Table1[[#This Row],[Runtime]],Charts!$C$186,Charts!$C$187,FALSE)</f>
        <v>1.9554949021821137E-2</v>
      </c>
    </row>
    <row r="1042" spans="1:12" x14ac:dyDescent="0.25">
      <c r="A1042" s="1" t="s">
        <v>1051</v>
      </c>
      <c r="B1042">
        <v>2006</v>
      </c>
      <c r="C1042" s="1" t="s">
        <v>16</v>
      </c>
      <c r="D1042" s="11">
        <v>125</v>
      </c>
      <c r="E1042">
        <v>32</v>
      </c>
      <c r="F1042">
        <v>14.6</v>
      </c>
      <c r="G1042" t="b">
        <v>0</v>
      </c>
      <c r="H1042" t="b">
        <v>1</v>
      </c>
      <c r="I1042">
        <v>0</v>
      </c>
      <c r="J1042">
        <v>0.39336129063276715</v>
      </c>
      <c r="L1042">
        <f>_xlfn.NORM.DIST(Table1[[#This Row],[Runtime]],Charts!$C$186,Charts!$C$187,FALSE)</f>
        <v>1.122318602714811E-2</v>
      </c>
    </row>
    <row r="1043" spans="1:12" x14ac:dyDescent="0.25">
      <c r="A1043" s="1" t="s">
        <v>1052</v>
      </c>
      <c r="B1043">
        <v>2006</v>
      </c>
      <c r="C1043" s="1" t="s">
        <v>16</v>
      </c>
      <c r="D1043" s="11">
        <v>112</v>
      </c>
      <c r="E1043">
        <v>55</v>
      </c>
      <c r="F1043">
        <v>38.4</v>
      </c>
      <c r="G1043" t="b">
        <v>0</v>
      </c>
      <c r="H1043" t="b">
        <v>0</v>
      </c>
      <c r="I1043">
        <v>0</v>
      </c>
      <c r="J1043">
        <v>0.60139512846789556</v>
      </c>
      <c r="L1043">
        <f>_xlfn.NORM.DIST(Table1[[#This Row],[Runtime]],Charts!$C$186,Charts!$C$187,FALSE)</f>
        <v>2.1373442643039885E-2</v>
      </c>
    </row>
    <row r="1044" spans="1:12" x14ac:dyDescent="0.25">
      <c r="A1044" s="1" t="s">
        <v>1053</v>
      </c>
      <c r="B1044">
        <v>2006</v>
      </c>
      <c r="C1044" s="1" t="s">
        <v>9</v>
      </c>
      <c r="D1044" s="11">
        <v>106</v>
      </c>
      <c r="E1044">
        <v>16</v>
      </c>
      <c r="F1044">
        <v>62.3</v>
      </c>
      <c r="G1044" t="b">
        <v>1</v>
      </c>
      <c r="H1044" t="b">
        <v>0</v>
      </c>
      <c r="I1044">
        <v>0</v>
      </c>
      <c r="J1044">
        <v>0.20073457955913454</v>
      </c>
      <c r="L1044">
        <f>_xlfn.NORM.DIST(Table1[[#This Row],[Runtime]],Charts!$C$186,Charts!$C$187,FALSE)</f>
        <v>2.3548674066094403E-2</v>
      </c>
    </row>
    <row r="1045" spans="1:12" x14ac:dyDescent="0.25">
      <c r="A1045" s="1" t="s">
        <v>1054</v>
      </c>
      <c r="B1045">
        <v>2006</v>
      </c>
      <c r="C1045" s="1" t="s">
        <v>16</v>
      </c>
      <c r="D1045" s="11">
        <v>108</v>
      </c>
      <c r="E1045">
        <v>10</v>
      </c>
      <c r="F1045">
        <v>16.8</v>
      </c>
      <c r="G1045" t="b">
        <v>0</v>
      </c>
      <c r="H1045" t="b">
        <v>0</v>
      </c>
      <c r="I1045">
        <v>0</v>
      </c>
      <c r="J1045">
        <v>0.46318300393391387</v>
      </c>
      <c r="L1045">
        <f>_xlfn.NORM.DIST(Table1[[#This Row],[Runtime]],Charts!$C$186,Charts!$C$187,FALSE)</f>
        <v>2.3122935847974067E-2</v>
      </c>
    </row>
    <row r="1046" spans="1:12" x14ac:dyDescent="0.25">
      <c r="A1046" s="1" t="s">
        <v>1055</v>
      </c>
      <c r="B1046">
        <v>2006</v>
      </c>
      <c r="C1046" s="1" t="s">
        <v>16</v>
      </c>
      <c r="D1046" s="11">
        <v>99</v>
      </c>
      <c r="E1046">
        <v>6</v>
      </c>
      <c r="F1046">
        <v>70.099999999999994</v>
      </c>
      <c r="G1046" t="b">
        <v>1</v>
      </c>
      <c r="H1046" t="b">
        <v>0</v>
      </c>
      <c r="I1046">
        <v>0</v>
      </c>
      <c r="J1046">
        <v>0.74478752335154386</v>
      </c>
      <c r="L1046">
        <f>_xlfn.NORM.DIST(Table1[[#This Row],[Runtime]],Charts!$C$186,Charts!$C$187,FALSE)</f>
        <v>2.2470081638443832E-2</v>
      </c>
    </row>
    <row r="1047" spans="1:12" x14ac:dyDescent="0.25">
      <c r="A1047" s="1" t="s">
        <v>1056</v>
      </c>
      <c r="B1047">
        <v>2006</v>
      </c>
      <c r="C1047" s="1" t="s">
        <v>11</v>
      </c>
      <c r="D1047" s="11">
        <v>40</v>
      </c>
      <c r="E1047">
        <v>70</v>
      </c>
      <c r="F1047">
        <v>10</v>
      </c>
      <c r="G1047" t="b">
        <v>1</v>
      </c>
      <c r="H1047" t="b">
        <v>0</v>
      </c>
      <c r="I1047">
        <v>0</v>
      </c>
      <c r="J1047">
        <v>0.77552962845935247</v>
      </c>
      <c r="L1047">
        <f>_xlfn.NORM.DIST(Table1[[#This Row],[Runtime]],Charts!$C$186,Charts!$C$187,FALSE)</f>
        <v>1.6118187729084082E-5</v>
      </c>
    </row>
    <row r="1048" spans="1:12" x14ac:dyDescent="0.25">
      <c r="A1048" s="1" t="s">
        <v>1057</v>
      </c>
      <c r="B1048">
        <v>2006</v>
      </c>
      <c r="C1048" s="1" t="s">
        <v>16</v>
      </c>
      <c r="D1048" s="11">
        <v>99</v>
      </c>
      <c r="E1048">
        <v>61</v>
      </c>
      <c r="F1048">
        <v>11.4</v>
      </c>
      <c r="G1048" t="b">
        <v>1</v>
      </c>
      <c r="H1048" t="b">
        <v>0</v>
      </c>
      <c r="I1048">
        <v>0</v>
      </c>
      <c r="J1048">
        <v>0.60627645222312132</v>
      </c>
      <c r="L1048">
        <f>_xlfn.NORM.DIST(Table1[[#This Row],[Runtime]],Charts!$C$186,Charts!$C$187,FALSE)</f>
        <v>2.2470081638443832E-2</v>
      </c>
    </row>
    <row r="1049" spans="1:12" x14ac:dyDescent="0.25">
      <c r="A1049" s="1" t="s">
        <v>1058</v>
      </c>
      <c r="B1049">
        <v>2006</v>
      </c>
      <c r="C1049" s="1" t="s">
        <v>16</v>
      </c>
      <c r="D1049" s="11">
        <v>87</v>
      </c>
      <c r="E1049">
        <v>9</v>
      </c>
      <c r="F1049">
        <v>47.9</v>
      </c>
      <c r="G1049" t="b">
        <v>0</v>
      </c>
      <c r="H1049" t="b">
        <v>0</v>
      </c>
      <c r="I1049">
        <v>0</v>
      </c>
      <c r="J1049">
        <v>0.86457820798558194</v>
      </c>
      <c r="L1049">
        <f>_xlfn.NORM.DIST(Table1[[#This Row],[Runtime]],Charts!$C$186,Charts!$C$187,FALSE)</f>
        <v>1.3888143730178836E-2</v>
      </c>
    </row>
    <row r="1050" spans="1:12" x14ac:dyDescent="0.25">
      <c r="A1050" s="1" t="s">
        <v>1059</v>
      </c>
      <c r="B1050">
        <v>2006</v>
      </c>
      <c r="C1050" s="1" t="s">
        <v>14</v>
      </c>
      <c r="D1050" s="11">
        <v>131</v>
      </c>
      <c r="E1050">
        <v>60</v>
      </c>
      <c r="F1050">
        <v>0.2</v>
      </c>
      <c r="G1050" t="b">
        <v>1</v>
      </c>
      <c r="H1050" t="b">
        <v>0</v>
      </c>
      <c r="I1050">
        <v>0</v>
      </c>
      <c r="J1050">
        <v>0.49785530829001512</v>
      </c>
      <c r="L1050">
        <f>_xlfn.NORM.DIST(Table1[[#This Row],[Runtime]],Charts!$C$186,Charts!$C$187,FALSE)</f>
        <v>6.8229107804452906E-3</v>
      </c>
    </row>
    <row r="1051" spans="1:12" x14ac:dyDescent="0.25">
      <c r="A1051" s="1" t="s">
        <v>1060</v>
      </c>
      <c r="B1051">
        <v>2006</v>
      </c>
      <c r="C1051" s="1" t="s">
        <v>11</v>
      </c>
      <c r="D1051" s="11">
        <v>86</v>
      </c>
      <c r="E1051">
        <v>69</v>
      </c>
      <c r="F1051">
        <v>58.3</v>
      </c>
      <c r="G1051" t="b">
        <v>0</v>
      </c>
      <c r="H1051" t="b">
        <v>0</v>
      </c>
      <c r="I1051">
        <v>0</v>
      </c>
      <c r="J1051">
        <v>0.70610002145705852</v>
      </c>
      <c r="L1051">
        <f>_xlfn.NORM.DIST(Table1[[#This Row],[Runtime]],Charts!$C$186,Charts!$C$187,FALSE)</f>
        <v>1.3040873201543629E-2</v>
      </c>
    </row>
    <row r="1052" spans="1:12" x14ac:dyDescent="0.25">
      <c r="A1052" s="1" t="s">
        <v>1061</v>
      </c>
      <c r="B1052">
        <v>2006</v>
      </c>
      <c r="C1052" s="1" t="s">
        <v>9</v>
      </c>
      <c r="D1052" s="11">
        <v>93</v>
      </c>
      <c r="E1052">
        <v>43</v>
      </c>
      <c r="F1052">
        <v>54.1</v>
      </c>
      <c r="G1052" t="b">
        <v>0</v>
      </c>
      <c r="H1052" t="b">
        <v>1</v>
      </c>
      <c r="I1052">
        <v>0</v>
      </c>
      <c r="J1052">
        <v>0.52206222372907507</v>
      </c>
      <c r="L1052">
        <f>_xlfn.NORM.DIST(Table1[[#This Row],[Runtime]],Charts!$C$186,Charts!$C$187,FALSE)</f>
        <v>1.8819440785880333E-2</v>
      </c>
    </row>
    <row r="1053" spans="1:12" x14ac:dyDescent="0.25">
      <c r="A1053" s="1" t="s">
        <v>1062</v>
      </c>
      <c r="B1053">
        <v>2006</v>
      </c>
      <c r="C1053" s="1" t="s">
        <v>16</v>
      </c>
      <c r="D1053" s="11">
        <v>105</v>
      </c>
      <c r="E1053">
        <v>19</v>
      </c>
      <c r="F1053">
        <v>48.7</v>
      </c>
      <c r="G1053" t="b">
        <v>0</v>
      </c>
      <c r="H1053" t="b">
        <v>1</v>
      </c>
      <c r="I1053">
        <v>0</v>
      </c>
      <c r="J1053">
        <v>0.38997869502097038</v>
      </c>
      <c r="L1053">
        <f>_xlfn.NORM.DIST(Table1[[#This Row],[Runtime]],Charts!$C$186,Charts!$C$187,FALSE)</f>
        <v>2.3639484963517837E-2</v>
      </c>
    </row>
    <row r="1054" spans="1:12" x14ac:dyDescent="0.25">
      <c r="A1054" s="1" t="s">
        <v>1063</v>
      </c>
      <c r="B1054">
        <v>2006</v>
      </c>
      <c r="C1054" s="1" t="s">
        <v>14</v>
      </c>
      <c r="D1054" s="11">
        <v>93</v>
      </c>
      <c r="E1054">
        <v>22</v>
      </c>
      <c r="F1054">
        <v>82.2</v>
      </c>
      <c r="G1054" t="b">
        <v>1</v>
      </c>
      <c r="H1054" t="b">
        <v>1</v>
      </c>
      <c r="I1054">
        <v>0</v>
      </c>
      <c r="J1054">
        <v>0.19368435867601264</v>
      </c>
      <c r="L1054">
        <f>_xlfn.NORM.DIST(Table1[[#This Row],[Runtime]],Charts!$C$186,Charts!$C$187,FALSE)</f>
        <v>1.8819440785880333E-2</v>
      </c>
    </row>
    <row r="1055" spans="1:12" x14ac:dyDescent="0.25">
      <c r="A1055" s="1" t="s">
        <v>1064</v>
      </c>
      <c r="B1055">
        <v>2006</v>
      </c>
      <c r="C1055" s="1" t="s">
        <v>14</v>
      </c>
      <c r="D1055" s="11">
        <v>120</v>
      </c>
      <c r="E1055">
        <v>72</v>
      </c>
      <c r="F1055">
        <v>81.599999999999994</v>
      </c>
      <c r="G1055" t="b">
        <v>1</v>
      </c>
      <c r="H1055" t="b">
        <v>0</v>
      </c>
      <c r="I1055">
        <v>0</v>
      </c>
      <c r="J1055">
        <v>0.84010494605399788</v>
      </c>
      <c r="L1055">
        <f>_xlfn.NORM.DIST(Table1[[#This Row],[Runtime]],Charts!$C$186,Charts!$C$187,FALSE)</f>
        <v>1.542593120997018E-2</v>
      </c>
    </row>
    <row r="1056" spans="1:12" x14ac:dyDescent="0.25">
      <c r="A1056" s="1" t="s">
        <v>1065</v>
      </c>
      <c r="B1056">
        <v>2006</v>
      </c>
      <c r="C1056" s="1" t="s">
        <v>16</v>
      </c>
      <c r="D1056" s="11">
        <v>102</v>
      </c>
      <c r="E1056">
        <v>40</v>
      </c>
      <c r="F1056">
        <v>0.4</v>
      </c>
      <c r="G1056" t="b">
        <v>1</v>
      </c>
      <c r="H1056" t="b">
        <v>0</v>
      </c>
      <c r="I1056">
        <v>0</v>
      </c>
      <c r="J1056">
        <v>0.50926748610893979</v>
      </c>
      <c r="L1056">
        <f>_xlfn.NORM.DIST(Table1[[#This Row],[Runtime]],Charts!$C$186,Charts!$C$187,FALSE)</f>
        <v>2.341487816160823E-2</v>
      </c>
    </row>
    <row r="1057" spans="1:12" x14ac:dyDescent="0.25">
      <c r="A1057" s="1" t="s">
        <v>1066</v>
      </c>
      <c r="B1057">
        <v>2006</v>
      </c>
      <c r="C1057" s="1" t="s">
        <v>16</v>
      </c>
      <c r="D1057" s="11">
        <v>83</v>
      </c>
      <c r="E1057">
        <v>7</v>
      </c>
      <c r="F1057">
        <v>48.5</v>
      </c>
      <c r="G1057" t="b">
        <v>1</v>
      </c>
      <c r="H1057" t="b">
        <v>1</v>
      </c>
      <c r="I1057">
        <v>0</v>
      </c>
      <c r="J1057">
        <v>0.78577490104412417</v>
      </c>
      <c r="L1057">
        <f>_xlfn.NORM.DIST(Table1[[#This Row],[Runtime]],Charts!$C$186,Charts!$C$187,FALSE)</f>
        <v>1.0571419789388954E-2</v>
      </c>
    </row>
    <row r="1058" spans="1:12" x14ac:dyDescent="0.25">
      <c r="A1058" s="1" t="s">
        <v>1067</v>
      </c>
      <c r="B1058">
        <v>2006</v>
      </c>
      <c r="C1058" s="1" t="s">
        <v>9</v>
      </c>
      <c r="D1058" s="11">
        <v>113</v>
      </c>
      <c r="E1058">
        <v>23</v>
      </c>
      <c r="F1058">
        <v>12.3</v>
      </c>
      <c r="G1058" t="b">
        <v>1</v>
      </c>
      <c r="H1058" t="b">
        <v>0</v>
      </c>
      <c r="I1058">
        <v>0</v>
      </c>
      <c r="J1058">
        <v>0.99262296168143749</v>
      </c>
      <c r="L1058">
        <f>_xlfn.NORM.DIST(Table1[[#This Row],[Runtime]],Charts!$C$186,Charts!$C$187,FALSE)</f>
        <v>2.0773772540991269E-2</v>
      </c>
    </row>
    <row r="1059" spans="1:12" x14ac:dyDescent="0.25">
      <c r="A1059" s="1" t="s">
        <v>1068</v>
      </c>
      <c r="B1059">
        <v>2006</v>
      </c>
      <c r="C1059" s="1" t="s">
        <v>11</v>
      </c>
      <c r="D1059" s="11">
        <v>78</v>
      </c>
      <c r="E1059">
        <v>8</v>
      </c>
      <c r="F1059">
        <v>7.3</v>
      </c>
      <c r="G1059" t="b">
        <v>0</v>
      </c>
      <c r="H1059" t="b">
        <v>1</v>
      </c>
      <c r="I1059">
        <v>0</v>
      </c>
      <c r="J1059">
        <v>0.43006402664895949</v>
      </c>
      <c r="L1059">
        <f>_xlfn.NORM.DIST(Table1[[#This Row],[Runtime]],Charts!$C$186,Charts!$C$187,FALSE)</f>
        <v>6.9445139489858702E-3</v>
      </c>
    </row>
    <row r="1060" spans="1:12" x14ac:dyDescent="0.25">
      <c r="A1060" s="1" t="s">
        <v>1069</v>
      </c>
      <c r="B1060">
        <v>2006</v>
      </c>
      <c r="C1060" s="1" t="s">
        <v>16</v>
      </c>
      <c r="D1060" s="11">
        <v>107</v>
      </c>
      <c r="E1060">
        <v>25</v>
      </c>
      <c r="F1060">
        <v>63.2</v>
      </c>
      <c r="G1060" t="b">
        <v>0</v>
      </c>
      <c r="H1060" t="b">
        <v>0</v>
      </c>
      <c r="I1060">
        <v>0</v>
      </c>
      <c r="J1060">
        <v>0.29604636687648089</v>
      </c>
      <c r="L1060">
        <f>_xlfn.NORM.DIST(Table1[[#This Row],[Runtime]],Charts!$C$186,Charts!$C$187,FALSE)</f>
        <v>2.3375887764054349E-2</v>
      </c>
    </row>
    <row r="1061" spans="1:12" x14ac:dyDescent="0.25">
      <c r="A1061" s="1" t="s">
        <v>1070</v>
      </c>
      <c r="B1061">
        <v>2006</v>
      </c>
      <c r="C1061" s="1" t="s">
        <v>9</v>
      </c>
      <c r="D1061" s="11">
        <v>122</v>
      </c>
      <c r="E1061">
        <v>40</v>
      </c>
      <c r="F1061">
        <v>6.7</v>
      </c>
      <c r="G1061" t="b">
        <v>0</v>
      </c>
      <c r="H1061" t="b">
        <v>1</v>
      </c>
      <c r="I1061">
        <v>0</v>
      </c>
      <c r="J1061">
        <v>0.60125555501576478</v>
      </c>
      <c r="L1061">
        <f>_xlfn.NORM.DIST(Table1[[#This Row],[Runtime]],Charts!$C$186,Charts!$C$187,FALSE)</f>
        <v>1.3727064683984647E-2</v>
      </c>
    </row>
    <row r="1062" spans="1:12" x14ac:dyDescent="0.25">
      <c r="A1062" s="1" t="s">
        <v>1071</v>
      </c>
      <c r="B1062">
        <v>2006</v>
      </c>
      <c r="C1062" s="1" t="s">
        <v>16</v>
      </c>
      <c r="D1062" s="11">
        <v>105</v>
      </c>
      <c r="E1062">
        <v>55</v>
      </c>
      <c r="F1062">
        <v>36.9</v>
      </c>
      <c r="G1062" t="b">
        <v>0</v>
      </c>
      <c r="H1062" t="b">
        <v>1</v>
      </c>
      <c r="I1062">
        <v>0</v>
      </c>
      <c r="J1062">
        <v>0.66752462894725961</v>
      </c>
      <c r="L1062">
        <f>_xlfn.NORM.DIST(Table1[[#This Row],[Runtime]],Charts!$C$186,Charts!$C$187,FALSE)</f>
        <v>2.3639484963517837E-2</v>
      </c>
    </row>
    <row r="1063" spans="1:12" x14ac:dyDescent="0.25">
      <c r="A1063" s="1" t="s">
        <v>1072</v>
      </c>
      <c r="B1063">
        <v>2006</v>
      </c>
      <c r="C1063" s="1" t="s">
        <v>16</v>
      </c>
      <c r="D1063" s="11">
        <v>88</v>
      </c>
      <c r="E1063">
        <v>9</v>
      </c>
      <c r="F1063">
        <v>18.3</v>
      </c>
      <c r="G1063" t="b">
        <v>1</v>
      </c>
      <c r="H1063" t="b">
        <v>0</v>
      </c>
      <c r="I1063">
        <v>0</v>
      </c>
      <c r="J1063">
        <v>0.51914491740073709</v>
      </c>
      <c r="L1063">
        <f>_xlfn.NORM.DIST(Table1[[#This Row],[Runtime]],Charts!$C$186,Charts!$C$187,FALSE)</f>
        <v>1.4738556100261197E-2</v>
      </c>
    </row>
    <row r="1064" spans="1:12" x14ac:dyDescent="0.25">
      <c r="A1064" s="1" t="s">
        <v>1073</v>
      </c>
      <c r="B1064">
        <v>2006</v>
      </c>
      <c r="C1064" s="1" t="s">
        <v>11</v>
      </c>
      <c r="D1064" s="11">
        <v>41</v>
      </c>
      <c r="E1064">
        <v>91</v>
      </c>
      <c r="F1064">
        <v>42</v>
      </c>
      <c r="G1064" t="b">
        <v>1</v>
      </c>
      <c r="H1064" t="b">
        <v>1</v>
      </c>
      <c r="I1064">
        <v>0</v>
      </c>
      <c r="J1064">
        <v>0.34977569048071322</v>
      </c>
      <c r="L1064">
        <f>_xlfn.NORM.DIST(Table1[[#This Row],[Runtime]],Charts!$C$186,Charts!$C$187,FALSE)</f>
        <v>2.0178378012991974E-5</v>
      </c>
    </row>
    <row r="1065" spans="1:12" x14ac:dyDescent="0.25">
      <c r="A1065" s="1" t="s">
        <v>1074</v>
      </c>
      <c r="B1065">
        <v>2006</v>
      </c>
      <c r="C1065" s="1" t="s">
        <v>14</v>
      </c>
      <c r="D1065" s="11">
        <v>104</v>
      </c>
      <c r="E1065">
        <v>51</v>
      </c>
      <c r="F1065">
        <v>18.600000000000001</v>
      </c>
      <c r="G1065" t="b">
        <v>1</v>
      </c>
      <c r="H1065" t="b">
        <v>1</v>
      </c>
      <c r="I1065">
        <v>0</v>
      </c>
      <c r="J1065">
        <v>0.68887696124088238</v>
      </c>
      <c r="L1065">
        <f>_xlfn.NORM.DIST(Table1[[#This Row],[Runtime]],Charts!$C$186,Charts!$C$187,FALSE)</f>
        <v>2.3647365721528462E-2</v>
      </c>
    </row>
    <row r="1066" spans="1:12" x14ac:dyDescent="0.25">
      <c r="A1066" s="1" t="s">
        <v>1075</v>
      </c>
      <c r="B1066">
        <v>2006</v>
      </c>
      <c r="C1066" s="1" t="s">
        <v>14</v>
      </c>
      <c r="D1066" s="11">
        <v>98</v>
      </c>
      <c r="E1066">
        <v>26</v>
      </c>
      <c r="F1066">
        <v>61</v>
      </c>
      <c r="G1066" t="b">
        <v>0</v>
      </c>
      <c r="H1066" t="b">
        <v>0</v>
      </c>
      <c r="I1066">
        <v>0</v>
      </c>
      <c r="J1066">
        <v>0.55480238137572635</v>
      </c>
      <c r="L1066">
        <f>_xlfn.NORM.DIST(Table1[[#This Row],[Runtime]],Charts!$C$186,Charts!$C$187,FALSE)</f>
        <v>2.2008408854035395E-2</v>
      </c>
    </row>
    <row r="1067" spans="1:12" x14ac:dyDescent="0.25">
      <c r="A1067" s="1" t="s">
        <v>1076</v>
      </c>
      <c r="B1067">
        <v>2006</v>
      </c>
      <c r="C1067" s="1" t="s">
        <v>16</v>
      </c>
      <c r="D1067" s="11">
        <v>97</v>
      </c>
      <c r="E1067">
        <v>24</v>
      </c>
      <c r="F1067">
        <v>88.7</v>
      </c>
      <c r="G1067" t="b">
        <v>0</v>
      </c>
      <c r="H1067" t="b">
        <v>0</v>
      </c>
      <c r="I1067">
        <v>0</v>
      </c>
      <c r="J1067">
        <v>0.56922082018496001</v>
      </c>
      <c r="L1067">
        <f>_xlfn.NORM.DIST(Table1[[#This Row],[Runtime]],Charts!$C$186,Charts!$C$187,FALSE)</f>
        <v>2.1480572241163717E-2</v>
      </c>
    </row>
    <row r="1068" spans="1:12" x14ac:dyDescent="0.25">
      <c r="A1068" s="1" t="s">
        <v>1077</v>
      </c>
      <c r="B1068">
        <v>2006</v>
      </c>
      <c r="C1068" s="1" t="s">
        <v>9</v>
      </c>
      <c r="D1068" s="11">
        <v>107</v>
      </c>
      <c r="E1068">
        <v>49</v>
      </c>
      <c r="F1068">
        <v>41.7</v>
      </c>
      <c r="G1068" t="b">
        <v>1</v>
      </c>
      <c r="H1068" t="b">
        <v>1</v>
      </c>
      <c r="I1068">
        <v>0</v>
      </c>
      <c r="J1068">
        <v>0.44845770721340406</v>
      </c>
      <c r="L1068">
        <f>_xlfn.NORM.DIST(Table1[[#This Row],[Runtime]],Charts!$C$186,Charts!$C$187,FALSE)</f>
        <v>2.3375887764054349E-2</v>
      </c>
    </row>
    <row r="1069" spans="1:12" x14ac:dyDescent="0.25">
      <c r="A1069" s="1" t="s">
        <v>1078</v>
      </c>
      <c r="B1069">
        <v>2006</v>
      </c>
      <c r="C1069" s="1" t="s">
        <v>14</v>
      </c>
      <c r="D1069" s="11">
        <v>90</v>
      </c>
      <c r="E1069">
        <v>45</v>
      </c>
      <c r="F1069">
        <v>0.2</v>
      </c>
      <c r="G1069" t="b">
        <v>0</v>
      </c>
      <c r="H1069" t="b">
        <v>0</v>
      </c>
      <c r="I1069">
        <v>0</v>
      </c>
      <c r="J1069">
        <v>0.44929723176387282</v>
      </c>
      <c r="L1069">
        <f>_xlfn.NORM.DIST(Table1[[#This Row],[Runtime]],Charts!$C$186,Charts!$C$187,FALSE)</f>
        <v>1.6424646468592527E-2</v>
      </c>
    </row>
    <row r="1070" spans="1:12" x14ac:dyDescent="0.25">
      <c r="A1070" s="1" t="s">
        <v>1079</v>
      </c>
      <c r="B1070">
        <v>2006</v>
      </c>
      <c r="C1070" s="1" t="s">
        <v>14</v>
      </c>
      <c r="D1070" s="11">
        <v>91</v>
      </c>
      <c r="E1070">
        <v>18</v>
      </c>
      <c r="F1070">
        <v>0.3</v>
      </c>
      <c r="G1070" t="b">
        <v>0</v>
      </c>
      <c r="H1070" t="b">
        <v>0</v>
      </c>
      <c r="I1070">
        <v>0</v>
      </c>
      <c r="J1070">
        <v>0.12824091109825342</v>
      </c>
      <c r="L1070">
        <f>_xlfn.NORM.DIST(Table1[[#This Row],[Runtime]],Charts!$C$186,Charts!$C$187,FALSE)</f>
        <v>1.7247509208252122E-2</v>
      </c>
    </row>
    <row r="1071" spans="1:12" x14ac:dyDescent="0.25">
      <c r="A1071" s="1" t="s">
        <v>1080</v>
      </c>
      <c r="B1071">
        <v>2006</v>
      </c>
      <c r="C1071" s="1" t="s">
        <v>9</v>
      </c>
      <c r="D1071" s="11">
        <v>125</v>
      </c>
      <c r="E1071">
        <v>61</v>
      </c>
      <c r="F1071">
        <v>0.6</v>
      </c>
      <c r="G1071" t="b">
        <v>0</v>
      </c>
      <c r="H1071" t="b">
        <v>1</v>
      </c>
      <c r="I1071">
        <v>0</v>
      </c>
      <c r="J1071">
        <v>0.40523905930691662</v>
      </c>
      <c r="L1071">
        <f>_xlfn.NORM.DIST(Table1[[#This Row],[Runtime]],Charts!$C$186,Charts!$C$187,FALSE)</f>
        <v>1.122318602714811E-2</v>
      </c>
    </row>
    <row r="1072" spans="1:12" x14ac:dyDescent="0.25">
      <c r="A1072" s="1" t="s">
        <v>1081</v>
      </c>
      <c r="B1072">
        <v>2006</v>
      </c>
      <c r="C1072" s="1" t="s">
        <v>16</v>
      </c>
      <c r="D1072" s="11">
        <v>89</v>
      </c>
      <c r="E1072">
        <v>5</v>
      </c>
      <c r="F1072">
        <v>15.7</v>
      </c>
      <c r="G1072" t="b">
        <v>0</v>
      </c>
      <c r="H1072" t="b">
        <v>0</v>
      </c>
      <c r="I1072">
        <v>0</v>
      </c>
      <c r="J1072">
        <v>0.64512765283206841</v>
      </c>
      <c r="L1072">
        <f>_xlfn.NORM.DIST(Table1[[#This Row],[Runtime]],Charts!$C$186,Charts!$C$187,FALSE)</f>
        <v>1.5586151075427391E-2</v>
      </c>
    </row>
    <row r="1073" spans="1:12" x14ac:dyDescent="0.25">
      <c r="A1073" s="1" t="s">
        <v>1082</v>
      </c>
      <c r="B1073">
        <v>2006</v>
      </c>
      <c r="C1073" s="1" t="s">
        <v>9</v>
      </c>
      <c r="D1073" s="11">
        <v>129</v>
      </c>
      <c r="E1073">
        <v>86</v>
      </c>
      <c r="F1073">
        <v>88.4</v>
      </c>
      <c r="G1073" t="b">
        <v>1</v>
      </c>
      <c r="H1073" t="b">
        <v>0</v>
      </c>
      <c r="I1073">
        <v>0</v>
      </c>
      <c r="J1073">
        <v>0.60035116318009885</v>
      </c>
      <c r="L1073">
        <f>_xlfn.NORM.DIST(Table1[[#This Row],[Runtime]],Charts!$C$186,Charts!$C$187,FALSE)</f>
        <v>8.1681873511227406E-3</v>
      </c>
    </row>
    <row r="1074" spans="1:12" x14ac:dyDescent="0.25">
      <c r="A1074" s="1" t="s">
        <v>1083</v>
      </c>
      <c r="B1074">
        <v>2006</v>
      </c>
      <c r="C1074" s="1" t="s">
        <v>16</v>
      </c>
      <c r="D1074" s="11">
        <v>85</v>
      </c>
      <c r="E1074">
        <v>9</v>
      </c>
      <c r="F1074">
        <v>23</v>
      </c>
      <c r="G1074" t="b">
        <v>0</v>
      </c>
      <c r="H1074" t="b">
        <v>0</v>
      </c>
      <c r="I1074">
        <v>0</v>
      </c>
      <c r="J1074">
        <v>0.23265508776021071</v>
      </c>
      <c r="L1074">
        <f>_xlfn.NORM.DIST(Table1[[#This Row],[Runtime]],Charts!$C$186,Charts!$C$187,FALSE)</f>
        <v>1.220231826537611E-2</v>
      </c>
    </row>
    <row r="1075" spans="1:12" x14ac:dyDescent="0.25">
      <c r="A1075" s="1" t="s">
        <v>1084</v>
      </c>
      <c r="B1075">
        <v>2006</v>
      </c>
      <c r="C1075" s="1" t="s">
        <v>9</v>
      </c>
      <c r="D1075" s="11">
        <v>114</v>
      </c>
      <c r="E1075">
        <v>7</v>
      </c>
      <c r="F1075">
        <v>5.9</v>
      </c>
      <c r="G1075" t="b">
        <v>1</v>
      </c>
      <c r="H1075" t="b">
        <v>1</v>
      </c>
      <c r="I1075">
        <v>0</v>
      </c>
      <c r="J1075">
        <v>0.90632847485165857</v>
      </c>
      <c r="L1075">
        <f>_xlfn.NORM.DIST(Table1[[#This Row],[Runtime]],Charts!$C$186,Charts!$C$187,FALSE)</f>
        <v>2.0120069210380412E-2</v>
      </c>
    </row>
    <row r="1076" spans="1:12" x14ac:dyDescent="0.25">
      <c r="A1076" s="1" t="s">
        <v>1085</v>
      </c>
      <c r="B1076">
        <v>2006</v>
      </c>
      <c r="C1076" s="1" t="s">
        <v>14</v>
      </c>
      <c r="D1076" s="11">
        <v>91</v>
      </c>
      <c r="E1076">
        <v>57</v>
      </c>
      <c r="F1076">
        <v>195.3</v>
      </c>
      <c r="G1076" t="b">
        <v>1</v>
      </c>
      <c r="H1076" t="b">
        <v>0</v>
      </c>
      <c r="I1076">
        <v>0</v>
      </c>
      <c r="J1076">
        <v>0.45163029727161841</v>
      </c>
      <c r="L1076">
        <f>_xlfn.NORM.DIST(Table1[[#This Row],[Runtime]],Charts!$C$186,Charts!$C$187,FALSE)</f>
        <v>1.7247509208252122E-2</v>
      </c>
    </row>
    <row r="1077" spans="1:12" x14ac:dyDescent="0.25">
      <c r="A1077" s="1" t="s">
        <v>1086</v>
      </c>
      <c r="B1077">
        <v>2006</v>
      </c>
      <c r="C1077" s="1" t="s">
        <v>16</v>
      </c>
      <c r="D1077" s="11">
        <v>105</v>
      </c>
      <c r="E1077">
        <v>62</v>
      </c>
      <c r="F1077">
        <v>21.2</v>
      </c>
      <c r="G1077" t="b">
        <v>0</v>
      </c>
      <c r="H1077" t="b">
        <v>0</v>
      </c>
      <c r="I1077">
        <v>0</v>
      </c>
      <c r="J1077">
        <v>8.6485395866191084E-2</v>
      </c>
      <c r="L1077">
        <f>_xlfn.NORM.DIST(Table1[[#This Row],[Runtime]],Charts!$C$186,Charts!$C$187,FALSE)</f>
        <v>2.3639484963517837E-2</v>
      </c>
    </row>
    <row r="1078" spans="1:12" x14ac:dyDescent="0.25">
      <c r="A1078" s="1" t="s">
        <v>1087</v>
      </c>
      <c r="B1078">
        <v>2006</v>
      </c>
      <c r="C1078" s="1" t="s">
        <v>9</v>
      </c>
      <c r="D1078" s="11">
        <v>95</v>
      </c>
      <c r="E1078">
        <v>86</v>
      </c>
      <c r="F1078">
        <v>7.8</v>
      </c>
      <c r="G1078" t="b">
        <v>1</v>
      </c>
      <c r="H1078" t="b">
        <v>1</v>
      </c>
      <c r="I1078">
        <v>0</v>
      </c>
      <c r="J1078">
        <v>0.58284101414438916</v>
      </c>
      <c r="L1078">
        <f>_xlfn.NORM.DIST(Table1[[#This Row],[Runtime]],Charts!$C$186,Charts!$C$187,FALSE)</f>
        <v>2.0247894444503731E-2</v>
      </c>
    </row>
    <row r="1079" spans="1:12" x14ac:dyDescent="0.25">
      <c r="A1079" s="1" t="s">
        <v>1088</v>
      </c>
      <c r="B1079">
        <v>2006</v>
      </c>
      <c r="C1079" s="1" t="s">
        <v>16</v>
      </c>
      <c r="D1079" s="11">
        <v>99</v>
      </c>
      <c r="E1079">
        <v>23</v>
      </c>
      <c r="F1079">
        <v>6.9</v>
      </c>
      <c r="G1079" t="b">
        <v>0</v>
      </c>
      <c r="H1079" t="b">
        <v>0</v>
      </c>
      <c r="I1079">
        <v>0</v>
      </c>
      <c r="J1079">
        <v>0.80534697756870488</v>
      </c>
      <c r="L1079">
        <f>_xlfn.NORM.DIST(Table1[[#This Row],[Runtime]],Charts!$C$186,Charts!$C$187,FALSE)</f>
        <v>2.2470081638443832E-2</v>
      </c>
    </row>
    <row r="1080" spans="1:12" x14ac:dyDescent="0.25">
      <c r="A1080" s="1" t="s">
        <v>1089</v>
      </c>
      <c r="B1080">
        <v>2006</v>
      </c>
      <c r="C1080" s="1" t="s">
        <v>16</v>
      </c>
      <c r="D1080" s="11">
        <v>118</v>
      </c>
      <c r="E1080">
        <v>44</v>
      </c>
      <c r="F1080">
        <v>34.700000000000003</v>
      </c>
      <c r="G1080" t="b">
        <v>1</v>
      </c>
      <c r="H1080" t="b">
        <v>0</v>
      </c>
      <c r="I1080">
        <v>0</v>
      </c>
      <c r="J1080">
        <v>0.55074578730669843</v>
      </c>
      <c r="L1080">
        <f>_xlfn.NORM.DIST(Table1[[#This Row],[Runtime]],Charts!$C$186,Charts!$C$187,FALSE)</f>
        <v>1.709298554825681E-2</v>
      </c>
    </row>
    <row r="1081" spans="1:12" x14ac:dyDescent="0.25">
      <c r="A1081" s="1" t="s">
        <v>1090</v>
      </c>
      <c r="B1081">
        <v>2006</v>
      </c>
      <c r="C1081" s="1" t="s">
        <v>16</v>
      </c>
      <c r="D1081" s="11">
        <v>80</v>
      </c>
      <c r="E1081">
        <v>11</v>
      </c>
      <c r="F1081">
        <v>57.7</v>
      </c>
      <c r="G1081" t="b">
        <v>0</v>
      </c>
      <c r="H1081" t="b">
        <v>0</v>
      </c>
      <c r="I1081">
        <v>0</v>
      </c>
      <c r="J1081">
        <v>0.28366667313827565</v>
      </c>
      <c r="L1081">
        <f>_xlfn.NORM.DIST(Table1[[#This Row],[Runtime]],Charts!$C$186,Charts!$C$187,FALSE)</f>
        <v>8.3026899772925371E-3</v>
      </c>
    </row>
    <row r="1082" spans="1:12" x14ac:dyDescent="0.25">
      <c r="A1082" s="1" t="s">
        <v>1091</v>
      </c>
      <c r="B1082">
        <v>2006</v>
      </c>
      <c r="C1082" s="1" t="s">
        <v>9</v>
      </c>
      <c r="D1082" s="11">
        <v>117</v>
      </c>
      <c r="E1082">
        <v>35</v>
      </c>
      <c r="F1082">
        <v>0.6</v>
      </c>
      <c r="G1082" t="b">
        <v>0</v>
      </c>
      <c r="H1082" t="b">
        <v>1</v>
      </c>
      <c r="I1082">
        <v>0</v>
      </c>
      <c r="J1082">
        <v>0.67903536237224105</v>
      </c>
      <c r="L1082">
        <f>_xlfn.NORM.DIST(Table1[[#This Row],[Runtime]],Charts!$C$186,Charts!$C$187,FALSE)</f>
        <v>1.7898267819168083E-2</v>
      </c>
    </row>
    <row r="1083" spans="1:12" x14ac:dyDescent="0.25">
      <c r="A1083" s="1" t="s">
        <v>1092</v>
      </c>
      <c r="B1083">
        <v>2006</v>
      </c>
      <c r="C1083" s="1" t="s">
        <v>11</v>
      </c>
      <c r="D1083" s="11">
        <v>94</v>
      </c>
      <c r="E1083">
        <v>20</v>
      </c>
      <c r="F1083">
        <v>37.299999999999997</v>
      </c>
      <c r="G1083" t="b">
        <v>0</v>
      </c>
      <c r="H1083" t="b">
        <v>1</v>
      </c>
      <c r="I1083">
        <v>0</v>
      </c>
      <c r="J1083">
        <v>0.56271481917822153</v>
      </c>
      <c r="L1083">
        <f>_xlfn.NORM.DIST(Table1[[#This Row],[Runtime]],Charts!$C$186,Charts!$C$187,FALSE)</f>
        <v>1.9554949021821137E-2</v>
      </c>
    </row>
    <row r="1084" spans="1:12" x14ac:dyDescent="0.25">
      <c r="A1084" s="1" t="s">
        <v>1093</v>
      </c>
      <c r="B1084">
        <v>2006</v>
      </c>
      <c r="C1084" s="1" t="s">
        <v>16</v>
      </c>
      <c r="D1084" s="11">
        <v>83</v>
      </c>
      <c r="E1084">
        <v>37</v>
      </c>
      <c r="F1084">
        <v>90.7</v>
      </c>
      <c r="G1084" t="b">
        <v>1</v>
      </c>
      <c r="H1084" t="b">
        <v>0</v>
      </c>
      <c r="I1084">
        <v>0</v>
      </c>
      <c r="J1084">
        <v>0.53502600475877637</v>
      </c>
      <c r="L1084">
        <f>_xlfn.NORM.DIST(Table1[[#This Row],[Runtime]],Charts!$C$186,Charts!$C$187,FALSE)</f>
        <v>1.0571419789388954E-2</v>
      </c>
    </row>
    <row r="1085" spans="1:12" x14ac:dyDescent="0.25">
      <c r="A1085" s="1" t="s">
        <v>1094</v>
      </c>
      <c r="B1085">
        <v>2006</v>
      </c>
      <c r="C1085" s="1" t="s">
        <v>16</v>
      </c>
      <c r="D1085" s="11">
        <v>107</v>
      </c>
      <c r="E1085">
        <v>41</v>
      </c>
      <c r="F1085">
        <v>7.2</v>
      </c>
      <c r="G1085" t="b">
        <v>0</v>
      </c>
      <c r="H1085" t="b">
        <v>0</v>
      </c>
      <c r="I1085">
        <v>0</v>
      </c>
      <c r="J1085">
        <v>0.97286552814568894</v>
      </c>
      <c r="L1085">
        <f>_xlfn.NORM.DIST(Table1[[#This Row],[Runtime]],Charts!$C$186,Charts!$C$187,FALSE)</f>
        <v>2.3375887764054349E-2</v>
      </c>
    </row>
    <row r="1086" spans="1:12" x14ac:dyDescent="0.25">
      <c r="A1086" s="1" t="s">
        <v>1095</v>
      </c>
      <c r="B1086">
        <v>2006</v>
      </c>
      <c r="C1086" s="1" t="s">
        <v>9</v>
      </c>
      <c r="D1086" s="11">
        <v>135</v>
      </c>
      <c r="E1086">
        <v>92</v>
      </c>
      <c r="F1086">
        <v>0.5</v>
      </c>
      <c r="G1086" t="b">
        <v>1</v>
      </c>
      <c r="H1086" t="b">
        <v>0</v>
      </c>
      <c r="I1086">
        <v>0</v>
      </c>
      <c r="J1086">
        <v>0.14836105799270716</v>
      </c>
      <c r="L1086">
        <f>_xlfn.NORM.DIST(Table1[[#This Row],[Runtime]],Charts!$C$186,Charts!$C$187,FALSE)</f>
        <v>4.5639005316785858E-3</v>
      </c>
    </row>
    <row r="1087" spans="1:12" x14ac:dyDescent="0.25">
      <c r="A1087" s="1" t="s">
        <v>1096</v>
      </c>
      <c r="B1087">
        <v>2006</v>
      </c>
      <c r="C1087" s="1" t="s">
        <v>9</v>
      </c>
      <c r="D1087" s="11">
        <v>125</v>
      </c>
      <c r="E1087">
        <v>29</v>
      </c>
      <c r="F1087">
        <v>47</v>
      </c>
      <c r="G1087" t="b">
        <v>0</v>
      </c>
      <c r="H1087" t="b">
        <v>1</v>
      </c>
      <c r="I1087">
        <v>0</v>
      </c>
      <c r="J1087">
        <v>0.90210293974661193</v>
      </c>
      <c r="L1087">
        <f>_xlfn.NORM.DIST(Table1[[#This Row],[Runtime]],Charts!$C$186,Charts!$C$187,FALSE)</f>
        <v>1.122318602714811E-2</v>
      </c>
    </row>
    <row r="1088" spans="1:12" x14ac:dyDescent="0.25">
      <c r="A1088" s="1" t="s">
        <v>1097</v>
      </c>
      <c r="B1088">
        <v>2006</v>
      </c>
      <c r="C1088" s="1" t="s">
        <v>16</v>
      </c>
      <c r="D1088" s="11">
        <v>108</v>
      </c>
      <c r="E1088">
        <v>33</v>
      </c>
      <c r="F1088">
        <v>36.200000000000003</v>
      </c>
      <c r="G1088" t="b">
        <v>0</v>
      </c>
      <c r="H1088" t="b">
        <v>0</v>
      </c>
      <c r="I1088">
        <v>0</v>
      </c>
      <c r="J1088">
        <v>0.72417398892613949</v>
      </c>
      <c r="L1088">
        <f>_xlfn.NORM.DIST(Table1[[#This Row],[Runtime]],Charts!$C$186,Charts!$C$187,FALSE)</f>
        <v>2.3122935847974067E-2</v>
      </c>
    </row>
    <row r="1089" spans="1:12" x14ac:dyDescent="0.25">
      <c r="A1089" s="1" t="s">
        <v>1098</v>
      </c>
      <c r="B1089">
        <v>2006</v>
      </c>
      <c r="C1089" s="1" t="s">
        <v>14</v>
      </c>
      <c r="D1089" s="11">
        <v>112</v>
      </c>
      <c r="E1089">
        <v>84</v>
      </c>
      <c r="F1089">
        <v>18.8</v>
      </c>
      <c r="G1089" t="b">
        <v>1</v>
      </c>
      <c r="H1089" t="b">
        <v>0</v>
      </c>
      <c r="I1089">
        <v>0</v>
      </c>
      <c r="J1089">
        <v>0.64032709483042605</v>
      </c>
      <c r="L1089">
        <f>_xlfn.NORM.DIST(Table1[[#This Row],[Runtime]],Charts!$C$186,Charts!$C$187,FALSE)</f>
        <v>2.1373442643039885E-2</v>
      </c>
    </row>
    <row r="1090" spans="1:12" x14ac:dyDescent="0.25">
      <c r="A1090" s="1" t="s">
        <v>1099</v>
      </c>
      <c r="B1090">
        <v>2006</v>
      </c>
      <c r="C1090" s="1" t="s">
        <v>9</v>
      </c>
      <c r="D1090" s="11">
        <v>88</v>
      </c>
      <c r="E1090">
        <v>64</v>
      </c>
      <c r="F1090">
        <v>3.4500000000000003E-2</v>
      </c>
      <c r="G1090" t="b">
        <v>0</v>
      </c>
      <c r="H1090" t="b">
        <v>0</v>
      </c>
      <c r="I1090">
        <v>0</v>
      </c>
      <c r="J1090">
        <v>0.15674850230349346</v>
      </c>
      <c r="L1090">
        <f>_xlfn.NORM.DIST(Table1[[#This Row],[Runtime]],Charts!$C$186,Charts!$C$187,FALSE)</f>
        <v>1.4738556100261197E-2</v>
      </c>
    </row>
    <row r="1091" spans="1:12" x14ac:dyDescent="0.25">
      <c r="A1091" s="1" t="s">
        <v>1100</v>
      </c>
      <c r="B1091">
        <v>2006</v>
      </c>
      <c r="C1091" s="1" t="s">
        <v>9</v>
      </c>
      <c r="D1091" s="11">
        <v>111</v>
      </c>
      <c r="E1091">
        <v>91</v>
      </c>
      <c r="F1091">
        <v>31.5</v>
      </c>
      <c r="G1091" t="b">
        <v>1</v>
      </c>
      <c r="H1091" t="b">
        <v>1</v>
      </c>
      <c r="I1091">
        <v>0</v>
      </c>
      <c r="J1091">
        <v>0.83038846865210214</v>
      </c>
      <c r="L1091">
        <f>_xlfn.NORM.DIST(Table1[[#This Row],[Runtime]],Charts!$C$186,Charts!$C$187,FALSE)</f>
        <v>2.1913250041738861E-2</v>
      </c>
    </row>
    <row r="1092" spans="1:12" x14ac:dyDescent="0.25">
      <c r="A1092" s="1" t="s">
        <v>1101</v>
      </c>
      <c r="B1092">
        <v>2006</v>
      </c>
      <c r="C1092" s="1" t="s">
        <v>14</v>
      </c>
      <c r="D1092" s="11">
        <v>99</v>
      </c>
      <c r="E1092">
        <v>23</v>
      </c>
      <c r="F1092">
        <v>71.400000000000006</v>
      </c>
      <c r="G1092" t="b">
        <v>1</v>
      </c>
      <c r="H1092" t="b">
        <v>1</v>
      </c>
      <c r="I1092">
        <v>0</v>
      </c>
      <c r="J1092">
        <v>0.75334774457566633</v>
      </c>
      <c r="L1092">
        <f>_xlfn.NORM.DIST(Table1[[#This Row],[Runtime]],Charts!$C$186,Charts!$C$187,FALSE)</f>
        <v>2.2470081638443832E-2</v>
      </c>
    </row>
    <row r="1093" spans="1:12" x14ac:dyDescent="0.25">
      <c r="A1093" s="1" t="s">
        <v>1102</v>
      </c>
      <c r="B1093">
        <v>2006</v>
      </c>
      <c r="C1093" s="1" t="s">
        <v>16</v>
      </c>
      <c r="D1093" s="11">
        <v>103</v>
      </c>
      <c r="E1093">
        <v>31</v>
      </c>
      <c r="F1093">
        <v>26.9</v>
      </c>
      <c r="G1093" t="b">
        <v>0</v>
      </c>
      <c r="H1093" t="b">
        <v>1</v>
      </c>
      <c r="I1093">
        <v>0</v>
      </c>
      <c r="J1093">
        <v>0.43393177611822076</v>
      </c>
      <c r="L1093">
        <f>_xlfn.NORM.DIST(Table1[[#This Row],[Runtime]],Charts!$C$186,Charts!$C$187,FALSE)</f>
        <v>2.3572233370797519E-2</v>
      </c>
    </row>
    <row r="1094" spans="1:12" x14ac:dyDescent="0.25">
      <c r="A1094" s="1" t="s">
        <v>1103</v>
      </c>
      <c r="B1094">
        <v>2006</v>
      </c>
      <c r="C1094" s="1" t="s">
        <v>16</v>
      </c>
      <c r="D1094" s="11">
        <v>126</v>
      </c>
      <c r="E1094">
        <v>70</v>
      </c>
      <c r="F1094">
        <v>133.4</v>
      </c>
      <c r="G1094" t="b">
        <v>1</v>
      </c>
      <c r="H1094" t="b">
        <v>1</v>
      </c>
      <c r="I1094">
        <v>0</v>
      </c>
      <c r="J1094">
        <v>0.76717977767363299</v>
      </c>
      <c r="L1094">
        <f>_xlfn.NORM.DIST(Table1[[#This Row],[Runtime]],Charts!$C$186,Charts!$C$187,FALSE)</f>
        <v>1.0420984127753375E-2</v>
      </c>
    </row>
    <row r="1095" spans="1:12" x14ac:dyDescent="0.25">
      <c r="A1095" s="1" t="s">
        <v>1104</v>
      </c>
      <c r="B1095">
        <v>2006</v>
      </c>
      <c r="C1095" s="1" t="s">
        <v>14</v>
      </c>
      <c r="D1095" s="11">
        <v>91</v>
      </c>
      <c r="E1095">
        <v>26</v>
      </c>
      <c r="F1095">
        <v>8.1</v>
      </c>
      <c r="G1095" t="b">
        <v>1</v>
      </c>
      <c r="H1095" t="b">
        <v>0</v>
      </c>
      <c r="I1095">
        <v>0</v>
      </c>
      <c r="J1095">
        <v>0.5208286328316386</v>
      </c>
      <c r="L1095">
        <f>_xlfn.NORM.DIST(Table1[[#This Row],[Runtime]],Charts!$C$186,Charts!$C$187,FALSE)</f>
        <v>1.7247509208252122E-2</v>
      </c>
    </row>
    <row r="1096" spans="1:12" x14ac:dyDescent="0.25">
      <c r="A1096" s="1" t="s">
        <v>1105</v>
      </c>
      <c r="B1096">
        <v>2006</v>
      </c>
      <c r="C1096" s="1" t="s">
        <v>9</v>
      </c>
      <c r="D1096" s="11">
        <v>102</v>
      </c>
      <c r="E1096">
        <v>36</v>
      </c>
      <c r="F1096">
        <v>3.2</v>
      </c>
      <c r="G1096" t="b">
        <v>0</v>
      </c>
      <c r="H1096" t="b">
        <v>0</v>
      </c>
      <c r="I1096">
        <v>0</v>
      </c>
      <c r="J1096">
        <v>0.45295441578082007</v>
      </c>
      <c r="L1096">
        <f>_xlfn.NORM.DIST(Table1[[#This Row],[Runtime]],Charts!$C$186,Charts!$C$187,FALSE)</f>
        <v>2.341487816160823E-2</v>
      </c>
    </row>
    <row r="1097" spans="1:12" x14ac:dyDescent="0.25">
      <c r="A1097" s="1" t="s">
        <v>1106</v>
      </c>
      <c r="B1097">
        <v>2006</v>
      </c>
      <c r="C1097" s="1" t="s">
        <v>16</v>
      </c>
      <c r="D1097" s="11">
        <v>103</v>
      </c>
      <c r="E1097">
        <v>13</v>
      </c>
      <c r="F1097">
        <v>17.2</v>
      </c>
      <c r="G1097" t="b">
        <v>0</v>
      </c>
      <c r="H1097" t="b">
        <v>0</v>
      </c>
      <c r="I1097">
        <v>0</v>
      </c>
      <c r="J1097">
        <v>0.58542839120647494</v>
      </c>
      <c r="L1097">
        <f>_xlfn.NORM.DIST(Table1[[#This Row],[Runtime]],Charts!$C$186,Charts!$C$187,FALSE)</f>
        <v>2.3572233370797519E-2</v>
      </c>
    </row>
    <row r="1098" spans="1:12" x14ac:dyDescent="0.25">
      <c r="A1098" s="1" t="s">
        <v>1107</v>
      </c>
      <c r="B1098">
        <v>2006</v>
      </c>
      <c r="C1098" s="1" t="s">
        <v>16</v>
      </c>
      <c r="D1098" s="11">
        <v>98</v>
      </c>
      <c r="E1098">
        <v>33</v>
      </c>
      <c r="F1098">
        <v>60.7</v>
      </c>
      <c r="G1098" t="b">
        <v>0</v>
      </c>
      <c r="H1098" t="b">
        <v>0</v>
      </c>
      <c r="I1098">
        <v>0</v>
      </c>
      <c r="J1098">
        <v>0.56769417411012724</v>
      </c>
      <c r="L1098">
        <f>_xlfn.NORM.DIST(Table1[[#This Row],[Runtime]],Charts!$C$186,Charts!$C$187,FALSE)</f>
        <v>2.2008408854035395E-2</v>
      </c>
    </row>
    <row r="1099" spans="1:12" x14ac:dyDescent="0.25">
      <c r="A1099" s="1" t="s">
        <v>1108</v>
      </c>
      <c r="B1099">
        <v>2006</v>
      </c>
      <c r="C1099" s="1" t="s">
        <v>16</v>
      </c>
      <c r="D1099" s="11">
        <v>149</v>
      </c>
      <c r="E1099">
        <v>25</v>
      </c>
      <c r="F1099">
        <v>217.5</v>
      </c>
      <c r="G1099" t="b">
        <v>1</v>
      </c>
      <c r="H1099" t="b">
        <v>1</v>
      </c>
      <c r="I1099">
        <v>0</v>
      </c>
      <c r="J1099">
        <v>0.35972128025990802</v>
      </c>
      <c r="L1099">
        <f>_xlfn.NORM.DIST(Table1[[#This Row],[Runtime]],Charts!$C$186,Charts!$C$187,FALSE)</f>
        <v>7.1736936893125527E-4</v>
      </c>
    </row>
    <row r="1100" spans="1:12" x14ac:dyDescent="0.25">
      <c r="A1100" s="1" t="s">
        <v>1109</v>
      </c>
      <c r="B1100">
        <v>2006</v>
      </c>
      <c r="C1100" s="1" t="s">
        <v>14</v>
      </c>
      <c r="D1100" s="11">
        <v>83</v>
      </c>
      <c r="E1100">
        <v>75</v>
      </c>
      <c r="F1100">
        <v>155</v>
      </c>
      <c r="G1100" t="b">
        <v>1</v>
      </c>
      <c r="H1100" t="b">
        <v>0</v>
      </c>
      <c r="I1100">
        <v>0</v>
      </c>
      <c r="J1100">
        <v>0.1861114130077387</v>
      </c>
      <c r="L1100">
        <f>_xlfn.NORM.DIST(Table1[[#This Row],[Runtime]],Charts!$C$186,Charts!$C$187,FALSE)</f>
        <v>1.0571419789388954E-2</v>
      </c>
    </row>
    <row r="1101" spans="1:12" x14ac:dyDescent="0.25">
      <c r="A1101" s="1" t="s">
        <v>1110</v>
      </c>
      <c r="B1101">
        <v>2006</v>
      </c>
      <c r="C1101" s="1" t="s">
        <v>9</v>
      </c>
      <c r="D1101" s="11">
        <v>84</v>
      </c>
      <c r="E1101">
        <v>8</v>
      </c>
      <c r="F1101">
        <v>15</v>
      </c>
      <c r="G1101" t="b">
        <v>0</v>
      </c>
      <c r="H1101" t="b">
        <v>0</v>
      </c>
      <c r="I1101">
        <v>0</v>
      </c>
      <c r="J1101">
        <v>6.9191959091446265E-2</v>
      </c>
      <c r="L1101">
        <f>_xlfn.NORM.DIST(Table1[[#This Row],[Runtime]],Charts!$C$186,Charts!$C$187,FALSE)</f>
        <v>1.1377614911215755E-2</v>
      </c>
    </row>
    <row r="1102" spans="1:12" x14ac:dyDescent="0.25">
      <c r="A1102" s="1" t="s">
        <v>1111</v>
      </c>
      <c r="B1102">
        <v>2006</v>
      </c>
      <c r="C1102" s="1" t="s">
        <v>16</v>
      </c>
      <c r="D1102" s="11">
        <v>104</v>
      </c>
      <c r="E1102">
        <v>58</v>
      </c>
      <c r="F1102">
        <v>234.2</v>
      </c>
      <c r="G1102" t="b">
        <v>1</v>
      </c>
      <c r="H1102" t="b">
        <v>1</v>
      </c>
      <c r="I1102">
        <v>0</v>
      </c>
      <c r="J1102">
        <v>0.78333464575305622</v>
      </c>
      <c r="L1102">
        <f>_xlfn.NORM.DIST(Table1[[#This Row],[Runtime]],Charts!$C$186,Charts!$C$187,FALSE)</f>
        <v>2.3647365721528462E-2</v>
      </c>
    </row>
    <row r="1103" spans="1:12" x14ac:dyDescent="0.25">
      <c r="A1103" s="1" t="s">
        <v>1112</v>
      </c>
      <c r="B1103">
        <v>2006</v>
      </c>
      <c r="C1103" s="1" t="s">
        <v>16</v>
      </c>
      <c r="D1103" s="11">
        <v>90</v>
      </c>
      <c r="E1103">
        <v>37</v>
      </c>
      <c r="F1103">
        <v>4.3</v>
      </c>
      <c r="G1103" t="b">
        <v>0</v>
      </c>
      <c r="H1103" t="b">
        <v>0</v>
      </c>
      <c r="I1103">
        <v>0</v>
      </c>
      <c r="J1103">
        <v>0.33633971659572792</v>
      </c>
      <c r="L1103">
        <f>_xlfn.NORM.DIST(Table1[[#This Row],[Runtime]],Charts!$C$186,Charts!$C$187,FALSE)</f>
        <v>1.6424646468592527E-2</v>
      </c>
    </row>
    <row r="1104" spans="1:12" x14ac:dyDescent="0.25">
      <c r="A1104" s="1" t="s">
        <v>1113</v>
      </c>
      <c r="B1104">
        <v>2006</v>
      </c>
      <c r="C1104" s="1" t="s">
        <v>16</v>
      </c>
      <c r="D1104" s="11">
        <v>106</v>
      </c>
      <c r="E1104">
        <v>33</v>
      </c>
      <c r="F1104">
        <v>118.7</v>
      </c>
      <c r="G1104" t="b">
        <v>1</v>
      </c>
      <c r="H1104" t="b">
        <v>0</v>
      </c>
      <c r="I1104">
        <v>0</v>
      </c>
      <c r="J1104">
        <v>0.47264231152056402</v>
      </c>
      <c r="L1104">
        <f>_xlfn.NORM.DIST(Table1[[#This Row],[Runtime]],Charts!$C$186,Charts!$C$187,FALSE)</f>
        <v>2.3548674066094403E-2</v>
      </c>
    </row>
    <row r="1105" spans="1:12" x14ac:dyDescent="0.25">
      <c r="A1105" s="1" t="s">
        <v>1114</v>
      </c>
      <c r="B1105">
        <v>2006</v>
      </c>
      <c r="C1105" s="1" t="s">
        <v>9</v>
      </c>
      <c r="D1105" s="11">
        <v>110</v>
      </c>
      <c r="E1105">
        <v>27</v>
      </c>
      <c r="F1105">
        <v>54.6</v>
      </c>
      <c r="G1105" t="b">
        <v>1</v>
      </c>
      <c r="H1105" t="b">
        <v>0</v>
      </c>
      <c r="I1105">
        <v>0</v>
      </c>
      <c r="J1105">
        <v>0.69328201499739395</v>
      </c>
      <c r="L1105">
        <f>_xlfn.NORM.DIST(Table1[[#This Row],[Runtime]],Charts!$C$186,Charts!$C$187,FALSE)</f>
        <v>2.2387846200070449E-2</v>
      </c>
    </row>
    <row r="1106" spans="1:12" x14ac:dyDescent="0.25">
      <c r="A1106" s="1" t="s">
        <v>1115</v>
      </c>
      <c r="B1106">
        <v>2006</v>
      </c>
      <c r="C1106" s="1" t="s">
        <v>16</v>
      </c>
      <c r="D1106" s="11">
        <v>105</v>
      </c>
      <c r="E1106">
        <v>81</v>
      </c>
      <c r="F1106">
        <v>20.2</v>
      </c>
      <c r="G1106" t="b">
        <v>1</v>
      </c>
      <c r="H1106" t="b">
        <v>0</v>
      </c>
      <c r="I1106">
        <v>0</v>
      </c>
      <c r="J1106">
        <v>0.9767323553403322</v>
      </c>
      <c r="L1106">
        <f>_xlfn.NORM.DIST(Table1[[#This Row],[Runtime]],Charts!$C$186,Charts!$C$187,FALSE)</f>
        <v>2.3639484963517837E-2</v>
      </c>
    </row>
    <row r="1107" spans="1:12" x14ac:dyDescent="0.25">
      <c r="A1107" s="1" t="s">
        <v>1116</v>
      </c>
      <c r="B1107">
        <v>2006</v>
      </c>
      <c r="C1107" s="1" t="s">
        <v>11</v>
      </c>
      <c r="D1107" s="11">
        <v>117</v>
      </c>
      <c r="E1107">
        <v>74</v>
      </c>
      <c r="F1107">
        <v>244.1</v>
      </c>
      <c r="G1107" t="b">
        <v>1</v>
      </c>
      <c r="H1107" t="b">
        <v>0</v>
      </c>
      <c r="I1107">
        <v>0</v>
      </c>
      <c r="J1107">
        <v>0.63282176631792242</v>
      </c>
      <c r="L1107">
        <f>_xlfn.NORM.DIST(Table1[[#This Row],[Runtime]],Charts!$C$186,Charts!$C$187,FALSE)</f>
        <v>1.7898267819168083E-2</v>
      </c>
    </row>
    <row r="1108" spans="1:12" x14ac:dyDescent="0.25">
      <c r="A1108" s="1" t="s">
        <v>1117</v>
      </c>
      <c r="B1108">
        <v>2006</v>
      </c>
      <c r="C1108" s="1" t="s">
        <v>14</v>
      </c>
      <c r="D1108" s="11">
        <v>78</v>
      </c>
      <c r="E1108">
        <v>11</v>
      </c>
      <c r="F1108">
        <v>28.3</v>
      </c>
      <c r="G1108" t="b">
        <v>0</v>
      </c>
      <c r="H1108" t="b">
        <v>1</v>
      </c>
      <c r="I1108">
        <v>0</v>
      </c>
      <c r="J1108">
        <v>0.10646833838562841</v>
      </c>
      <c r="L1108">
        <f>_xlfn.NORM.DIST(Table1[[#This Row],[Runtime]],Charts!$C$186,Charts!$C$187,FALSE)</f>
        <v>6.9445139489858702E-3</v>
      </c>
    </row>
    <row r="1109" spans="1:12" x14ac:dyDescent="0.25">
      <c r="A1109" s="1" t="s">
        <v>1118</v>
      </c>
      <c r="B1109">
        <v>2006</v>
      </c>
      <c r="C1109" s="1" t="s">
        <v>16</v>
      </c>
      <c r="D1109" s="11">
        <v>104</v>
      </c>
      <c r="E1109">
        <v>37</v>
      </c>
      <c r="F1109">
        <v>62.5</v>
      </c>
      <c r="G1109" t="b">
        <v>0</v>
      </c>
      <c r="H1109" t="b">
        <v>0</v>
      </c>
      <c r="I1109">
        <v>0</v>
      </c>
      <c r="J1109">
        <v>0.35406889779615858</v>
      </c>
      <c r="L1109">
        <f>_xlfn.NORM.DIST(Table1[[#This Row],[Runtime]],Charts!$C$186,Charts!$C$187,FALSE)</f>
        <v>2.3647365721528462E-2</v>
      </c>
    </row>
    <row r="1110" spans="1:12" x14ac:dyDescent="0.25">
      <c r="A1110" s="1" t="s">
        <v>1119</v>
      </c>
      <c r="B1110">
        <v>2006</v>
      </c>
      <c r="C1110" s="1" t="s">
        <v>14</v>
      </c>
      <c r="D1110" s="11">
        <v>99</v>
      </c>
      <c r="E1110">
        <v>35</v>
      </c>
      <c r="F1110">
        <v>52.3</v>
      </c>
      <c r="G1110" t="b">
        <v>1</v>
      </c>
      <c r="H1110" t="b">
        <v>1</v>
      </c>
      <c r="I1110">
        <v>0</v>
      </c>
      <c r="J1110">
        <v>0.13779848113616044</v>
      </c>
      <c r="L1110">
        <f>_xlfn.NORM.DIST(Table1[[#This Row],[Runtime]],Charts!$C$186,Charts!$C$187,FALSE)</f>
        <v>2.2470081638443832E-2</v>
      </c>
    </row>
    <row r="1111" spans="1:12" x14ac:dyDescent="0.25">
      <c r="A1111" s="1" t="s">
        <v>1120</v>
      </c>
      <c r="B1111">
        <v>2006</v>
      </c>
      <c r="C1111" s="1" t="s">
        <v>14</v>
      </c>
      <c r="D1111" s="11">
        <v>92</v>
      </c>
      <c r="E1111">
        <v>40</v>
      </c>
      <c r="F1111">
        <v>80.2</v>
      </c>
      <c r="G1111" t="b">
        <v>1</v>
      </c>
      <c r="H1111" t="b">
        <v>1</v>
      </c>
      <c r="I1111">
        <v>0</v>
      </c>
      <c r="J1111">
        <v>0.53549210001708081</v>
      </c>
      <c r="L1111">
        <f>_xlfn.NORM.DIST(Table1[[#This Row],[Runtime]],Charts!$C$186,Charts!$C$187,FALSE)</f>
        <v>1.8048035926214696E-2</v>
      </c>
    </row>
    <row r="1112" spans="1:12" x14ac:dyDescent="0.25">
      <c r="A1112" s="1" t="s">
        <v>1121</v>
      </c>
      <c r="B1112">
        <v>2006</v>
      </c>
      <c r="C1112" s="1" t="s">
        <v>16</v>
      </c>
      <c r="D1112" s="11">
        <v>107</v>
      </c>
      <c r="E1112">
        <v>32</v>
      </c>
      <c r="F1112">
        <v>137.30000000000001</v>
      </c>
      <c r="G1112" t="b">
        <v>1</v>
      </c>
      <c r="H1112" t="b">
        <v>0</v>
      </c>
      <c r="I1112">
        <v>0</v>
      </c>
      <c r="J1112">
        <v>9.385356994149574E-2</v>
      </c>
      <c r="L1112">
        <f>_xlfn.NORM.DIST(Table1[[#This Row],[Runtime]],Charts!$C$186,Charts!$C$187,FALSE)</f>
        <v>2.3375887764054349E-2</v>
      </c>
    </row>
    <row r="1113" spans="1:12" x14ac:dyDescent="0.25">
      <c r="A1113" s="1" t="s">
        <v>1122</v>
      </c>
      <c r="B1113">
        <v>2006</v>
      </c>
      <c r="C1113" s="1" t="s">
        <v>9</v>
      </c>
      <c r="D1113" s="11">
        <v>97</v>
      </c>
      <c r="E1113">
        <v>27</v>
      </c>
      <c r="F1113">
        <v>21.3</v>
      </c>
      <c r="G1113" t="b">
        <v>0</v>
      </c>
      <c r="H1113" t="b">
        <v>0</v>
      </c>
      <c r="I1113">
        <v>0</v>
      </c>
      <c r="J1113">
        <v>0.70518492106184127</v>
      </c>
      <c r="L1113">
        <f>_xlfn.NORM.DIST(Table1[[#This Row],[Runtime]],Charts!$C$186,Charts!$C$187,FALSE)</f>
        <v>2.1480572241163717E-2</v>
      </c>
    </row>
    <row r="1114" spans="1:12" x14ac:dyDescent="0.25">
      <c r="A1114" s="1" t="s">
        <v>1123</v>
      </c>
      <c r="B1114">
        <v>2006</v>
      </c>
      <c r="C1114" s="1" t="s">
        <v>16</v>
      </c>
      <c r="D1114" s="11">
        <v>120</v>
      </c>
      <c r="E1114">
        <v>25</v>
      </c>
      <c r="F1114">
        <v>1</v>
      </c>
      <c r="G1114" t="b">
        <v>0</v>
      </c>
      <c r="H1114" t="b">
        <v>1</v>
      </c>
      <c r="I1114">
        <v>0</v>
      </c>
      <c r="J1114">
        <v>0.64774801862515696</v>
      </c>
      <c r="L1114">
        <f>_xlfn.NORM.DIST(Table1[[#This Row],[Runtime]],Charts!$C$186,Charts!$C$187,FALSE)</f>
        <v>1.542593120997018E-2</v>
      </c>
    </row>
    <row r="1115" spans="1:12" x14ac:dyDescent="0.25">
      <c r="A1115" s="1" t="s">
        <v>1124</v>
      </c>
      <c r="B1115">
        <v>2006</v>
      </c>
      <c r="C1115" s="1" t="s">
        <v>11</v>
      </c>
      <c r="D1115" s="11">
        <v>76</v>
      </c>
      <c r="E1115">
        <v>20</v>
      </c>
      <c r="F1115">
        <v>8.09E-2</v>
      </c>
      <c r="G1115" t="b">
        <v>0</v>
      </c>
      <c r="H1115" t="b">
        <v>0</v>
      </c>
      <c r="I1115">
        <v>0</v>
      </c>
      <c r="J1115">
        <v>0.87335461412317394</v>
      </c>
      <c r="L1115">
        <f>_xlfn.NORM.DIST(Table1[[#This Row],[Runtime]],Charts!$C$186,Charts!$C$187,FALSE)</f>
        <v>5.727402601053466E-3</v>
      </c>
    </row>
    <row r="1116" spans="1:12" x14ac:dyDescent="0.25">
      <c r="A1116" s="1" t="s">
        <v>1125</v>
      </c>
      <c r="B1116">
        <v>2006</v>
      </c>
      <c r="C1116" s="1" t="s">
        <v>16</v>
      </c>
      <c r="D1116" s="11">
        <v>154</v>
      </c>
      <c r="E1116">
        <v>76</v>
      </c>
      <c r="F1116">
        <v>200</v>
      </c>
      <c r="G1116" t="b">
        <v>1</v>
      </c>
      <c r="H1116" t="b">
        <v>0</v>
      </c>
      <c r="I1116">
        <v>0</v>
      </c>
      <c r="J1116">
        <v>0.20892342436689404</v>
      </c>
      <c r="L1116">
        <f>_xlfn.NORM.DIST(Table1[[#This Row],[Runtime]],Charts!$C$186,Charts!$C$187,FALSE)</f>
        <v>3.134891412849717E-4</v>
      </c>
    </row>
    <row r="1117" spans="1:12" x14ac:dyDescent="0.25">
      <c r="A1117" s="1" t="s">
        <v>1126</v>
      </c>
      <c r="B1117">
        <v>2006</v>
      </c>
      <c r="C1117" s="1" t="s">
        <v>16</v>
      </c>
      <c r="D1117" s="11">
        <v>109</v>
      </c>
      <c r="E1117">
        <v>75</v>
      </c>
      <c r="F1117">
        <v>124.7</v>
      </c>
      <c r="G1117" t="b">
        <v>1</v>
      </c>
      <c r="H1117" t="b">
        <v>1</v>
      </c>
      <c r="I1117">
        <v>0</v>
      </c>
      <c r="J1117">
        <v>0.9953228050963232</v>
      </c>
      <c r="L1117">
        <f>_xlfn.NORM.DIST(Table1[[#This Row],[Runtime]],Charts!$C$186,Charts!$C$187,FALSE)</f>
        <v>2.2792451607934125E-2</v>
      </c>
    </row>
    <row r="1118" spans="1:12" x14ac:dyDescent="0.25">
      <c r="A1118" s="1" t="s">
        <v>1127</v>
      </c>
      <c r="B1118">
        <v>2006</v>
      </c>
      <c r="C1118" s="1" t="s">
        <v>14</v>
      </c>
      <c r="D1118" s="11">
        <v>100</v>
      </c>
      <c r="E1118">
        <v>93</v>
      </c>
      <c r="F1118">
        <v>23.7</v>
      </c>
      <c r="G1118" t="b">
        <v>1</v>
      </c>
      <c r="H1118" t="b">
        <v>0</v>
      </c>
      <c r="I1118">
        <v>0</v>
      </c>
      <c r="J1118">
        <v>0.44927172601135268</v>
      </c>
      <c r="L1118">
        <f>_xlfn.NORM.DIST(Table1[[#This Row],[Runtime]],Charts!$C$186,Charts!$C$187,FALSE)</f>
        <v>2.28609282924464E-2</v>
      </c>
    </row>
    <row r="1119" spans="1:12" x14ac:dyDescent="0.25">
      <c r="A1119" s="1" t="s">
        <v>1128</v>
      </c>
      <c r="B1119">
        <v>2006</v>
      </c>
      <c r="C1119" s="1" t="s">
        <v>9</v>
      </c>
      <c r="D1119" s="11">
        <v>90</v>
      </c>
      <c r="E1119">
        <v>86</v>
      </c>
      <c r="F1119">
        <v>1.5</v>
      </c>
      <c r="G1119" t="b">
        <v>1</v>
      </c>
      <c r="H1119" t="b">
        <v>0</v>
      </c>
      <c r="I1119">
        <v>0</v>
      </c>
      <c r="J1119">
        <v>7.1398636922348158E-2</v>
      </c>
      <c r="L1119">
        <f>_xlfn.NORM.DIST(Table1[[#This Row],[Runtime]],Charts!$C$186,Charts!$C$187,FALSE)</f>
        <v>1.6424646468592527E-2</v>
      </c>
    </row>
    <row r="1120" spans="1:12" x14ac:dyDescent="0.25">
      <c r="A1120" s="1" t="s">
        <v>1129</v>
      </c>
      <c r="B1120">
        <v>2006</v>
      </c>
      <c r="C1120" s="1" t="s">
        <v>16</v>
      </c>
      <c r="D1120" s="11">
        <v>151</v>
      </c>
      <c r="E1120">
        <v>54</v>
      </c>
      <c r="F1120">
        <v>423</v>
      </c>
      <c r="G1120" t="b">
        <v>1</v>
      </c>
      <c r="H1120" t="b">
        <v>0</v>
      </c>
      <c r="I1120">
        <v>0</v>
      </c>
      <c r="J1120">
        <v>0.53751159456173514</v>
      </c>
      <c r="L1120">
        <f>_xlfn.NORM.DIST(Table1[[#This Row],[Runtime]],Charts!$C$186,Charts!$C$187,FALSE)</f>
        <v>5.206130850771959E-4</v>
      </c>
    </row>
    <row r="1121" spans="1:12" x14ac:dyDescent="0.25">
      <c r="A1121" s="1" t="s">
        <v>1130</v>
      </c>
      <c r="B1121">
        <v>2006</v>
      </c>
      <c r="C1121" s="1" t="s">
        <v>16</v>
      </c>
      <c r="D1121" s="11">
        <v>108</v>
      </c>
      <c r="E1121">
        <v>21</v>
      </c>
      <c r="F1121">
        <v>75.599999999999994</v>
      </c>
      <c r="G1121" t="b">
        <v>1</v>
      </c>
      <c r="H1121" t="b">
        <v>0</v>
      </c>
      <c r="I1121">
        <v>0</v>
      </c>
      <c r="J1121">
        <v>0.32819242716498254</v>
      </c>
      <c r="L1121">
        <f>_xlfn.NORM.DIST(Table1[[#This Row],[Runtime]],Charts!$C$186,Charts!$C$187,FALSE)</f>
        <v>2.3122935847974067E-2</v>
      </c>
    </row>
    <row r="1122" spans="1:12" x14ac:dyDescent="0.25">
      <c r="A1122" s="1" t="s">
        <v>1131</v>
      </c>
      <c r="B1122">
        <v>2006</v>
      </c>
      <c r="C1122" s="1" t="s">
        <v>16</v>
      </c>
      <c r="D1122" s="11">
        <v>98</v>
      </c>
      <c r="E1122">
        <v>12</v>
      </c>
      <c r="F1122">
        <v>58.3</v>
      </c>
      <c r="G1122" t="b">
        <v>1</v>
      </c>
      <c r="H1122" t="b">
        <v>1</v>
      </c>
      <c r="I1122">
        <v>0</v>
      </c>
      <c r="J1122">
        <v>0.35141394738608844</v>
      </c>
      <c r="L1122">
        <f>_xlfn.NORM.DIST(Table1[[#This Row],[Runtime]],Charts!$C$186,Charts!$C$187,FALSE)</f>
        <v>2.2008408854035395E-2</v>
      </c>
    </row>
    <row r="1123" spans="1:12" x14ac:dyDescent="0.25">
      <c r="A1123" s="1" t="s">
        <v>1132</v>
      </c>
      <c r="B1123">
        <v>2006</v>
      </c>
      <c r="C1123" s="1" t="s">
        <v>14</v>
      </c>
      <c r="D1123" s="11">
        <v>99</v>
      </c>
      <c r="E1123">
        <v>4</v>
      </c>
      <c r="F1123">
        <v>1</v>
      </c>
      <c r="G1123" t="b">
        <v>0</v>
      </c>
      <c r="H1123" t="b">
        <v>0</v>
      </c>
      <c r="I1123">
        <v>0</v>
      </c>
      <c r="J1123">
        <v>0.49527385433204463</v>
      </c>
      <c r="L1123">
        <f>_xlfn.NORM.DIST(Table1[[#This Row],[Runtime]],Charts!$C$186,Charts!$C$187,FALSE)</f>
        <v>2.2470081638443832E-2</v>
      </c>
    </row>
    <row r="1124" spans="1:12" x14ac:dyDescent="0.25">
      <c r="A1124" s="1" t="s">
        <v>1133</v>
      </c>
      <c r="B1124">
        <v>2006</v>
      </c>
      <c r="C1124" s="1" t="s">
        <v>14</v>
      </c>
      <c r="D1124" s="11">
        <v>94</v>
      </c>
      <c r="E1124">
        <v>95</v>
      </c>
      <c r="F1124">
        <v>2.9</v>
      </c>
      <c r="G1124" t="b">
        <v>1</v>
      </c>
      <c r="H1124" t="b">
        <v>0</v>
      </c>
      <c r="I1124">
        <v>0</v>
      </c>
      <c r="J1124">
        <v>0.81496522178542763</v>
      </c>
      <c r="L1124">
        <f>_xlfn.NORM.DIST(Table1[[#This Row],[Runtime]],Charts!$C$186,Charts!$C$187,FALSE)</f>
        <v>1.9554949021821137E-2</v>
      </c>
    </row>
    <row r="1125" spans="1:12" x14ac:dyDescent="0.25">
      <c r="A1125" s="1" t="s">
        <v>1134</v>
      </c>
      <c r="B1125">
        <v>2006</v>
      </c>
      <c r="C1125" s="1" t="s">
        <v>16</v>
      </c>
      <c r="D1125" s="11">
        <v>110</v>
      </c>
      <c r="E1125">
        <v>24</v>
      </c>
      <c r="F1125">
        <v>42.2</v>
      </c>
      <c r="G1125" t="b">
        <v>1</v>
      </c>
      <c r="H1125" t="b">
        <v>0</v>
      </c>
      <c r="I1125">
        <v>0</v>
      </c>
      <c r="J1125">
        <v>0.78631667778712266</v>
      </c>
      <c r="L1125">
        <f>_xlfn.NORM.DIST(Table1[[#This Row],[Runtime]],Charts!$C$186,Charts!$C$187,FALSE)</f>
        <v>2.2387846200070449E-2</v>
      </c>
    </row>
    <row r="1126" spans="1:12" x14ac:dyDescent="0.25">
      <c r="A1126" s="1" t="s">
        <v>1135</v>
      </c>
      <c r="B1126">
        <v>2006</v>
      </c>
      <c r="C1126" s="1" t="s">
        <v>16</v>
      </c>
      <c r="D1126" s="11">
        <v>95</v>
      </c>
      <c r="E1126">
        <v>40</v>
      </c>
      <c r="F1126">
        <v>22.4</v>
      </c>
      <c r="G1126" t="b">
        <v>1</v>
      </c>
      <c r="H1126" t="b">
        <v>0</v>
      </c>
      <c r="I1126">
        <v>0</v>
      </c>
      <c r="J1126">
        <v>0.36685214585808901</v>
      </c>
      <c r="L1126">
        <f>_xlfn.NORM.DIST(Table1[[#This Row],[Runtime]],Charts!$C$186,Charts!$C$187,FALSE)</f>
        <v>2.0247894444503731E-2</v>
      </c>
    </row>
    <row r="1127" spans="1:12" x14ac:dyDescent="0.25">
      <c r="A1127" s="1" t="s">
        <v>1136</v>
      </c>
      <c r="B1127">
        <v>2006</v>
      </c>
      <c r="C1127" s="1" t="s">
        <v>9</v>
      </c>
      <c r="D1127" s="11">
        <v>97</v>
      </c>
      <c r="E1127">
        <v>63</v>
      </c>
      <c r="F1127">
        <v>24</v>
      </c>
      <c r="G1127" t="b">
        <v>1</v>
      </c>
      <c r="H1127" t="b">
        <v>0</v>
      </c>
      <c r="I1127">
        <v>0</v>
      </c>
      <c r="J1127">
        <v>0.42684363950650461</v>
      </c>
      <c r="L1127">
        <f>_xlfn.NORM.DIST(Table1[[#This Row],[Runtime]],Charts!$C$186,Charts!$C$187,FALSE)</f>
        <v>2.1480572241163717E-2</v>
      </c>
    </row>
    <row r="1128" spans="1:12" x14ac:dyDescent="0.25">
      <c r="A1128" s="1" t="s">
        <v>1137</v>
      </c>
      <c r="B1128">
        <v>2006</v>
      </c>
      <c r="C1128" s="1" t="s">
        <v>14</v>
      </c>
      <c r="D1128" s="11">
        <v>91</v>
      </c>
      <c r="E1128">
        <v>74</v>
      </c>
      <c r="F1128">
        <v>73.7</v>
      </c>
      <c r="G1128" t="b">
        <v>1</v>
      </c>
      <c r="H1128" t="b">
        <v>0</v>
      </c>
      <c r="I1128">
        <v>0</v>
      </c>
      <c r="J1128">
        <v>0.78556097766777744</v>
      </c>
      <c r="L1128">
        <f>_xlfn.NORM.DIST(Table1[[#This Row],[Runtime]],Charts!$C$186,Charts!$C$187,FALSE)</f>
        <v>1.7247509208252122E-2</v>
      </c>
    </row>
    <row r="1129" spans="1:12" x14ac:dyDescent="0.25">
      <c r="A1129" s="1" t="s">
        <v>1138</v>
      </c>
      <c r="B1129">
        <v>2006</v>
      </c>
      <c r="C1129" s="1" t="s">
        <v>16</v>
      </c>
      <c r="D1129" s="11">
        <v>96</v>
      </c>
      <c r="E1129">
        <v>39</v>
      </c>
      <c r="F1129">
        <v>10.5</v>
      </c>
      <c r="G1129" t="b">
        <v>0</v>
      </c>
      <c r="H1129" t="b">
        <v>1</v>
      </c>
      <c r="I1129">
        <v>0</v>
      </c>
      <c r="J1129">
        <v>0.93176019965359858</v>
      </c>
      <c r="L1129">
        <f>_xlfn.NORM.DIST(Table1[[#This Row],[Runtime]],Charts!$C$186,Charts!$C$187,FALSE)</f>
        <v>2.0891818987023698E-2</v>
      </c>
    </row>
    <row r="1130" spans="1:12" x14ac:dyDescent="0.25">
      <c r="A1130" s="1" t="s">
        <v>1139</v>
      </c>
      <c r="B1130">
        <v>2006</v>
      </c>
      <c r="C1130" s="1" t="s">
        <v>9</v>
      </c>
      <c r="D1130" s="11">
        <v>100</v>
      </c>
      <c r="E1130">
        <v>69</v>
      </c>
      <c r="F1130">
        <v>5.3</v>
      </c>
      <c r="G1130" t="b">
        <v>1</v>
      </c>
      <c r="H1130" t="b">
        <v>0</v>
      </c>
      <c r="I1130">
        <v>0</v>
      </c>
      <c r="J1130">
        <v>0.39988189053371748</v>
      </c>
      <c r="L1130">
        <f>_xlfn.NORM.DIST(Table1[[#This Row],[Runtime]],Charts!$C$186,Charts!$C$187,FALSE)</f>
        <v>2.28609282924464E-2</v>
      </c>
    </row>
    <row r="1131" spans="1:12" x14ac:dyDescent="0.25">
      <c r="A1131" s="1" t="s">
        <v>1140</v>
      </c>
      <c r="B1131">
        <v>2006</v>
      </c>
      <c r="C1131" s="1" t="s">
        <v>16</v>
      </c>
      <c r="D1131" s="11">
        <v>89</v>
      </c>
      <c r="E1131">
        <v>26</v>
      </c>
      <c r="F1131">
        <v>40.9</v>
      </c>
      <c r="G1131" t="b">
        <v>1</v>
      </c>
      <c r="H1131" t="b">
        <v>1</v>
      </c>
      <c r="I1131">
        <v>0</v>
      </c>
      <c r="J1131">
        <v>0.16033546549789979</v>
      </c>
      <c r="L1131">
        <f>_xlfn.NORM.DIST(Table1[[#This Row],[Runtime]],Charts!$C$186,Charts!$C$187,FALSE)</f>
        <v>1.5586151075427391E-2</v>
      </c>
    </row>
    <row r="1132" spans="1:12" x14ac:dyDescent="0.25">
      <c r="A1132" s="1" t="s">
        <v>1141</v>
      </c>
      <c r="B1132">
        <v>2006</v>
      </c>
      <c r="C1132" s="1" t="s">
        <v>9</v>
      </c>
      <c r="D1132" s="11">
        <v>134</v>
      </c>
      <c r="E1132">
        <v>47</v>
      </c>
      <c r="F1132">
        <v>63.4</v>
      </c>
      <c r="G1132" t="b">
        <v>1</v>
      </c>
      <c r="H1132" t="b">
        <v>1</v>
      </c>
      <c r="I1132">
        <v>0</v>
      </c>
      <c r="J1132">
        <v>0.4527245559688583</v>
      </c>
      <c r="L1132">
        <f>_xlfn.NORM.DIST(Table1[[#This Row],[Runtime]],Charts!$C$186,Charts!$C$187,FALSE)</f>
        <v>5.0732322163305815E-3</v>
      </c>
    </row>
    <row r="1133" spans="1:12" x14ac:dyDescent="0.25">
      <c r="A1133" s="1" t="s">
        <v>1142</v>
      </c>
      <c r="B1133">
        <v>2006</v>
      </c>
      <c r="C1133" s="1" t="s">
        <v>14</v>
      </c>
      <c r="D1133" s="11">
        <v>88</v>
      </c>
      <c r="E1133">
        <v>63</v>
      </c>
      <c r="F1133">
        <v>28.1</v>
      </c>
      <c r="G1133" t="b">
        <v>1</v>
      </c>
      <c r="H1133" t="b">
        <v>0</v>
      </c>
      <c r="I1133">
        <v>0</v>
      </c>
      <c r="J1133">
        <v>0.69020777793643839</v>
      </c>
      <c r="L1133">
        <f>_xlfn.NORM.DIST(Table1[[#This Row],[Runtime]],Charts!$C$186,Charts!$C$187,FALSE)</f>
        <v>1.4738556100261197E-2</v>
      </c>
    </row>
    <row r="1134" spans="1:12" x14ac:dyDescent="0.25">
      <c r="A1134" s="1" t="s">
        <v>1143</v>
      </c>
      <c r="B1134">
        <v>2006</v>
      </c>
      <c r="C1134" s="1" t="s">
        <v>9</v>
      </c>
      <c r="D1134" s="11">
        <v>91</v>
      </c>
      <c r="E1134">
        <v>40</v>
      </c>
      <c r="F1134">
        <v>7.8</v>
      </c>
      <c r="G1134" t="b">
        <v>0</v>
      </c>
      <c r="H1134" t="b">
        <v>0</v>
      </c>
      <c r="I1134">
        <v>0</v>
      </c>
      <c r="J1134">
        <v>2.6051391502812327E-2</v>
      </c>
      <c r="L1134">
        <f>_xlfn.NORM.DIST(Table1[[#This Row],[Runtime]],Charts!$C$186,Charts!$C$187,FALSE)</f>
        <v>1.7247509208252122E-2</v>
      </c>
    </row>
    <row r="1135" spans="1:12" x14ac:dyDescent="0.25">
      <c r="A1135" s="1" t="s">
        <v>1144</v>
      </c>
      <c r="B1135">
        <v>2006</v>
      </c>
      <c r="C1135" s="1" t="s">
        <v>14</v>
      </c>
      <c r="D1135" s="11">
        <v>92</v>
      </c>
      <c r="E1135">
        <v>88</v>
      </c>
      <c r="F1135">
        <v>1.3</v>
      </c>
      <c r="G1135" t="b">
        <v>0</v>
      </c>
      <c r="H1135" t="b">
        <v>0</v>
      </c>
      <c r="I1135">
        <v>0</v>
      </c>
      <c r="J1135">
        <v>0.36097460370680212</v>
      </c>
      <c r="L1135">
        <f>_xlfn.NORM.DIST(Table1[[#This Row],[Runtime]],Charts!$C$186,Charts!$C$187,FALSE)</f>
        <v>1.8048035926214696E-2</v>
      </c>
    </row>
    <row r="1136" spans="1:12" x14ac:dyDescent="0.25">
      <c r="A1136" s="1" t="s">
        <v>1145</v>
      </c>
      <c r="B1136">
        <v>2006</v>
      </c>
      <c r="C1136" s="1" t="s">
        <v>16</v>
      </c>
      <c r="D1136" s="11">
        <v>108</v>
      </c>
      <c r="E1136">
        <v>72</v>
      </c>
      <c r="F1136">
        <v>148.19999999999999</v>
      </c>
      <c r="G1136" t="b">
        <v>1</v>
      </c>
      <c r="H1136" t="b">
        <v>0</v>
      </c>
      <c r="I1136">
        <v>0</v>
      </c>
      <c r="J1136">
        <v>0.52583886208629382</v>
      </c>
      <c r="L1136">
        <f>_xlfn.NORM.DIST(Table1[[#This Row],[Runtime]],Charts!$C$186,Charts!$C$187,FALSE)</f>
        <v>2.3122935847974067E-2</v>
      </c>
    </row>
    <row r="1137" spans="1:12" x14ac:dyDescent="0.25">
      <c r="A1137" s="1" t="s">
        <v>1146</v>
      </c>
      <c r="B1137">
        <v>2006</v>
      </c>
      <c r="C1137" s="1" t="s">
        <v>14</v>
      </c>
      <c r="D1137" s="11">
        <v>90</v>
      </c>
      <c r="E1137">
        <v>22</v>
      </c>
      <c r="F1137">
        <v>72.599999999999994</v>
      </c>
      <c r="G1137" t="b">
        <v>0</v>
      </c>
      <c r="H1137" t="b">
        <v>1</v>
      </c>
      <c r="I1137">
        <v>0</v>
      </c>
      <c r="J1137">
        <v>0.48905094043551656</v>
      </c>
      <c r="L1137">
        <f>_xlfn.NORM.DIST(Table1[[#This Row],[Runtime]],Charts!$C$186,Charts!$C$187,FALSE)</f>
        <v>1.6424646468592527E-2</v>
      </c>
    </row>
    <row r="1138" spans="1:12" x14ac:dyDescent="0.25">
      <c r="A1138" s="1" t="s">
        <v>1147</v>
      </c>
      <c r="B1138">
        <v>2006</v>
      </c>
      <c r="C1138" s="1" t="s">
        <v>16</v>
      </c>
      <c r="D1138" s="11">
        <v>129</v>
      </c>
      <c r="E1138">
        <v>68</v>
      </c>
      <c r="F1138">
        <v>70.2</v>
      </c>
      <c r="G1138" t="b">
        <v>1</v>
      </c>
      <c r="H1138" t="b">
        <v>0</v>
      </c>
      <c r="I1138">
        <v>0</v>
      </c>
      <c r="J1138">
        <v>0.67917142115163109</v>
      </c>
      <c r="L1138">
        <f>_xlfn.NORM.DIST(Table1[[#This Row],[Runtime]],Charts!$C$186,Charts!$C$187,FALSE)</f>
        <v>8.1681873511227406E-3</v>
      </c>
    </row>
    <row r="1139" spans="1:12" x14ac:dyDescent="0.25">
      <c r="A1139" s="1" t="s">
        <v>1148</v>
      </c>
      <c r="B1139">
        <v>2006</v>
      </c>
      <c r="C1139" s="1" t="s">
        <v>9</v>
      </c>
      <c r="D1139" s="11">
        <v>92</v>
      </c>
      <c r="E1139">
        <v>0</v>
      </c>
      <c r="F1139">
        <v>57</v>
      </c>
      <c r="G1139" t="b">
        <v>0</v>
      </c>
      <c r="H1139" t="b">
        <v>0</v>
      </c>
      <c r="I1139">
        <v>0</v>
      </c>
      <c r="J1139">
        <v>0.95536156914647141</v>
      </c>
      <c r="L1139">
        <f>_xlfn.NORM.DIST(Table1[[#This Row],[Runtime]],Charts!$C$186,Charts!$C$187,FALSE)</f>
        <v>1.8048035926214696E-2</v>
      </c>
    </row>
    <row r="1140" spans="1:12" x14ac:dyDescent="0.25">
      <c r="A1140" s="1" t="s">
        <v>1149</v>
      </c>
      <c r="B1140">
        <v>2006</v>
      </c>
      <c r="C1140" s="1" t="s">
        <v>16</v>
      </c>
      <c r="D1140" s="11">
        <v>104</v>
      </c>
      <c r="E1140">
        <v>19</v>
      </c>
      <c r="F1140">
        <v>65.3</v>
      </c>
      <c r="G1140" t="b">
        <v>1</v>
      </c>
      <c r="H1140" t="b">
        <v>0</v>
      </c>
      <c r="I1140">
        <v>0</v>
      </c>
      <c r="J1140">
        <v>0.92397048565093653</v>
      </c>
      <c r="L1140">
        <f>_xlfn.NORM.DIST(Table1[[#This Row],[Runtime]],Charts!$C$186,Charts!$C$187,FALSE)</f>
        <v>2.3647365721528462E-2</v>
      </c>
    </row>
    <row r="1141" spans="1:12" x14ac:dyDescent="0.25">
      <c r="A1141" s="1" t="s">
        <v>1150</v>
      </c>
      <c r="B1141">
        <v>2006</v>
      </c>
      <c r="C1141" s="1" t="s">
        <v>16</v>
      </c>
      <c r="D1141" s="11">
        <v>90</v>
      </c>
      <c r="E1141">
        <v>10</v>
      </c>
      <c r="F1141">
        <v>20.2</v>
      </c>
      <c r="G1141" t="b">
        <v>0</v>
      </c>
      <c r="H1141" t="b">
        <v>0</v>
      </c>
      <c r="I1141">
        <v>0</v>
      </c>
      <c r="J1141">
        <v>0.7359684717243008</v>
      </c>
      <c r="L1141">
        <f>_xlfn.NORM.DIST(Table1[[#This Row],[Runtime]],Charts!$C$186,Charts!$C$187,FALSE)</f>
        <v>1.6424646468592527E-2</v>
      </c>
    </row>
    <row r="1142" spans="1:12" x14ac:dyDescent="0.25">
      <c r="A1142" s="1" t="s">
        <v>1151</v>
      </c>
      <c r="B1142">
        <v>2006</v>
      </c>
      <c r="C1142" s="1" t="s">
        <v>14</v>
      </c>
      <c r="D1142" s="11">
        <v>83</v>
      </c>
      <c r="E1142">
        <v>3</v>
      </c>
      <c r="F1142">
        <v>11.6</v>
      </c>
      <c r="G1142" t="b">
        <v>0</v>
      </c>
      <c r="H1142" t="b">
        <v>0</v>
      </c>
      <c r="I1142">
        <v>0</v>
      </c>
      <c r="J1142">
        <v>0.66961325337971955</v>
      </c>
      <c r="L1142">
        <f>_xlfn.NORM.DIST(Table1[[#This Row],[Runtime]],Charts!$C$186,Charts!$C$187,FALSE)</f>
        <v>1.0571419789388954E-2</v>
      </c>
    </row>
    <row r="1143" spans="1:12" x14ac:dyDescent="0.25">
      <c r="A1143" s="1" t="s">
        <v>1152</v>
      </c>
      <c r="B1143">
        <v>2006</v>
      </c>
      <c r="C1143" s="1" t="s">
        <v>16</v>
      </c>
      <c r="D1143" s="11">
        <v>93</v>
      </c>
      <c r="E1143">
        <v>36</v>
      </c>
      <c r="F1143">
        <v>36.299999999999997</v>
      </c>
      <c r="G1143" t="b">
        <v>0</v>
      </c>
      <c r="H1143" t="b">
        <v>0</v>
      </c>
      <c r="I1143">
        <v>0</v>
      </c>
      <c r="J1143">
        <v>0.24593256576612033</v>
      </c>
      <c r="L1143">
        <f>_xlfn.NORM.DIST(Table1[[#This Row],[Runtime]],Charts!$C$186,Charts!$C$187,FALSE)</f>
        <v>1.8819440785880333E-2</v>
      </c>
    </row>
    <row r="1144" spans="1:12" x14ac:dyDescent="0.25">
      <c r="A1144" s="1" t="s">
        <v>1153</v>
      </c>
      <c r="B1144">
        <v>2006</v>
      </c>
      <c r="C1144" s="1" t="s">
        <v>14</v>
      </c>
      <c r="D1144" s="11">
        <v>97</v>
      </c>
      <c r="E1144">
        <v>4</v>
      </c>
      <c r="F1144">
        <v>11.3</v>
      </c>
      <c r="G1144" t="b">
        <v>1</v>
      </c>
      <c r="H1144" t="b">
        <v>0</v>
      </c>
      <c r="I1144">
        <v>0</v>
      </c>
      <c r="J1144">
        <v>0.12447499975987331</v>
      </c>
      <c r="L1144">
        <f>_xlfn.NORM.DIST(Table1[[#This Row],[Runtime]],Charts!$C$186,Charts!$C$187,FALSE)</f>
        <v>2.1480572241163717E-2</v>
      </c>
    </row>
    <row r="1145" spans="1:12" x14ac:dyDescent="0.25">
      <c r="A1145" s="1" t="s">
        <v>1154</v>
      </c>
      <c r="B1145">
        <v>2006</v>
      </c>
      <c r="C1145" s="1" t="s">
        <v>9</v>
      </c>
      <c r="D1145" s="11">
        <v>101</v>
      </c>
      <c r="E1145">
        <v>91</v>
      </c>
      <c r="F1145">
        <v>59.8</v>
      </c>
      <c r="G1145" t="b">
        <v>1</v>
      </c>
      <c r="H1145" t="b">
        <v>0</v>
      </c>
      <c r="I1145">
        <v>0</v>
      </c>
      <c r="J1145">
        <v>0.24323369324344302</v>
      </c>
      <c r="L1145">
        <f>_xlfn.NORM.DIST(Table1[[#This Row],[Runtime]],Charts!$C$186,Charts!$C$187,FALSE)</f>
        <v>2.3176949726819336E-2</v>
      </c>
    </row>
    <row r="1146" spans="1:12" x14ac:dyDescent="0.25">
      <c r="A1146" s="1" t="s">
        <v>1155</v>
      </c>
      <c r="B1146">
        <v>2006</v>
      </c>
      <c r="C1146" s="1" t="s">
        <v>9</v>
      </c>
      <c r="D1146" s="11">
        <v>105</v>
      </c>
      <c r="E1146">
        <v>68</v>
      </c>
      <c r="F1146">
        <v>33.9</v>
      </c>
      <c r="G1146" t="b">
        <v>1</v>
      </c>
      <c r="H1146" t="b">
        <v>1</v>
      </c>
      <c r="I1146">
        <v>0</v>
      </c>
      <c r="J1146">
        <v>0.70526986686484794</v>
      </c>
      <c r="L1146">
        <f>_xlfn.NORM.DIST(Table1[[#This Row],[Runtime]],Charts!$C$186,Charts!$C$187,FALSE)</f>
        <v>2.3639484963517837E-2</v>
      </c>
    </row>
    <row r="1147" spans="1:12" x14ac:dyDescent="0.25">
      <c r="A1147" s="1" t="s">
        <v>1156</v>
      </c>
      <c r="B1147">
        <v>2006</v>
      </c>
      <c r="C1147" s="1" t="s">
        <v>9</v>
      </c>
      <c r="D1147" s="11">
        <v>121</v>
      </c>
      <c r="E1147">
        <v>48</v>
      </c>
      <c r="F1147">
        <v>12.5</v>
      </c>
      <c r="G1147" t="b">
        <v>1</v>
      </c>
      <c r="H1147" t="b">
        <v>0</v>
      </c>
      <c r="I1147">
        <v>0</v>
      </c>
      <c r="J1147">
        <v>0.79209297071755536</v>
      </c>
      <c r="L1147">
        <f>_xlfn.NORM.DIST(Table1[[#This Row],[Runtime]],Charts!$C$186,Charts!$C$187,FALSE)</f>
        <v>1.457732821201678E-2</v>
      </c>
    </row>
    <row r="1148" spans="1:12" x14ac:dyDescent="0.25">
      <c r="A1148" s="1" t="s">
        <v>1157</v>
      </c>
      <c r="B1148">
        <v>2006</v>
      </c>
      <c r="C1148" s="1" t="s">
        <v>9</v>
      </c>
      <c r="D1148" s="11">
        <v>110</v>
      </c>
      <c r="E1148">
        <v>41</v>
      </c>
      <c r="F1148">
        <v>19</v>
      </c>
      <c r="G1148" t="b">
        <v>1</v>
      </c>
      <c r="H1148" t="b">
        <v>1</v>
      </c>
      <c r="I1148">
        <v>0</v>
      </c>
      <c r="J1148">
        <v>0.95455899489281548</v>
      </c>
      <c r="L1148">
        <f>_xlfn.NORM.DIST(Table1[[#This Row],[Runtime]],Charts!$C$186,Charts!$C$187,FALSE)</f>
        <v>2.2387846200070449E-2</v>
      </c>
    </row>
    <row r="1149" spans="1:12" x14ac:dyDescent="0.25">
      <c r="A1149" s="1" t="s">
        <v>1158</v>
      </c>
      <c r="B1149">
        <v>2006</v>
      </c>
      <c r="C1149" s="1" t="s">
        <v>14</v>
      </c>
      <c r="D1149" s="11">
        <v>98</v>
      </c>
      <c r="E1149">
        <v>59</v>
      </c>
      <c r="F1149">
        <v>13</v>
      </c>
      <c r="G1149" t="b">
        <v>1</v>
      </c>
      <c r="H1149" t="b">
        <v>0</v>
      </c>
      <c r="I1149">
        <v>0</v>
      </c>
      <c r="J1149">
        <v>0.55236722892318335</v>
      </c>
      <c r="L1149">
        <f>_xlfn.NORM.DIST(Table1[[#This Row],[Runtime]],Charts!$C$186,Charts!$C$187,FALSE)</f>
        <v>2.2008408854035395E-2</v>
      </c>
    </row>
    <row r="1150" spans="1:12" x14ac:dyDescent="0.25">
      <c r="A1150" s="1" t="s">
        <v>1159</v>
      </c>
      <c r="B1150">
        <v>2006</v>
      </c>
      <c r="C1150" s="1" t="s">
        <v>14</v>
      </c>
      <c r="D1150" s="11">
        <v>105</v>
      </c>
      <c r="E1150">
        <v>71</v>
      </c>
      <c r="F1150">
        <v>57.8</v>
      </c>
      <c r="G1150" t="b">
        <v>0</v>
      </c>
      <c r="H1150" t="b">
        <v>0</v>
      </c>
      <c r="I1150">
        <v>0</v>
      </c>
      <c r="J1150">
        <v>0.33244265937963469</v>
      </c>
      <c r="L1150">
        <f>_xlfn.NORM.DIST(Table1[[#This Row],[Runtime]],Charts!$C$186,Charts!$C$187,FALSE)</f>
        <v>2.3639484963517837E-2</v>
      </c>
    </row>
    <row r="1151" spans="1:12" x14ac:dyDescent="0.25">
      <c r="A1151" s="1" t="s">
        <v>1160</v>
      </c>
      <c r="B1151">
        <v>2006</v>
      </c>
      <c r="C1151" s="1" t="s">
        <v>16</v>
      </c>
      <c r="D1151" s="11">
        <v>110</v>
      </c>
      <c r="E1151">
        <v>74</v>
      </c>
      <c r="F1151">
        <v>39.700000000000003</v>
      </c>
      <c r="G1151" t="b">
        <v>1</v>
      </c>
      <c r="H1151" t="b">
        <v>1</v>
      </c>
      <c r="I1151">
        <v>0</v>
      </c>
      <c r="J1151">
        <v>0.26159605824229915</v>
      </c>
      <c r="L1151">
        <f>_xlfn.NORM.DIST(Table1[[#This Row],[Runtime]],Charts!$C$186,Charts!$C$187,FALSE)</f>
        <v>2.2387846200070449E-2</v>
      </c>
    </row>
    <row r="1152" spans="1:12" x14ac:dyDescent="0.25">
      <c r="A1152" s="1" t="s">
        <v>1161</v>
      </c>
      <c r="B1152">
        <v>2006</v>
      </c>
      <c r="C1152" s="1" t="s">
        <v>9</v>
      </c>
      <c r="D1152" s="11">
        <v>88</v>
      </c>
      <c r="E1152">
        <v>61</v>
      </c>
      <c r="F1152">
        <v>27.8</v>
      </c>
      <c r="G1152" t="b">
        <v>1</v>
      </c>
      <c r="H1152" t="b">
        <v>0</v>
      </c>
      <c r="I1152">
        <v>0</v>
      </c>
      <c r="J1152">
        <v>9.4295334293348798E-2</v>
      </c>
      <c r="L1152">
        <f>_xlfn.NORM.DIST(Table1[[#This Row],[Runtime]],Charts!$C$186,Charts!$C$187,FALSE)</f>
        <v>1.4738556100261197E-2</v>
      </c>
    </row>
    <row r="1153" spans="1:12" x14ac:dyDescent="0.25">
      <c r="A1153" s="1" t="s">
        <v>1162</v>
      </c>
      <c r="B1153">
        <v>2006</v>
      </c>
      <c r="C1153" s="1" t="s">
        <v>16</v>
      </c>
      <c r="D1153" s="11">
        <v>95</v>
      </c>
      <c r="E1153">
        <v>2</v>
      </c>
      <c r="F1153">
        <v>7</v>
      </c>
      <c r="G1153" t="b">
        <v>0</v>
      </c>
      <c r="H1153" t="b">
        <v>0</v>
      </c>
      <c r="I1153">
        <v>0</v>
      </c>
      <c r="J1153">
        <v>0.58757964660701523</v>
      </c>
      <c r="L1153">
        <f>_xlfn.NORM.DIST(Table1[[#This Row],[Runtime]],Charts!$C$186,Charts!$C$187,FALSE)</f>
        <v>2.0247894444503731E-2</v>
      </c>
    </row>
    <row r="1154" spans="1:12" x14ac:dyDescent="0.25">
      <c r="A1154" s="1" t="s">
        <v>1163</v>
      </c>
      <c r="B1154">
        <v>2006</v>
      </c>
      <c r="C1154" s="1" t="s">
        <v>9</v>
      </c>
      <c r="D1154" s="11">
        <v>126</v>
      </c>
      <c r="E1154">
        <v>69</v>
      </c>
      <c r="F1154">
        <v>14.3</v>
      </c>
      <c r="G1154" t="b">
        <v>1</v>
      </c>
      <c r="H1154" t="b">
        <v>0</v>
      </c>
      <c r="I1154">
        <v>0</v>
      </c>
      <c r="J1154">
        <v>0.89698678478333838</v>
      </c>
      <c r="L1154">
        <f>_xlfn.NORM.DIST(Table1[[#This Row],[Runtime]],Charts!$C$186,Charts!$C$187,FALSE)</f>
        <v>1.0420984127753375E-2</v>
      </c>
    </row>
    <row r="1155" spans="1:12" x14ac:dyDescent="0.25">
      <c r="A1155" s="1" t="s">
        <v>1164</v>
      </c>
      <c r="B1155">
        <v>2006</v>
      </c>
      <c r="C1155" s="1" t="s">
        <v>16</v>
      </c>
      <c r="D1155" s="11">
        <v>97</v>
      </c>
      <c r="E1155">
        <v>3</v>
      </c>
      <c r="F1155">
        <v>23.3</v>
      </c>
      <c r="G1155" t="b">
        <v>0</v>
      </c>
      <c r="H1155" t="b">
        <v>0</v>
      </c>
      <c r="I1155">
        <v>0</v>
      </c>
      <c r="J1155">
        <v>0.49207095810319446</v>
      </c>
      <c r="L1155">
        <f>_xlfn.NORM.DIST(Table1[[#This Row],[Runtime]],Charts!$C$186,Charts!$C$187,FALSE)</f>
        <v>2.1480572241163717E-2</v>
      </c>
    </row>
    <row r="1156" spans="1:12" x14ac:dyDescent="0.25">
      <c r="A1156" s="1" t="s">
        <v>1165</v>
      </c>
      <c r="B1156">
        <v>2006</v>
      </c>
      <c r="C1156" s="1" t="s">
        <v>16</v>
      </c>
      <c r="D1156" s="11">
        <v>105</v>
      </c>
      <c r="E1156">
        <v>5</v>
      </c>
      <c r="F1156">
        <v>0.2</v>
      </c>
      <c r="G1156" t="b">
        <v>0</v>
      </c>
      <c r="H1156" t="b">
        <v>0</v>
      </c>
      <c r="I1156">
        <v>0</v>
      </c>
      <c r="J1156">
        <v>0.97333570839922745</v>
      </c>
      <c r="L1156">
        <f>_xlfn.NORM.DIST(Table1[[#This Row],[Runtime]],Charts!$C$186,Charts!$C$187,FALSE)</f>
        <v>2.3639484963517837E-2</v>
      </c>
    </row>
    <row r="1157" spans="1:12" x14ac:dyDescent="0.25">
      <c r="A1157" s="1" t="s">
        <v>1166</v>
      </c>
      <c r="B1157">
        <v>2006</v>
      </c>
      <c r="C1157" s="1" t="s">
        <v>16</v>
      </c>
      <c r="D1157" s="11">
        <v>125</v>
      </c>
      <c r="E1157">
        <v>42</v>
      </c>
      <c r="F1157">
        <v>38.4</v>
      </c>
      <c r="G1157" t="b">
        <v>0</v>
      </c>
      <c r="H1157" t="b">
        <v>0</v>
      </c>
      <c r="I1157">
        <v>0</v>
      </c>
      <c r="J1157">
        <v>0.70937006997087249</v>
      </c>
      <c r="L1157">
        <f>_xlfn.NORM.DIST(Table1[[#This Row],[Runtime]],Charts!$C$186,Charts!$C$187,FALSE)</f>
        <v>1.122318602714811E-2</v>
      </c>
    </row>
    <row r="1158" spans="1:12" x14ac:dyDescent="0.25">
      <c r="A1158" s="1" t="s">
        <v>1167</v>
      </c>
      <c r="B1158">
        <v>2006</v>
      </c>
      <c r="C1158" s="1" t="s">
        <v>9</v>
      </c>
      <c r="D1158" s="11">
        <v>104</v>
      </c>
      <c r="E1158">
        <v>46</v>
      </c>
      <c r="F1158">
        <v>11.5</v>
      </c>
      <c r="G1158" t="b">
        <v>0</v>
      </c>
      <c r="H1158" t="b">
        <v>0</v>
      </c>
      <c r="I1158">
        <v>0</v>
      </c>
      <c r="J1158">
        <v>5.1272439439586037E-2</v>
      </c>
      <c r="L1158">
        <f>_xlfn.NORM.DIST(Table1[[#This Row],[Runtime]],Charts!$C$186,Charts!$C$187,FALSE)</f>
        <v>2.3647365721528462E-2</v>
      </c>
    </row>
    <row r="1159" spans="1:12" x14ac:dyDescent="0.25">
      <c r="A1159" s="1" t="s">
        <v>1168</v>
      </c>
      <c r="B1159">
        <v>2006</v>
      </c>
      <c r="C1159" s="1" t="s">
        <v>9</v>
      </c>
      <c r="D1159" s="11">
        <v>121</v>
      </c>
      <c r="E1159">
        <v>32</v>
      </c>
      <c r="F1159">
        <v>22.5</v>
      </c>
      <c r="G1159" t="b">
        <v>1</v>
      </c>
      <c r="H1159" t="b">
        <v>1</v>
      </c>
      <c r="I1159">
        <v>0</v>
      </c>
      <c r="J1159">
        <v>0.8718559672116275</v>
      </c>
      <c r="L1159">
        <f>_xlfn.NORM.DIST(Table1[[#This Row],[Runtime]],Charts!$C$186,Charts!$C$187,FALSE)</f>
        <v>1.457732821201678E-2</v>
      </c>
    </row>
    <row r="1160" spans="1:12" x14ac:dyDescent="0.25">
      <c r="A1160" s="1" t="s">
        <v>1169</v>
      </c>
      <c r="B1160">
        <v>2006</v>
      </c>
      <c r="C1160" s="1" t="s">
        <v>9</v>
      </c>
      <c r="D1160" s="11">
        <v>86</v>
      </c>
      <c r="E1160">
        <v>27</v>
      </c>
      <c r="F1160">
        <v>0.5</v>
      </c>
      <c r="G1160" t="b">
        <v>1</v>
      </c>
      <c r="H1160" t="b">
        <v>0</v>
      </c>
      <c r="I1160">
        <v>0</v>
      </c>
      <c r="J1160">
        <v>0.45359343391853491</v>
      </c>
      <c r="L1160">
        <f>_xlfn.NORM.DIST(Table1[[#This Row],[Runtime]],Charts!$C$186,Charts!$C$187,FALSE)</f>
        <v>1.3040873201543629E-2</v>
      </c>
    </row>
    <row r="1161" spans="1:12" x14ac:dyDescent="0.25">
      <c r="A1161" s="1" t="s">
        <v>1170</v>
      </c>
      <c r="B1161">
        <v>2006</v>
      </c>
      <c r="C1161" s="1" t="s">
        <v>11</v>
      </c>
      <c r="D1161" s="11">
        <v>88</v>
      </c>
      <c r="E1161">
        <v>41</v>
      </c>
      <c r="F1161">
        <v>14.5</v>
      </c>
      <c r="G1161" t="b">
        <v>0</v>
      </c>
      <c r="H1161" t="b">
        <v>1</v>
      </c>
      <c r="I1161">
        <v>0</v>
      </c>
      <c r="J1161">
        <v>0.64640211792486679</v>
      </c>
      <c r="L1161">
        <f>_xlfn.NORM.DIST(Table1[[#This Row],[Runtime]],Charts!$C$186,Charts!$C$187,FALSE)</f>
        <v>1.4738556100261197E-2</v>
      </c>
    </row>
    <row r="1162" spans="1:12" x14ac:dyDescent="0.25">
      <c r="A1162" s="1" t="s">
        <v>1171</v>
      </c>
      <c r="B1162">
        <v>2006</v>
      </c>
      <c r="C1162" s="1" t="s">
        <v>9</v>
      </c>
      <c r="D1162" s="11">
        <v>92</v>
      </c>
      <c r="E1162">
        <v>63</v>
      </c>
      <c r="F1162">
        <v>72.8</v>
      </c>
      <c r="G1162" t="b">
        <v>0</v>
      </c>
      <c r="H1162" t="b">
        <v>0</v>
      </c>
      <c r="I1162">
        <v>0</v>
      </c>
      <c r="J1162">
        <v>0.16863586807089859</v>
      </c>
      <c r="L1162">
        <f>_xlfn.NORM.DIST(Table1[[#This Row],[Runtime]],Charts!$C$186,Charts!$C$187,FALSE)</f>
        <v>1.8048035926214696E-2</v>
      </c>
    </row>
    <row r="1163" spans="1:12" x14ac:dyDescent="0.25">
      <c r="A1163" s="1" t="s">
        <v>1172</v>
      </c>
      <c r="B1163">
        <v>2006</v>
      </c>
      <c r="C1163" s="1" t="s">
        <v>16</v>
      </c>
      <c r="D1163" s="11">
        <v>140</v>
      </c>
      <c r="E1163">
        <v>33</v>
      </c>
      <c r="F1163">
        <v>13</v>
      </c>
      <c r="G1163" t="b">
        <v>1</v>
      </c>
      <c r="H1163" t="b">
        <v>1</v>
      </c>
      <c r="I1163">
        <v>0</v>
      </c>
      <c r="J1163">
        <v>0.84120803756547913</v>
      </c>
      <c r="L1163">
        <f>_xlfn.NORM.DIST(Table1[[#This Row],[Runtime]],Charts!$C$186,Charts!$C$187,FALSE)</f>
        <v>2.5508881039618147E-3</v>
      </c>
    </row>
    <row r="1164" spans="1:12" x14ac:dyDescent="0.25">
      <c r="A1164" s="1" t="s">
        <v>1173</v>
      </c>
      <c r="B1164">
        <v>2006</v>
      </c>
      <c r="C1164" s="1" t="s">
        <v>9</v>
      </c>
      <c r="D1164" s="11">
        <v>106</v>
      </c>
      <c r="E1164">
        <v>90</v>
      </c>
      <c r="F1164">
        <v>2.6</v>
      </c>
      <c r="G1164" t="b">
        <v>1</v>
      </c>
      <c r="H1164" t="b">
        <v>0</v>
      </c>
      <c r="I1164">
        <v>0</v>
      </c>
      <c r="J1164">
        <v>0.21901396079476965</v>
      </c>
      <c r="L1164">
        <f>_xlfn.NORM.DIST(Table1[[#This Row],[Runtime]],Charts!$C$186,Charts!$C$187,FALSE)</f>
        <v>2.3548674066094403E-2</v>
      </c>
    </row>
    <row r="1165" spans="1:12" x14ac:dyDescent="0.25">
      <c r="A1165" s="1" t="s">
        <v>1174</v>
      </c>
      <c r="B1165">
        <v>2006</v>
      </c>
      <c r="C1165" s="1" t="s">
        <v>16</v>
      </c>
      <c r="D1165" s="11">
        <v>139</v>
      </c>
      <c r="E1165">
        <v>37</v>
      </c>
      <c r="F1165">
        <v>55</v>
      </c>
      <c r="G1165" t="b">
        <v>1</v>
      </c>
      <c r="H1165" t="b">
        <v>0</v>
      </c>
      <c r="I1165">
        <v>0</v>
      </c>
      <c r="J1165">
        <v>0.21378824056390511</v>
      </c>
      <c r="L1165">
        <f>_xlfn.NORM.DIST(Table1[[#This Row],[Runtime]],Charts!$C$186,Charts!$C$187,FALSE)</f>
        <v>2.8858512941404659E-3</v>
      </c>
    </row>
    <row r="1166" spans="1:12" x14ac:dyDescent="0.25">
      <c r="A1166" s="1" t="s">
        <v>1175</v>
      </c>
      <c r="B1166">
        <v>2006</v>
      </c>
      <c r="C1166" s="1" t="s">
        <v>16</v>
      </c>
      <c r="D1166" s="11">
        <v>100</v>
      </c>
      <c r="E1166">
        <v>25</v>
      </c>
      <c r="F1166">
        <v>17.8</v>
      </c>
      <c r="G1166" t="b">
        <v>0</v>
      </c>
      <c r="H1166" t="b">
        <v>0</v>
      </c>
      <c r="I1166">
        <v>0</v>
      </c>
      <c r="J1166">
        <v>0.61536229039864421</v>
      </c>
      <c r="L1166">
        <f>_xlfn.NORM.DIST(Table1[[#This Row],[Runtime]],Charts!$C$186,Charts!$C$187,FALSE)</f>
        <v>2.28609282924464E-2</v>
      </c>
    </row>
    <row r="1167" spans="1:12" x14ac:dyDescent="0.25">
      <c r="A1167" s="1" t="s">
        <v>1176</v>
      </c>
      <c r="B1167">
        <v>2006</v>
      </c>
      <c r="C1167" s="1" t="s">
        <v>14</v>
      </c>
      <c r="D1167" s="11">
        <v>83</v>
      </c>
      <c r="E1167">
        <v>48</v>
      </c>
      <c r="F1167">
        <v>84.3</v>
      </c>
      <c r="G1167" t="b">
        <v>1</v>
      </c>
      <c r="H1167" t="b">
        <v>0</v>
      </c>
      <c r="I1167">
        <v>0</v>
      </c>
      <c r="J1167">
        <v>0.30588114145428003</v>
      </c>
      <c r="L1167">
        <f>_xlfn.NORM.DIST(Table1[[#This Row],[Runtime]],Charts!$C$186,Charts!$C$187,FALSE)</f>
        <v>1.0571419789388954E-2</v>
      </c>
    </row>
    <row r="1168" spans="1:12" x14ac:dyDescent="0.25">
      <c r="A1168" s="1" t="s">
        <v>1177</v>
      </c>
      <c r="B1168">
        <v>2006</v>
      </c>
      <c r="C1168" s="1" t="s">
        <v>14</v>
      </c>
      <c r="D1168" s="11">
        <v>111</v>
      </c>
      <c r="E1168">
        <v>13</v>
      </c>
      <c r="F1168">
        <v>10.1</v>
      </c>
      <c r="G1168" t="b">
        <v>0</v>
      </c>
      <c r="H1168" t="b">
        <v>0</v>
      </c>
      <c r="I1168">
        <v>0</v>
      </c>
      <c r="J1168">
        <v>0.44885136636247813</v>
      </c>
      <c r="L1168">
        <f>_xlfn.NORM.DIST(Table1[[#This Row],[Runtime]],Charts!$C$186,Charts!$C$187,FALSE)</f>
        <v>2.1913250041738861E-2</v>
      </c>
    </row>
    <row r="1169" spans="1:12" x14ac:dyDescent="0.25">
      <c r="A1169" s="1" t="s">
        <v>1178</v>
      </c>
      <c r="B1169">
        <v>2006</v>
      </c>
      <c r="C1169" s="1" t="s">
        <v>9</v>
      </c>
      <c r="D1169" s="11">
        <v>91</v>
      </c>
      <c r="E1169">
        <v>12</v>
      </c>
      <c r="F1169">
        <v>39.4</v>
      </c>
      <c r="G1169" t="b">
        <v>0</v>
      </c>
      <c r="H1169" t="b">
        <v>0</v>
      </c>
      <c r="I1169">
        <v>0</v>
      </c>
      <c r="J1169">
        <v>0.20059574818019588</v>
      </c>
      <c r="L1169">
        <f>_xlfn.NORM.DIST(Table1[[#This Row],[Runtime]],Charts!$C$186,Charts!$C$187,FALSE)</f>
        <v>1.7247509208252122E-2</v>
      </c>
    </row>
    <row r="1170" spans="1:12" x14ac:dyDescent="0.25">
      <c r="A1170" s="1" t="s">
        <v>1179</v>
      </c>
      <c r="B1170">
        <v>2006</v>
      </c>
      <c r="C1170" s="1" t="s">
        <v>9</v>
      </c>
      <c r="D1170" s="11">
        <v>151</v>
      </c>
      <c r="E1170">
        <v>91</v>
      </c>
      <c r="F1170">
        <v>132.30000000000001</v>
      </c>
      <c r="G1170" t="b">
        <v>1</v>
      </c>
      <c r="H1170" t="b">
        <v>1</v>
      </c>
      <c r="I1170">
        <v>0</v>
      </c>
      <c r="J1170">
        <v>0.89778119567243408</v>
      </c>
      <c r="L1170">
        <f>_xlfn.NORM.DIST(Table1[[#This Row],[Runtime]],Charts!$C$186,Charts!$C$187,FALSE)</f>
        <v>5.206130850771959E-4</v>
      </c>
    </row>
    <row r="1171" spans="1:12" x14ac:dyDescent="0.25">
      <c r="A1171" s="1" t="s">
        <v>1180</v>
      </c>
      <c r="B1171">
        <v>2006</v>
      </c>
      <c r="C1171" s="1" t="s">
        <v>16</v>
      </c>
      <c r="D1171" s="11">
        <v>103</v>
      </c>
      <c r="E1171">
        <v>20</v>
      </c>
      <c r="F1171">
        <v>28.4</v>
      </c>
      <c r="G1171" t="b">
        <v>0</v>
      </c>
      <c r="H1171" t="b">
        <v>0</v>
      </c>
      <c r="I1171">
        <v>0</v>
      </c>
      <c r="J1171">
        <v>0.92281653850301582</v>
      </c>
      <c r="L1171">
        <f>_xlfn.NORM.DIST(Table1[[#This Row],[Runtime]],Charts!$C$186,Charts!$C$187,FALSE)</f>
        <v>2.3572233370797519E-2</v>
      </c>
    </row>
    <row r="1172" spans="1:12" x14ac:dyDescent="0.25">
      <c r="A1172" s="1" t="s">
        <v>1181</v>
      </c>
      <c r="B1172">
        <v>2006</v>
      </c>
      <c r="C1172" s="1" t="s">
        <v>16</v>
      </c>
      <c r="D1172" s="11">
        <v>102</v>
      </c>
      <c r="E1172">
        <v>10</v>
      </c>
      <c r="F1172">
        <v>39.1</v>
      </c>
      <c r="G1172" t="b">
        <v>0</v>
      </c>
      <c r="H1172" t="b">
        <v>1</v>
      </c>
      <c r="I1172">
        <v>0</v>
      </c>
      <c r="J1172">
        <v>1.0615230694358102E-2</v>
      </c>
      <c r="L1172">
        <f>_xlfn.NORM.DIST(Table1[[#This Row],[Runtime]],Charts!$C$186,Charts!$C$187,FALSE)</f>
        <v>2.341487816160823E-2</v>
      </c>
    </row>
    <row r="1173" spans="1:12" x14ac:dyDescent="0.25">
      <c r="A1173" s="1" t="s">
        <v>1182</v>
      </c>
      <c r="B1173">
        <v>2006</v>
      </c>
      <c r="C1173" s="1" t="s">
        <v>16</v>
      </c>
      <c r="D1173" s="11">
        <v>115</v>
      </c>
      <c r="E1173">
        <v>21</v>
      </c>
      <c r="F1173">
        <v>37.4</v>
      </c>
      <c r="G1173" t="b">
        <v>0</v>
      </c>
      <c r="H1173" t="b">
        <v>0</v>
      </c>
      <c r="I1173">
        <v>0</v>
      </c>
      <c r="J1173">
        <v>0.37290506031925208</v>
      </c>
      <c r="L1173">
        <f>_xlfn.NORM.DIST(Table1[[#This Row],[Runtime]],Charts!$C$186,Charts!$C$187,FALSE)</f>
        <v>1.9418548976791686E-2</v>
      </c>
    </row>
    <row r="1174" spans="1:12" x14ac:dyDescent="0.25">
      <c r="A1174" s="1" t="s">
        <v>1183</v>
      </c>
      <c r="B1174">
        <v>2006</v>
      </c>
      <c r="C1174" s="1" t="s">
        <v>14</v>
      </c>
      <c r="D1174" s="11">
        <v>93</v>
      </c>
      <c r="E1174">
        <v>34</v>
      </c>
      <c r="F1174">
        <v>0.6</v>
      </c>
      <c r="G1174" t="b">
        <v>0</v>
      </c>
      <c r="H1174" t="b">
        <v>1</v>
      </c>
      <c r="I1174">
        <v>0</v>
      </c>
      <c r="J1174">
        <v>0.22264648808382759</v>
      </c>
      <c r="L1174">
        <f>_xlfn.NORM.DIST(Table1[[#This Row],[Runtime]],Charts!$C$186,Charts!$C$187,FALSE)</f>
        <v>1.8819440785880333E-2</v>
      </c>
    </row>
    <row r="1175" spans="1:12" x14ac:dyDescent="0.25">
      <c r="A1175" s="1" t="s">
        <v>1184</v>
      </c>
      <c r="B1175">
        <v>2006</v>
      </c>
      <c r="C1175" s="1" t="s">
        <v>9</v>
      </c>
      <c r="D1175" s="11">
        <v>110</v>
      </c>
      <c r="E1175">
        <v>73</v>
      </c>
      <c r="F1175">
        <v>1.1000000000000001</v>
      </c>
      <c r="G1175" t="b">
        <v>1</v>
      </c>
      <c r="H1175" t="b">
        <v>0</v>
      </c>
      <c r="I1175">
        <v>0</v>
      </c>
      <c r="J1175">
        <v>0.7320934301871499</v>
      </c>
      <c r="L1175">
        <f>_xlfn.NORM.DIST(Table1[[#This Row],[Runtime]],Charts!$C$186,Charts!$C$187,FALSE)</f>
        <v>2.2387846200070449E-2</v>
      </c>
    </row>
    <row r="1176" spans="1:12" x14ac:dyDescent="0.25">
      <c r="A1176" s="1" t="s">
        <v>1185</v>
      </c>
      <c r="B1176">
        <v>2006</v>
      </c>
      <c r="C1176" s="1" t="s">
        <v>9</v>
      </c>
      <c r="D1176" s="11">
        <v>100</v>
      </c>
      <c r="E1176">
        <v>76</v>
      </c>
      <c r="F1176">
        <v>0.4</v>
      </c>
      <c r="G1176" t="b">
        <v>1</v>
      </c>
      <c r="H1176" t="b">
        <v>0</v>
      </c>
      <c r="I1176">
        <v>0</v>
      </c>
      <c r="J1176">
        <v>0.11427059094417613</v>
      </c>
      <c r="L1176">
        <f>_xlfn.NORM.DIST(Table1[[#This Row],[Runtime]],Charts!$C$186,Charts!$C$187,FALSE)</f>
        <v>2.28609282924464E-2</v>
      </c>
    </row>
    <row r="1177" spans="1:12" x14ac:dyDescent="0.25">
      <c r="A1177" s="1" t="s">
        <v>1186</v>
      </c>
      <c r="B1177">
        <v>2006</v>
      </c>
      <c r="C1177" s="1" t="s">
        <v>14</v>
      </c>
      <c r="D1177" s="11">
        <v>123</v>
      </c>
      <c r="E1177">
        <v>19</v>
      </c>
      <c r="F1177">
        <v>13.4</v>
      </c>
      <c r="G1177" t="b">
        <v>1</v>
      </c>
      <c r="H1177" t="b">
        <v>0</v>
      </c>
      <c r="I1177">
        <v>0</v>
      </c>
      <c r="J1177">
        <v>0.48167951065695702</v>
      </c>
      <c r="L1177">
        <f>_xlfn.NORM.DIST(Table1[[#This Row],[Runtime]],Charts!$C$186,Charts!$C$187,FALSE)</f>
        <v>1.2881031265731466E-2</v>
      </c>
    </row>
    <row r="1178" spans="1:12" x14ac:dyDescent="0.25">
      <c r="A1178" s="1" t="s">
        <v>1187</v>
      </c>
      <c r="B1178">
        <v>2006</v>
      </c>
      <c r="C1178" s="1" t="s">
        <v>16</v>
      </c>
      <c r="D1178" s="11">
        <v>92</v>
      </c>
      <c r="E1178">
        <v>20</v>
      </c>
      <c r="F1178">
        <v>18.7</v>
      </c>
      <c r="G1178" t="b">
        <v>0</v>
      </c>
      <c r="H1178" t="b">
        <v>0</v>
      </c>
      <c r="I1178">
        <v>0</v>
      </c>
      <c r="J1178">
        <v>2.6231136119937548E-2</v>
      </c>
      <c r="L1178">
        <f>_xlfn.NORM.DIST(Table1[[#This Row],[Runtime]],Charts!$C$186,Charts!$C$187,FALSE)</f>
        <v>1.8048035926214696E-2</v>
      </c>
    </row>
    <row r="1179" spans="1:12" x14ac:dyDescent="0.25">
      <c r="A1179" s="1" t="s">
        <v>1188</v>
      </c>
      <c r="B1179">
        <v>2006</v>
      </c>
      <c r="C1179" s="1" t="s">
        <v>9</v>
      </c>
      <c r="D1179" s="11">
        <v>100</v>
      </c>
      <c r="E1179">
        <v>35</v>
      </c>
      <c r="F1179">
        <v>0.2</v>
      </c>
      <c r="G1179" t="b">
        <v>0</v>
      </c>
      <c r="H1179" t="b">
        <v>1</v>
      </c>
      <c r="I1179">
        <v>0</v>
      </c>
      <c r="J1179">
        <v>0.10822748966608609</v>
      </c>
      <c r="L1179">
        <f>_xlfn.NORM.DIST(Table1[[#This Row],[Runtime]],Charts!$C$186,Charts!$C$187,FALSE)</f>
        <v>2.28609282924464E-2</v>
      </c>
    </row>
    <row r="1180" spans="1:12" x14ac:dyDescent="0.25">
      <c r="A1180" s="1" t="s">
        <v>1189</v>
      </c>
      <c r="B1180">
        <v>2006</v>
      </c>
      <c r="C1180" s="1" t="s">
        <v>16</v>
      </c>
      <c r="D1180" s="11">
        <v>130</v>
      </c>
      <c r="E1180">
        <v>76</v>
      </c>
      <c r="F1180">
        <v>53</v>
      </c>
      <c r="G1180" t="b">
        <v>1</v>
      </c>
      <c r="H1180" t="b">
        <v>1</v>
      </c>
      <c r="I1180">
        <v>0</v>
      </c>
      <c r="J1180">
        <v>0.42721071968083879</v>
      </c>
      <c r="L1180">
        <f>_xlfn.NORM.DIST(Table1[[#This Row],[Runtime]],Charts!$C$186,Charts!$C$187,FALSE)</f>
        <v>7.4784412851005956E-3</v>
      </c>
    </row>
    <row r="1181" spans="1:12" x14ac:dyDescent="0.25">
      <c r="A1181" s="1" t="s">
        <v>1190</v>
      </c>
      <c r="B1181">
        <v>2006</v>
      </c>
      <c r="C1181" s="1" t="s">
        <v>9</v>
      </c>
      <c r="D1181" s="11">
        <v>135</v>
      </c>
      <c r="E1181">
        <v>73</v>
      </c>
      <c r="F1181">
        <v>33.6</v>
      </c>
      <c r="G1181" t="b">
        <v>1</v>
      </c>
      <c r="H1181" t="b">
        <v>0</v>
      </c>
      <c r="I1181">
        <v>0</v>
      </c>
      <c r="J1181">
        <v>0.10674868252576264</v>
      </c>
      <c r="L1181">
        <f>_xlfn.NORM.DIST(Table1[[#This Row],[Runtime]],Charts!$C$186,Charts!$C$187,FALSE)</f>
        <v>4.5639005316785858E-3</v>
      </c>
    </row>
    <row r="1182" spans="1:12" x14ac:dyDescent="0.25">
      <c r="A1182" s="1" t="s">
        <v>1191</v>
      </c>
      <c r="B1182">
        <v>2006</v>
      </c>
      <c r="C1182" s="1" t="s">
        <v>16</v>
      </c>
      <c r="D1182" s="11">
        <v>123</v>
      </c>
      <c r="E1182">
        <v>55</v>
      </c>
      <c r="F1182">
        <v>16</v>
      </c>
      <c r="G1182" t="b">
        <v>1</v>
      </c>
      <c r="H1182" t="b">
        <v>1</v>
      </c>
      <c r="I1182">
        <v>0</v>
      </c>
      <c r="J1182">
        <v>0.21313495987048692</v>
      </c>
      <c r="L1182">
        <f>_xlfn.NORM.DIST(Table1[[#This Row],[Runtime]],Charts!$C$186,Charts!$C$187,FALSE)</f>
        <v>1.2881031265731466E-2</v>
      </c>
    </row>
    <row r="1183" spans="1:12" x14ac:dyDescent="0.25">
      <c r="A1183" s="1" t="s">
        <v>1192</v>
      </c>
      <c r="B1183">
        <v>2006</v>
      </c>
      <c r="C1183" s="1" t="s">
        <v>14</v>
      </c>
      <c r="D1183" s="11">
        <v>95</v>
      </c>
      <c r="E1183">
        <v>54</v>
      </c>
      <c r="F1183">
        <v>20.9</v>
      </c>
      <c r="G1183" t="b">
        <v>0</v>
      </c>
      <c r="H1183" t="b">
        <v>1</v>
      </c>
      <c r="I1183">
        <v>0</v>
      </c>
      <c r="J1183">
        <v>0.56736337184706409</v>
      </c>
      <c r="L1183">
        <f>_xlfn.NORM.DIST(Table1[[#This Row],[Runtime]],Charts!$C$186,Charts!$C$187,FALSE)</f>
        <v>2.0247894444503731E-2</v>
      </c>
    </row>
    <row r="1184" spans="1:12" x14ac:dyDescent="0.25">
      <c r="A1184" s="1" t="s">
        <v>1193</v>
      </c>
      <c r="B1184">
        <v>2006</v>
      </c>
      <c r="C1184" s="1" t="s">
        <v>9</v>
      </c>
      <c r="D1184" s="11">
        <v>122</v>
      </c>
      <c r="E1184">
        <v>32</v>
      </c>
      <c r="F1184">
        <v>0.1</v>
      </c>
      <c r="G1184" t="b">
        <v>1</v>
      </c>
      <c r="H1184" t="b">
        <v>0</v>
      </c>
      <c r="I1184">
        <v>0</v>
      </c>
      <c r="J1184">
        <v>0.62228503869566865</v>
      </c>
      <c r="L1184">
        <f>_xlfn.NORM.DIST(Table1[[#This Row],[Runtime]],Charts!$C$186,Charts!$C$187,FALSE)</f>
        <v>1.3727064683984647E-2</v>
      </c>
    </row>
    <row r="1185" spans="1:12" x14ac:dyDescent="0.25">
      <c r="A1185" s="1" t="s">
        <v>1194</v>
      </c>
      <c r="B1185">
        <v>2006</v>
      </c>
      <c r="C1185" s="1" t="s">
        <v>9</v>
      </c>
      <c r="D1185" s="11">
        <v>108</v>
      </c>
      <c r="E1185">
        <v>48</v>
      </c>
      <c r="F1185">
        <v>0.1</v>
      </c>
      <c r="G1185" t="b">
        <v>0</v>
      </c>
      <c r="H1185" t="b">
        <v>1</v>
      </c>
      <c r="I1185">
        <v>0</v>
      </c>
      <c r="J1185">
        <v>0.14236564867491885</v>
      </c>
      <c r="L1185">
        <f>_xlfn.NORM.DIST(Table1[[#This Row],[Runtime]],Charts!$C$186,Charts!$C$187,FALSE)</f>
        <v>2.3122935847974067E-2</v>
      </c>
    </row>
    <row r="1186" spans="1:12" x14ac:dyDescent="0.25">
      <c r="A1186" s="1" t="s">
        <v>1195</v>
      </c>
      <c r="B1186">
        <v>2006</v>
      </c>
      <c r="C1186" s="1" t="s">
        <v>9</v>
      </c>
      <c r="D1186" s="11">
        <v>116</v>
      </c>
      <c r="E1186">
        <v>31</v>
      </c>
      <c r="F1186">
        <v>6.8</v>
      </c>
      <c r="G1186" t="b">
        <v>1</v>
      </c>
      <c r="H1186" t="b">
        <v>0</v>
      </c>
      <c r="I1186">
        <v>0</v>
      </c>
      <c r="J1186">
        <v>0.93213616708349056</v>
      </c>
      <c r="L1186">
        <f>_xlfn.NORM.DIST(Table1[[#This Row],[Runtime]],Charts!$C$186,Charts!$C$187,FALSE)</f>
        <v>1.8675717049059563E-2</v>
      </c>
    </row>
    <row r="1187" spans="1:12" x14ac:dyDescent="0.25">
      <c r="A1187" s="1" t="s">
        <v>1196</v>
      </c>
      <c r="B1187">
        <v>2006</v>
      </c>
      <c r="C1187" s="1" t="s">
        <v>9</v>
      </c>
      <c r="D1187" s="11">
        <v>108</v>
      </c>
      <c r="E1187">
        <v>28</v>
      </c>
      <c r="F1187">
        <v>80.2</v>
      </c>
      <c r="G1187" t="b">
        <v>1</v>
      </c>
      <c r="H1187" t="b">
        <v>1</v>
      </c>
      <c r="I1187">
        <v>0</v>
      </c>
      <c r="J1187">
        <v>0.95027394812093546</v>
      </c>
      <c r="L1187">
        <f>_xlfn.NORM.DIST(Table1[[#This Row],[Runtime]],Charts!$C$186,Charts!$C$187,FALSE)</f>
        <v>2.3122935847974067E-2</v>
      </c>
    </row>
    <row r="1188" spans="1:12" x14ac:dyDescent="0.25">
      <c r="A1188" s="1" t="s">
        <v>1197</v>
      </c>
      <c r="B1188">
        <v>2006</v>
      </c>
      <c r="C1188" s="1" t="s">
        <v>14</v>
      </c>
      <c r="D1188" s="11">
        <v>109</v>
      </c>
      <c r="E1188">
        <v>7</v>
      </c>
      <c r="F1188">
        <v>0.3</v>
      </c>
      <c r="G1188" t="b">
        <v>0</v>
      </c>
      <c r="H1188" t="b">
        <v>0</v>
      </c>
      <c r="I1188">
        <v>0</v>
      </c>
      <c r="J1188">
        <v>0.33345548060252606</v>
      </c>
      <c r="L1188">
        <f>_xlfn.NORM.DIST(Table1[[#This Row],[Runtime]],Charts!$C$186,Charts!$C$187,FALSE)</f>
        <v>2.2792451607934125E-2</v>
      </c>
    </row>
    <row r="1189" spans="1:12" x14ac:dyDescent="0.25">
      <c r="A1189" s="1" t="s">
        <v>1198</v>
      </c>
      <c r="B1189">
        <v>2006</v>
      </c>
      <c r="C1189" s="1" t="s">
        <v>16</v>
      </c>
      <c r="D1189" s="11">
        <v>101</v>
      </c>
      <c r="E1189">
        <v>76</v>
      </c>
      <c r="F1189">
        <v>4.3</v>
      </c>
      <c r="G1189" t="b">
        <v>1</v>
      </c>
      <c r="H1189" t="b">
        <v>1</v>
      </c>
      <c r="I1189">
        <v>0</v>
      </c>
      <c r="J1189">
        <v>9.1620422815194447E-2</v>
      </c>
      <c r="L1189">
        <f>_xlfn.NORM.DIST(Table1[[#This Row],[Runtime]],Charts!$C$186,Charts!$C$187,FALSE)</f>
        <v>2.3176949726819336E-2</v>
      </c>
    </row>
    <row r="1190" spans="1:12" x14ac:dyDescent="0.25">
      <c r="A1190" s="1" t="s">
        <v>1199</v>
      </c>
      <c r="B1190">
        <v>2006</v>
      </c>
      <c r="C1190" s="1" t="s">
        <v>9</v>
      </c>
      <c r="D1190" s="11">
        <v>136</v>
      </c>
      <c r="E1190">
        <v>80</v>
      </c>
      <c r="F1190">
        <v>5.3</v>
      </c>
      <c r="G1190" t="b">
        <v>1</v>
      </c>
      <c r="H1190" t="b">
        <v>0</v>
      </c>
      <c r="I1190">
        <v>0</v>
      </c>
      <c r="J1190">
        <v>0.10255789328661069</v>
      </c>
      <c r="L1190">
        <f>_xlfn.NORM.DIST(Table1[[#This Row],[Runtime]],Charts!$C$186,Charts!$C$187,FALSE)</f>
        <v>4.0912950996934367E-3</v>
      </c>
    </row>
    <row r="1191" spans="1:12" x14ac:dyDescent="0.25">
      <c r="A1191" s="1" t="s">
        <v>1200</v>
      </c>
      <c r="B1191">
        <v>2006</v>
      </c>
      <c r="C1191" s="1" t="s">
        <v>9</v>
      </c>
      <c r="D1191" s="11">
        <v>84</v>
      </c>
      <c r="E1191">
        <v>91</v>
      </c>
      <c r="F1191">
        <v>128.4</v>
      </c>
      <c r="G1191" t="b">
        <v>1</v>
      </c>
      <c r="H1191" t="b">
        <v>1</v>
      </c>
      <c r="I1191">
        <v>0</v>
      </c>
      <c r="J1191">
        <v>0.19289899818866463</v>
      </c>
      <c r="L1191">
        <f>_xlfn.NORM.DIST(Table1[[#This Row],[Runtime]],Charts!$C$186,Charts!$C$187,FALSE)</f>
        <v>1.1377614911215755E-2</v>
      </c>
    </row>
    <row r="1192" spans="1:12" x14ac:dyDescent="0.25">
      <c r="A1192" s="1" t="s">
        <v>1201</v>
      </c>
      <c r="B1192">
        <v>2006</v>
      </c>
      <c r="C1192" s="1" t="s">
        <v>11</v>
      </c>
      <c r="D1192" s="11">
        <v>97</v>
      </c>
      <c r="E1192">
        <v>15</v>
      </c>
      <c r="F1192">
        <v>84.4</v>
      </c>
      <c r="G1192" t="b">
        <v>1</v>
      </c>
      <c r="H1192" t="b">
        <v>0</v>
      </c>
      <c r="I1192">
        <v>0</v>
      </c>
      <c r="J1192">
        <v>0.90351825285845444</v>
      </c>
      <c r="L1192">
        <f>_xlfn.NORM.DIST(Table1[[#This Row],[Runtime]],Charts!$C$186,Charts!$C$187,FALSE)</f>
        <v>2.1480572241163717E-2</v>
      </c>
    </row>
    <row r="1193" spans="1:12" x14ac:dyDescent="0.25">
      <c r="A1193" s="1" t="s">
        <v>1202</v>
      </c>
      <c r="B1193">
        <v>2006</v>
      </c>
      <c r="C1193" s="1" t="s">
        <v>14</v>
      </c>
      <c r="D1193" s="11">
        <v>85</v>
      </c>
      <c r="E1193">
        <v>72</v>
      </c>
      <c r="F1193">
        <v>64.5</v>
      </c>
      <c r="G1193" t="b">
        <v>1</v>
      </c>
      <c r="H1193" t="b">
        <v>1</v>
      </c>
      <c r="I1193">
        <v>0</v>
      </c>
      <c r="J1193">
        <v>0.74848205091168685</v>
      </c>
      <c r="L1193">
        <f>_xlfn.NORM.DIST(Table1[[#This Row],[Runtime]],Charts!$C$186,Charts!$C$187,FALSE)</f>
        <v>1.220231826537611E-2</v>
      </c>
    </row>
    <row r="1194" spans="1:12" x14ac:dyDescent="0.25">
      <c r="A1194" s="1" t="s">
        <v>1203</v>
      </c>
      <c r="B1194">
        <v>2006</v>
      </c>
      <c r="C1194" s="1" t="s">
        <v>9</v>
      </c>
      <c r="D1194" s="11">
        <v>113</v>
      </c>
      <c r="E1194">
        <v>30</v>
      </c>
      <c r="F1194">
        <v>0.7</v>
      </c>
      <c r="G1194" t="b">
        <v>1</v>
      </c>
      <c r="H1194" t="b">
        <v>1</v>
      </c>
      <c r="I1194">
        <v>0</v>
      </c>
      <c r="J1194">
        <v>0.11900301424690318</v>
      </c>
      <c r="L1194">
        <f>_xlfn.NORM.DIST(Table1[[#This Row],[Runtime]],Charts!$C$186,Charts!$C$187,FALSE)</f>
        <v>2.0773772540991269E-2</v>
      </c>
    </row>
    <row r="1195" spans="1:12" x14ac:dyDescent="0.25">
      <c r="A1195" s="1" t="s">
        <v>1204</v>
      </c>
      <c r="B1195">
        <v>2006</v>
      </c>
      <c r="C1195" s="1" t="s">
        <v>9</v>
      </c>
      <c r="D1195" s="11">
        <v>143</v>
      </c>
      <c r="E1195">
        <v>69</v>
      </c>
      <c r="F1195">
        <v>34.200000000000003</v>
      </c>
      <c r="G1195" t="b">
        <v>1</v>
      </c>
      <c r="H1195" t="b">
        <v>1</v>
      </c>
      <c r="I1195">
        <v>0</v>
      </c>
      <c r="J1195">
        <v>0.54501386331405643</v>
      </c>
      <c r="L1195">
        <f>_xlfn.NORM.DIST(Table1[[#This Row],[Runtime]],Charts!$C$186,Charts!$C$187,FALSE)</f>
        <v>1.7249758763756028E-3</v>
      </c>
    </row>
    <row r="1196" spans="1:12" x14ac:dyDescent="0.25">
      <c r="A1196" s="1" t="s">
        <v>1205</v>
      </c>
      <c r="B1196">
        <v>2006</v>
      </c>
      <c r="C1196" s="1" t="s">
        <v>16</v>
      </c>
      <c r="D1196" s="11">
        <v>85</v>
      </c>
      <c r="E1196">
        <v>16</v>
      </c>
      <c r="F1196">
        <v>7.7</v>
      </c>
      <c r="G1196" t="b">
        <v>0</v>
      </c>
      <c r="H1196" t="b">
        <v>0</v>
      </c>
      <c r="I1196">
        <v>0</v>
      </c>
      <c r="J1196">
        <v>0.24713073172888111</v>
      </c>
      <c r="L1196">
        <f>_xlfn.NORM.DIST(Table1[[#This Row],[Runtime]],Charts!$C$186,Charts!$C$187,FALSE)</f>
        <v>1.220231826537611E-2</v>
      </c>
    </row>
    <row r="1197" spans="1:12" x14ac:dyDescent="0.25">
      <c r="A1197" s="1" t="s">
        <v>1206</v>
      </c>
      <c r="B1197">
        <v>2006</v>
      </c>
      <c r="C1197" s="1" t="s">
        <v>16</v>
      </c>
      <c r="D1197" s="11">
        <v>113</v>
      </c>
      <c r="E1197">
        <v>72</v>
      </c>
      <c r="F1197">
        <v>40.1</v>
      </c>
      <c r="G1197" t="b">
        <v>1</v>
      </c>
      <c r="H1197" t="b">
        <v>0</v>
      </c>
      <c r="I1197">
        <v>0</v>
      </c>
      <c r="J1197">
        <v>0.99708097707191934</v>
      </c>
      <c r="L1197">
        <f>_xlfn.NORM.DIST(Table1[[#This Row],[Runtime]],Charts!$C$186,Charts!$C$187,FALSE)</f>
        <v>2.0773772540991269E-2</v>
      </c>
    </row>
    <row r="1198" spans="1:12" x14ac:dyDescent="0.25">
      <c r="A1198" s="1" t="s">
        <v>1207</v>
      </c>
      <c r="B1198">
        <v>2006</v>
      </c>
      <c r="C1198" s="1" t="s">
        <v>16</v>
      </c>
      <c r="D1198" s="11">
        <v>117</v>
      </c>
      <c r="E1198">
        <v>25</v>
      </c>
      <c r="F1198">
        <v>7.4</v>
      </c>
      <c r="G1198" t="b">
        <v>1</v>
      </c>
      <c r="H1198" t="b">
        <v>1</v>
      </c>
      <c r="I1198">
        <v>0</v>
      </c>
      <c r="J1198">
        <v>0.16780593595399507</v>
      </c>
      <c r="L1198">
        <f>_xlfn.NORM.DIST(Table1[[#This Row],[Runtime]],Charts!$C$186,Charts!$C$187,FALSE)</f>
        <v>1.7898267819168083E-2</v>
      </c>
    </row>
    <row r="1199" spans="1:12" x14ac:dyDescent="0.25">
      <c r="A1199" s="1" t="s">
        <v>1208</v>
      </c>
      <c r="B1199">
        <v>2006</v>
      </c>
      <c r="C1199" s="1" t="s">
        <v>9</v>
      </c>
      <c r="D1199" s="11">
        <v>120</v>
      </c>
      <c r="E1199">
        <v>34</v>
      </c>
      <c r="F1199">
        <v>0.9</v>
      </c>
      <c r="G1199" t="b">
        <v>1</v>
      </c>
      <c r="H1199" t="b">
        <v>1</v>
      </c>
      <c r="I1199">
        <v>0</v>
      </c>
      <c r="J1199">
        <v>7.7848922265068121E-2</v>
      </c>
      <c r="L1199">
        <f>_xlfn.NORM.DIST(Table1[[#This Row],[Runtime]],Charts!$C$186,Charts!$C$187,FALSE)</f>
        <v>1.542593120997018E-2</v>
      </c>
    </row>
    <row r="1200" spans="1:12" x14ac:dyDescent="0.25">
      <c r="A1200" s="1" t="s">
        <v>1209</v>
      </c>
      <c r="B1200">
        <v>2006</v>
      </c>
      <c r="C1200" s="1" t="s">
        <v>9</v>
      </c>
      <c r="D1200" s="11">
        <v>84</v>
      </c>
      <c r="E1200">
        <v>12</v>
      </c>
      <c r="F1200">
        <v>5.5</v>
      </c>
      <c r="G1200" t="b">
        <v>0</v>
      </c>
      <c r="H1200" t="b">
        <v>0</v>
      </c>
      <c r="I1200">
        <v>0</v>
      </c>
      <c r="J1200">
        <v>0.31447600538801557</v>
      </c>
      <c r="L1200">
        <f>_xlfn.NORM.DIST(Table1[[#This Row],[Runtime]],Charts!$C$186,Charts!$C$187,FALSE)</f>
        <v>1.1377614911215755E-2</v>
      </c>
    </row>
    <row r="1201" spans="1:12" x14ac:dyDescent="0.25">
      <c r="A1201" s="1" t="s">
        <v>1210</v>
      </c>
      <c r="B1201">
        <v>2006</v>
      </c>
      <c r="C1201" s="1" t="s">
        <v>16</v>
      </c>
      <c r="D1201" s="11">
        <v>144</v>
      </c>
      <c r="E1201">
        <v>95</v>
      </c>
      <c r="F1201">
        <v>167</v>
      </c>
      <c r="G1201" t="b">
        <v>1</v>
      </c>
      <c r="H1201" t="b">
        <v>1</v>
      </c>
      <c r="I1201">
        <v>0</v>
      </c>
      <c r="J1201">
        <v>5.3746111321767209E-2</v>
      </c>
      <c r="L1201">
        <f>_xlfn.NORM.DIST(Table1[[#This Row],[Runtime]],Charts!$C$186,Charts!$C$187,FALSE)</f>
        <v>1.503464959946276E-3</v>
      </c>
    </row>
    <row r="1202" spans="1:12" x14ac:dyDescent="0.25">
      <c r="A1202" s="1" t="s">
        <v>1211</v>
      </c>
      <c r="B1202">
        <v>2006</v>
      </c>
      <c r="C1202" s="1" t="s">
        <v>9</v>
      </c>
      <c r="D1202" s="11">
        <v>116</v>
      </c>
      <c r="E1202">
        <v>50</v>
      </c>
      <c r="F1202">
        <v>0.9</v>
      </c>
      <c r="G1202" t="b">
        <v>0</v>
      </c>
      <c r="H1202" t="b">
        <v>1</v>
      </c>
      <c r="I1202">
        <v>0</v>
      </c>
      <c r="J1202">
        <v>0.5092346539336754</v>
      </c>
      <c r="L1202">
        <f>_xlfn.NORM.DIST(Table1[[#This Row],[Runtime]],Charts!$C$186,Charts!$C$187,FALSE)</f>
        <v>1.8675717049059563E-2</v>
      </c>
    </row>
    <row r="1203" spans="1:12" x14ac:dyDescent="0.25">
      <c r="A1203" s="1" t="s">
        <v>1212</v>
      </c>
      <c r="B1203">
        <v>2006</v>
      </c>
      <c r="C1203" s="1" t="s">
        <v>16</v>
      </c>
      <c r="D1203" s="11">
        <v>103</v>
      </c>
      <c r="E1203">
        <v>97</v>
      </c>
      <c r="F1203">
        <v>56.2</v>
      </c>
      <c r="G1203" t="b">
        <v>1</v>
      </c>
      <c r="H1203" t="b">
        <v>1</v>
      </c>
      <c r="I1203">
        <v>0</v>
      </c>
      <c r="J1203">
        <v>0.12082285451575525</v>
      </c>
      <c r="L1203">
        <f>_xlfn.NORM.DIST(Table1[[#This Row],[Runtime]],Charts!$C$186,Charts!$C$187,FALSE)</f>
        <v>2.3572233370797519E-2</v>
      </c>
    </row>
    <row r="1204" spans="1:12" x14ac:dyDescent="0.25">
      <c r="A1204" s="1" t="s">
        <v>1213</v>
      </c>
      <c r="B1204">
        <v>2006</v>
      </c>
      <c r="C1204" s="1" t="s">
        <v>14</v>
      </c>
      <c r="D1204" s="11">
        <v>108</v>
      </c>
      <c r="E1204">
        <v>75</v>
      </c>
      <c r="F1204">
        <v>197.9</v>
      </c>
      <c r="G1204" t="b">
        <v>1</v>
      </c>
      <c r="H1204" t="b">
        <v>1</v>
      </c>
      <c r="I1204">
        <v>0</v>
      </c>
      <c r="J1204">
        <v>0.12231324437513924</v>
      </c>
      <c r="L1204">
        <f>_xlfn.NORM.DIST(Table1[[#This Row],[Runtime]],Charts!$C$186,Charts!$C$187,FALSE)</f>
        <v>2.3122935847974067E-2</v>
      </c>
    </row>
    <row r="1205" spans="1:12" x14ac:dyDescent="0.25">
      <c r="A1205" s="1" t="s">
        <v>1214</v>
      </c>
      <c r="B1205">
        <v>2006</v>
      </c>
      <c r="C1205" s="1" t="s">
        <v>16</v>
      </c>
      <c r="D1205" s="11">
        <v>96</v>
      </c>
      <c r="E1205">
        <v>51</v>
      </c>
      <c r="F1205">
        <v>10</v>
      </c>
      <c r="G1205" t="b">
        <v>1</v>
      </c>
      <c r="H1205" t="b">
        <v>1</v>
      </c>
      <c r="I1205">
        <v>0</v>
      </c>
      <c r="J1205">
        <v>0.49080556706149869</v>
      </c>
      <c r="L1205">
        <f>_xlfn.NORM.DIST(Table1[[#This Row],[Runtime]],Charts!$C$186,Charts!$C$187,FALSE)</f>
        <v>2.0891818987023698E-2</v>
      </c>
    </row>
    <row r="1206" spans="1:12" x14ac:dyDescent="0.25">
      <c r="A1206" s="1" t="s">
        <v>1215</v>
      </c>
      <c r="B1206">
        <v>2006</v>
      </c>
      <c r="C1206" s="1" t="s">
        <v>14</v>
      </c>
      <c r="D1206" s="11">
        <v>93</v>
      </c>
      <c r="E1206">
        <v>6</v>
      </c>
      <c r="F1206">
        <v>35.1</v>
      </c>
      <c r="G1206" t="b">
        <v>1</v>
      </c>
      <c r="H1206" t="b">
        <v>0</v>
      </c>
      <c r="I1206">
        <v>0</v>
      </c>
      <c r="J1206">
        <v>0.78738634345286895</v>
      </c>
      <c r="L1206">
        <f>_xlfn.NORM.DIST(Table1[[#This Row],[Runtime]],Charts!$C$186,Charts!$C$187,FALSE)</f>
        <v>1.8819440785880333E-2</v>
      </c>
    </row>
    <row r="1207" spans="1:12" x14ac:dyDescent="0.25">
      <c r="A1207" s="1" t="s">
        <v>1216</v>
      </c>
      <c r="B1207">
        <v>2006</v>
      </c>
      <c r="C1207" s="1" t="s">
        <v>16</v>
      </c>
      <c r="D1207" s="11">
        <v>126</v>
      </c>
      <c r="E1207">
        <v>55</v>
      </c>
      <c r="F1207">
        <v>63.9</v>
      </c>
      <c r="G1207" t="b">
        <v>1</v>
      </c>
      <c r="H1207" t="b">
        <v>1</v>
      </c>
      <c r="I1207">
        <v>0</v>
      </c>
      <c r="J1207">
        <v>0.5334775994739025</v>
      </c>
      <c r="L1207">
        <f>_xlfn.NORM.DIST(Table1[[#This Row],[Runtime]],Charts!$C$186,Charts!$C$187,FALSE)</f>
        <v>1.0420984127753375E-2</v>
      </c>
    </row>
    <row r="1208" spans="1:12" x14ac:dyDescent="0.25">
      <c r="A1208" s="1" t="s">
        <v>1217</v>
      </c>
      <c r="B1208">
        <v>2006</v>
      </c>
      <c r="C1208" s="1" t="s">
        <v>16</v>
      </c>
      <c r="D1208" s="11">
        <v>86</v>
      </c>
      <c r="E1208">
        <v>50</v>
      </c>
      <c r="F1208">
        <v>5.5</v>
      </c>
      <c r="G1208" t="b">
        <v>1</v>
      </c>
      <c r="H1208" t="b">
        <v>0</v>
      </c>
      <c r="I1208">
        <v>0</v>
      </c>
      <c r="J1208">
        <v>0.94093900097846495</v>
      </c>
      <c r="L1208">
        <f>_xlfn.NORM.DIST(Table1[[#This Row],[Runtime]],Charts!$C$186,Charts!$C$187,FALSE)</f>
        <v>1.3040873201543629E-2</v>
      </c>
    </row>
    <row r="1209" spans="1:12" x14ac:dyDescent="0.25">
      <c r="A1209" s="1" t="s">
        <v>1218</v>
      </c>
      <c r="B1209">
        <v>2006</v>
      </c>
      <c r="C1209" s="1" t="s">
        <v>9</v>
      </c>
      <c r="D1209" s="11">
        <v>93</v>
      </c>
      <c r="E1209">
        <v>54</v>
      </c>
      <c r="F1209">
        <v>8.1999999999999993</v>
      </c>
      <c r="G1209" t="b">
        <v>0</v>
      </c>
      <c r="H1209" t="b">
        <v>1</v>
      </c>
      <c r="I1209">
        <v>0</v>
      </c>
      <c r="J1209">
        <v>0.30262875161870095</v>
      </c>
      <c r="L1209">
        <f>_xlfn.NORM.DIST(Table1[[#This Row],[Runtime]],Charts!$C$186,Charts!$C$187,FALSE)</f>
        <v>1.8819440785880333E-2</v>
      </c>
    </row>
    <row r="1210" spans="1:12" x14ac:dyDescent="0.25">
      <c r="A1210" s="1" t="s">
        <v>1219</v>
      </c>
      <c r="B1210">
        <v>2006</v>
      </c>
      <c r="C1210" s="1" t="s">
        <v>9</v>
      </c>
      <c r="D1210" s="11">
        <v>120</v>
      </c>
      <c r="E1210">
        <v>46</v>
      </c>
      <c r="F1210">
        <v>11.1</v>
      </c>
      <c r="G1210" t="b">
        <v>1</v>
      </c>
      <c r="H1210" t="b">
        <v>0</v>
      </c>
      <c r="I1210">
        <v>0</v>
      </c>
      <c r="J1210">
        <v>6.8423761770184943E-2</v>
      </c>
      <c r="L1210">
        <f>_xlfn.NORM.DIST(Table1[[#This Row],[Runtime]],Charts!$C$186,Charts!$C$187,FALSE)</f>
        <v>1.542593120997018E-2</v>
      </c>
    </row>
    <row r="1211" spans="1:12" x14ac:dyDescent="0.25">
      <c r="A1211" s="1" t="s">
        <v>1220</v>
      </c>
      <c r="B1211">
        <v>2006</v>
      </c>
      <c r="C1211" s="1" t="s">
        <v>9</v>
      </c>
      <c r="D1211" s="11">
        <v>97</v>
      </c>
      <c r="E1211">
        <v>7</v>
      </c>
      <c r="F1211">
        <v>3.8</v>
      </c>
      <c r="G1211" t="b">
        <v>0</v>
      </c>
      <c r="H1211" t="b">
        <v>0</v>
      </c>
      <c r="I1211">
        <v>0</v>
      </c>
      <c r="J1211">
        <v>0.53241274426861829</v>
      </c>
      <c r="L1211">
        <f>_xlfn.NORM.DIST(Table1[[#This Row],[Runtime]],Charts!$C$186,Charts!$C$187,FALSE)</f>
        <v>2.1480572241163717E-2</v>
      </c>
    </row>
    <row r="1212" spans="1:12" x14ac:dyDescent="0.25">
      <c r="A1212" s="1" t="s">
        <v>1221</v>
      </c>
      <c r="B1212">
        <v>2006</v>
      </c>
      <c r="C1212" s="1" t="s">
        <v>14</v>
      </c>
      <c r="D1212" s="11">
        <v>101</v>
      </c>
      <c r="E1212">
        <v>38</v>
      </c>
      <c r="F1212">
        <v>37.6</v>
      </c>
      <c r="G1212" t="b">
        <v>1</v>
      </c>
      <c r="H1212" t="b">
        <v>0</v>
      </c>
      <c r="I1212">
        <v>0</v>
      </c>
      <c r="J1212">
        <v>0.59539008936537718</v>
      </c>
      <c r="L1212">
        <f>_xlfn.NORM.DIST(Table1[[#This Row],[Runtime]],Charts!$C$186,Charts!$C$187,FALSE)</f>
        <v>2.3176949726819336E-2</v>
      </c>
    </row>
    <row r="1213" spans="1:12" x14ac:dyDescent="0.25">
      <c r="A1213" s="1" t="s">
        <v>1222</v>
      </c>
      <c r="B1213">
        <v>2006</v>
      </c>
      <c r="C1213" s="1" t="s">
        <v>9</v>
      </c>
      <c r="D1213" s="11">
        <v>93</v>
      </c>
      <c r="E1213">
        <v>16</v>
      </c>
      <c r="F1213">
        <v>6.9</v>
      </c>
      <c r="G1213" t="b">
        <v>1</v>
      </c>
      <c r="H1213" t="b">
        <v>0</v>
      </c>
      <c r="I1213">
        <v>0</v>
      </c>
      <c r="J1213">
        <v>0.45708754014426867</v>
      </c>
      <c r="L1213">
        <f>_xlfn.NORM.DIST(Table1[[#This Row],[Runtime]],Charts!$C$186,Charts!$C$187,FALSE)</f>
        <v>1.8819440785880333E-2</v>
      </c>
    </row>
    <row r="1214" spans="1:12" x14ac:dyDescent="0.25">
      <c r="A1214" s="1" t="s">
        <v>1223</v>
      </c>
      <c r="B1214">
        <v>2006</v>
      </c>
      <c r="C1214" s="1" t="s">
        <v>16</v>
      </c>
      <c r="D1214" s="11">
        <v>99</v>
      </c>
      <c r="E1214">
        <v>77</v>
      </c>
      <c r="F1214">
        <v>1</v>
      </c>
      <c r="G1214" t="b">
        <v>0</v>
      </c>
      <c r="H1214" t="b">
        <v>0</v>
      </c>
      <c r="I1214">
        <v>0</v>
      </c>
      <c r="J1214">
        <v>0.55271807810502593</v>
      </c>
      <c r="L1214">
        <f>_xlfn.NORM.DIST(Table1[[#This Row],[Runtime]],Charts!$C$186,Charts!$C$187,FALSE)</f>
        <v>2.2470081638443832E-2</v>
      </c>
    </row>
    <row r="1215" spans="1:12" x14ac:dyDescent="0.25">
      <c r="A1215" s="1" t="s">
        <v>1224</v>
      </c>
      <c r="B1215">
        <v>2006</v>
      </c>
      <c r="C1215" s="1" t="s">
        <v>9</v>
      </c>
      <c r="D1215" s="11">
        <v>143</v>
      </c>
      <c r="E1215">
        <v>62</v>
      </c>
      <c r="F1215">
        <v>57.3</v>
      </c>
      <c r="G1215" t="b">
        <v>1</v>
      </c>
      <c r="H1215" t="b">
        <v>1</v>
      </c>
      <c r="I1215">
        <v>0</v>
      </c>
      <c r="J1215">
        <v>0.34798888509845916</v>
      </c>
      <c r="L1215">
        <f>_xlfn.NORM.DIST(Table1[[#This Row],[Runtime]],Charts!$C$186,Charts!$C$187,FALSE)</f>
        <v>1.7249758763756028E-3</v>
      </c>
    </row>
    <row r="1216" spans="1:12" x14ac:dyDescent="0.25">
      <c r="A1216" s="1" t="s">
        <v>1225</v>
      </c>
      <c r="B1216">
        <v>2006</v>
      </c>
      <c r="C1216" s="1" t="s">
        <v>16</v>
      </c>
      <c r="D1216" s="11">
        <v>138</v>
      </c>
      <c r="E1216">
        <v>47</v>
      </c>
      <c r="F1216">
        <v>63.2</v>
      </c>
      <c r="G1216" t="b">
        <v>1</v>
      </c>
      <c r="H1216" t="b">
        <v>0</v>
      </c>
      <c r="I1216">
        <v>0</v>
      </c>
      <c r="J1216">
        <v>0.74567381282941225</v>
      </c>
      <c r="L1216">
        <f>_xlfn.NORM.DIST(Table1[[#This Row],[Runtime]],Charts!$C$186,Charts!$C$187,FALSE)</f>
        <v>3.25334181100021E-3</v>
      </c>
    </row>
    <row r="1217" spans="1:12" x14ac:dyDescent="0.25">
      <c r="A1217" s="1" t="s">
        <v>1226</v>
      </c>
      <c r="B1217">
        <v>2006</v>
      </c>
      <c r="C1217" s="1" t="s">
        <v>14</v>
      </c>
      <c r="D1217" s="11">
        <v>90</v>
      </c>
      <c r="E1217">
        <v>31</v>
      </c>
      <c r="F1217">
        <v>16.600000000000001</v>
      </c>
      <c r="G1217" t="b">
        <v>0</v>
      </c>
      <c r="H1217" t="b">
        <v>0</v>
      </c>
      <c r="I1217">
        <v>0</v>
      </c>
      <c r="J1217">
        <v>0.37310497847830693</v>
      </c>
      <c r="L1217">
        <f>_xlfn.NORM.DIST(Table1[[#This Row],[Runtime]],Charts!$C$186,Charts!$C$187,FALSE)</f>
        <v>1.6424646468592527E-2</v>
      </c>
    </row>
    <row r="1218" spans="1:12" x14ac:dyDescent="0.25">
      <c r="A1218" s="1" t="s">
        <v>1227</v>
      </c>
      <c r="B1218">
        <v>2006</v>
      </c>
      <c r="C1218" s="1" t="s">
        <v>9</v>
      </c>
      <c r="D1218" s="11">
        <v>139</v>
      </c>
      <c r="E1218">
        <v>65</v>
      </c>
      <c r="F1218">
        <v>50.8</v>
      </c>
      <c r="G1218" t="b">
        <v>1</v>
      </c>
      <c r="H1218" t="b">
        <v>0</v>
      </c>
      <c r="I1218">
        <v>0</v>
      </c>
      <c r="J1218">
        <v>0.71769147042072057</v>
      </c>
      <c r="L1218">
        <f>_xlfn.NORM.DIST(Table1[[#This Row],[Runtime]],Charts!$C$186,Charts!$C$187,FALSE)</f>
        <v>2.8858512941404659E-3</v>
      </c>
    </row>
    <row r="1219" spans="1:12" x14ac:dyDescent="0.25">
      <c r="A1219" s="1" t="s">
        <v>1228</v>
      </c>
      <c r="B1219">
        <v>2006</v>
      </c>
      <c r="C1219" s="1" t="s">
        <v>16</v>
      </c>
      <c r="D1219" s="11">
        <v>117</v>
      </c>
      <c r="E1219">
        <v>67</v>
      </c>
      <c r="F1219">
        <v>162.6</v>
      </c>
      <c r="G1219" t="b">
        <v>1</v>
      </c>
      <c r="H1219" t="b">
        <v>0</v>
      </c>
      <c r="I1219">
        <v>0</v>
      </c>
      <c r="J1219">
        <v>0.53851041386362652</v>
      </c>
      <c r="L1219">
        <f>_xlfn.NORM.DIST(Table1[[#This Row],[Runtime]],Charts!$C$186,Charts!$C$187,FALSE)</f>
        <v>1.7898267819168083E-2</v>
      </c>
    </row>
    <row r="1220" spans="1:12" x14ac:dyDescent="0.25">
      <c r="A1220" s="1" t="s">
        <v>1229</v>
      </c>
      <c r="B1220">
        <v>2006</v>
      </c>
      <c r="C1220" s="1" t="s">
        <v>11</v>
      </c>
      <c r="D1220" s="11">
        <v>97</v>
      </c>
      <c r="E1220">
        <v>78</v>
      </c>
      <c r="F1220">
        <v>82.1</v>
      </c>
      <c r="G1220" t="b">
        <v>1</v>
      </c>
      <c r="H1220" t="b">
        <v>1</v>
      </c>
      <c r="I1220">
        <v>0</v>
      </c>
      <c r="J1220">
        <v>0.18265633290541017</v>
      </c>
      <c r="L1220">
        <f>_xlfn.NORM.DIST(Table1[[#This Row],[Runtime]],Charts!$C$186,Charts!$C$187,FALSE)</f>
        <v>2.1480572241163717E-2</v>
      </c>
    </row>
    <row r="1221" spans="1:12" x14ac:dyDescent="0.25">
      <c r="A1221" s="1" t="s">
        <v>1230</v>
      </c>
      <c r="B1221">
        <v>2006</v>
      </c>
      <c r="C1221" s="1" t="s">
        <v>14</v>
      </c>
      <c r="D1221" s="11">
        <v>102</v>
      </c>
      <c r="E1221">
        <v>76</v>
      </c>
      <c r="F1221">
        <v>70.099999999999994</v>
      </c>
      <c r="G1221" t="b">
        <v>1</v>
      </c>
      <c r="H1221" t="b">
        <v>0</v>
      </c>
      <c r="I1221">
        <v>0</v>
      </c>
      <c r="J1221">
        <v>0.19635504723395991</v>
      </c>
      <c r="L1221">
        <f>_xlfn.NORM.DIST(Table1[[#This Row],[Runtime]],Charts!$C$186,Charts!$C$187,FALSE)</f>
        <v>2.341487816160823E-2</v>
      </c>
    </row>
    <row r="1222" spans="1:12" x14ac:dyDescent="0.25">
      <c r="A1222" s="1" t="s">
        <v>1231</v>
      </c>
      <c r="B1222">
        <v>2006</v>
      </c>
      <c r="C1222" s="1" t="s">
        <v>14</v>
      </c>
      <c r="D1222" s="11">
        <v>108</v>
      </c>
      <c r="E1222">
        <v>44</v>
      </c>
      <c r="F1222">
        <v>250.8</v>
      </c>
      <c r="G1222" t="b">
        <v>1</v>
      </c>
      <c r="H1222" t="b">
        <v>1</v>
      </c>
      <c r="I1222">
        <v>0</v>
      </c>
      <c r="J1222">
        <v>0.90870981122156647</v>
      </c>
      <c r="L1222">
        <f>_xlfn.NORM.DIST(Table1[[#This Row],[Runtime]],Charts!$C$186,Charts!$C$187,FALSE)</f>
        <v>2.3122935847974067E-2</v>
      </c>
    </row>
    <row r="1223" spans="1:12" x14ac:dyDescent="0.25">
      <c r="A1223" s="1" t="s">
        <v>1232</v>
      </c>
      <c r="B1223">
        <v>2006</v>
      </c>
      <c r="C1223" s="1" t="s">
        <v>9</v>
      </c>
      <c r="D1223" s="11">
        <v>167</v>
      </c>
      <c r="E1223">
        <v>54</v>
      </c>
      <c r="F1223">
        <v>59.8</v>
      </c>
      <c r="G1223" t="b">
        <v>1</v>
      </c>
      <c r="H1223" t="b">
        <v>0</v>
      </c>
      <c r="I1223">
        <v>0</v>
      </c>
      <c r="J1223">
        <v>0.95273770006382863</v>
      </c>
      <c r="L1223">
        <f>_xlfn.NORM.DIST(Table1[[#This Row],[Runtime]],Charts!$C$186,Charts!$C$187,FALSE)</f>
        <v>2.4145420958014937E-5</v>
      </c>
    </row>
    <row r="1224" spans="1:12" x14ac:dyDescent="0.25">
      <c r="A1224" s="1" t="s">
        <v>1233</v>
      </c>
      <c r="B1224">
        <v>2006</v>
      </c>
      <c r="C1224" s="1" t="s">
        <v>14</v>
      </c>
      <c r="D1224" s="11">
        <v>131</v>
      </c>
      <c r="E1224">
        <v>49</v>
      </c>
      <c r="F1224">
        <v>43.5</v>
      </c>
      <c r="G1224" t="b">
        <v>0</v>
      </c>
      <c r="H1224" t="b">
        <v>0</v>
      </c>
      <c r="I1224">
        <v>0</v>
      </c>
      <c r="J1224">
        <v>0.64347354558754988</v>
      </c>
      <c r="L1224">
        <f>_xlfn.NORM.DIST(Table1[[#This Row],[Runtime]],Charts!$C$186,Charts!$C$187,FALSE)</f>
        <v>6.8229107804452906E-3</v>
      </c>
    </row>
    <row r="1225" spans="1:12" x14ac:dyDescent="0.25">
      <c r="A1225" s="1" t="s">
        <v>1234</v>
      </c>
      <c r="B1225">
        <v>2006</v>
      </c>
      <c r="C1225" s="1" t="s">
        <v>16</v>
      </c>
      <c r="D1225" s="11">
        <v>130</v>
      </c>
      <c r="E1225">
        <v>78</v>
      </c>
      <c r="F1225">
        <v>103.3</v>
      </c>
      <c r="G1225" t="b">
        <v>1</v>
      </c>
      <c r="H1225" t="b">
        <v>0</v>
      </c>
      <c r="I1225">
        <v>0</v>
      </c>
      <c r="J1225">
        <v>0.81734081532837877</v>
      </c>
      <c r="L1225">
        <f>_xlfn.NORM.DIST(Table1[[#This Row],[Runtime]],Charts!$C$186,Charts!$C$187,FALSE)</f>
        <v>7.4784412851005956E-3</v>
      </c>
    </row>
    <row r="1226" spans="1:12" x14ac:dyDescent="0.25">
      <c r="A1226" s="1" t="s">
        <v>1235</v>
      </c>
      <c r="B1226">
        <v>2006</v>
      </c>
      <c r="C1226" s="1" t="s">
        <v>9</v>
      </c>
      <c r="D1226" s="11">
        <v>109</v>
      </c>
      <c r="E1226">
        <v>92</v>
      </c>
      <c r="F1226">
        <v>35.299999999999997</v>
      </c>
      <c r="G1226" t="b">
        <v>1</v>
      </c>
      <c r="H1226" t="b">
        <v>1</v>
      </c>
      <c r="I1226">
        <v>0</v>
      </c>
      <c r="J1226">
        <v>0.51191294314763347</v>
      </c>
      <c r="L1226">
        <f>_xlfn.NORM.DIST(Table1[[#This Row],[Runtime]],Charts!$C$186,Charts!$C$187,FALSE)</f>
        <v>2.2792451607934125E-2</v>
      </c>
    </row>
    <row r="1227" spans="1:12" x14ac:dyDescent="0.25">
      <c r="A1227" s="1" t="s">
        <v>1236</v>
      </c>
      <c r="B1227">
        <v>2006</v>
      </c>
      <c r="C1227" s="1" t="s">
        <v>16</v>
      </c>
      <c r="D1227" s="11">
        <v>101</v>
      </c>
      <c r="E1227">
        <v>5</v>
      </c>
      <c r="F1227">
        <v>1</v>
      </c>
      <c r="G1227" t="b">
        <v>0</v>
      </c>
      <c r="H1227" t="b">
        <v>1</v>
      </c>
      <c r="I1227">
        <v>0</v>
      </c>
      <c r="J1227">
        <v>0.65996099902825067</v>
      </c>
      <c r="L1227">
        <f>_xlfn.NORM.DIST(Table1[[#This Row],[Runtime]],Charts!$C$186,Charts!$C$187,FALSE)</f>
        <v>2.3176949726819336E-2</v>
      </c>
    </row>
    <row r="1228" spans="1:12" x14ac:dyDescent="0.25">
      <c r="A1228" s="1" t="s">
        <v>1237</v>
      </c>
      <c r="B1228">
        <v>2006</v>
      </c>
      <c r="C1228" s="1" t="s">
        <v>14</v>
      </c>
      <c r="D1228" s="11">
        <v>87</v>
      </c>
      <c r="E1228">
        <v>4</v>
      </c>
      <c r="F1228">
        <v>151.9</v>
      </c>
      <c r="G1228" t="b">
        <v>0</v>
      </c>
      <c r="H1228" t="b">
        <v>1</v>
      </c>
      <c r="I1228">
        <v>0</v>
      </c>
      <c r="J1228">
        <v>0.35919291857908964</v>
      </c>
      <c r="L1228">
        <f>_xlfn.NORM.DIST(Table1[[#This Row],[Runtime]],Charts!$C$186,Charts!$C$187,FALSE)</f>
        <v>1.3888143730178836E-2</v>
      </c>
    </row>
    <row r="1229" spans="1:12" x14ac:dyDescent="0.25">
      <c r="A1229" s="1" t="s">
        <v>1238</v>
      </c>
      <c r="B1229">
        <v>2006</v>
      </c>
      <c r="C1229" s="1" t="s">
        <v>9</v>
      </c>
      <c r="D1229" s="11">
        <v>122</v>
      </c>
      <c r="E1229">
        <v>55</v>
      </c>
      <c r="F1229">
        <v>15.1</v>
      </c>
      <c r="G1229" t="b">
        <v>1</v>
      </c>
      <c r="H1229" t="b">
        <v>1</v>
      </c>
      <c r="I1229">
        <v>0</v>
      </c>
      <c r="J1229">
        <v>0.2327511353132582</v>
      </c>
      <c r="L1229">
        <f>_xlfn.NORM.DIST(Table1[[#This Row],[Runtime]],Charts!$C$186,Charts!$C$187,FALSE)</f>
        <v>1.3727064683984647E-2</v>
      </c>
    </row>
    <row r="1230" spans="1:12" x14ac:dyDescent="0.25">
      <c r="A1230" s="1" t="s">
        <v>1239</v>
      </c>
      <c r="B1230">
        <v>2006</v>
      </c>
      <c r="C1230" s="1" t="s">
        <v>14</v>
      </c>
      <c r="D1230" s="11">
        <v>89</v>
      </c>
      <c r="E1230">
        <v>91</v>
      </c>
      <c r="F1230">
        <v>0.1</v>
      </c>
      <c r="G1230" t="b">
        <v>1</v>
      </c>
      <c r="H1230" t="b">
        <v>0</v>
      </c>
      <c r="I1230">
        <v>0</v>
      </c>
      <c r="J1230">
        <v>0.48100072315265874</v>
      </c>
      <c r="L1230">
        <f>_xlfn.NORM.DIST(Table1[[#This Row],[Runtime]],Charts!$C$186,Charts!$C$187,FALSE)</f>
        <v>1.5586151075427391E-2</v>
      </c>
    </row>
    <row r="1231" spans="1:12" x14ac:dyDescent="0.25">
      <c r="A1231" s="1" t="s">
        <v>1240</v>
      </c>
      <c r="B1231">
        <v>2006</v>
      </c>
      <c r="C1231" s="1" t="s">
        <v>16</v>
      </c>
      <c r="D1231" s="11">
        <v>125</v>
      </c>
      <c r="E1231">
        <v>74</v>
      </c>
      <c r="F1231">
        <v>7.9</v>
      </c>
      <c r="G1231" t="b">
        <v>1</v>
      </c>
      <c r="H1231" t="b">
        <v>1</v>
      </c>
      <c r="I1231">
        <v>0</v>
      </c>
      <c r="J1231">
        <v>0.15463268580309719</v>
      </c>
      <c r="L1231">
        <f>_xlfn.NORM.DIST(Table1[[#This Row],[Runtime]],Charts!$C$186,Charts!$C$187,FALSE)</f>
        <v>1.122318602714811E-2</v>
      </c>
    </row>
    <row r="1232" spans="1:12" x14ac:dyDescent="0.25">
      <c r="A1232" s="1" t="s">
        <v>1241</v>
      </c>
      <c r="B1232">
        <v>2006</v>
      </c>
      <c r="C1232" s="1" t="s">
        <v>9</v>
      </c>
      <c r="D1232" s="11">
        <v>105</v>
      </c>
      <c r="E1232">
        <v>33</v>
      </c>
      <c r="F1232">
        <v>0.9</v>
      </c>
      <c r="G1232" t="b">
        <v>1</v>
      </c>
      <c r="H1232" t="b">
        <v>0</v>
      </c>
      <c r="I1232">
        <v>0</v>
      </c>
      <c r="J1232">
        <v>0.21771798885832738</v>
      </c>
      <c r="L1232">
        <f>_xlfn.NORM.DIST(Table1[[#This Row],[Runtime]],Charts!$C$186,Charts!$C$187,FALSE)</f>
        <v>2.3639484963517837E-2</v>
      </c>
    </row>
    <row r="1233" spans="1:12" x14ac:dyDescent="0.25">
      <c r="A1233" s="1" t="s">
        <v>1242</v>
      </c>
      <c r="B1233">
        <v>2006</v>
      </c>
      <c r="C1233" s="1" t="s">
        <v>9</v>
      </c>
      <c r="D1233" s="11">
        <v>118</v>
      </c>
      <c r="E1233">
        <v>95</v>
      </c>
      <c r="F1233">
        <v>37.4</v>
      </c>
      <c r="G1233" t="b">
        <v>1</v>
      </c>
      <c r="H1233" t="b">
        <v>1</v>
      </c>
      <c r="I1233">
        <v>0</v>
      </c>
      <c r="J1233">
        <v>0.57535109123827177</v>
      </c>
      <c r="L1233">
        <f>_xlfn.NORM.DIST(Table1[[#This Row],[Runtime]],Charts!$C$186,Charts!$C$187,FALSE)</f>
        <v>1.709298554825681E-2</v>
      </c>
    </row>
    <row r="1234" spans="1:12" x14ac:dyDescent="0.25">
      <c r="A1234" s="1" t="s">
        <v>1243</v>
      </c>
      <c r="B1234">
        <v>2006</v>
      </c>
      <c r="C1234" s="1" t="s">
        <v>9</v>
      </c>
      <c r="D1234" s="11">
        <v>84</v>
      </c>
      <c r="E1234">
        <v>73</v>
      </c>
      <c r="F1234">
        <v>0.3</v>
      </c>
      <c r="G1234" t="b">
        <v>0</v>
      </c>
      <c r="H1234" t="b">
        <v>0</v>
      </c>
      <c r="I1234">
        <v>0</v>
      </c>
      <c r="J1234">
        <v>0.56384909934102878</v>
      </c>
      <c r="L1234">
        <f>_xlfn.NORM.DIST(Table1[[#This Row],[Runtime]],Charts!$C$186,Charts!$C$187,FALSE)</f>
        <v>1.1377614911215755E-2</v>
      </c>
    </row>
    <row r="1235" spans="1:12" x14ac:dyDescent="0.25">
      <c r="A1235" s="1" t="s">
        <v>1244</v>
      </c>
      <c r="B1235">
        <v>2006</v>
      </c>
      <c r="C1235" s="1" t="s">
        <v>16</v>
      </c>
      <c r="D1235" s="11">
        <v>124</v>
      </c>
      <c r="E1235">
        <v>21</v>
      </c>
      <c r="F1235">
        <v>15.3</v>
      </c>
      <c r="G1235" t="b">
        <v>0</v>
      </c>
      <c r="H1235" t="b">
        <v>0</v>
      </c>
      <c r="I1235">
        <v>0</v>
      </c>
      <c r="J1235">
        <v>0.50878085316887878</v>
      </c>
      <c r="L1235">
        <f>_xlfn.NORM.DIST(Table1[[#This Row],[Runtime]],Charts!$C$186,Charts!$C$187,FALSE)</f>
        <v>1.2044722393460454E-2</v>
      </c>
    </row>
    <row r="1236" spans="1:12" x14ac:dyDescent="0.25">
      <c r="A1236" s="1" t="s">
        <v>1245</v>
      </c>
      <c r="B1236">
        <v>2006</v>
      </c>
      <c r="C1236" s="1" t="s">
        <v>9</v>
      </c>
      <c r="D1236" s="11">
        <v>108</v>
      </c>
      <c r="E1236">
        <v>29</v>
      </c>
      <c r="F1236">
        <v>35.6</v>
      </c>
      <c r="G1236" t="b">
        <v>1</v>
      </c>
      <c r="H1236" t="b">
        <v>1</v>
      </c>
      <c r="I1236">
        <v>0</v>
      </c>
      <c r="J1236">
        <v>0.11484391583887776</v>
      </c>
      <c r="L1236">
        <f>_xlfn.NORM.DIST(Table1[[#This Row],[Runtime]],Charts!$C$186,Charts!$C$187,FALSE)</f>
        <v>2.3122935847974067E-2</v>
      </c>
    </row>
    <row r="1237" spans="1:12" x14ac:dyDescent="0.25">
      <c r="A1237" s="1" t="s">
        <v>1246</v>
      </c>
      <c r="B1237">
        <v>2006</v>
      </c>
      <c r="C1237" s="1" t="s">
        <v>9</v>
      </c>
      <c r="D1237" s="11">
        <v>141</v>
      </c>
      <c r="E1237">
        <v>91</v>
      </c>
      <c r="F1237">
        <v>13.7</v>
      </c>
      <c r="G1237" t="b">
        <v>1</v>
      </c>
      <c r="H1237" t="b">
        <v>0</v>
      </c>
      <c r="I1237">
        <v>0</v>
      </c>
      <c r="J1237">
        <v>0.69527886084129131</v>
      </c>
      <c r="L1237">
        <f>_xlfn.NORM.DIST(Table1[[#This Row],[Runtime]],Charts!$C$186,Charts!$C$187,FALSE)</f>
        <v>2.2468913624524266E-3</v>
      </c>
    </row>
    <row r="1238" spans="1:12" x14ac:dyDescent="0.25">
      <c r="A1238" s="1" t="s">
        <v>1247</v>
      </c>
      <c r="B1238">
        <v>2006</v>
      </c>
      <c r="C1238" s="1" t="s">
        <v>9</v>
      </c>
      <c r="D1238" s="11">
        <v>82</v>
      </c>
      <c r="E1238">
        <v>63</v>
      </c>
      <c r="F1238">
        <v>6.93E-2</v>
      </c>
      <c r="G1238" t="b">
        <v>1</v>
      </c>
      <c r="H1238" t="b">
        <v>0</v>
      </c>
      <c r="I1238">
        <v>0</v>
      </c>
      <c r="J1238">
        <v>1.9219923981386056E-2</v>
      </c>
      <c r="L1238">
        <f>_xlfn.NORM.DIST(Table1[[#This Row],[Runtime]],Charts!$C$186,Charts!$C$187,FALSE)</f>
        <v>9.7878794902570686E-3</v>
      </c>
    </row>
    <row r="1239" spans="1:12" x14ac:dyDescent="0.25">
      <c r="A1239" s="1" t="s">
        <v>1248</v>
      </c>
      <c r="B1239">
        <v>2006</v>
      </c>
      <c r="C1239" s="1" t="s">
        <v>9</v>
      </c>
      <c r="D1239" s="11">
        <v>90</v>
      </c>
      <c r="E1239">
        <v>19</v>
      </c>
      <c r="F1239">
        <v>1.6</v>
      </c>
      <c r="G1239" t="b">
        <v>0</v>
      </c>
      <c r="H1239" t="b">
        <v>0</v>
      </c>
      <c r="I1239">
        <v>0</v>
      </c>
      <c r="J1239">
        <v>0.37433522618031789</v>
      </c>
      <c r="L1239">
        <f>_xlfn.NORM.DIST(Table1[[#This Row],[Runtime]],Charts!$C$186,Charts!$C$187,FALSE)</f>
        <v>1.6424646468592527E-2</v>
      </c>
    </row>
    <row r="1240" spans="1:12" x14ac:dyDescent="0.25">
      <c r="A1240" s="1" t="s">
        <v>1249</v>
      </c>
      <c r="B1240">
        <v>2006</v>
      </c>
      <c r="C1240" s="1" t="s">
        <v>9</v>
      </c>
      <c r="D1240" s="11">
        <v>94</v>
      </c>
      <c r="E1240">
        <v>67</v>
      </c>
      <c r="F1240">
        <v>4.9299999999999997E-2</v>
      </c>
      <c r="G1240" t="b">
        <v>0</v>
      </c>
      <c r="H1240" t="b">
        <v>1</v>
      </c>
      <c r="I1240">
        <v>0</v>
      </c>
      <c r="J1240">
        <v>0.10874414088101103</v>
      </c>
      <c r="L1240">
        <f>_xlfn.NORM.DIST(Table1[[#This Row],[Runtime]],Charts!$C$186,Charts!$C$187,FALSE)</f>
        <v>1.9554949021821137E-2</v>
      </c>
    </row>
    <row r="1241" spans="1:12" x14ac:dyDescent="0.25">
      <c r="A1241" s="1" t="s">
        <v>1250</v>
      </c>
      <c r="B1241">
        <v>2006</v>
      </c>
      <c r="C1241" s="1" t="s">
        <v>14</v>
      </c>
      <c r="D1241" s="11">
        <v>104</v>
      </c>
      <c r="E1241">
        <v>57</v>
      </c>
      <c r="F1241">
        <v>11</v>
      </c>
      <c r="G1241" t="b">
        <v>0</v>
      </c>
      <c r="H1241" t="b">
        <v>0</v>
      </c>
      <c r="I1241">
        <v>0</v>
      </c>
      <c r="J1241">
        <v>0.45308100498065818</v>
      </c>
      <c r="L1241">
        <f>_xlfn.NORM.DIST(Table1[[#This Row],[Runtime]],Charts!$C$186,Charts!$C$187,FALSE)</f>
        <v>2.3647365721528462E-2</v>
      </c>
    </row>
    <row r="1242" spans="1:12" x14ac:dyDescent="0.25">
      <c r="A1242" s="1" t="s">
        <v>1251</v>
      </c>
      <c r="B1242">
        <v>2006</v>
      </c>
      <c r="C1242" s="1" t="s">
        <v>14</v>
      </c>
      <c r="D1242" s="11">
        <v>118</v>
      </c>
      <c r="E1242">
        <v>70</v>
      </c>
      <c r="F1242">
        <v>21.2</v>
      </c>
      <c r="G1242" t="b">
        <v>1</v>
      </c>
      <c r="H1242" t="b">
        <v>1</v>
      </c>
      <c r="I1242">
        <v>0</v>
      </c>
      <c r="J1242">
        <v>0.49802469527255921</v>
      </c>
      <c r="L1242">
        <f>_xlfn.NORM.DIST(Table1[[#This Row],[Runtime]],Charts!$C$186,Charts!$C$187,FALSE)</f>
        <v>1.709298554825681E-2</v>
      </c>
    </row>
    <row r="1243" spans="1:12" x14ac:dyDescent="0.25">
      <c r="A1243" s="1" t="s">
        <v>1252</v>
      </c>
      <c r="B1243">
        <v>2006</v>
      </c>
      <c r="C1243" s="1" t="s">
        <v>9</v>
      </c>
      <c r="D1243" s="11">
        <v>116</v>
      </c>
      <c r="E1243">
        <v>66</v>
      </c>
      <c r="F1243">
        <v>9.3000000000000007</v>
      </c>
      <c r="G1243" t="b">
        <v>1</v>
      </c>
      <c r="H1243" t="b">
        <v>0</v>
      </c>
      <c r="I1243">
        <v>0</v>
      </c>
      <c r="J1243">
        <v>0.26687449979660227</v>
      </c>
      <c r="L1243">
        <f>_xlfn.NORM.DIST(Table1[[#This Row],[Runtime]],Charts!$C$186,Charts!$C$187,FALSE)</f>
        <v>1.8675717049059563E-2</v>
      </c>
    </row>
    <row r="1244" spans="1:12" x14ac:dyDescent="0.25">
      <c r="A1244" s="1" t="s">
        <v>1253</v>
      </c>
      <c r="B1244">
        <v>2006</v>
      </c>
      <c r="C1244" s="1" t="s">
        <v>16</v>
      </c>
      <c r="D1244" s="11">
        <v>104</v>
      </c>
      <c r="E1244">
        <v>28</v>
      </c>
      <c r="F1244">
        <v>0.2</v>
      </c>
      <c r="G1244" t="b">
        <v>1</v>
      </c>
      <c r="H1244" t="b">
        <v>1</v>
      </c>
      <c r="I1244">
        <v>0</v>
      </c>
      <c r="J1244">
        <v>0.81372178580048249</v>
      </c>
      <c r="L1244">
        <f>_xlfn.NORM.DIST(Table1[[#This Row],[Runtime]],Charts!$C$186,Charts!$C$187,FALSE)</f>
        <v>2.3647365721528462E-2</v>
      </c>
    </row>
    <row r="1245" spans="1:12" x14ac:dyDescent="0.25">
      <c r="A1245" s="1" t="s">
        <v>1254</v>
      </c>
      <c r="B1245">
        <v>2006</v>
      </c>
      <c r="C1245" s="1" t="s">
        <v>14</v>
      </c>
      <c r="D1245" s="11">
        <v>92</v>
      </c>
      <c r="E1245">
        <v>66</v>
      </c>
      <c r="F1245">
        <v>2.9</v>
      </c>
      <c r="G1245" t="b">
        <v>1</v>
      </c>
      <c r="H1245" t="b">
        <v>1</v>
      </c>
      <c r="I1245">
        <v>0</v>
      </c>
      <c r="J1245">
        <v>0.60458892080518734</v>
      </c>
      <c r="L1245">
        <f>_xlfn.NORM.DIST(Table1[[#This Row],[Runtime]],Charts!$C$186,Charts!$C$187,FALSE)</f>
        <v>1.8048035926214696E-2</v>
      </c>
    </row>
    <row r="1246" spans="1:12" x14ac:dyDescent="0.25">
      <c r="A1246" s="1" t="s">
        <v>1255</v>
      </c>
      <c r="B1246">
        <v>2006</v>
      </c>
      <c r="C1246" s="1" t="s">
        <v>9</v>
      </c>
      <c r="D1246" s="11">
        <v>117</v>
      </c>
      <c r="E1246">
        <v>60</v>
      </c>
      <c r="F1246">
        <v>210.6</v>
      </c>
      <c r="G1246" t="b">
        <v>1</v>
      </c>
      <c r="H1246" t="b">
        <v>0</v>
      </c>
      <c r="I1246">
        <v>0</v>
      </c>
      <c r="J1246">
        <v>0.42241401639615805</v>
      </c>
      <c r="L1246">
        <f>_xlfn.NORM.DIST(Table1[[#This Row],[Runtime]],Charts!$C$186,Charts!$C$187,FALSE)</f>
        <v>1.7898267819168083E-2</v>
      </c>
    </row>
    <row r="1247" spans="1:12" x14ac:dyDescent="0.25">
      <c r="A1247" s="1" t="s">
        <v>1256</v>
      </c>
      <c r="B1247">
        <v>2006</v>
      </c>
      <c r="C1247" s="1" t="s">
        <v>16</v>
      </c>
      <c r="D1247" s="11">
        <v>92</v>
      </c>
      <c r="E1247">
        <v>89</v>
      </c>
      <c r="F1247">
        <v>0.2</v>
      </c>
      <c r="G1247" t="b">
        <v>1</v>
      </c>
      <c r="H1247" t="b">
        <v>1</v>
      </c>
      <c r="I1247">
        <v>0</v>
      </c>
      <c r="J1247">
        <v>2.2118116273664779E-2</v>
      </c>
      <c r="L1247">
        <f>_xlfn.NORM.DIST(Table1[[#This Row],[Runtime]],Charts!$C$186,Charts!$C$187,FALSE)</f>
        <v>1.8048035926214696E-2</v>
      </c>
    </row>
    <row r="1248" spans="1:12" x14ac:dyDescent="0.25">
      <c r="A1248" s="1" t="s">
        <v>1257</v>
      </c>
      <c r="B1248">
        <v>2006</v>
      </c>
      <c r="C1248" s="1" t="s">
        <v>14</v>
      </c>
      <c r="D1248" s="11">
        <v>114</v>
      </c>
      <c r="E1248">
        <v>32</v>
      </c>
      <c r="F1248">
        <v>3.2</v>
      </c>
      <c r="G1248" t="b">
        <v>1</v>
      </c>
      <c r="H1248" t="b">
        <v>0</v>
      </c>
      <c r="I1248">
        <v>0</v>
      </c>
      <c r="J1248">
        <v>0.64468026930867939</v>
      </c>
      <c r="L1248">
        <f>_xlfn.NORM.DIST(Table1[[#This Row],[Runtime]],Charts!$C$186,Charts!$C$187,FALSE)</f>
        <v>2.0120069210380412E-2</v>
      </c>
    </row>
    <row r="1249" spans="1:12" x14ac:dyDescent="0.25">
      <c r="A1249" s="1" t="s">
        <v>1258</v>
      </c>
      <c r="B1249">
        <v>2006</v>
      </c>
      <c r="C1249" s="1" t="s">
        <v>9</v>
      </c>
      <c r="D1249" s="11">
        <v>101</v>
      </c>
      <c r="E1249">
        <v>58</v>
      </c>
      <c r="F1249">
        <v>0.1</v>
      </c>
      <c r="G1249" t="b">
        <v>0</v>
      </c>
      <c r="H1249" t="b">
        <v>1</v>
      </c>
      <c r="I1249">
        <v>0</v>
      </c>
      <c r="J1249">
        <v>3.6194251918013509E-2</v>
      </c>
      <c r="L1249">
        <f>_xlfn.NORM.DIST(Table1[[#This Row],[Runtime]],Charts!$C$186,Charts!$C$187,FALSE)</f>
        <v>2.3176949726819336E-2</v>
      </c>
    </row>
    <row r="1250" spans="1:12" x14ac:dyDescent="0.25">
      <c r="A1250" s="1" t="s">
        <v>1259</v>
      </c>
      <c r="B1250">
        <v>2006</v>
      </c>
      <c r="C1250" s="1" t="s">
        <v>16</v>
      </c>
      <c r="D1250" s="11">
        <v>122</v>
      </c>
      <c r="E1250">
        <v>87</v>
      </c>
      <c r="F1250">
        <v>13.5</v>
      </c>
      <c r="G1250" t="b">
        <v>1</v>
      </c>
      <c r="H1250" t="b">
        <v>1</v>
      </c>
      <c r="I1250">
        <v>0</v>
      </c>
      <c r="J1250">
        <v>0.73404682576900249</v>
      </c>
      <c r="L1250">
        <f>_xlfn.NORM.DIST(Table1[[#This Row],[Runtime]],Charts!$C$186,Charts!$C$187,FALSE)</f>
        <v>1.3727064683984647E-2</v>
      </c>
    </row>
    <row r="1251" spans="1:12" x14ac:dyDescent="0.25">
      <c r="A1251" s="1" t="s">
        <v>1260</v>
      </c>
      <c r="B1251">
        <v>2006</v>
      </c>
      <c r="C1251" s="1" t="s">
        <v>9</v>
      </c>
      <c r="D1251" s="11">
        <v>115</v>
      </c>
      <c r="E1251">
        <v>55</v>
      </c>
      <c r="F1251">
        <v>0.3</v>
      </c>
      <c r="G1251" t="b">
        <v>1</v>
      </c>
      <c r="H1251" t="b">
        <v>0</v>
      </c>
      <c r="I1251">
        <v>0</v>
      </c>
      <c r="J1251">
        <v>0.91361268552360042</v>
      </c>
      <c r="L1251">
        <f>_xlfn.NORM.DIST(Table1[[#This Row],[Runtime]],Charts!$C$186,Charts!$C$187,FALSE)</f>
        <v>1.9418548976791686E-2</v>
      </c>
    </row>
    <row r="1252" spans="1:12" x14ac:dyDescent="0.25">
      <c r="A1252" s="1" t="s">
        <v>1261</v>
      </c>
      <c r="B1252">
        <v>2006</v>
      </c>
      <c r="C1252" s="1" t="s">
        <v>16</v>
      </c>
      <c r="D1252" s="11">
        <v>87</v>
      </c>
      <c r="E1252">
        <v>87</v>
      </c>
      <c r="F1252">
        <v>0.8</v>
      </c>
      <c r="G1252" t="b">
        <v>1</v>
      </c>
      <c r="H1252" t="b">
        <v>0</v>
      </c>
      <c r="I1252">
        <v>0</v>
      </c>
      <c r="J1252">
        <v>0.63256113082793408</v>
      </c>
      <c r="L1252">
        <f>_xlfn.NORM.DIST(Table1[[#This Row],[Runtime]],Charts!$C$186,Charts!$C$187,FALSE)</f>
        <v>1.3888143730178836E-2</v>
      </c>
    </row>
    <row r="1253" spans="1:12" x14ac:dyDescent="0.25">
      <c r="A1253" s="1" t="s">
        <v>1262</v>
      </c>
      <c r="B1253">
        <v>2006</v>
      </c>
      <c r="C1253" s="1" t="s">
        <v>16</v>
      </c>
      <c r="D1253" s="11">
        <v>95</v>
      </c>
      <c r="E1253">
        <v>25</v>
      </c>
      <c r="F1253">
        <v>6.1899999999999997E-2</v>
      </c>
      <c r="G1253" t="b">
        <v>0</v>
      </c>
      <c r="H1253" t="b">
        <v>0</v>
      </c>
      <c r="I1253">
        <v>0</v>
      </c>
      <c r="J1253">
        <v>0.89206151613215989</v>
      </c>
      <c r="L1253">
        <f>_xlfn.NORM.DIST(Table1[[#This Row],[Runtime]],Charts!$C$186,Charts!$C$187,FALSE)</f>
        <v>2.0247894444503731E-2</v>
      </c>
    </row>
    <row r="1254" spans="1:12" x14ac:dyDescent="0.25">
      <c r="A1254" s="1" t="s">
        <v>1263</v>
      </c>
      <c r="B1254">
        <v>2006</v>
      </c>
      <c r="C1254" s="1" t="s">
        <v>16</v>
      </c>
      <c r="D1254" s="11">
        <v>89</v>
      </c>
      <c r="E1254">
        <v>19</v>
      </c>
      <c r="F1254">
        <v>3</v>
      </c>
      <c r="G1254" t="b">
        <v>0</v>
      </c>
      <c r="H1254" t="b">
        <v>0</v>
      </c>
      <c r="I1254">
        <v>0</v>
      </c>
      <c r="J1254">
        <v>1.6424632823493712E-2</v>
      </c>
      <c r="L1254">
        <f>_xlfn.NORM.DIST(Table1[[#This Row],[Runtime]],Charts!$C$186,Charts!$C$187,FALSE)</f>
        <v>1.5586151075427391E-2</v>
      </c>
    </row>
    <row r="1255" spans="1:12" x14ac:dyDescent="0.25">
      <c r="A1255" s="1" t="s">
        <v>1264</v>
      </c>
      <c r="B1255">
        <v>2006</v>
      </c>
      <c r="C1255" s="1" t="s">
        <v>16</v>
      </c>
      <c r="D1255" s="11">
        <v>110</v>
      </c>
      <c r="E1255">
        <v>94</v>
      </c>
      <c r="F1255">
        <v>15.8</v>
      </c>
      <c r="G1255" t="b">
        <v>1</v>
      </c>
      <c r="H1255" t="b">
        <v>1</v>
      </c>
      <c r="I1255">
        <v>0</v>
      </c>
      <c r="J1255">
        <v>0.84905924725794224</v>
      </c>
      <c r="L1255">
        <f>_xlfn.NORM.DIST(Table1[[#This Row],[Runtime]],Charts!$C$186,Charts!$C$187,FALSE)</f>
        <v>2.2387846200070449E-2</v>
      </c>
    </row>
    <row r="1256" spans="1:12" x14ac:dyDescent="0.25">
      <c r="A1256" s="1" t="s">
        <v>1265</v>
      </c>
      <c r="B1256">
        <v>2006</v>
      </c>
      <c r="C1256" s="1" t="s">
        <v>9</v>
      </c>
      <c r="D1256" s="11">
        <v>100</v>
      </c>
      <c r="E1256">
        <v>36</v>
      </c>
      <c r="F1256">
        <v>8.9200000000000002E-2</v>
      </c>
      <c r="G1256" t="b">
        <v>0</v>
      </c>
      <c r="H1256" t="b">
        <v>0</v>
      </c>
      <c r="I1256">
        <v>0</v>
      </c>
      <c r="J1256">
        <v>0.69220115333421517</v>
      </c>
      <c r="L1256">
        <f>_xlfn.NORM.DIST(Table1[[#This Row],[Runtime]],Charts!$C$186,Charts!$C$187,FALSE)</f>
        <v>2.28609282924464E-2</v>
      </c>
    </row>
    <row r="1257" spans="1:12" x14ac:dyDescent="0.25">
      <c r="A1257" s="1" t="s">
        <v>1266</v>
      </c>
      <c r="B1257">
        <v>2006</v>
      </c>
      <c r="C1257" s="1" t="s">
        <v>9</v>
      </c>
      <c r="D1257" s="11">
        <v>102</v>
      </c>
      <c r="E1257">
        <v>61</v>
      </c>
      <c r="F1257">
        <v>7</v>
      </c>
      <c r="G1257" t="b">
        <v>1</v>
      </c>
      <c r="H1257" t="b">
        <v>1</v>
      </c>
      <c r="I1257">
        <v>0</v>
      </c>
      <c r="J1257">
        <v>0.45892503264715734</v>
      </c>
      <c r="L1257">
        <f>_xlfn.NORM.DIST(Table1[[#This Row],[Runtime]],Charts!$C$186,Charts!$C$187,FALSE)</f>
        <v>2.341487816160823E-2</v>
      </c>
    </row>
    <row r="1258" spans="1:12" x14ac:dyDescent="0.25">
      <c r="A1258" s="1" t="s">
        <v>1267</v>
      </c>
      <c r="B1258">
        <v>2006</v>
      </c>
      <c r="C1258" s="1" t="s">
        <v>16</v>
      </c>
      <c r="D1258" s="11">
        <v>87</v>
      </c>
      <c r="E1258">
        <v>34</v>
      </c>
      <c r="F1258">
        <v>0.3</v>
      </c>
      <c r="G1258" t="b">
        <v>0</v>
      </c>
      <c r="H1258" t="b">
        <v>1</v>
      </c>
      <c r="I1258">
        <v>0</v>
      </c>
      <c r="J1258">
        <v>0.81776278488973153</v>
      </c>
      <c r="L1258">
        <f>_xlfn.NORM.DIST(Table1[[#This Row],[Runtime]],Charts!$C$186,Charts!$C$187,FALSE)</f>
        <v>1.3888143730178836E-2</v>
      </c>
    </row>
    <row r="1259" spans="1:12" x14ac:dyDescent="0.25">
      <c r="A1259" s="1" t="s">
        <v>1268</v>
      </c>
      <c r="B1259">
        <v>2006</v>
      </c>
      <c r="C1259" s="1" t="s">
        <v>16</v>
      </c>
      <c r="D1259" s="11">
        <v>120</v>
      </c>
      <c r="E1259">
        <v>91</v>
      </c>
      <c r="F1259">
        <v>5.3</v>
      </c>
      <c r="G1259" t="b">
        <v>1</v>
      </c>
      <c r="H1259" t="b">
        <v>1</v>
      </c>
      <c r="I1259">
        <v>0</v>
      </c>
      <c r="J1259">
        <v>0.999513553096535</v>
      </c>
      <c r="L1259">
        <f>_xlfn.NORM.DIST(Table1[[#This Row],[Runtime]],Charts!$C$186,Charts!$C$187,FALSE)</f>
        <v>1.542593120997018E-2</v>
      </c>
    </row>
    <row r="1260" spans="1:12" x14ac:dyDescent="0.25">
      <c r="A1260" s="1" t="s">
        <v>1269</v>
      </c>
      <c r="B1260">
        <v>2006</v>
      </c>
      <c r="C1260" s="1" t="s">
        <v>9</v>
      </c>
      <c r="D1260" s="11">
        <v>106</v>
      </c>
      <c r="E1260">
        <v>25</v>
      </c>
      <c r="F1260">
        <v>7.5</v>
      </c>
      <c r="G1260" t="b">
        <v>0</v>
      </c>
      <c r="H1260" t="b">
        <v>0</v>
      </c>
      <c r="I1260">
        <v>0</v>
      </c>
      <c r="J1260">
        <v>0.65360815820573881</v>
      </c>
      <c r="L1260">
        <f>_xlfn.NORM.DIST(Table1[[#This Row],[Runtime]],Charts!$C$186,Charts!$C$187,FALSE)</f>
        <v>2.3548674066094403E-2</v>
      </c>
    </row>
    <row r="1261" spans="1:12" x14ac:dyDescent="0.25">
      <c r="A1261" s="1" t="s">
        <v>1270</v>
      </c>
      <c r="B1261">
        <v>2006</v>
      </c>
      <c r="C1261" s="1" t="s">
        <v>9</v>
      </c>
      <c r="D1261" s="11">
        <v>91</v>
      </c>
      <c r="E1261">
        <v>54</v>
      </c>
      <c r="F1261">
        <v>2.18E-2</v>
      </c>
      <c r="G1261" t="b">
        <v>1</v>
      </c>
      <c r="H1261" t="b">
        <v>0</v>
      </c>
      <c r="I1261">
        <v>0</v>
      </c>
      <c r="J1261">
        <v>0.37248917497486589</v>
      </c>
      <c r="L1261">
        <f>_xlfn.NORM.DIST(Table1[[#This Row],[Runtime]],Charts!$C$186,Charts!$C$187,FALSE)</f>
        <v>1.7247509208252122E-2</v>
      </c>
    </row>
    <row r="1262" spans="1:12" x14ac:dyDescent="0.25">
      <c r="A1262" s="1" t="s">
        <v>1271</v>
      </c>
      <c r="B1262">
        <v>2006</v>
      </c>
      <c r="C1262" s="1" t="s">
        <v>9</v>
      </c>
      <c r="D1262" s="11">
        <v>110</v>
      </c>
      <c r="E1262">
        <v>14</v>
      </c>
      <c r="F1262">
        <v>1</v>
      </c>
      <c r="G1262" t="b">
        <v>0</v>
      </c>
      <c r="H1262" t="b">
        <v>1</v>
      </c>
      <c r="I1262">
        <v>0</v>
      </c>
      <c r="J1262">
        <v>0.86616935314020815</v>
      </c>
      <c r="L1262">
        <f>_xlfn.NORM.DIST(Table1[[#This Row],[Runtime]],Charts!$C$186,Charts!$C$187,FALSE)</f>
        <v>2.2387846200070449E-2</v>
      </c>
    </row>
    <row r="1263" spans="1:12" x14ac:dyDescent="0.25">
      <c r="A1263" s="1" t="s">
        <v>1272</v>
      </c>
      <c r="B1263">
        <v>2006</v>
      </c>
      <c r="C1263" s="1" t="s">
        <v>9</v>
      </c>
      <c r="D1263" s="11">
        <v>97</v>
      </c>
      <c r="E1263">
        <v>83</v>
      </c>
      <c r="F1263">
        <v>5.0200000000000002E-2</v>
      </c>
      <c r="G1263" t="b">
        <v>1</v>
      </c>
      <c r="H1263" t="b">
        <v>0</v>
      </c>
      <c r="I1263">
        <v>0</v>
      </c>
      <c r="J1263">
        <v>0.7111533427490444</v>
      </c>
      <c r="L1263">
        <f>_xlfn.NORM.DIST(Table1[[#This Row],[Runtime]],Charts!$C$186,Charts!$C$187,FALSE)</f>
        <v>2.1480572241163717E-2</v>
      </c>
    </row>
    <row r="1264" spans="1:12" x14ac:dyDescent="0.25">
      <c r="A1264" s="1" t="s">
        <v>1273</v>
      </c>
      <c r="B1264">
        <v>2006</v>
      </c>
      <c r="C1264" s="1" t="s">
        <v>9</v>
      </c>
      <c r="D1264" s="11">
        <v>118</v>
      </c>
      <c r="E1264">
        <v>44</v>
      </c>
      <c r="F1264">
        <v>6.1800000000000001E-2</v>
      </c>
      <c r="G1264" t="b">
        <v>1</v>
      </c>
      <c r="H1264" t="b">
        <v>1</v>
      </c>
      <c r="I1264">
        <v>0</v>
      </c>
      <c r="J1264">
        <v>0.12605675412032036</v>
      </c>
      <c r="L1264">
        <f>_xlfn.NORM.DIST(Table1[[#This Row],[Runtime]],Charts!$C$186,Charts!$C$187,FALSE)</f>
        <v>1.709298554825681E-2</v>
      </c>
    </row>
    <row r="1265" spans="1:12" x14ac:dyDescent="0.25">
      <c r="A1265" s="1" t="s">
        <v>1274</v>
      </c>
      <c r="B1265">
        <v>2006</v>
      </c>
      <c r="C1265" s="1" t="s">
        <v>16</v>
      </c>
      <c r="D1265" s="11">
        <v>91</v>
      </c>
      <c r="E1265">
        <v>44</v>
      </c>
      <c r="F1265">
        <v>7.9</v>
      </c>
      <c r="G1265" t="b">
        <v>1</v>
      </c>
      <c r="H1265" t="b">
        <v>1</v>
      </c>
      <c r="I1265">
        <v>0</v>
      </c>
      <c r="J1265">
        <v>0.77816145267665571</v>
      </c>
      <c r="L1265">
        <f>_xlfn.NORM.DIST(Table1[[#This Row],[Runtime]],Charts!$C$186,Charts!$C$187,FALSE)</f>
        <v>1.7247509208252122E-2</v>
      </c>
    </row>
    <row r="1266" spans="1:12" x14ac:dyDescent="0.25">
      <c r="A1266" s="1" t="s">
        <v>1275</v>
      </c>
      <c r="B1266">
        <v>2006</v>
      </c>
      <c r="C1266" s="1" t="s">
        <v>9</v>
      </c>
      <c r="D1266" s="11">
        <v>145</v>
      </c>
      <c r="E1266">
        <v>36</v>
      </c>
      <c r="F1266">
        <v>0.2</v>
      </c>
      <c r="G1266" t="b">
        <v>0</v>
      </c>
      <c r="H1266" t="b">
        <v>1</v>
      </c>
      <c r="I1266">
        <v>0</v>
      </c>
      <c r="J1266">
        <v>0.91517880198272406</v>
      </c>
      <c r="L1266">
        <f>_xlfn.NORM.DIST(Table1[[#This Row],[Runtime]],Charts!$C$186,Charts!$C$187,FALSE)</f>
        <v>1.3058004139394684E-3</v>
      </c>
    </row>
    <row r="1267" spans="1:12" x14ac:dyDescent="0.25">
      <c r="A1267" s="1" t="s">
        <v>1276</v>
      </c>
      <c r="B1267">
        <v>2006</v>
      </c>
      <c r="C1267" s="1" t="s">
        <v>9</v>
      </c>
      <c r="D1267" s="11">
        <v>100</v>
      </c>
      <c r="E1267">
        <v>57</v>
      </c>
      <c r="F1267">
        <v>0.5</v>
      </c>
      <c r="G1267" t="b">
        <v>0</v>
      </c>
      <c r="H1267" t="b">
        <v>0</v>
      </c>
      <c r="I1267">
        <v>0</v>
      </c>
      <c r="J1267">
        <v>4.741613990496607E-2</v>
      </c>
      <c r="L1267">
        <f>_xlfn.NORM.DIST(Table1[[#This Row],[Runtime]],Charts!$C$186,Charts!$C$187,FALSE)</f>
        <v>2.28609282924464E-2</v>
      </c>
    </row>
    <row r="1268" spans="1:12" x14ac:dyDescent="0.25">
      <c r="A1268" s="1" t="s">
        <v>1277</v>
      </c>
      <c r="B1268">
        <v>2006</v>
      </c>
      <c r="C1268" s="1" t="s">
        <v>14</v>
      </c>
      <c r="D1268" s="11">
        <v>104</v>
      </c>
      <c r="E1268">
        <v>53</v>
      </c>
      <c r="F1268">
        <v>9.8000000000000007</v>
      </c>
      <c r="G1268" t="b">
        <v>0</v>
      </c>
      <c r="H1268" t="b">
        <v>1</v>
      </c>
      <c r="I1268">
        <v>0</v>
      </c>
      <c r="J1268">
        <v>4.6101777491721729E-2</v>
      </c>
      <c r="L1268">
        <f>_xlfn.NORM.DIST(Table1[[#This Row],[Runtime]],Charts!$C$186,Charts!$C$187,FALSE)</f>
        <v>2.3647365721528462E-2</v>
      </c>
    </row>
    <row r="1269" spans="1:12" x14ac:dyDescent="0.25">
      <c r="A1269" s="1" t="s">
        <v>1278</v>
      </c>
      <c r="B1269">
        <v>2006</v>
      </c>
      <c r="C1269" s="1" t="s">
        <v>14</v>
      </c>
      <c r="D1269" s="11">
        <v>93</v>
      </c>
      <c r="E1269">
        <v>40</v>
      </c>
      <c r="F1269">
        <v>0.3</v>
      </c>
      <c r="G1269" t="b">
        <v>0</v>
      </c>
      <c r="H1269" t="b">
        <v>0</v>
      </c>
      <c r="I1269">
        <v>0</v>
      </c>
      <c r="J1269">
        <v>0.8279304809325545</v>
      </c>
      <c r="L1269">
        <f>_xlfn.NORM.DIST(Table1[[#This Row],[Runtime]],Charts!$C$186,Charts!$C$187,FALSE)</f>
        <v>1.8819440785880333E-2</v>
      </c>
    </row>
    <row r="1270" spans="1:12" x14ac:dyDescent="0.25">
      <c r="A1270" s="1" t="s">
        <v>1279</v>
      </c>
      <c r="B1270">
        <v>2006</v>
      </c>
      <c r="C1270" s="1" t="s">
        <v>9</v>
      </c>
      <c r="D1270" s="11">
        <v>120</v>
      </c>
      <c r="E1270">
        <v>60</v>
      </c>
      <c r="F1270">
        <v>4.4400000000000002E-2</v>
      </c>
      <c r="G1270" t="b">
        <v>1</v>
      </c>
      <c r="H1270" t="b">
        <v>0</v>
      </c>
      <c r="I1270">
        <v>0</v>
      </c>
      <c r="J1270">
        <v>0.83597610585863713</v>
      </c>
      <c r="L1270">
        <f>_xlfn.NORM.DIST(Table1[[#This Row],[Runtime]],Charts!$C$186,Charts!$C$187,FALSE)</f>
        <v>1.542593120997018E-2</v>
      </c>
    </row>
    <row r="1271" spans="1:12" x14ac:dyDescent="0.25">
      <c r="A1271" s="1" t="s">
        <v>1280</v>
      </c>
      <c r="B1271">
        <v>2006</v>
      </c>
      <c r="C1271" s="1" t="s">
        <v>9</v>
      </c>
      <c r="D1271" s="11">
        <v>117</v>
      </c>
      <c r="E1271">
        <v>59</v>
      </c>
      <c r="F1271">
        <v>2.1</v>
      </c>
      <c r="G1271" t="b">
        <v>1</v>
      </c>
      <c r="H1271" t="b">
        <v>1</v>
      </c>
      <c r="I1271">
        <v>0</v>
      </c>
      <c r="J1271">
        <v>0.37607375230492823</v>
      </c>
      <c r="L1271">
        <f>_xlfn.NORM.DIST(Table1[[#This Row],[Runtime]],Charts!$C$186,Charts!$C$187,FALSE)</f>
        <v>1.7898267819168083E-2</v>
      </c>
    </row>
    <row r="1272" spans="1:12" x14ac:dyDescent="0.25">
      <c r="A1272" s="1" t="s">
        <v>1281</v>
      </c>
      <c r="B1272">
        <v>2006</v>
      </c>
      <c r="C1272" s="1" t="s">
        <v>9</v>
      </c>
      <c r="D1272" s="11">
        <v>98</v>
      </c>
      <c r="E1272">
        <v>56</v>
      </c>
      <c r="F1272">
        <v>5.4899999999999997E-2</v>
      </c>
      <c r="G1272" t="b">
        <v>1</v>
      </c>
      <c r="H1272" t="b">
        <v>1</v>
      </c>
      <c r="I1272">
        <v>0</v>
      </c>
      <c r="J1272">
        <v>0.77020796156323423</v>
      </c>
      <c r="L1272">
        <f>_xlfn.NORM.DIST(Table1[[#This Row],[Runtime]],Charts!$C$186,Charts!$C$187,FALSE)</f>
        <v>2.2008408854035395E-2</v>
      </c>
    </row>
    <row r="1273" spans="1:12" x14ac:dyDescent="0.25">
      <c r="A1273" s="1" t="s">
        <v>1282</v>
      </c>
      <c r="B1273">
        <v>2006</v>
      </c>
      <c r="C1273" s="1" t="s">
        <v>9</v>
      </c>
      <c r="D1273" s="11">
        <v>85</v>
      </c>
      <c r="E1273">
        <v>54</v>
      </c>
      <c r="F1273">
        <v>0.2</v>
      </c>
      <c r="G1273" t="b">
        <v>1</v>
      </c>
      <c r="H1273" t="b">
        <v>0</v>
      </c>
      <c r="I1273">
        <v>0</v>
      </c>
      <c r="J1273">
        <v>0.54749604970416288</v>
      </c>
      <c r="L1273">
        <f>_xlfn.NORM.DIST(Table1[[#This Row],[Runtime]],Charts!$C$186,Charts!$C$187,FALSE)</f>
        <v>1.220231826537611E-2</v>
      </c>
    </row>
    <row r="1274" spans="1:12" x14ac:dyDescent="0.25">
      <c r="A1274" s="1" t="s">
        <v>1283</v>
      </c>
      <c r="B1274">
        <v>2006</v>
      </c>
      <c r="C1274" s="1" t="s">
        <v>9</v>
      </c>
      <c r="D1274" s="11">
        <v>99</v>
      </c>
      <c r="E1274">
        <v>0</v>
      </c>
      <c r="F1274">
        <v>1.1000000000000001</v>
      </c>
      <c r="G1274" t="b">
        <v>0</v>
      </c>
      <c r="H1274" t="b">
        <v>0</v>
      </c>
      <c r="I1274">
        <v>0</v>
      </c>
      <c r="J1274">
        <v>7.8657630102286991E-2</v>
      </c>
      <c r="L1274">
        <f>_xlfn.NORM.DIST(Table1[[#This Row],[Runtime]],Charts!$C$186,Charts!$C$187,FALSE)</f>
        <v>2.2470081638443832E-2</v>
      </c>
    </row>
    <row r="1275" spans="1:12" x14ac:dyDescent="0.25">
      <c r="A1275" s="1" t="s">
        <v>1284</v>
      </c>
      <c r="B1275">
        <v>2007</v>
      </c>
      <c r="C1275" s="1" t="s">
        <v>16</v>
      </c>
      <c r="D1275" s="11">
        <v>111</v>
      </c>
      <c r="E1275">
        <v>87</v>
      </c>
      <c r="F1275">
        <v>0.6</v>
      </c>
      <c r="G1275" t="b">
        <v>1</v>
      </c>
      <c r="H1275" t="b">
        <v>0</v>
      </c>
      <c r="I1275">
        <v>0</v>
      </c>
      <c r="J1275">
        <v>0.65432929001111717</v>
      </c>
      <c r="L1275">
        <f>_xlfn.NORM.DIST(Table1[[#This Row],[Runtime]],Charts!$C$186,Charts!$C$187,FALSE)</f>
        <v>2.1913250041738861E-2</v>
      </c>
    </row>
    <row r="1276" spans="1:12" x14ac:dyDescent="0.25">
      <c r="A1276" s="1" t="s">
        <v>1285</v>
      </c>
      <c r="B1276">
        <v>2007</v>
      </c>
      <c r="C1276" s="1" t="s">
        <v>16</v>
      </c>
      <c r="D1276" s="11">
        <v>123</v>
      </c>
      <c r="E1276">
        <v>69</v>
      </c>
      <c r="F1276">
        <v>36.5</v>
      </c>
      <c r="G1276" t="b">
        <v>1</v>
      </c>
      <c r="H1276" t="b">
        <v>1</v>
      </c>
      <c r="I1276">
        <v>0</v>
      </c>
      <c r="J1276">
        <v>0.75128020020619979</v>
      </c>
      <c r="L1276">
        <f>_xlfn.NORM.DIST(Table1[[#This Row],[Runtime]],Charts!$C$186,Charts!$C$187,FALSE)</f>
        <v>1.2881031265731466E-2</v>
      </c>
    </row>
    <row r="1277" spans="1:12" x14ac:dyDescent="0.25">
      <c r="A1277" s="1" t="s">
        <v>1286</v>
      </c>
      <c r="B1277">
        <v>2007</v>
      </c>
      <c r="C1277" s="1" t="s">
        <v>16</v>
      </c>
      <c r="D1277" s="11">
        <v>84</v>
      </c>
      <c r="E1277">
        <v>4</v>
      </c>
      <c r="F1277">
        <v>8.1</v>
      </c>
      <c r="G1277" t="b">
        <v>0</v>
      </c>
      <c r="H1277" t="b">
        <v>0</v>
      </c>
      <c r="I1277">
        <v>0</v>
      </c>
      <c r="J1277">
        <v>0.83469584901032656</v>
      </c>
      <c r="L1277">
        <f>_xlfn.NORM.DIST(Table1[[#This Row],[Runtime]],Charts!$C$186,Charts!$C$187,FALSE)</f>
        <v>1.1377614911215755E-2</v>
      </c>
    </row>
    <row r="1278" spans="1:12" x14ac:dyDescent="0.25">
      <c r="A1278" s="1" t="s">
        <v>1287</v>
      </c>
      <c r="B1278">
        <v>2007</v>
      </c>
      <c r="C1278" s="1" t="s">
        <v>9</v>
      </c>
      <c r="D1278" s="11">
        <v>94</v>
      </c>
      <c r="E1278">
        <v>33</v>
      </c>
      <c r="F1278">
        <v>0.1</v>
      </c>
      <c r="G1278" t="b">
        <v>1</v>
      </c>
      <c r="H1278" t="b">
        <v>0</v>
      </c>
      <c r="I1278">
        <v>0</v>
      </c>
      <c r="J1278">
        <v>0.66206126794894526</v>
      </c>
      <c r="L1278">
        <f>_xlfn.NORM.DIST(Table1[[#This Row],[Runtime]],Charts!$C$186,Charts!$C$187,FALSE)</f>
        <v>1.9554949021821137E-2</v>
      </c>
    </row>
    <row r="1279" spans="1:12" x14ac:dyDescent="0.25">
      <c r="A1279" s="1" t="s">
        <v>1288</v>
      </c>
      <c r="B1279">
        <v>2007</v>
      </c>
      <c r="C1279" s="1" t="s">
        <v>16</v>
      </c>
      <c r="D1279" s="11">
        <v>109</v>
      </c>
      <c r="E1279">
        <v>26</v>
      </c>
      <c r="F1279">
        <v>61.4</v>
      </c>
      <c r="G1279" t="b">
        <v>0</v>
      </c>
      <c r="H1279" t="b">
        <v>0</v>
      </c>
      <c r="I1279">
        <v>0</v>
      </c>
      <c r="J1279">
        <v>0.45256161496190161</v>
      </c>
      <c r="L1279">
        <f>_xlfn.NORM.DIST(Table1[[#This Row],[Runtime]],Charts!$C$186,Charts!$C$187,FALSE)</f>
        <v>2.2792451607934125E-2</v>
      </c>
    </row>
    <row r="1280" spans="1:12" x14ac:dyDescent="0.25">
      <c r="A1280" s="1" t="s">
        <v>1289</v>
      </c>
      <c r="B1280">
        <v>2007</v>
      </c>
      <c r="C1280" s="1" t="s">
        <v>9</v>
      </c>
      <c r="D1280" s="11">
        <v>93</v>
      </c>
      <c r="E1280">
        <v>19</v>
      </c>
      <c r="F1280">
        <v>10.4</v>
      </c>
      <c r="G1280" t="b">
        <v>0</v>
      </c>
      <c r="H1280" t="b">
        <v>0</v>
      </c>
      <c r="I1280">
        <v>0</v>
      </c>
      <c r="J1280">
        <v>0.59276882715178636</v>
      </c>
      <c r="L1280">
        <f>_xlfn.NORM.DIST(Table1[[#This Row],[Runtime]],Charts!$C$186,Charts!$C$187,FALSE)</f>
        <v>1.8819440785880333E-2</v>
      </c>
    </row>
    <row r="1281" spans="1:12" x14ac:dyDescent="0.25">
      <c r="A1281" s="1" t="s">
        <v>1290</v>
      </c>
      <c r="B1281">
        <v>2007</v>
      </c>
      <c r="C1281" s="1" t="s">
        <v>9</v>
      </c>
      <c r="D1281" s="11">
        <v>84</v>
      </c>
      <c r="E1281">
        <v>21</v>
      </c>
      <c r="F1281">
        <v>16.2</v>
      </c>
      <c r="G1281" t="b">
        <v>1</v>
      </c>
      <c r="H1281" t="b">
        <v>0</v>
      </c>
      <c r="I1281">
        <v>0</v>
      </c>
      <c r="J1281">
        <v>0.91047767979110183</v>
      </c>
      <c r="L1281">
        <f>_xlfn.NORM.DIST(Table1[[#This Row],[Runtime]],Charts!$C$186,Charts!$C$187,FALSE)</f>
        <v>1.1377614911215755E-2</v>
      </c>
    </row>
    <row r="1282" spans="1:12" x14ac:dyDescent="0.25">
      <c r="A1282" s="1" t="s">
        <v>1291</v>
      </c>
      <c r="B1282">
        <v>2007</v>
      </c>
      <c r="C1282" s="1" t="s">
        <v>16</v>
      </c>
      <c r="D1282" s="11">
        <v>86</v>
      </c>
      <c r="E1282">
        <v>2</v>
      </c>
      <c r="F1282">
        <v>39.700000000000003</v>
      </c>
      <c r="G1282" t="b">
        <v>1</v>
      </c>
      <c r="H1282" t="b">
        <v>0</v>
      </c>
      <c r="I1282">
        <v>0</v>
      </c>
      <c r="J1282">
        <v>0.52936804041107188</v>
      </c>
      <c r="L1282">
        <f>_xlfn.NORM.DIST(Table1[[#This Row],[Runtime]],Charts!$C$186,Charts!$C$187,FALSE)</f>
        <v>1.3040873201543629E-2</v>
      </c>
    </row>
    <row r="1283" spans="1:12" x14ac:dyDescent="0.25">
      <c r="A1283" s="1" t="s">
        <v>1292</v>
      </c>
      <c r="B1283">
        <v>2007</v>
      </c>
      <c r="C1283" s="1" t="s">
        <v>16</v>
      </c>
      <c r="D1283" s="11">
        <v>98</v>
      </c>
      <c r="E1283">
        <v>11</v>
      </c>
      <c r="F1283">
        <v>3.4</v>
      </c>
      <c r="G1283" t="b">
        <v>0</v>
      </c>
      <c r="H1283" t="b">
        <v>1</v>
      </c>
      <c r="I1283">
        <v>0</v>
      </c>
      <c r="J1283">
        <v>0.49386172842531995</v>
      </c>
      <c r="L1283">
        <f>_xlfn.NORM.DIST(Table1[[#This Row],[Runtime]],Charts!$C$186,Charts!$C$187,FALSE)</f>
        <v>2.2008408854035395E-2</v>
      </c>
    </row>
    <row r="1284" spans="1:12" x14ac:dyDescent="0.25">
      <c r="A1284" s="1" t="s">
        <v>1293</v>
      </c>
      <c r="B1284">
        <v>2007</v>
      </c>
      <c r="C1284" s="1" t="s">
        <v>16</v>
      </c>
      <c r="D1284" s="11">
        <v>102</v>
      </c>
      <c r="E1284">
        <v>5</v>
      </c>
      <c r="F1284">
        <v>42.6</v>
      </c>
      <c r="G1284" t="b">
        <v>0</v>
      </c>
      <c r="H1284" t="b">
        <v>0</v>
      </c>
      <c r="I1284">
        <v>0</v>
      </c>
      <c r="J1284">
        <v>0.12607504276637271</v>
      </c>
      <c r="L1284">
        <f>_xlfn.NORM.DIST(Table1[[#This Row],[Runtime]],Charts!$C$186,Charts!$C$187,FALSE)</f>
        <v>2.341487816160823E-2</v>
      </c>
    </row>
    <row r="1285" spans="1:12" x14ac:dyDescent="0.25">
      <c r="A1285" s="1" t="s">
        <v>1294</v>
      </c>
      <c r="B1285">
        <v>2007</v>
      </c>
      <c r="C1285" s="1" t="s">
        <v>16</v>
      </c>
      <c r="D1285" s="11">
        <v>90</v>
      </c>
      <c r="E1285">
        <v>12</v>
      </c>
      <c r="F1285">
        <v>35.4</v>
      </c>
      <c r="G1285" t="b">
        <v>1</v>
      </c>
      <c r="H1285" t="b">
        <v>0</v>
      </c>
      <c r="I1285">
        <v>0</v>
      </c>
      <c r="J1285">
        <v>0.47007787866654971</v>
      </c>
      <c r="L1285">
        <f>_xlfn.NORM.DIST(Table1[[#This Row],[Runtime]],Charts!$C$186,Charts!$C$187,FALSE)</f>
        <v>1.6424646468592527E-2</v>
      </c>
    </row>
    <row r="1286" spans="1:12" x14ac:dyDescent="0.25">
      <c r="A1286" s="1" t="s">
        <v>1295</v>
      </c>
      <c r="B1286">
        <v>2007</v>
      </c>
      <c r="C1286" s="1" t="s">
        <v>16</v>
      </c>
      <c r="D1286" s="11">
        <v>117</v>
      </c>
      <c r="E1286">
        <v>19</v>
      </c>
      <c r="F1286">
        <v>0.2</v>
      </c>
      <c r="G1286" t="b">
        <v>1</v>
      </c>
      <c r="H1286" t="b">
        <v>0</v>
      </c>
      <c r="I1286">
        <v>0</v>
      </c>
      <c r="J1286">
        <v>0.89203870598597568</v>
      </c>
      <c r="L1286">
        <f>_xlfn.NORM.DIST(Table1[[#This Row],[Runtime]],Charts!$C$186,Charts!$C$187,FALSE)</f>
        <v>1.7898267819168083E-2</v>
      </c>
    </row>
    <row r="1287" spans="1:12" x14ac:dyDescent="0.25">
      <c r="A1287" s="1" t="s">
        <v>1296</v>
      </c>
      <c r="B1287">
        <v>2007</v>
      </c>
      <c r="C1287" s="1" t="s">
        <v>16</v>
      </c>
      <c r="D1287" s="11">
        <v>102</v>
      </c>
      <c r="E1287">
        <v>9</v>
      </c>
      <c r="F1287">
        <v>95.3</v>
      </c>
      <c r="G1287" t="b">
        <v>1</v>
      </c>
      <c r="H1287" t="b">
        <v>0</v>
      </c>
      <c r="I1287">
        <v>0</v>
      </c>
      <c r="J1287">
        <v>0.68122481311497884</v>
      </c>
      <c r="L1287">
        <f>_xlfn.NORM.DIST(Table1[[#This Row],[Runtime]],Charts!$C$186,Charts!$C$187,FALSE)</f>
        <v>2.341487816160823E-2</v>
      </c>
    </row>
    <row r="1288" spans="1:12" x14ac:dyDescent="0.25">
      <c r="A1288" s="1" t="s">
        <v>1297</v>
      </c>
      <c r="B1288">
        <v>2007</v>
      </c>
      <c r="C1288" s="1" t="s">
        <v>16</v>
      </c>
      <c r="D1288" s="11">
        <v>96</v>
      </c>
      <c r="E1288">
        <v>62</v>
      </c>
      <c r="F1288">
        <v>50.5</v>
      </c>
      <c r="G1288" t="b">
        <v>0</v>
      </c>
      <c r="H1288" t="b">
        <v>0</v>
      </c>
      <c r="I1288">
        <v>0</v>
      </c>
      <c r="J1288">
        <v>0.45880687243231499</v>
      </c>
      <c r="L1288">
        <f>_xlfn.NORM.DIST(Table1[[#This Row],[Runtime]],Charts!$C$186,Charts!$C$187,FALSE)</f>
        <v>2.0891818987023698E-2</v>
      </c>
    </row>
    <row r="1289" spans="1:12" x14ac:dyDescent="0.25">
      <c r="A1289" s="1" t="s">
        <v>1298</v>
      </c>
      <c r="B1289">
        <v>2007</v>
      </c>
      <c r="C1289" s="1" t="s">
        <v>16</v>
      </c>
      <c r="D1289" s="11">
        <v>100</v>
      </c>
      <c r="E1289">
        <v>26</v>
      </c>
      <c r="F1289">
        <v>31.3</v>
      </c>
      <c r="G1289" t="b">
        <v>0</v>
      </c>
      <c r="H1289" t="b">
        <v>0</v>
      </c>
      <c r="I1289">
        <v>0</v>
      </c>
      <c r="J1289">
        <v>0.67423842607689988</v>
      </c>
      <c r="L1289">
        <f>_xlfn.NORM.DIST(Table1[[#This Row],[Runtime]],Charts!$C$186,Charts!$C$187,FALSE)</f>
        <v>2.28609282924464E-2</v>
      </c>
    </row>
    <row r="1290" spans="1:12" x14ac:dyDescent="0.25">
      <c r="A1290" s="1" t="s">
        <v>1299</v>
      </c>
      <c r="B1290">
        <v>2007</v>
      </c>
      <c r="C1290" s="1" t="s">
        <v>16</v>
      </c>
      <c r="D1290" s="11">
        <v>110</v>
      </c>
      <c r="E1290">
        <v>84</v>
      </c>
      <c r="F1290">
        <v>33</v>
      </c>
      <c r="G1290" t="b">
        <v>0</v>
      </c>
      <c r="H1290" t="b">
        <v>0</v>
      </c>
      <c r="I1290">
        <v>0</v>
      </c>
      <c r="J1290">
        <v>0.33968912680100938</v>
      </c>
      <c r="L1290">
        <f>_xlfn.NORM.DIST(Table1[[#This Row],[Runtime]],Charts!$C$186,Charts!$C$187,FALSE)</f>
        <v>2.2387846200070449E-2</v>
      </c>
    </row>
    <row r="1291" spans="1:12" x14ac:dyDescent="0.25">
      <c r="A1291" s="1" t="s">
        <v>1300</v>
      </c>
      <c r="B1291">
        <v>2007</v>
      </c>
      <c r="C1291" s="1" t="s">
        <v>16</v>
      </c>
      <c r="D1291" s="11">
        <v>114</v>
      </c>
      <c r="E1291">
        <v>26</v>
      </c>
      <c r="F1291">
        <v>115.8</v>
      </c>
      <c r="G1291" t="b">
        <v>0</v>
      </c>
      <c r="H1291" t="b">
        <v>1</v>
      </c>
      <c r="I1291">
        <v>0</v>
      </c>
      <c r="J1291">
        <v>0.4194379442026035</v>
      </c>
      <c r="L1291">
        <f>_xlfn.NORM.DIST(Table1[[#This Row],[Runtime]],Charts!$C$186,Charts!$C$187,FALSE)</f>
        <v>2.0120069210380412E-2</v>
      </c>
    </row>
    <row r="1292" spans="1:12" x14ac:dyDescent="0.25">
      <c r="A1292" s="1" t="s">
        <v>1301</v>
      </c>
      <c r="B1292">
        <v>2007</v>
      </c>
      <c r="C1292" s="1" t="s">
        <v>14</v>
      </c>
      <c r="D1292" s="11">
        <v>96</v>
      </c>
      <c r="E1292">
        <v>85</v>
      </c>
      <c r="F1292">
        <v>82.2</v>
      </c>
      <c r="G1292" t="b">
        <v>1</v>
      </c>
      <c r="H1292" t="b">
        <v>1</v>
      </c>
      <c r="I1292">
        <v>0</v>
      </c>
      <c r="J1292">
        <v>7.4441672737726616E-2</v>
      </c>
      <c r="L1292">
        <f>_xlfn.NORM.DIST(Table1[[#This Row],[Runtime]],Charts!$C$186,Charts!$C$187,FALSE)</f>
        <v>2.0891818987023698E-2</v>
      </c>
    </row>
    <row r="1293" spans="1:12" x14ac:dyDescent="0.25">
      <c r="A1293" s="1" t="s">
        <v>1302</v>
      </c>
      <c r="B1293">
        <v>2007</v>
      </c>
      <c r="C1293" s="1" t="s">
        <v>9</v>
      </c>
      <c r="D1293" s="11">
        <v>101</v>
      </c>
      <c r="E1293">
        <v>8</v>
      </c>
      <c r="F1293">
        <v>35.1</v>
      </c>
      <c r="G1293" t="b">
        <v>0</v>
      </c>
      <c r="H1293" t="b">
        <v>1</v>
      </c>
      <c r="I1293">
        <v>0</v>
      </c>
      <c r="J1293">
        <v>0.87446196601394444</v>
      </c>
      <c r="L1293">
        <f>_xlfn.NORM.DIST(Table1[[#This Row],[Runtime]],Charts!$C$186,Charts!$C$187,FALSE)</f>
        <v>2.3176949726819336E-2</v>
      </c>
    </row>
    <row r="1294" spans="1:12" x14ac:dyDescent="0.25">
      <c r="A1294" s="1" t="s">
        <v>1303</v>
      </c>
      <c r="B1294">
        <v>2007</v>
      </c>
      <c r="C1294" s="1" t="s">
        <v>9</v>
      </c>
      <c r="D1294" s="11">
        <v>84</v>
      </c>
      <c r="E1294">
        <v>35</v>
      </c>
      <c r="F1294">
        <v>20.3</v>
      </c>
      <c r="G1294" t="b">
        <v>0</v>
      </c>
      <c r="H1294" t="b">
        <v>0</v>
      </c>
      <c r="I1294">
        <v>0</v>
      </c>
      <c r="J1294">
        <v>0.62878563937520293</v>
      </c>
      <c r="L1294">
        <f>_xlfn.NORM.DIST(Table1[[#This Row],[Runtime]],Charts!$C$186,Charts!$C$187,FALSE)</f>
        <v>1.1377614911215755E-2</v>
      </c>
    </row>
    <row r="1295" spans="1:12" x14ac:dyDescent="0.25">
      <c r="A1295" s="1" t="s">
        <v>1304</v>
      </c>
      <c r="B1295">
        <v>2007</v>
      </c>
      <c r="C1295" s="1" t="s">
        <v>16</v>
      </c>
      <c r="D1295" s="11">
        <v>100</v>
      </c>
      <c r="E1295">
        <v>14</v>
      </c>
      <c r="F1295">
        <v>168.2</v>
      </c>
      <c r="G1295" t="b">
        <v>0</v>
      </c>
      <c r="H1295" t="b">
        <v>0</v>
      </c>
      <c r="I1295">
        <v>0</v>
      </c>
      <c r="J1295">
        <v>0.44574197955960426</v>
      </c>
      <c r="L1295">
        <f>_xlfn.NORM.DIST(Table1[[#This Row],[Runtime]],Charts!$C$186,Charts!$C$187,FALSE)</f>
        <v>2.28609282924464E-2</v>
      </c>
    </row>
    <row r="1296" spans="1:12" x14ac:dyDescent="0.25">
      <c r="A1296" s="1" t="s">
        <v>1305</v>
      </c>
      <c r="B1296">
        <v>2007</v>
      </c>
      <c r="C1296" s="1" t="s">
        <v>9</v>
      </c>
      <c r="D1296" s="11">
        <v>157</v>
      </c>
      <c r="E1296">
        <v>89</v>
      </c>
      <c r="F1296">
        <v>33</v>
      </c>
      <c r="G1296" t="b">
        <v>1</v>
      </c>
      <c r="H1296" t="b">
        <v>0</v>
      </c>
      <c r="I1296">
        <v>0</v>
      </c>
      <c r="J1296">
        <v>0.3089000216974257</v>
      </c>
      <c r="L1296">
        <f>_xlfn.NORM.DIST(Table1[[#This Row],[Runtime]],Charts!$C$186,Charts!$C$187,FALSE)</f>
        <v>1.8288950353805854E-4</v>
      </c>
    </row>
    <row r="1297" spans="1:12" x14ac:dyDescent="0.25">
      <c r="A1297" s="1" t="s">
        <v>1306</v>
      </c>
      <c r="B1297">
        <v>2007</v>
      </c>
      <c r="C1297" s="1" t="s">
        <v>16</v>
      </c>
      <c r="D1297" s="11">
        <v>85</v>
      </c>
      <c r="E1297">
        <v>80</v>
      </c>
      <c r="F1297">
        <v>5.1400000000000001E-2</v>
      </c>
      <c r="G1297" t="b">
        <v>1</v>
      </c>
      <c r="H1297" t="b">
        <v>0</v>
      </c>
      <c r="I1297">
        <v>0</v>
      </c>
      <c r="J1297">
        <v>0.18079590302042026</v>
      </c>
      <c r="L1297">
        <f>_xlfn.NORM.DIST(Table1[[#This Row],[Runtime]],Charts!$C$186,Charts!$C$187,FALSE)</f>
        <v>1.220231826537611E-2</v>
      </c>
    </row>
    <row r="1298" spans="1:12" x14ac:dyDescent="0.25">
      <c r="A1298" s="1" t="s">
        <v>1307</v>
      </c>
      <c r="B1298">
        <v>2007</v>
      </c>
      <c r="C1298" s="1" t="s">
        <v>16</v>
      </c>
      <c r="D1298" s="11">
        <v>96</v>
      </c>
      <c r="E1298">
        <v>8</v>
      </c>
      <c r="F1298">
        <v>47.9</v>
      </c>
      <c r="G1298" t="b">
        <v>0</v>
      </c>
      <c r="H1298" t="b">
        <v>0</v>
      </c>
      <c r="I1298">
        <v>0</v>
      </c>
      <c r="J1298">
        <v>9.1145048742072965E-2</v>
      </c>
      <c r="L1298">
        <f>_xlfn.NORM.DIST(Table1[[#This Row],[Runtime]],Charts!$C$186,Charts!$C$187,FALSE)</f>
        <v>2.0891818987023698E-2</v>
      </c>
    </row>
    <row r="1299" spans="1:12" x14ac:dyDescent="0.25">
      <c r="A1299" s="1" t="s">
        <v>1308</v>
      </c>
      <c r="B1299">
        <v>2007</v>
      </c>
      <c r="C1299" s="1" t="s">
        <v>9</v>
      </c>
      <c r="D1299" s="11">
        <v>89</v>
      </c>
      <c r="E1299">
        <v>21</v>
      </c>
      <c r="F1299">
        <v>16.5</v>
      </c>
      <c r="G1299" t="b">
        <v>0</v>
      </c>
      <c r="H1299" t="b">
        <v>0</v>
      </c>
      <c r="I1299">
        <v>0</v>
      </c>
      <c r="J1299">
        <v>0.73595580256185256</v>
      </c>
      <c r="L1299">
        <f>_xlfn.NORM.DIST(Table1[[#This Row],[Runtime]],Charts!$C$186,Charts!$C$187,FALSE)</f>
        <v>1.5586151075427391E-2</v>
      </c>
    </row>
    <row r="1300" spans="1:12" x14ac:dyDescent="0.25">
      <c r="A1300" s="1" t="s">
        <v>1309</v>
      </c>
      <c r="B1300">
        <v>2007</v>
      </c>
      <c r="C1300" s="1" t="s">
        <v>14</v>
      </c>
      <c r="D1300" s="11">
        <v>90</v>
      </c>
      <c r="E1300">
        <v>53</v>
      </c>
      <c r="F1300">
        <v>21.4</v>
      </c>
      <c r="G1300" t="b">
        <v>0</v>
      </c>
      <c r="H1300" t="b">
        <v>0</v>
      </c>
      <c r="I1300">
        <v>0</v>
      </c>
      <c r="J1300">
        <v>0.3523722744313359</v>
      </c>
      <c r="L1300">
        <f>_xlfn.NORM.DIST(Table1[[#This Row],[Runtime]],Charts!$C$186,Charts!$C$187,FALSE)</f>
        <v>1.6424646468592527E-2</v>
      </c>
    </row>
    <row r="1301" spans="1:12" x14ac:dyDescent="0.25">
      <c r="A1301" s="1" t="s">
        <v>1310</v>
      </c>
      <c r="B1301">
        <v>2007</v>
      </c>
      <c r="C1301" s="1" t="s">
        <v>9</v>
      </c>
      <c r="D1301" s="11">
        <v>89</v>
      </c>
      <c r="E1301">
        <v>11</v>
      </c>
      <c r="F1301">
        <v>20.8</v>
      </c>
      <c r="G1301" t="b">
        <v>0</v>
      </c>
      <c r="H1301" t="b">
        <v>0</v>
      </c>
      <c r="I1301">
        <v>0</v>
      </c>
      <c r="J1301">
        <v>0.50655002559983531</v>
      </c>
      <c r="L1301">
        <f>_xlfn.NORM.DIST(Table1[[#This Row],[Runtime]],Charts!$C$186,Charts!$C$187,FALSE)</f>
        <v>1.5586151075427391E-2</v>
      </c>
    </row>
    <row r="1302" spans="1:12" x14ac:dyDescent="0.25">
      <c r="A1302" s="1" t="s">
        <v>1311</v>
      </c>
      <c r="B1302">
        <v>2007</v>
      </c>
      <c r="C1302" s="1" t="s">
        <v>14</v>
      </c>
      <c r="D1302" s="11">
        <v>104</v>
      </c>
      <c r="E1302">
        <v>45</v>
      </c>
      <c r="F1302">
        <v>7</v>
      </c>
      <c r="G1302" t="b">
        <v>1</v>
      </c>
      <c r="H1302" t="b">
        <v>1</v>
      </c>
      <c r="I1302">
        <v>0</v>
      </c>
      <c r="J1302">
        <v>0.65719050821073188</v>
      </c>
      <c r="L1302">
        <f>_xlfn.NORM.DIST(Table1[[#This Row],[Runtime]],Charts!$C$186,Charts!$C$187,FALSE)</f>
        <v>2.3647365721528462E-2</v>
      </c>
    </row>
    <row r="1303" spans="1:12" x14ac:dyDescent="0.25">
      <c r="A1303" s="1" t="s">
        <v>1312</v>
      </c>
      <c r="B1303">
        <v>2007</v>
      </c>
      <c r="C1303" s="1" t="s">
        <v>14</v>
      </c>
      <c r="D1303" s="11">
        <v>87</v>
      </c>
      <c r="E1303">
        <v>34</v>
      </c>
      <c r="F1303">
        <v>54.1</v>
      </c>
      <c r="G1303" t="b">
        <v>0</v>
      </c>
      <c r="H1303" t="b">
        <v>1</v>
      </c>
      <c r="I1303">
        <v>0</v>
      </c>
      <c r="J1303">
        <v>0.93180351470667899</v>
      </c>
      <c r="L1303">
        <f>_xlfn.NORM.DIST(Table1[[#This Row],[Runtime]],Charts!$C$186,Charts!$C$187,FALSE)</f>
        <v>1.3888143730178836E-2</v>
      </c>
    </row>
    <row r="1304" spans="1:12" x14ac:dyDescent="0.25">
      <c r="A1304" s="1" t="s">
        <v>1313</v>
      </c>
      <c r="B1304">
        <v>2007</v>
      </c>
      <c r="C1304" s="1" t="s">
        <v>9</v>
      </c>
      <c r="D1304" s="11">
        <v>124</v>
      </c>
      <c r="E1304">
        <v>48</v>
      </c>
      <c r="F1304">
        <v>47</v>
      </c>
      <c r="G1304" t="b">
        <v>0</v>
      </c>
      <c r="H1304" t="b">
        <v>0</v>
      </c>
      <c r="I1304">
        <v>0</v>
      </c>
      <c r="J1304">
        <v>0.91507130347302734</v>
      </c>
      <c r="L1304">
        <f>_xlfn.NORM.DIST(Table1[[#This Row],[Runtime]],Charts!$C$186,Charts!$C$187,FALSE)</f>
        <v>1.2044722393460454E-2</v>
      </c>
    </row>
    <row r="1305" spans="1:12" x14ac:dyDescent="0.25">
      <c r="A1305" s="1" t="s">
        <v>1314</v>
      </c>
      <c r="B1305">
        <v>2007</v>
      </c>
      <c r="C1305" s="1" t="s">
        <v>9</v>
      </c>
      <c r="D1305" s="11">
        <v>124</v>
      </c>
      <c r="E1305">
        <v>64</v>
      </c>
      <c r="F1305">
        <v>19.7</v>
      </c>
      <c r="G1305" t="b">
        <v>0</v>
      </c>
      <c r="H1305" t="b">
        <v>0</v>
      </c>
      <c r="I1305">
        <v>0</v>
      </c>
      <c r="J1305">
        <v>1.1599754522858108E-2</v>
      </c>
      <c r="L1305">
        <f>_xlfn.NORM.DIST(Table1[[#This Row],[Runtime]],Charts!$C$186,Charts!$C$187,FALSE)</f>
        <v>1.2044722393460454E-2</v>
      </c>
    </row>
    <row r="1306" spans="1:12" x14ac:dyDescent="0.25">
      <c r="A1306" s="1" t="s">
        <v>1315</v>
      </c>
      <c r="B1306">
        <v>2007</v>
      </c>
      <c r="C1306" s="1" t="s">
        <v>16</v>
      </c>
      <c r="D1306" s="11">
        <v>93</v>
      </c>
      <c r="E1306">
        <v>69</v>
      </c>
      <c r="F1306">
        <v>118.2</v>
      </c>
      <c r="G1306" t="b">
        <v>1</v>
      </c>
      <c r="H1306" t="b">
        <v>0</v>
      </c>
      <c r="I1306">
        <v>0</v>
      </c>
      <c r="J1306">
        <v>6.5282316451988898E-2</v>
      </c>
      <c r="L1306">
        <f>_xlfn.NORM.DIST(Table1[[#This Row],[Runtime]],Charts!$C$186,Charts!$C$187,FALSE)</f>
        <v>1.8819440785880333E-2</v>
      </c>
    </row>
    <row r="1307" spans="1:12" x14ac:dyDescent="0.25">
      <c r="A1307" s="1" t="s">
        <v>1316</v>
      </c>
      <c r="B1307">
        <v>2007</v>
      </c>
      <c r="C1307" s="1" t="s">
        <v>9</v>
      </c>
      <c r="D1307" s="11">
        <v>99</v>
      </c>
      <c r="E1307">
        <v>87</v>
      </c>
      <c r="F1307">
        <v>4.5</v>
      </c>
      <c r="G1307" t="b">
        <v>1</v>
      </c>
      <c r="H1307" t="b">
        <v>0</v>
      </c>
      <c r="I1307">
        <v>0</v>
      </c>
      <c r="J1307">
        <v>0.2708824310865392</v>
      </c>
      <c r="L1307">
        <f>_xlfn.NORM.DIST(Table1[[#This Row],[Runtime]],Charts!$C$186,Charts!$C$187,FALSE)</f>
        <v>2.2470081638443832E-2</v>
      </c>
    </row>
    <row r="1308" spans="1:12" x14ac:dyDescent="0.25">
      <c r="A1308" s="1" t="s">
        <v>1317</v>
      </c>
      <c r="B1308">
        <v>2007</v>
      </c>
      <c r="C1308" s="1" t="s">
        <v>11</v>
      </c>
      <c r="D1308" s="11">
        <v>95</v>
      </c>
      <c r="E1308">
        <v>66</v>
      </c>
      <c r="F1308">
        <v>97.7</v>
      </c>
      <c r="G1308" t="b">
        <v>1</v>
      </c>
      <c r="H1308" t="b">
        <v>0</v>
      </c>
      <c r="I1308">
        <v>0</v>
      </c>
      <c r="J1308">
        <v>0.92282420389551589</v>
      </c>
      <c r="L1308">
        <f>_xlfn.NORM.DIST(Table1[[#This Row],[Runtime]],Charts!$C$186,Charts!$C$187,FALSE)</f>
        <v>2.0247894444503731E-2</v>
      </c>
    </row>
    <row r="1309" spans="1:12" x14ac:dyDescent="0.25">
      <c r="A1309" s="1" t="s">
        <v>1318</v>
      </c>
      <c r="B1309">
        <v>2007</v>
      </c>
      <c r="C1309" s="1" t="s">
        <v>14</v>
      </c>
      <c r="D1309" s="11">
        <v>111</v>
      </c>
      <c r="E1309">
        <v>38</v>
      </c>
      <c r="F1309">
        <v>13.9</v>
      </c>
      <c r="G1309" t="b">
        <v>0</v>
      </c>
      <c r="H1309" t="b">
        <v>1</v>
      </c>
      <c r="I1309">
        <v>0</v>
      </c>
      <c r="J1309">
        <v>0.91113962682467986</v>
      </c>
      <c r="L1309">
        <f>_xlfn.NORM.DIST(Table1[[#This Row],[Runtime]],Charts!$C$186,Charts!$C$187,FALSE)</f>
        <v>2.1913250041738861E-2</v>
      </c>
    </row>
    <row r="1310" spans="1:12" x14ac:dyDescent="0.25">
      <c r="A1310" s="1" t="s">
        <v>1319</v>
      </c>
      <c r="B1310">
        <v>2007</v>
      </c>
      <c r="C1310" s="1" t="s">
        <v>14</v>
      </c>
      <c r="D1310" s="11">
        <v>92</v>
      </c>
      <c r="E1310">
        <v>8</v>
      </c>
      <c r="F1310">
        <v>50</v>
      </c>
      <c r="G1310" t="b">
        <v>0</v>
      </c>
      <c r="H1310" t="b">
        <v>1</v>
      </c>
      <c r="I1310">
        <v>0</v>
      </c>
      <c r="J1310">
        <v>0.6016782663408794</v>
      </c>
      <c r="L1310">
        <f>_xlfn.NORM.DIST(Table1[[#This Row],[Runtime]],Charts!$C$186,Charts!$C$187,FALSE)</f>
        <v>1.8048035926214696E-2</v>
      </c>
    </row>
    <row r="1311" spans="1:12" x14ac:dyDescent="0.25">
      <c r="A1311" s="1" t="s">
        <v>1320</v>
      </c>
      <c r="B1311">
        <v>2007</v>
      </c>
      <c r="C1311" s="1" t="s">
        <v>9</v>
      </c>
      <c r="D1311" s="11">
        <v>99</v>
      </c>
      <c r="E1311">
        <v>8</v>
      </c>
      <c r="F1311">
        <v>25.1</v>
      </c>
      <c r="G1311" t="b">
        <v>0</v>
      </c>
      <c r="H1311" t="b">
        <v>0</v>
      </c>
      <c r="I1311">
        <v>0</v>
      </c>
      <c r="J1311">
        <v>0.23145149157743861</v>
      </c>
      <c r="L1311">
        <f>_xlfn.NORM.DIST(Table1[[#This Row],[Runtime]],Charts!$C$186,Charts!$C$187,FALSE)</f>
        <v>2.2470081638443832E-2</v>
      </c>
    </row>
    <row r="1312" spans="1:12" x14ac:dyDescent="0.25">
      <c r="A1312" s="1" t="s">
        <v>1321</v>
      </c>
      <c r="B1312">
        <v>2007</v>
      </c>
      <c r="C1312" s="1" t="s">
        <v>9</v>
      </c>
      <c r="D1312" s="11">
        <v>191</v>
      </c>
      <c r="E1312">
        <v>83</v>
      </c>
      <c r="F1312">
        <v>24.9</v>
      </c>
      <c r="G1312" t="b">
        <v>1</v>
      </c>
      <c r="H1312" t="b">
        <v>0</v>
      </c>
      <c r="I1312">
        <v>0</v>
      </c>
      <c r="J1312">
        <v>7.2545891993220923E-2</v>
      </c>
      <c r="L1312">
        <f>_xlfn.NORM.DIST(Table1[[#This Row],[Runtime]],Charts!$C$186,Charts!$C$187,FALSE)</f>
        <v>4.4612167217043775E-8</v>
      </c>
    </row>
    <row r="1313" spans="1:12" x14ac:dyDescent="0.25">
      <c r="A1313" s="1" t="s">
        <v>1322</v>
      </c>
      <c r="B1313">
        <v>2007</v>
      </c>
      <c r="C1313" s="1" t="s">
        <v>9</v>
      </c>
      <c r="D1313" s="11">
        <v>86</v>
      </c>
      <c r="E1313">
        <v>48</v>
      </c>
      <c r="F1313">
        <v>5.4</v>
      </c>
      <c r="G1313" t="b">
        <v>0</v>
      </c>
      <c r="H1313" t="b">
        <v>0</v>
      </c>
      <c r="I1313">
        <v>0</v>
      </c>
      <c r="J1313">
        <v>0.32725811160231255</v>
      </c>
      <c r="L1313">
        <f>_xlfn.NORM.DIST(Table1[[#This Row],[Runtime]],Charts!$C$186,Charts!$C$187,FALSE)</f>
        <v>1.3040873201543629E-2</v>
      </c>
    </row>
    <row r="1314" spans="1:12" x14ac:dyDescent="0.25">
      <c r="A1314" s="1" t="s">
        <v>1323</v>
      </c>
      <c r="B1314">
        <v>2007</v>
      </c>
      <c r="C1314" s="1" t="s">
        <v>16</v>
      </c>
      <c r="D1314" s="11">
        <v>105</v>
      </c>
      <c r="E1314">
        <v>68</v>
      </c>
      <c r="F1314">
        <v>80.099999999999994</v>
      </c>
      <c r="G1314" t="b">
        <v>1</v>
      </c>
      <c r="H1314" t="b">
        <v>0</v>
      </c>
      <c r="I1314">
        <v>0</v>
      </c>
      <c r="J1314">
        <v>0.85836130928276566</v>
      </c>
      <c r="L1314">
        <f>_xlfn.NORM.DIST(Table1[[#This Row],[Runtime]],Charts!$C$186,Charts!$C$187,FALSE)</f>
        <v>2.3639484963517837E-2</v>
      </c>
    </row>
    <row r="1315" spans="1:12" x14ac:dyDescent="0.25">
      <c r="A1315" s="1" t="s">
        <v>1324</v>
      </c>
      <c r="B1315">
        <v>2007</v>
      </c>
      <c r="C1315" s="1" t="s">
        <v>9</v>
      </c>
      <c r="D1315" s="11">
        <v>86</v>
      </c>
      <c r="E1315">
        <v>40</v>
      </c>
      <c r="F1315">
        <v>0.1</v>
      </c>
      <c r="G1315" t="b">
        <v>0</v>
      </c>
      <c r="H1315" t="b">
        <v>0</v>
      </c>
      <c r="I1315">
        <v>0</v>
      </c>
      <c r="J1315">
        <v>0.9891691483082955</v>
      </c>
      <c r="L1315">
        <f>_xlfn.NORM.DIST(Table1[[#This Row],[Runtime]],Charts!$C$186,Charts!$C$187,FALSE)</f>
        <v>1.3040873201543629E-2</v>
      </c>
    </row>
    <row r="1316" spans="1:12" x14ac:dyDescent="0.25">
      <c r="A1316" s="1" t="s">
        <v>1325</v>
      </c>
      <c r="B1316">
        <v>2007</v>
      </c>
      <c r="C1316" s="1" t="s">
        <v>9</v>
      </c>
      <c r="D1316" s="11">
        <v>99</v>
      </c>
      <c r="E1316">
        <v>11</v>
      </c>
      <c r="F1316">
        <v>10.199999999999999</v>
      </c>
      <c r="G1316" t="b">
        <v>0</v>
      </c>
      <c r="H1316" t="b">
        <v>0</v>
      </c>
      <c r="I1316">
        <v>0</v>
      </c>
      <c r="J1316">
        <v>0.17099641550923927</v>
      </c>
      <c r="L1316">
        <f>_xlfn.NORM.DIST(Table1[[#This Row],[Runtime]],Charts!$C$186,Charts!$C$187,FALSE)</f>
        <v>2.2470081638443832E-2</v>
      </c>
    </row>
    <row r="1317" spans="1:12" x14ac:dyDescent="0.25">
      <c r="A1317" s="1" t="s">
        <v>1326</v>
      </c>
      <c r="B1317">
        <v>2007</v>
      </c>
      <c r="C1317" s="1" t="s">
        <v>9</v>
      </c>
      <c r="D1317" s="11">
        <v>109</v>
      </c>
      <c r="E1317">
        <v>11</v>
      </c>
      <c r="F1317">
        <v>23.7</v>
      </c>
      <c r="G1317" t="b">
        <v>1</v>
      </c>
      <c r="H1317" t="b">
        <v>0</v>
      </c>
      <c r="I1317">
        <v>0</v>
      </c>
      <c r="J1317">
        <v>0.86375983924013588</v>
      </c>
      <c r="L1317">
        <f>_xlfn.NORM.DIST(Table1[[#This Row],[Runtime]],Charts!$C$186,Charts!$C$187,FALSE)</f>
        <v>2.2792451607934125E-2</v>
      </c>
    </row>
    <row r="1318" spans="1:12" x14ac:dyDescent="0.25">
      <c r="A1318" s="1" t="s">
        <v>1327</v>
      </c>
      <c r="B1318">
        <v>2007</v>
      </c>
      <c r="C1318" s="1" t="s">
        <v>16</v>
      </c>
      <c r="D1318" s="11">
        <v>95</v>
      </c>
      <c r="E1318">
        <v>0</v>
      </c>
      <c r="F1318">
        <v>6.8</v>
      </c>
      <c r="G1318" t="b">
        <v>0</v>
      </c>
      <c r="H1318" t="b">
        <v>0</v>
      </c>
      <c r="I1318">
        <v>0</v>
      </c>
      <c r="J1318">
        <v>0.7156316572731688</v>
      </c>
      <c r="L1318">
        <f>_xlfn.NORM.DIST(Table1[[#This Row],[Runtime]],Charts!$C$186,Charts!$C$187,FALSE)</f>
        <v>2.0247894444503731E-2</v>
      </c>
    </row>
    <row r="1319" spans="1:12" x14ac:dyDescent="0.25">
      <c r="A1319" s="1" t="s">
        <v>1328</v>
      </c>
      <c r="B1319">
        <v>2007</v>
      </c>
      <c r="C1319" s="1" t="s">
        <v>9</v>
      </c>
      <c r="D1319" s="11">
        <v>85</v>
      </c>
      <c r="E1319">
        <v>56</v>
      </c>
      <c r="F1319">
        <v>19</v>
      </c>
      <c r="G1319" t="b">
        <v>0</v>
      </c>
      <c r="H1319" t="b">
        <v>0</v>
      </c>
      <c r="I1319">
        <v>0</v>
      </c>
      <c r="J1319">
        <v>0.59705837140661167</v>
      </c>
      <c r="L1319">
        <f>_xlfn.NORM.DIST(Table1[[#This Row],[Runtime]],Charts!$C$186,Charts!$C$187,FALSE)</f>
        <v>1.220231826537611E-2</v>
      </c>
    </row>
    <row r="1320" spans="1:12" x14ac:dyDescent="0.25">
      <c r="A1320" s="1" t="s">
        <v>1329</v>
      </c>
      <c r="B1320">
        <v>2007</v>
      </c>
      <c r="C1320" s="1" t="s">
        <v>9</v>
      </c>
      <c r="D1320" s="11">
        <v>113</v>
      </c>
      <c r="E1320">
        <v>71</v>
      </c>
      <c r="F1320">
        <v>39</v>
      </c>
      <c r="G1320" t="b">
        <v>1</v>
      </c>
      <c r="H1320" t="b">
        <v>1</v>
      </c>
      <c r="I1320">
        <v>0</v>
      </c>
      <c r="J1320">
        <v>0.46991120980353984</v>
      </c>
      <c r="L1320">
        <f>_xlfn.NORM.DIST(Table1[[#This Row],[Runtime]],Charts!$C$186,Charts!$C$187,FALSE)</f>
        <v>2.0773772540991269E-2</v>
      </c>
    </row>
    <row r="1321" spans="1:12" x14ac:dyDescent="0.25">
      <c r="A1321" s="1" t="s">
        <v>1330</v>
      </c>
      <c r="B1321">
        <v>2007</v>
      </c>
      <c r="C1321" s="1" t="s">
        <v>16</v>
      </c>
      <c r="D1321" s="11">
        <v>97</v>
      </c>
      <c r="E1321">
        <v>43</v>
      </c>
      <c r="F1321">
        <v>11</v>
      </c>
      <c r="G1321" t="b">
        <v>0</v>
      </c>
      <c r="H1321" t="b">
        <v>0</v>
      </c>
      <c r="I1321">
        <v>0</v>
      </c>
      <c r="J1321">
        <v>8.5186744694711658E-2</v>
      </c>
      <c r="L1321">
        <f>_xlfn.NORM.DIST(Table1[[#This Row],[Runtime]],Charts!$C$186,Charts!$C$187,FALSE)</f>
        <v>2.1480572241163717E-2</v>
      </c>
    </row>
    <row r="1322" spans="1:12" x14ac:dyDescent="0.25">
      <c r="A1322" s="1" t="s">
        <v>1331</v>
      </c>
      <c r="B1322">
        <v>2007</v>
      </c>
      <c r="C1322" s="1" t="s">
        <v>9</v>
      </c>
      <c r="D1322" s="11">
        <v>121</v>
      </c>
      <c r="E1322">
        <v>91</v>
      </c>
      <c r="F1322">
        <v>23.6</v>
      </c>
      <c r="G1322" t="b">
        <v>1</v>
      </c>
      <c r="H1322" t="b">
        <v>1</v>
      </c>
      <c r="I1322">
        <v>0</v>
      </c>
      <c r="J1322">
        <v>0.51574930702348343</v>
      </c>
      <c r="L1322">
        <f>_xlfn.NORM.DIST(Table1[[#This Row],[Runtime]],Charts!$C$186,Charts!$C$187,FALSE)</f>
        <v>1.457732821201678E-2</v>
      </c>
    </row>
    <row r="1323" spans="1:12" x14ac:dyDescent="0.25">
      <c r="A1323" s="1" t="s">
        <v>1332</v>
      </c>
      <c r="B1323">
        <v>2007</v>
      </c>
      <c r="C1323" s="1" t="s">
        <v>9</v>
      </c>
      <c r="D1323" s="11">
        <v>88</v>
      </c>
      <c r="E1323">
        <v>80</v>
      </c>
      <c r="F1323">
        <v>0.3</v>
      </c>
      <c r="G1323" t="b">
        <v>0</v>
      </c>
      <c r="H1323" t="b">
        <v>0</v>
      </c>
      <c r="I1323">
        <v>0</v>
      </c>
      <c r="J1323">
        <v>0.80423745621417719</v>
      </c>
      <c r="L1323">
        <f>_xlfn.NORM.DIST(Table1[[#This Row],[Runtime]],Charts!$C$186,Charts!$C$187,FALSE)</f>
        <v>1.4738556100261197E-2</v>
      </c>
    </row>
    <row r="1324" spans="1:12" x14ac:dyDescent="0.25">
      <c r="A1324" s="1" t="s">
        <v>1333</v>
      </c>
      <c r="B1324">
        <v>2007</v>
      </c>
      <c r="C1324" s="1" t="s">
        <v>16</v>
      </c>
      <c r="D1324" s="11">
        <v>96</v>
      </c>
      <c r="E1324">
        <v>28</v>
      </c>
      <c r="F1324">
        <v>18</v>
      </c>
      <c r="G1324" t="b">
        <v>1</v>
      </c>
      <c r="H1324" t="b">
        <v>0</v>
      </c>
      <c r="I1324">
        <v>0</v>
      </c>
      <c r="J1324">
        <v>0.70664042297752905</v>
      </c>
      <c r="L1324">
        <f>_xlfn.NORM.DIST(Table1[[#This Row],[Runtime]],Charts!$C$186,Charts!$C$187,FALSE)</f>
        <v>2.0891818987023698E-2</v>
      </c>
    </row>
    <row r="1325" spans="1:12" x14ac:dyDescent="0.25">
      <c r="A1325" s="1" t="s">
        <v>1334</v>
      </c>
      <c r="B1325">
        <v>2007</v>
      </c>
      <c r="C1325" s="1" t="s">
        <v>9</v>
      </c>
      <c r="D1325" s="11">
        <v>113</v>
      </c>
      <c r="E1325">
        <v>15</v>
      </c>
      <c r="F1325">
        <v>7.3</v>
      </c>
      <c r="G1325" t="b">
        <v>0</v>
      </c>
      <c r="H1325" t="b">
        <v>0</v>
      </c>
      <c r="I1325">
        <v>0</v>
      </c>
      <c r="J1325">
        <v>0.10724552645280505</v>
      </c>
      <c r="L1325">
        <f>_xlfn.NORM.DIST(Table1[[#This Row],[Runtime]],Charts!$C$186,Charts!$C$187,FALSE)</f>
        <v>2.0773772540991269E-2</v>
      </c>
    </row>
    <row r="1326" spans="1:12" x14ac:dyDescent="0.25">
      <c r="A1326" s="1" t="s">
        <v>1335</v>
      </c>
      <c r="B1326">
        <v>2007</v>
      </c>
      <c r="C1326" s="1" t="s">
        <v>16</v>
      </c>
      <c r="D1326" s="11">
        <v>102</v>
      </c>
      <c r="E1326">
        <v>20</v>
      </c>
      <c r="F1326">
        <v>20.5</v>
      </c>
      <c r="G1326" t="b">
        <v>0</v>
      </c>
      <c r="H1326" t="b">
        <v>1</v>
      </c>
      <c r="I1326">
        <v>0</v>
      </c>
      <c r="J1326">
        <v>0.93396777850572099</v>
      </c>
      <c r="L1326">
        <f>_xlfn.NORM.DIST(Table1[[#This Row],[Runtime]],Charts!$C$186,Charts!$C$187,FALSE)</f>
        <v>2.341487816160823E-2</v>
      </c>
    </row>
    <row r="1327" spans="1:12" x14ac:dyDescent="0.25">
      <c r="A1327" s="1" t="s">
        <v>1336</v>
      </c>
      <c r="B1327">
        <v>2007</v>
      </c>
      <c r="C1327" s="1" t="s">
        <v>16</v>
      </c>
      <c r="D1327" s="11">
        <v>124</v>
      </c>
      <c r="E1327">
        <v>29</v>
      </c>
      <c r="F1327">
        <v>5.7</v>
      </c>
      <c r="G1327" t="b">
        <v>0</v>
      </c>
      <c r="H1327" t="b">
        <v>1</v>
      </c>
      <c r="I1327">
        <v>0</v>
      </c>
      <c r="J1327">
        <v>0.82235588619637845</v>
      </c>
      <c r="L1327">
        <f>_xlfn.NORM.DIST(Table1[[#This Row],[Runtime]],Charts!$C$186,Charts!$C$187,FALSE)</f>
        <v>1.2044722393460454E-2</v>
      </c>
    </row>
    <row r="1328" spans="1:12" x14ac:dyDescent="0.25">
      <c r="A1328" s="1" t="s">
        <v>1337</v>
      </c>
      <c r="B1328">
        <v>2007</v>
      </c>
      <c r="C1328" s="1" t="s">
        <v>16</v>
      </c>
      <c r="D1328" s="11">
        <v>139</v>
      </c>
      <c r="E1328">
        <v>63</v>
      </c>
      <c r="F1328">
        <v>336.5</v>
      </c>
      <c r="G1328" t="b">
        <v>1</v>
      </c>
      <c r="H1328" t="b">
        <v>0</v>
      </c>
      <c r="I1328">
        <v>0</v>
      </c>
      <c r="J1328">
        <v>0.78563219237737247</v>
      </c>
      <c r="L1328">
        <f>_xlfn.NORM.DIST(Table1[[#This Row],[Runtime]],Charts!$C$186,Charts!$C$187,FALSE)</f>
        <v>2.8858512941404659E-3</v>
      </c>
    </row>
    <row r="1329" spans="1:12" x14ac:dyDescent="0.25">
      <c r="A1329" s="1" t="s">
        <v>1338</v>
      </c>
      <c r="B1329">
        <v>2007</v>
      </c>
      <c r="C1329" s="1" t="s">
        <v>9</v>
      </c>
      <c r="D1329" s="11">
        <v>84</v>
      </c>
      <c r="E1329">
        <v>57</v>
      </c>
      <c r="F1329">
        <v>0.3</v>
      </c>
      <c r="G1329" t="b">
        <v>1</v>
      </c>
      <c r="H1329" t="b">
        <v>1</v>
      </c>
      <c r="I1329">
        <v>0</v>
      </c>
      <c r="J1329">
        <v>0.88267373027039264</v>
      </c>
      <c r="L1329">
        <f>_xlfn.NORM.DIST(Table1[[#This Row],[Runtime]],Charts!$C$186,Charts!$C$187,FALSE)</f>
        <v>1.1377614911215755E-2</v>
      </c>
    </row>
    <row r="1330" spans="1:12" x14ac:dyDescent="0.25">
      <c r="A1330" s="1" t="s">
        <v>1339</v>
      </c>
      <c r="B1330">
        <v>2007</v>
      </c>
      <c r="C1330" s="1" t="s">
        <v>16</v>
      </c>
      <c r="D1330" s="11">
        <v>90</v>
      </c>
      <c r="E1330">
        <v>5</v>
      </c>
      <c r="F1330">
        <v>8.1</v>
      </c>
      <c r="G1330" t="b">
        <v>0</v>
      </c>
      <c r="H1330" t="b">
        <v>0</v>
      </c>
      <c r="I1330">
        <v>0</v>
      </c>
      <c r="J1330">
        <v>0.47001253150597155</v>
      </c>
      <c r="L1330">
        <f>_xlfn.NORM.DIST(Table1[[#This Row],[Runtime]],Charts!$C$186,Charts!$C$187,FALSE)</f>
        <v>1.6424646468592527E-2</v>
      </c>
    </row>
    <row r="1331" spans="1:12" x14ac:dyDescent="0.25">
      <c r="A1331" s="1" t="s">
        <v>1340</v>
      </c>
      <c r="B1331">
        <v>2007</v>
      </c>
      <c r="C1331" s="1" t="s">
        <v>16</v>
      </c>
      <c r="D1331" s="11">
        <v>97</v>
      </c>
      <c r="E1331">
        <v>69</v>
      </c>
      <c r="F1331">
        <v>1.5</v>
      </c>
      <c r="G1331" t="b">
        <v>0</v>
      </c>
      <c r="H1331" t="b">
        <v>0</v>
      </c>
      <c r="I1331">
        <v>0</v>
      </c>
      <c r="J1331">
        <v>0.86300437388355267</v>
      </c>
      <c r="L1331">
        <f>_xlfn.NORM.DIST(Table1[[#This Row],[Runtime]],Charts!$C$186,Charts!$C$187,FALSE)</f>
        <v>2.1480572241163717E-2</v>
      </c>
    </row>
    <row r="1332" spans="1:12" x14ac:dyDescent="0.25">
      <c r="A1332" s="1" t="s">
        <v>1341</v>
      </c>
      <c r="B1332">
        <v>2007</v>
      </c>
      <c r="C1332" s="1" t="s">
        <v>9</v>
      </c>
      <c r="D1332" s="11">
        <v>113</v>
      </c>
      <c r="E1332">
        <v>17</v>
      </c>
      <c r="F1332">
        <v>18.899999999999999</v>
      </c>
      <c r="G1332" t="b">
        <v>1</v>
      </c>
      <c r="H1332" t="b">
        <v>0</v>
      </c>
      <c r="I1332">
        <v>0</v>
      </c>
      <c r="J1332">
        <v>0.8527975537735849</v>
      </c>
      <c r="L1332">
        <f>_xlfn.NORM.DIST(Table1[[#This Row],[Runtime]],Charts!$C$186,Charts!$C$187,FALSE)</f>
        <v>2.0773772540991269E-2</v>
      </c>
    </row>
    <row r="1333" spans="1:12" x14ac:dyDescent="0.25">
      <c r="A1333" s="1" t="s">
        <v>1342</v>
      </c>
      <c r="B1333">
        <v>2007</v>
      </c>
      <c r="C1333" s="1" t="s">
        <v>14</v>
      </c>
      <c r="D1333" s="11">
        <v>93</v>
      </c>
      <c r="E1333">
        <v>40</v>
      </c>
      <c r="F1333">
        <v>320.7</v>
      </c>
      <c r="G1333" t="b">
        <v>1</v>
      </c>
      <c r="H1333" t="b">
        <v>0</v>
      </c>
      <c r="I1333">
        <v>0</v>
      </c>
      <c r="J1333">
        <v>0.54604999590560244</v>
      </c>
      <c r="L1333">
        <f>_xlfn.NORM.DIST(Table1[[#This Row],[Runtime]],Charts!$C$186,Charts!$C$187,FALSE)</f>
        <v>1.8819440785880333E-2</v>
      </c>
    </row>
    <row r="1334" spans="1:12" x14ac:dyDescent="0.25">
      <c r="A1334" s="1" t="s">
        <v>1343</v>
      </c>
      <c r="B1334">
        <v>2007</v>
      </c>
      <c r="C1334" s="1" t="s">
        <v>16</v>
      </c>
      <c r="D1334" s="11">
        <v>169</v>
      </c>
      <c r="E1334">
        <v>45</v>
      </c>
      <c r="F1334">
        <v>309.39999999999998</v>
      </c>
      <c r="G1334" t="b">
        <v>1</v>
      </c>
      <c r="H1334" t="b">
        <v>0</v>
      </c>
      <c r="I1334">
        <v>0</v>
      </c>
      <c r="J1334">
        <v>0.56294616523813845</v>
      </c>
      <c r="L1334">
        <f>_xlfn.NORM.DIST(Table1[[#This Row],[Runtime]],Charts!$C$186,Charts!$C$187,FALSE)</f>
        <v>1.5439827935805132E-5</v>
      </c>
    </row>
    <row r="1335" spans="1:12" x14ac:dyDescent="0.25">
      <c r="A1335" s="1" t="s">
        <v>1344</v>
      </c>
      <c r="B1335">
        <v>2007</v>
      </c>
      <c r="C1335" s="1" t="s">
        <v>16</v>
      </c>
      <c r="D1335" s="11">
        <v>108</v>
      </c>
      <c r="E1335">
        <v>89</v>
      </c>
      <c r="F1335">
        <v>18.7</v>
      </c>
      <c r="G1335" t="b">
        <v>1</v>
      </c>
      <c r="H1335" t="b">
        <v>0</v>
      </c>
      <c r="I1335">
        <v>0</v>
      </c>
      <c r="J1335">
        <v>0.90425795459305369</v>
      </c>
      <c r="L1335">
        <f>_xlfn.NORM.DIST(Table1[[#This Row],[Runtime]],Charts!$C$186,Charts!$C$187,FALSE)</f>
        <v>2.3122935847974067E-2</v>
      </c>
    </row>
    <row r="1336" spans="1:12" x14ac:dyDescent="0.25">
      <c r="A1336" s="1" t="s">
        <v>1345</v>
      </c>
      <c r="B1336">
        <v>2007</v>
      </c>
      <c r="C1336" s="1" t="s">
        <v>16</v>
      </c>
      <c r="D1336" s="11">
        <v>92</v>
      </c>
      <c r="E1336">
        <v>78</v>
      </c>
      <c r="F1336">
        <v>0.2</v>
      </c>
      <c r="G1336" t="b">
        <v>1</v>
      </c>
      <c r="H1336" t="b">
        <v>0</v>
      </c>
      <c r="I1336">
        <v>0</v>
      </c>
      <c r="J1336">
        <v>0.63567871225712325</v>
      </c>
      <c r="L1336">
        <f>_xlfn.NORM.DIST(Table1[[#This Row],[Runtime]],Charts!$C$186,Charts!$C$187,FALSE)</f>
        <v>1.8048035926214696E-2</v>
      </c>
    </row>
    <row r="1337" spans="1:12" x14ac:dyDescent="0.25">
      <c r="A1337" s="1" t="s">
        <v>1346</v>
      </c>
      <c r="B1337">
        <v>2007</v>
      </c>
      <c r="C1337" s="1" t="s">
        <v>16</v>
      </c>
      <c r="D1337" s="11">
        <v>95</v>
      </c>
      <c r="E1337">
        <v>60</v>
      </c>
      <c r="F1337">
        <v>2.9</v>
      </c>
      <c r="G1337" t="b">
        <v>1</v>
      </c>
      <c r="H1337" t="b">
        <v>0</v>
      </c>
      <c r="I1337">
        <v>0</v>
      </c>
      <c r="J1337">
        <v>0.90873097780169687</v>
      </c>
      <c r="L1337">
        <f>_xlfn.NORM.DIST(Table1[[#This Row],[Runtime]],Charts!$C$186,Charts!$C$187,FALSE)</f>
        <v>2.0247894444503731E-2</v>
      </c>
    </row>
    <row r="1338" spans="1:12" x14ac:dyDescent="0.25">
      <c r="A1338" s="1" t="s">
        <v>1347</v>
      </c>
      <c r="B1338">
        <v>2007</v>
      </c>
      <c r="C1338" s="1" t="s">
        <v>9</v>
      </c>
      <c r="D1338" s="11">
        <v>120</v>
      </c>
      <c r="E1338">
        <v>55</v>
      </c>
      <c r="F1338">
        <v>28.4</v>
      </c>
      <c r="G1338" t="b">
        <v>0</v>
      </c>
      <c r="H1338" t="b">
        <v>0</v>
      </c>
      <c r="I1338">
        <v>0</v>
      </c>
      <c r="J1338">
        <v>0.93491715897354932</v>
      </c>
      <c r="L1338">
        <f>_xlfn.NORM.DIST(Table1[[#This Row],[Runtime]],Charts!$C$186,Charts!$C$187,FALSE)</f>
        <v>1.542593120997018E-2</v>
      </c>
    </row>
    <row r="1339" spans="1:12" x14ac:dyDescent="0.25">
      <c r="A1339" s="1" t="s">
        <v>1348</v>
      </c>
      <c r="B1339">
        <v>2007</v>
      </c>
      <c r="C1339" s="1" t="s">
        <v>14</v>
      </c>
      <c r="D1339" s="11">
        <v>85</v>
      </c>
      <c r="E1339">
        <v>78</v>
      </c>
      <c r="F1339">
        <v>58.9</v>
      </c>
      <c r="G1339" t="b">
        <v>1</v>
      </c>
      <c r="H1339" t="b">
        <v>0</v>
      </c>
      <c r="I1339">
        <v>0</v>
      </c>
      <c r="J1339">
        <v>8.0974338198904761E-2</v>
      </c>
      <c r="L1339">
        <f>_xlfn.NORM.DIST(Table1[[#This Row],[Runtime]],Charts!$C$186,Charts!$C$187,FALSE)</f>
        <v>1.220231826537611E-2</v>
      </c>
    </row>
    <row r="1340" spans="1:12" x14ac:dyDescent="0.25">
      <c r="A1340" s="1" t="s">
        <v>1349</v>
      </c>
      <c r="B1340">
        <v>2007</v>
      </c>
      <c r="C1340" s="1" t="s">
        <v>9</v>
      </c>
      <c r="D1340" s="11">
        <v>94</v>
      </c>
      <c r="E1340">
        <v>44</v>
      </c>
      <c r="F1340">
        <v>17.5</v>
      </c>
      <c r="G1340" t="b">
        <v>0</v>
      </c>
      <c r="H1340" t="b">
        <v>0</v>
      </c>
      <c r="I1340">
        <v>0</v>
      </c>
      <c r="J1340">
        <v>0.52672775340165678</v>
      </c>
      <c r="L1340">
        <f>_xlfn.NORM.DIST(Table1[[#This Row],[Runtime]],Charts!$C$186,Charts!$C$187,FALSE)</f>
        <v>1.9554949021821137E-2</v>
      </c>
    </row>
    <row r="1341" spans="1:12" x14ac:dyDescent="0.25">
      <c r="A1341" s="1" t="s">
        <v>1350</v>
      </c>
      <c r="B1341">
        <v>2007</v>
      </c>
      <c r="C1341" s="1" t="s">
        <v>16</v>
      </c>
      <c r="D1341" s="11">
        <v>122</v>
      </c>
      <c r="E1341">
        <v>70</v>
      </c>
      <c r="F1341">
        <v>117.1</v>
      </c>
      <c r="G1341" t="b">
        <v>1</v>
      </c>
      <c r="H1341" t="b">
        <v>0</v>
      </c>
      <c r="I1341">
        <v>0</v>
      </c>
      <c r="J1341">
        <v>0.99396942133349597</v>
      </c>
      <c r="L1341">
        <f>_xlfn.NORM.DIST(Table1[[#This Row],[Runtime]],Charts!$C$186,Charts!$C$187,FALSE)</f>
        <v>1.3727064683984647E-2</v>
      </c>
    </row>
    <row r="1342" spans="1:12" x14ac:dyDescent="0.25">
      <c r="A1342" s="1" t="s">
        <v>1351</v>
      </c>
      <c r="B1342">
        <v>2007</v>
      </c>
      <c r="C1342" s="1" t="s">
        <v>16</v>
      </c>
      <c r="D1342" s="11">
        <v>91</v>
      </c>
      <c r="E1342">
        <v>50</v>
      </c>
      <c r="F1342">
        <v>1.21E-2</v>
      </c>
      <c r="G1342" t="b">
        <v>1</v>
      </c>
      <c r="H1342" t="b">
        <v>0</v>
      </c>
      <c r="I1342">
        <v>0</v>
      </c>
      <c r="J1342">
        <v>0.27390742960823644</v>
      </c>
      <c r="L1342">
        <f>_xlfn.NORM.DIST(Table1[[#This Row],[Runtime]],Charts!$C$186,Charts!$C$187,FALSE)</f>
        <v>1.7247509208252122E-2</v>
      </c>
    </row>
    <row r="1343" spans="1:12" x14ac:dyDescent="0.25">
      <c r="A1343" s="1" t="s">
        <v>1352</v>
      </c>
      <c r="B1343">
        <v>2007</v>
      </c>
      <c r="C1343" s="1" t="s">
        <v>14</v>
      </c>
      <c r="D1343" s="11">
        <v>92</v>
      </c>
      <c r="E1343">
        <v>37</v>
      </c>
      <c r="F1343">
        <v>131.80000000000001</v>
      </c>
      <c r="G1343" t="b">
        <v>1</v>
      </c>
      <c r="H1343" t="b">
        <v>1</v>
      </c>
      <c r="I1343">
        <v>0</v>
      </c>
      <c r="J1343">
        <v>0.10646786861989421</v>
      </c>
      <c r="L1343">
        <f>_xlfn.NORM.DIST(Table1[[#This Row],[Runtime]],Charts!$C$186,Charts!$C$187,FALSE)</f>
        <v>1.8048035926214696E-2</v>
      </c>
    </row>
    <row r="1344" spans="1:12" x14ac:dyDescent="0.25">
      <c r="A1344" s="1" t="s">
        <v>1353</v>
      </c>
      <c r="B1344">
        <v>2007</v>
      </c>
      <c r="C1344" s="1" t="s">
        <v>14</v>
      </c>
      <c r="D1344" s="11">
        <v>99</v>
      </c>
      <c r="E1344">
        <v>49</v>
      </c>
      <c r="F1344">
        <v>25.5</v>
      </c>
      <c r="G1344" t="b">
        <v>0</v>
      </c>
      <c r="H1344" t="b">
        <v>0</v>
      </c>
      <c r="I1344">
        <v>0</v>
      </c>
      <c r="J1344">
        <v>0.88817297203621925</v>
      </c>
      <c r="L1344">
        <f>_xlfn.NORM.DIST(Table1[[#This Row],[Runtime]],Charts!$C$186,Charts!$C$187,FALSE)</f>
        <v>2.2470081638443832E-2</v>
      </c>
    </row>
    <row r="1345" spans="1:12" x14ac:dyDescent="0.25">
      <c r="A1345" s="1" t="s">
        <v>1354</v>
      </c>
      <c r="B1345">
        <v>2007</v>
      </c>
      <c r="C1345" s="1" t="s">
        <v>16</v>
      </c>
      <c r="D1345" s="11">
        <v>104</v>
      </c>
      <c r="E1345">
        <v>79</v>
      </c>
      <c r="F1345">
        <v>71.900000000000006</v>
      </c>
      <c r="G1345" t="b">
        <v>1</v>
      </c>
      <c r="H1345" t="b">
        <v>0</v>
      </c>
      <c r="I1345">
        <v>0</v>
      </c>
      <c r="J1345">
        <v>0.56085942272097111</v>
      </c>
      <c r="L1345">
        <f>_xlfn.NORM.DIST(Table1[[#This Row],[Runtime]],Charts!$C$186,Charts!$C$187,FALSE)</f>
        <v>2.3647365721528462E-2</v>
      </c>
    </row>
    <row r="1346" spans="1:12" x14ac:dyDescent="0.25">
      <c r="A1346" s="1" t="s">
        <v>1355</v>
      </c>
      <c r="B1346">
        <v>2007</v>
      </c>
      <c r="C1346" s="1" t="s">
        <v>9</v>
      </c>
      <c r="D1346" s="11">
        <v>108</v>
      </c>
      <c r="E1346">
        <v>79</v>
      </c>
      <c r="F1346">
        <v>9.1</v>
      </c>
      <c r="G1346" t="b">
        <v>1</v>
      </c>
      <c r="H1346" t="b">
        <v>1</v>
      </c>
      <c r="I1346">
        <v>0</v>
      </c>
      <c r="J1346">
        <v>0.77728432109560586</v>
      </c>
      <c r="L1346">
        <f>_xlfn.NORM.DIST(Table1[[#This Row],[Runtime]],Charts!$C$186,Charts!$C$187,FALSE)</f>
        <v>2.3122935847974067E-2</v>
      </c>
    </row>
    <row r="1347" spans="1:12" x14ac:dyDescent="0.25">
      <c r="A1347" s="1" t="s">
        <v>1356</v>
      </c>
      <c r="B1347">
        <v>2007</v>
      </c>
      <c r="C1347" s="1" t="s">
        <v>14</v>
      </c>
      <c r="D1347" s="11">
        <v>96</v>
      </c>
      <c r="E1347">
        <v>23</v>
      </c>
      <c r="F1347">
        <v>100.3</v>
      </c>
      <c r="G1347" t="b">
        <v>1</v>
      </c>
      <c r="H1347" t="b">
        <v>0</v>
      </c>
      <c r="I1347">
        <v>0</v>
      </c>
      <c r="J1347">
        <v>0.93287092395771354</v>
      </c>
      <c r="L1347">
        <f>_xlfn.NORM.DIST(Table1[[#This Row],[Runtime]],Charts!$C$186,Charts!$C$187,FALSE)</f>
        <v>2.0891818987023698E-2</v>
      </c>
    </row>
    <row r="1348" spans="1:12" x14ac:dyDescent="0.25">
      <c r="A1348" s="1" t="s">
        <v>1357</v>
      </c>
      <c r="B1348">
        <v>2007</v>
      </c>
      <c r="C1348" s="1" t="s">
        <v>16</v>
      </c>
      <c r="D1348" s="11">
        <v>128</v>
      </c>
      <c r="E1348">
        <v>82</v>
      </c>
      <c r="F1348">
        <v>134.5</v>
      </c>
      <c r="G1348" t="b">
        <v>1</v>
      </c>
      <c r="H1348" t="b">
        <v>1</v>
      </c>
      <c r="I1348">
        <v>0</v>
      </c>
      <c r="J1348">
        <v>0.56005595201068126</v>
      </c>
      <c r="L1348">
        <f>_xlfn.NORM.DIST(Table1[[#This Row],[Runtime]],Charts!$C$186,Charts!$C$187,FALSE)</f>
        <v>8.890240278372168E-3</v>
      </c>
    </row>
    <row r="1349" spans="1:12" x14ac:dyDescent="0.25">
      <c r="A1349" s="1" t="s">
        <v>1358</v>
      </c>
      <c r="B1349">
        <v>2007</v>
      </c>
      <c r="C1349" s="1" t="s">
        <v>11</v>
      </c>
      <c r="D1349" s="11">
        <v>111</v>
      </c>
      <c r="E1349">
        <v>96</v>
      </c>
      <c r="F1349">
        <v>206.4</v>
      </c>
      <c r="G1349" t="b">
        <v>1</v>
      </c>
      <c r="H1349" t="b">
        <v>0</v>
      </c>
      <c r="I1349">
        <v>0</v>
      </c>
      <c r="J1349">
        <v>2.4820882933336397E-2</v>
      </c>
      <c r="L1349">
        <f>_xlfn.NORM.DIST(Table1[[#This Row],[Runtime]],Charts!$C$186,Charts!$C$187,FALSE)</f>
        <v>2.1913250041738861E-2</v>
      </c>
    </row>
    <row r="1350" spans="1:12" x14ac:dyDescent="0.25">
      <c r="A1350" s="1" t="s">
        <v>1359</v>
      </c>
      <c r="B1350">
        <v>2007</v>
      </c>
      <c r="C1350" s="1" t="s">
        <v>16</v>
      </c>
      <c r="D1350" s="11">
        <v>117</v>
      </c>
      <c r="E1350">
        <v>27</v>
      </c>
      <c r="F1350">
        <v>12.4</v>
      </c>
      <c r="G1350" t="b">
        <v>0</v>
      </c>
      <c r="H1350" t="b">
        <v>1</v>
      </c>
      <c r="I1350">
        <v>0</v>
      </c>
      <c r="J1350">
        <v>0.94086815848371785</v>
      </c>
      <c r="L1350">
        <f>_xlfn.NORM.DIST(Table1[[#This Row],[Runtime]],Charts!$C$186,Charts!$C$187,FALSE)</f>
        <v>1.7898267819168083E-2</v>
      </c>
    </row>
    <row r="1351" spans="1:12" x14ac:dyDescent="0.25">
      <c r="A1351" s="1" t="s">
        <v>1360</v>
      </c>
      <c r="B1351">
        <v>2007</v>
      </c>
      <c r="C1351" s="1" t="s">
        <v>16</v>
      </c>
      <c r="D1351" s="11">
        <v>123</v>
      </c>
      <c r="E1351">
        <v>92</v>
      </c>
      <c r="F1351">
        <v>24.3</v>
      </c>
      <c r="G1351" t="b">
        <v>1</v>
      </c>
      <c r="H1351" t="b">
        <v>0</v>
      </c>
      <c r="I1351">
        <v>0</v>
      </c>
      <c r="J1351">
        <v>0.28862563590790258</v>
      </c>
      <c r="L1351">
        <f>_xlfn.NORM.DIST(Table1[[#This Row],[Runtime]],Charts!$C$186,Charts!$C$187,FALSE)</f>
        <v>1.2881031265731466E-2</v>
      </c>
    </row>
    <row r="1352" spans="1:12" x14ac:dyDescent="0.25">
      <c r="A1352" s="1" t="s">
        <v>1361</v>
      </c>
      <c r="B1352">
        <v>2007</v>
      </c>
      <c r="C1352" s="1" t="s">
        <v>16</v>
      </c>
      <c r="D1352" s="11">
        <v>91</v>
      </c>
      <c r="E1352">
        <v>7</v>
      </c>
      <c r="F1352">
        <v>43.7</v>
      </c>
      <c r="G1352" t="b">
        <v>0</v>
      </c>
      <c r="H1352" t="b">
        <v>1</v>
      </c>
      <c r="I1352">
        <v>0</v>
      </c>
      <c r="J1352">
        <v>0.49619955154314255</v>
      </c>
      <c r="L1352">
        <f>_xlfn.NORM.DIST(Table1[[#This Row],[Runtime]],Charts!$C$186,Charts!$C$187,FALSE)</f>
        <v>1.7247509208252122E-2</v>
      </c>
    </row>
    <row r="1353" spans="1:12" x14ac:dyDescent="0.25">
      <c r="A1353" s="1" t="s">
        <v>1362</v>
      </c>
      <c r="B1353">
        <v>2007</v>
      </c>
      <c r="C1353" s="1" t="s">
        <v>9</v>
      </c>
      <c r="D1353" s="11">
        <v>88</v>
      </c>
      <c r="E1353">
        <v>96</v>
      </c>
      <c r="F1353">
        <v>4.5499999999999999E-2</v>
      </c>
      <c r="G1353" t="b">
        <v>1</v>
      </c>
      <c r="H1353" t="b">
        <v>0</v>
      </c>
      <c r="I1353">
        <v>0</v>
      </c>
      <c r="J1353">
        <v>0.97826201670767221</v>
      </c>
      <c r="L1353">
        <f>_xlfn.NORM.DIST(Table1[[#This Row],[Runtime]],Charts!$C$186,Charts!$C$187,FALSE)</f>
        <v>1.4738556100261197E-2</v>
      </c>
    </row>
    <row r="1354" spans="1:12" x14ac:dyDescent="0.25">
      <c r="A1354" s="1" t="s">
        <v>1363</v>
      </c>
      <c r="B1354">
        <v>2007</v>
      </c>
      <c r="C1354" s="1" t="s">
        <v>9</v>
      </c>
      <c r="D1354" s="11">
        <v>97</v>
      </c>
      <c r="E1354">
        <v>33</v>
      </c>
      <c r="F1354">
        <v>5.9400000000000001E-2</v>
      </c>
      <c r="G1354" t="b">
        <v>0</v>
      </c>
      <c r="H1354" t="b">
        <v>0</v>
      </c>
      <c r="I1354">
        <v>0</v>
      </c>
      <c r="J1354">
        <v>0.23946974893908646</v>
      </c>
      <c r="L1354">
        <f>_xlfn.NORM.DIST(Table1[[#This Row],[Runtime]],Charts!$C$186,Charts!$C$187,FALSE)</f>
        <v>2.1480572241163717E-2</v>
      </c>
    </row>
    <row r="1355" spans="1:12" x14ac:dyDescent="0.25">
      <c r="A1355" s="1" t="s">
        <v>1364</v>
      </c>
      <c r="B1355">
        <v>2007</v>
      </c>
      <c r="C1355" s="1" t="s">
        <v>16</v>
      </c>
      <c r="D1355" s="11">
        <v>138</v>
      </c>
      <c r="E1355">
        <v>79</v>
      </c>
      <c r="F1355">
        <v>292</v>
      </c>
      <c r="G1355" t="b">
        <v>1</v>
      </c>
      <c r="H1355" t="b">
        <v>1</v>
      </c>
      <c r="I1355">
        <v>0</v>
      </c>
      <c r="J1355">
        <v>0.48455773647169365</v>
      </c>
      <c r="L1355">
        <f>_xlfn.NORM.DIST(Table1[[#This Row],[Runtime]],Charts!$C$186,Charts!$C$187,FALSE)</f>
        <v>3.25334181100021E-3</v>
      </c>
    </row>
    <row r="1356" spans="1:12" x14ac:dyDescent="0.25">
      <c r="A1356" s="1" t="s">
        <v>1365</v>
      </c>
      <c r="B1356">
        <v>2007</v>
      </c>
      <c r="C1356" s="1" t="s">
        <v>9</v>
      </c>
      <c r="D1356" s="11">
        <v>106</v>
      </c>
      <c r="E1356">
        <v>62</v>
      </c>
      <c r="F1356">
        <v>0.4</v>
      </c>
      <c r="G1356" t="b">
        <v>1</v>
      </c>
      <c r="H1356" t="b">
        <v>0</v>
      </c>
      <c r="I1356">
        <v>0</v>
      </c>
      <c r="J1356">
        <v>4.3964723904179492E-2</v>
      </c>
      <c r="L1356">
        <f>_xlfn.NORM.DIST(Table1[[#This Row],[Runtime]],Charts!$C$186,Charts!$C$187,FALSE)</f>
        <v>2.3548674066094403E-2</v>
      </c>
    </row>
    <row r="1357" spans="1:12" x14ac:dyDescent="0.25">
      <c r="A1357" s="1" t="s">
        <v>1366</v>
      </c>
      <c r="B1357">
        <v>2007</v>
      </c>
      <c r="C1357" s="1" t="s">
        <v>9</v>
      </c>
      <c r="D1357" s="11">
        <v>96</v>
      </c>
      <c r="E1357">
        <v>9</v>
      </c>
      <c r="F1357">
        <v>2.6</v>
      </c>
      <c r="G1357" t="b">
        <v>1</v>
      </c>
      <c r="H1357" t="b">
        <v>1</v>
      </c>
      <c r="I1357">
        <v>0</v>
      </c>
      <c r="J1357">
        <v>0.82845458061951838</v>
      </c>
      <c r="L1357">
        <f>_xlfn.NORM.DIST(Table1[[#This Row],[Runtime]],Charts!$C$186,Charts!$C$187,FALSE)</f>
        <v>2.0891818987023698E-2</v>
      </c>
    </row>
    <row r="1358" spans="1:12" x14ac:dyDescent="0.25">
      <c r="A1358" s="1" t="s">
        <v>1367</v>
      </c>
      <c r="B1358">
        <v>2007</v>
      </c>
      <c r="C1358" s="1" t="s">
        <v>9</v>
      </c>
      <c r="D1358" s="11">
        <v>93</v>
      </c>
      <c r="E1358">
        <v>78</v>
      </c>
      <c r="F1358">
        <v>2.2999999999999998</v>
      </c>
      <c r="G1358" t="b">
        <v>1</v>
      </c>
      <c r="H1358" t="b">
        <v>0</v>
      </c>
      <c r="I1358">
        <v>0</v>
      </c>
      <c r="J1358">
        <v>0.14873412318479495</v>
      </c>
      <c r="L1358">
        <f>_xlfn.NORM.DIST(Table1[[#This Row],[Runtime]],Charts!$C$186,Charts!$C$187,FALSE)</f>
        <v>1.8819440785880333E-2</v>
      </c>
    </row>
    <row r="1359" spans="1:12" x14ac:dyDescent="0.25">
      <c r="A1359" s="1" t="s">
        <v>1368</v>
      </c>
      <c r="B1359">
        <v>2007</v>
      </c>
      <c r="C1359" s="1" t="s">
        <v>16</v>
      </c>
      <c r="D1359" s="11">
        <v>115</v>
      </c>
      <c r="E1359">
        <v>14</v>
      </c>
      <c r="F1359">
        <v>119.7</v>
      </c>
      <c r="G1359" t="b">
        <v>0</v>
      </c>
      <c r="H1359" t="b">
        <v>0</v>
      </c>
      <c r="I1359">
        <v>0</v>
      </c>
      <c r="J1359">
        <v>0.4435272226708582</v>
      </c>
      <c r="L1359">
        <f>_xlfn.NORM.DIST(Table1[[#This Row],[Runtime]],Charts!$C$186,Charts!$C$187,FALSE)</f>
        <v>1.9418548976791686E-2</v>
      </c>
    </row>
    <row r="1360" spans="1:12" x14ac:dyDescent="0.25">
      <c r="A1360" s="1" t="s">
        <v>1369</v>
      </c>
      <c r="B1360">
        <v>2007</v>
      </c>
      <c r="C1360" s="1" t="s">
        <v>14</v>
      </c>
      <c r="D1360" s="11">
        <v>117</v>
      </c>
      <c r="E1360">
        <v>91</v>
      </c>
      <c r="F1360">
        <v>118.8</v>
      </c>
      <c r="G1360" t="b">
        <v>1</v>
      </c>
      <c r="H1360" t="b">
        <v>1</v>
      </c>
      <c r="I1360">
        <v>0</v>
      </c>
      <c r="J1360">
        <v>0.2282926096116914</v>
      </c>
      <c r="L1360">
        <f>_xlfn.NORM.DIST(Table1[[#This Row],[Runtime]],Charts!$C$186,Charts!$C$187,FALSE)</f>
        <v>1.7898267819168083E-2</v>
      </c>
    </row>
    <row r="1361" spans="1:12" x14ac:dyDescent="0.25">
      <c r="A1361" s="1" t="s">
        <v>1370</v>
      </c>
      <c r="B1361">
        <v>2007</v>
      </c>
      <c r="C1361" s="1" t="s">
        <v>16</v>
      </c>
      <c r="D1361" s="11">
        <v>87</v>
      </c>
      <c r="E1361">
        <v>90</v>
      </c>
      <c r="F1361">
        <v>183</v>
      </c>
      <c r="G1361" t="b">
        <v>1</v>
      </c>
      <c r="H1361" t="b">
        <v>0</v>
      </c>
      <c r="I1361">
        <v>0</v>
      </c>
      <c r="J1361">
        <v>0.2427565774209125</v>
      </c>
      <c r="L1361">
        <f>_xlfn.NORM.DIST(Table1[[#This Row],[Runtime]],Charts!$C$186,Charts!$C$187,FALSE)</f>
        <v>1.3888143730178836E-2</v>
      </c>
    </row>
    <row r="1362" spans="1:12" x14ac:dyDescent="0.25">
      <c r="A1362" s="1" t="s">
        <v>1371</v>
      </c>
      <c r="B1362">
        <v>2007</v>
      </c>
      <c r="C1362" s="1" t="s">
        <v>16</v>
      </c>
      <c r="D1362" s="11">
        <v>93</v>
      </c>
      <c r="E1362">
        <v>6</v>
      </c>
      <c r="F1362">
        <v>5.5</v>
      </c>
      <c r="G1362" t="b">
        <v>1</v>
      </c>
      <c r="H1362" t="b">
        <v>0</v>
      </c>
      <c r="I1362">
        <v>0</v>
      </c>
      <c r="J1362">
        <v>0.35480784622886175</v>
      </c>
      <c r="L1362">
        <f>_xlfn.NORM.DIST(Table1[[#This Row],[Runtime]],Charts!$C$186,Charts!$C$187,FALSE)</f>
        <v>1.8819440785880333E-2</v>
      </c>
    </row>
    <row r="1363" spans="1:12" x14ac:dyDescent="0.25">
      <c r="A1363" s="1" t="s">
        <v>1372</v>
      </c>
      <c r="B1363">
        <v>2007</v>
      </c>
      <c r="C1363" s="1" t="s">
        <v>9</v>
      </c>
      <c r="D1363" s="11">
        <v>105</v>
      </c>
      <c r="E1363">
        <v>7</v>
      </c>
      <c r="F1363">
        <v>7.2</v>
      </c>
      <c r="G1363" t="b">
        <v>1</v>
      </c>
      <c r="H1363" t="b">
        <v>0</v>
      </c>
      <c r="I1363">
        <v>0</v>
      </c>
      <c r="J1363">
        <v>2.1351666152814031E-2</v>
      </c>
      <c r="L1363">
        <f>_xlfn.NORM.DIST(Table1[[#This Row],[Runtime]],Charts!$C$186,Charts!$C$187,FALSE)</f>
        <v>2.3639484963517837E-2</v>
      </c>
    </row>
    <row r="1364" spans="1:12" x14ac:dyDescent="0.25">
      <c r="A1364" s="1" t="s">
        <v>1373</v>
      </c>
      <c r="B1364">
        <v>2007</v>
      </c>
      <c r="C1364" s="1" t="s">
        <v>14</v>
      </c>
      <c r="D1364" s="11">
        <v>104</v>
      </c>
      <c r="E1364">
        <v>42</v>
      </c>
      <c r="F1364">
        <v>43.1</v>
      </c>
      <c r="G1364" t="b">
        <v>0</v>
      </c>
      <c r="H1364" t="b">
        <v>1</v>
      </c>
      <c r="I1364">
        <v>0</v>
      </c>
      <c r="J1364">
        <v>0.6630967276999874</v>
      </c>
      <c r="L1364">
        <f>_xlfn.NORM.DIST(Table1[[#This Row],[Runtime]],Charts!$C$186,Charts!$C$187,FALSE)</f>
        <v>2.3647365721528462E-2</v>
      </c>
    </row>
    <row r="1365" spans="1:12" x14ac:dyDescent="0.25">
      <c r="A1365" s="1" t="s">
        <v>1374</v>
      </c>
      <c r="B1365">
        <v>2007</v>
      </c>
      <c r="C1365" s="1" t="s">
        <v>14</v>
      </c>
      <c r="D1365" s="11">
        <v>110</v>
      </c>
      <c r="E1365">
        <v>9</v>
      </c>
      <c r="F1365">
        <v>9.9</v>
      </c>
      <c r="G1365" t="b">
        <v>0</v>
      </c>
      <c r="H1365" t="b">
        <v>0</v>
      </c>
      <c r="I1365">
        <v>0</v>
      </c>
      <c r="J1365">
        <v>0.28470003356168827</v>
      </c>
      <c r="L1365">
        <f>_xlfn.NORM.DIST(Table1[[#This Row],[Runtime]],Charts!$C$186,Charts!$C$187,FALSE)</f>
        <v>2.2387846200070449E-2</v>
      </c>
    </row>
    <row r="1366" spans="1:12" x14ac:dyDescent="0.25">
      <c r="A1366" s="1" t="s">
        <v>1375</v>
      </c>
      <c r="B1366">
        <v>2007</v>
      </c>
      <c r="C1366" s="1" t="s">
        <v>16</v>
      </c>
      <c r="D1366" s="11">
        <v>88</v>
      </c>
      <c r="E1366">
        <v>40</v>
      </c>
      <c r="F1366">
        <v>13.9</v>
      </c>
      <c r="G1366" t="b">
        <v>1</v>
      </c>
      <c r="H1366" t="b">
        <v>0</v>
      </c>
      <c r="I1366">
        <v>0</v>
      </c>
      <c r="J1366">
        <v>0.6312959172198378</v>
      </c>
      <c r="L1366">
        <f>_xlfn.NORM.DIST(Table1[[#This Row],[Runtime]],Charts!$C$186,Charts!$C$187,FALSE)</f>
        <v>1.4738556100261197E-2</v>
      </c>
    </row>
    <row r="1367" spans="1:12" x14ac:dyDescent="0.25">
      <c r="A1367" s="1" t="s">
        <v>1376</v>
      </c>
      <c r="B1367">
        <v>2007</v>
      </c>
      <c r="C1367" s="1" t="s">
        <v>14</v>
      </c>
      <c r="D1367" s="11">
        <v>84</v>
      </c>
      <c r="E1367">
        <v>14</v>
      </c>
      <c r="F1367">
        <v>43.7</v>
      </c>
      <c r="G1367" t="b">
        <v>0</v>
      </c>
      <c r="H1367" t="b">
        <v>0</v>
      </c>
      <c r="I1367">
        <v>0</v>
      </c>
      <c r="J1367">
        <v>0.97470702235342965</v>
      </c>
      <c r="L1367">
        <f>_xlfn.NORM.DIST(Table1[[#This Row],[Runtime]],Charts!$C$186,Charts!$C$187,FALSE)</f>
        <v>1.1377614911215755E-2</v>
      </c>
    </row>
    <row r="1368" spans="1:12" x14ac:dyDescent="0.25">
      <c r="A1368" s="1" t="s">
        <v>1377</v>
      </c>
      <c r="B1368">
        <v>2007</v>
      </c>
      <c r="C1368" s="1" t="s">
        <v>16</v>
      </c>
      <c r="D1368" s="11">
        <v>115</v>
      </c>
      <c r="E1368">
        <v>93</v>
      </c>
      <c r="F1368">
        <v>227.4</v>
      </c>
      <c r="G1368" t="b">
        <v>1</v>
      </c>
      <c r="H1368" t="b">
        <v>1</v>
      </c>
      <c r="I1368">
        <v>0</v>
      </c>
      <c r="J1368">
        <v>0.37271400546702027</v>
      </c>
      <c r="L1368">
        <f>_xlfn.NORM.DIST(Table1[[#This Row],[Runtime]],Charts!$C$186,Charts!$C$187,FALSE)</f>
        <v>1.9418548976791686E-2</v>
      </c>
    </row>
    <row r="1369" spans="1:12" x14ac:dyDescent="0.25">
      <c r="A1369" s="1" t="s">
        <v>1378</v>
      </c>
      <c r="B1369">
        <v>2007</v>
      </c>
      <c r="C1369" s="1" t="s">
        <v>9</v>
      </c>
      <c r="D1369" s="11">
        <v>118</v>
      </c>
      <c r="E1369">
        <v>82</v>
      </c>
      <c r="F1369">
        <v>4.4000000000000004</v>
      </c>
      <c r="G1369" t="b">
        <v>1</v>
      </c>
      <c r="H1369" t="b">
        <v>0</v>
      </c>
      <c r="I1369">
        <v>0</v>
      </c>
      <c r="J1369">
        <v>0.12957065413546609</v>
      </c>
      <c r="L1369">
        <f>_xlfn.NORM.DIST(Table1[[#This Row],[Runtime]],Charts!$C$186,Charts!$C$187,FALSE)</f>
        <v>1.709298554825681E-2</v>
      </c>
    </row>
    <row r="1370" spans="1:12" x14ac:dyDescent="0.25">
      <c r="A1370" s="1" t="s">
        <v>1379</v>
      </c>
      <c r="B1370">
        <v>2007</v>
      </c>
      <c r="C1370" s="1" t="s">
        <v>14</v>
      </c>
      <c r="D1370" s="11">
        <v>93</v>
      </c>
      <c r="E1370">
        <v>1</v>
      </c>
      <c r="F1370">
        <v>13.2</v>
      </c>
      <c r="G1370" t="b">
        <v>1</v>
      </c>
      <c r="H1370" t="b">
        <v>0</v>
      </c>
      <c r="I1370">
        <v>0</v>
      </c>
      <c r="J1370">
        <v>0.43747713732016369</v>
      </c>
      <c r="L1370">
        <f>_xlfn.NORM.DIST(Table1[[#This Row],[Runtime]],Charts!$C$186,Charts!$C$187,FALSE)</f>
        <v>1.8819440785880333E-2</v>
      </c>
    </row>
    <row r="1371" spans="1:12" x14ac:dyDescent="0.25">
      <c r="A1371" s="1" t="s">
        <v>1380</v>
      </c>
      <c r="B1371">
        <v>2007</v>
      </c>
      <c r="C1371" s="1" t="s">
        <v>9</v>
      </c>
      <c r="D1371" s="11">
        <v>108</v>
      </c>
      <c r="E1371">
        <v>54</v>
      </c>
      <c r="F1371">
        <v>4.3200000000000002E-2</v>
      </c>
      <c r="G1371" t="b">
        <v>1</v>
      </c>
      <c r="H1371" t="b">
        <v>1</v>
      </c>
      <c r="I1371">
        <v>0</v>
      </c>
      <c r="J1371">
        <v>0.36319552055591708</v>
      </c>
      <c r="L1371">
        <f>_xlfn.NORM.DIST(Table1[[#This Row],[Runtime]],Charts!$C$186,Charts!$C$187,FALSE)</f>
        <v>2.3122935847974067E-2</v>
      </c>
    </row>
    <row r="1372" spans="1:12" x14ac:dyDescent="0.25">
      <c r="A1372" s="1" t="s">
        <v>1381</v>
      </c>
      <c r="B1372">
        <v>2007</v>
      </c>
      <c r="C1372" s="1" t="s">
        <v>16</v>
      </c>
      <c r="D1372" s="11">
        <v>91</v>
      </c>
      <c r="E1372">
        <v>18</v>
      </c>
      <c r="F1372">
        <v>140.1</v>
      </c>
      <c r="G1372" t="b">
        <v>0</v>
      </c>
      <c r="H1372" t="b">
        <v>1</v>
      </c>
      <c r="I1372">
        <v>0</v>
      </c>
      <c r="J1372">
        <v>0.53488524318818531</v>
      </c>
      <c r="L1372">
        <f>_xlfn.NORM.DIST(Table1[[#This Row],[Runtime]],Charts!$C$186,Charts!$C$187,FALSE)</f>
        <v>1.7247509208252122E-2</v>
      </c>
    </row>
    <row r="1373" spans="1:12" x14ac:dyDescent="0.25">
      <c r="A1373" s="1" t="s">
        <v>1382</v>
      </c>
      <c r="B1373">
        <v>2007</v>
      </c>
      <c r="C1373" s="1" t="s">
        <v>16</v>
      </c>
      <c r="D1373" s="11">
        <v>127</v>
      </c>
      <c r="E1373">
        <v>76</v>
      </c>
      <c r="F1373">
        <v>38.200000000000003</v>
      </c>
      <c r="G1373" t="b">
        <v>1</v>
      </c>
      <c r="H1373" t="b">
        <v>1</v>
      </c>
      <c r="I1373">
        <v>0</v>
      </c>
      <c r="J1373">
        <v>2.9336162921034692E-2</v>
      </c>
      <c r="L1373">
        <f>_xlfn.NORM.DIST(Table1[[#This Row],[Runtime]],Charts!$C$186,Charts!$C$187,FALSE)</f>
        <v>9.6421639907478575E-3</v>
      </c>
    </row>
    <row r="1374" spans="1:12" x14ac:dyDescent="0.25">
      <c r="A1374" s="1" t="s">
        <v>1383</v>
      </c>
      <c r="B1374">
        <v>2007</v>
      </c>
      <c r="C1374" s="1" t="s">
        <v>16</v>
      </c>
      <c r="D1374" s="11">
        <v>99</v>
      </c>
      <c r="E1374">
        <v>19</v>
      </c>
      <c r="F1374">
        <v>15</v>
      </c>
      <c r="G1374" t="b">
        <v>0</v>
      </c>
      <c r="H1374" t="b">
        <v>1</v>
      </c>
      <c r="I1374">
        <v>0</v>
      </c>
      <c r="J1374">
        <v>0.29535347632392028</v>
      </c>
      <c r="L1374">
        <f>_xlfn.NORM.DIST(Table1[[#This Row],[Runtime]],Charts!$C$186,Charts!$C$187,FALSE)</f>
        <v>2.2470081638443832E-2</v>
      </c>
    </row>
    <row r="1375" spans="1:12" x14ac:dyDescent="0.25">
      <c r="A1375" s="1" t="s">
        <v>1384</v>
      </c>
      <c r="B1375">
        <v>2007</v>
      </c>
      <c r="C1375" s="1" t="s">
        <v>9</v>
      </c>
      <c r="D1375" s="11">
        <v>113</v>
      </c>
      <c r="E1375">
        <v>88</v>
      </c>
      <c r="F1375">
        <v>121.5</v>
      </c>
      <c r="G1375" t="b">
        <v>1</v>
      </c>
      <c r="H1375" t="b">
        <v>0</v>
      </c>
      <c r="I1375">
        <v>0</v>
      </c>
      <c r="J1375">
        <v>0.59083126134867459</v>
      </c>
      <c r="L1375">
        <f>_xlfn.NORM.DIST(Table1[[#This Row],[Runtime]],Charts!$C$186,Charts!$C$187,FALSE)</f>
        <v>2.0773772540991269E-2</v>
      </c>
    </row>
    <row r="1376" spans="1:12" x14ac:dyDescent="0.25">
      <c r="A1376" s="1" t="s">
        <v>1385</v>
      </c>
      <c r="B1376">
        <v>2007</v>
      </c>
      <c r="C1376" s="1" t="s">
        <v>11</v>
      </c>
      <c r="D1376" s="11">
        <v>96</v>
      </c>
      <c r="E1376">
        <v>61</v>
      </c>
      <c r="F1376">
        <v>0.6</v>
      </c>
      <c r="G1376" t="b">
        <v>1</v>
      </c>
      <c r="H1376" t="b">
        <v>0</v>
      </c>
      <c r="I1376">
        <v>0</v>
      </c>
      <c r="J1376">
        <v>0.66310178957960442</v>
      </c>
      <c r="L1376">
        <f>_xlfn.NORM.DIST(Table1[[#This Row],[Runtime]],Charts!$C$186,Charts!$C$187,FALSE)</f>
        <v>2.0891818987023698E-2</v>
      </c>
    </row>
    <row r="1377" spans="1:12" x14ac:dyDescent="0.25">
      <c r="A1377" s="1" t="s">
        <v>1386</v>
      </c>
      <c r="B1377">
        <v>2007</v>
      </c>
      <c r="C1377" s="1" t="s">
        <v>9</v>
      </c>
      <c r="D1377" s="11">
        <v>108</v>
      </c>
      <c r="E1377">
        <v>15</v>
      </c>
      <c r="F1377">
        <v>3.1</v>
      </c>
      <c r="G1377" t="b">
        <v>0</v>
      </c>
      <c r="H1377" t="b">
        <v>0</v>
      </c>
      <c r="I1377">
        <v>0</v>
      </c>
      <c r="J1377">
        <v>0.7229225312433063</v>
      </c>
      <c r="L1377">
        <f>_xlfn.NORM.DIST(Table1[[#This Row],[Runtime]],Charts!$C$186,Charts!$C$187,FALSE)</f>
        <v>2.3122935847974067E-2</v>
      </c>
    </row>
    <row r="1378" spans="1:12" x14ac:dyDescent="0.25">
      <c r="A1378" s="1" t="s">
        <v>1387</v>
      </c>
      <c r="B1378">
        <v>2007</v>
      </c>
      <c r="C1378" s="1" t="s">
        <v>16</v>
      </c>
      <c r="D1378" s="11">
        <v>112</v>
      </c>
      <c r="E1378">
        <v>60</v>
      </c>
      <c r="F1378">
        <v>2.9</v>
      </c>
      <c r="G1378" t="b">
        <v>0</v>
      </c>
      <c r="H1378" t="b">
        <v>0</v>
      </c>
      <c r="I1378">
        <v>0</v>
      </c>
      <c r="J1378">
        <v>0.27973740077693177</v>
      </c>
      <c r="L1378">
        <f>_xlfn.NORM.DIST(Table1[[#This Row],[Runtime]],Charts!$C$186,Charts!$C$187,FALSE)</f>
        <v>2.1373442643039885E-2</v>
      </c>
    </row>
    <row r="1379" spans="1:12" x14ac:dyDescent="0.25">
      <c r="A1379" s="1" t="s">
        <v>1388</v>
      </c>
      <c r="B1379">
        <v>2007</v>
      </c>
      <c r="C1379" s="1" t="s">
        <v>9</v>
      </c>
      <c r="D1379" s="11">
        <v>111</v>
      </c>
      <c r="E1379">
        <v>13</v>
      </c>
      <c r="F1379">
        <v>1.1000000000000001</v>
      </c>
      <c r="G1379" t="b">
        <v>0</v>
      </c>
      <c r="H1379" t="b">
        <v>1</v>
      </c>
      <c r="I1379">
        <v>0</v>
      </c>
      <c r="J1379">
        <v>0.64697358363302993</v>
      </c>
      <c r="L1379">
        <f>_xlfn.NORM.DIST(Table1[[#This Row],[Runtime]],Charts!$C$186,Charts!$C$187,FALSE)</f>
        <v>2.1913250041738861E-2</v>
      </c>
    </row>
    <row r="1380" spans="1:12" x14ac:dyDescent="0.25">
      <c r="A1380" s="1" t="s">
        <v>1389</v>
      </c>
      <c r="B1380">
        <v>2007</v>
      </c>
      <c r="C1380" s="1" t="s">
        <v>9</v>
      </c>
      <c r="D1380" s="11">
        <v>78</v>
      </c>
      <c r="E1380">
        <v>0</v>
      </c>
      <c r="F1380">
        <v>7.7200000000000005E-2</v>
      </c>
      <c r="G1380" t="b">
        <v>0</v>
      </c>
      <c r="H1380" t="b">
        <v>0</v>
      </c>
      <c r="I1380">
        <v>0</v>
      </c>
      <c r="J1380">
        <v>0.68505482003971152</v>
      </c>
      <c r="L1380">
        <f>_xlfn.NORM.DIST(Table1[[#This Row],[Runtime]],Charts!$C$186,Charts!$C$187,FALSE)</f>
        <v>6.9445139489858702E-3</v>
      </c>
    </row>
    <row r="1381" spans="1:12" x14ac:dyDescent="0.25">
      <c r="A1381" s="1" t="s">
        <v>1390</v>
      </c>
      <c r="B1381">
        <v>2007</v>
      </c>
      <c r="C1381" s="1" t="s">
        <v>16</v>
      </c>
      <c r="D1381" s="11">
        <v>90</v>
      </c>
      <c r="E1381">
        <v>23</v>
      </c>
      <c r="F1381">
        <v>32.799999999999997</v>
      </c>
      <c r="G1381" t="b">
        <v>0</v>
      </c>
      <c r="H1381" t="b">
        <v>0</v>
      </c>
      <c r="I1381">
        <v>0</v>
      </c>
      <c r="J1381">
        <v>0.7408669945164349</v>
      </c>
      <c r="L1381">
        <f>_xlfn.NORM.DIST(Table1[[#This Row],[Runtime]],Charts!$C$186,Charts!$C$187,FALSE)</f>
        <v>1.6424646468592527E-2</v>
      </c>
    </row>
    <row r="1382" spans="1:12" x14ac:dyDescent="0.25">
      <c r="A1382" s="1" t="s">
        <v>1391</v>
      </c>
      <c r="B1382">
        <v>2007</v>
      </c>
      <c r="C1382" s="1" t="s">
        <v>16</v>
      </c>
      <c r="D1382" s="11">
        <v>98</v>
      </c>
      <c r="E1382">
        <v>66</v>
      </c>
      <c r="F1382">
        <v>4</v>
      </c>
      <c r="G1382" t="b">
        <v>0</v>
      </c>
      <c r="H1382" t="b">
        <v>0</v>
      </c>
      <c r="I1382">
        <v>0</v>
      </c>
      <c r="J1382">
        <v>0.62184161558339957</v>
      </c>
      <c r="L1382">
        <f>_xlfn.NORM.DIST(Table1[[#This Row],[Runtime]],Charts!$C$186,Charts!$C$187,FALSE)</f>
        <v>2.2008408854035395E-2</v>
      </c>
    </row>
    <row r="1383" spans="1:12" x14ac:dyDescent="0.25">
      <c r="A1383" s="1" t="s">
        <v>1392</v>
      </c>
      <c r="B1383">
        <v>2007</v>
      </c>
      <c r="C1383" s="1" t="s">
        <v>9</v>
      </c>
      <c r="D1383" s="11">
        <v>105</v>
      </c>
      <c r="E1383">
        <v>20</v>
      </c>
      <c r="F1383">
        <v>9.5</v>
      </c>
      <c r="G1383" t="b">
        <v>0</v>
      </c>
      <c r="H1383" t="b">
        <v>0</v>
      </c>
      <c r="I1383">
        <v>0</v>
      </c>
      <c r="J1383">
        <v>0.40826542452992576</v>
      </c>
      <c r="L1383">
        <f>_xlfn.NORM.DIST(Table1[[#This Row],[Runtime]],Charts!$C$186,Charts!$C$187,FALSE)</f>
        <v>2.3639484963517837E-2</v>
      </c>
    </row>
    <row r="1384" spans="1:12" x14ac:dyDescent="0.25">
      <c r="A1384" s="1" t="s">
        <v>1393</v>
      </c>
      <c r="B1384">
        <v>2007</v>
      </c>
      <c r="C1384" s="1" t="s">
        <v>9</v>
      </c>
      <c r="D1384" s="11">
        <v>109</v>
      </c>
      <c r="E1384">
        <v>25</v>
      </c>
      <c r="F1384">
        <v>58.2</v>
      </c>
      <c r="G1384" t="b">
        <v>1</v>
      </c>
      <c r="H1384" t="b">
        <v>0</v>
      </c>
      <c r="I1384">
        <v>0</v>
      </c>
      <c r="J1384">
        <v>0.34457773772656786</v>
      </c>
      <c r="L1384">
        <f>_xlfn.NORM.DIST(Table1[[#This Row],[Runtime]],Charts!$C$186,Charts!$C$187,FALSE)</f>
        <v>2.2792451607934125E-2</v>
      </c>
    </row>
    <row r="1385" spans="1:12" x14ac:dyDescent="0.25">
      <c r="A1385" s="1" t="s">
        <v>1394</v>
      </c>
      <c r="B1385">
        <v>2007</v>
      </c>
      <c r="C1385" s="1" t="s">
        <v>9</v>
      </c>
      <c r="D1385" s="11">
        <v>93</v>
      </c>
      <c r="E1385">
        <v>15</v>
      </c>
      <c r="F1385">
        <v>0.9</v>
      </c>
      <c r="G1385" t="b">
        <v>1</v>
      </c>
      <c r="H1385" t="b">
        <v>0</v>
      </c>
      <c r="I1385">
        <v>0</v>
      </c>
      <c r="J1385">
        <v>0.39383846657897226</v>
      </c>
      <c r="L1385">
        <f>_xlfn.NORM.DIST(Table1[[#This Row],[Runtime]],Charts!$C$186,Charts!$C$187,FALSE)</f>
        <v>1.8819440785880333E-2</v>
      </c>
    </row>
    <row r="1386" spans="1:12" x14ac:dyDescent="0.25">
      <c r="A1386" s="1" t="s">
        <v>1395</v>
      </c>
      <c r="B1386">
        <v>2007</v>
      </c>
      <c r="C1386" s="1" t="s">
        <v>9</v>
      </c>
      <c r="D1386" s="11">
        <v>122</v>
      </c>
      <c r="E1386">
        <v>89</v>
      </c>
      <c r="F1386">
        <v>53.6</v>
      </c>
      <c r="G1386" t="b">
        <v>1</v>
      </c>
      <c r="H1386" t="b">
        <v>0</v>
      </c>
      <c r="I1386">
        <v>0</v>
      </c>
      <c r="J1386">
        <v>0.15919260998017559</v>
      </c>
      <c r="L1386">
        <f>_xlfn.NORM.DIST(Table1[[#This Row],[Runtime]],Charts!$C$186,Charts!$C$187,FALSE)</f>
        <v>1.3727064683984647E-2</v>
      </c>
    </row>
    <row r="1387" spans="1:12" x14ac:dyDescent="0.25">
      <c r="A1387" s="1" t="s">
        <v>1396</v>
      </c>
      <c r="B1387">
        <v>2007</v>
      </c>
      <c r="C1387" s="1" t="s">
        <v>9</v>
      </c>
      <c r="D1387" s="11">
        <v>86</v>
      </c>
      <c r="E1387">
        <v>67</v>
      </c>
      <c r="F1387">
        <v>12.7</v>
      </c>
      <c r="G1387" t="b">
        <v>1</v>
      </c>
      <c r="H1387" t="b">
        <v>0</v>
      </c>
      <c r="I1387">
        <v>0</v>
      </c>
      <c r="J1387">
        <v>0.86229951511561442</v>
      </c>
      <c r="L1387">
        <f>_xlfn.NORM.DIST(Table1[[#This Row],[Runtime]],Charts!$C$186,Charts!$C$187,FALSE)</f>
        <v>1.3040873201543629E-2</v>
      </c>
    </row>
    <row r="1388" spans="1:12" x14ac:dyDescent="0.25">
      <c r="A1388" s="1" t="s">
        <v>1397</v>
      </c>
      <c r="B1388">
        <v>2007</v>
      </c>
      <c r="C1388" s="1" t="s">
        <v>9</v>
      </c>
      <c r="D1388" s="11">
        <v>116</v>
      </c>
      <c r="E1388">
        <v>70</v>
      </c>
      <c r="F1388">
        <v>4.0500000000000001E-2</v>
      </c>
      <c r="G1388" t="b">
        <v>1</v>
      </c>
      <c r="H1388" t="b">
        <v>0</v>
      </c>
      <c r="I1388">
        <v>0</v>
      </c>
      <c r="J1388">
        <v>0.60017899837485222</v>
      </c>
      <c r="L1388">
        <f>_xlfn.NORM.DIST(Table1[[#This Row],[Runtime]],Charts!$C$186,Charts!$C$187,FALSE)</f>
        <v>1.8675717049059563E-2</v>
      </c>
    </row>
    <row r="1389" spans="1:12" x14ac:dyDescent="0.25">
      <c r="A1389" s="1" t="s">
        <v>1398</v>
      </c>
      <c r="B1389">
        <v>2007</v>
      </c>
      <c r="C1389" s="1" t="s">
        <v>16</v>
      </c>
      <c r="D1389" s="11">
        <v>87</v>
      </c>
      <c r="E1389">
        <v>13</v>
      </c>
      <c r="F1389">
        <v>25.8</v>
      </c>
      <c r="G1389" t="b">
        <v>0</v>
      </c>
      <c r="H1389" t="b">
        <v>0</v>
      </c>
      <c r="I1389">
        <v>0</v>
      </c>
      <c r="J1389">
        <v>0.79514351115760495</v>
      </c>
      <c r="L1389">
        <f>_xlfn.NORM.DIST(Table1[[#This Row],[Runtime]],Charts!$C$186,Charts!$C$187,FALSE)</f>
        <v>1.3888143730178836E-2</v>
      </c>
    </row>
    <row r="1390" spans="1:12" x14ac:dyDescent="0.25">
      <c r="A1390" s="1" t="s">
        <v>1399</v>
      </c>
      <c r="B1390">
        <v>2007</v>
      </c>
      <c r="C1390" s="1" t="s">
        <v>9</v>
      </c>
      <c r="D1390" s="11">
        <v>122</v>
      </c>
      <c r="E1390">
        <v>43</v>
      </c>
      <c r="F1390">
        <v>36.799999999999997</v>
      </c>
      <c r="G1390" t="b">
        <v>1</v>
      </c>
      <c r="H1390" t="b">
        <v>1</v>
      </c>
      <c r="I1390">
        <v>0</v>
      </c>
      <c r="J1390">
        <v>0.12035112519551161</v>
      </c>
      <c r="L1390">
        <f>_xlfn.NORM.DIST(Table1[[#This Row],[Runtime]],Charts!$C$186,Charts!$C$187,FALSE)</f>
        <v>1.3727064683984647E-2</v>
      </c>
    </row>
    <row r="1391" spans="1:12" x14ac:dyDescent="0.25">
      <c r="A1391" s="1" t="s">
        <v>1400</v>
      </c>
      <c r="B1391">
        <v>2007</v>
      </c>
      <c r="C1391" s="1" t="s">
        <v>9</v>
      </c>
      <c r="D1391" s="11">
        <v>96</v>
      </c>
      <c r="E1391">
        <v>5</v>
      </c>
      <c r="F1391">
        <v>35</v>
      </c>
      <c r="G1391" t="b">
        <v>1</v>
      </c>
      <c r="H1391" t="b">
        <v>1</v>
      </c>
      <c r="I1391">
        <v>0</v>
      </c>
      <c r="J1391">
        <v>0.72787854746674974</v>
      </c>
      <c r="L1391">
        <f>_xlfn.NORM.DIST(Table1[[#This Row],[Runtime]],Charts!$C$186,Charts!$C$187,FALSE)</f>
        <v>2.0891818987023698E-2</v>
      </c>
    </row>
    <row r="1392" spans="1:12" x14ac:dyDescent="0.25">
      <c r="A1392" s="1" t="s">
        <v>1401</v>
      </c>
      <c r="B1392">
        <v>2007</v>
      </c>
      <c r="C1392" s="1" t="s">
        <v>9</v>
      </c>
      <c r="D1392" s="11">
        <v>101</v>
      </c>
      <c r="E1392">
        <v>53</v>
      </c>
      <c r="F1392">
        <v>0.8</v>
      </c>
      <c r="G1392" t="b">
        <v>0</v>
      </c>
      <c r="H1392" t="b">
        <v>1</v>
      </c>
      <c r="I1392">
        <v>0</v>
      </c>
      <c r="J1392">
        <v>0.14649590825647585</v>
      </c>
      <c r="L1392">
        <f>_xlfn.NORM.DIST(Table1[[#This Row],[Runtime]],Charts!$C$186,Charts!$C$187,FALSE)</f>
        <v>2.3176949726819336E-2</v>
      </c>
    </row>
    <row r="1393" spans="1:12" x14ac:dyDescent="0.25">
      <c r="A1393" s="1" t="s">
        <v>1402</v>
      </c>
      <c r="B1393">
        <v>2007</v>
      </c>
      <c r="C1393" s="1" t="s">
        <v>9</v>
      </c>
      <c r="D1393" s="11">
        <v>100</v>
      </c>
      <c r="E1393">
        <v>89</v>
      </c>
      <c r="F1393">
        <v>17.100000000000001</v>
      </c>
      <c r="G1393" t="b">
        <v>1</v>
      </c>
      <c r="H1393" t="b">
        <v>1</v>
      </c>
      <c r="I1393">
        <v>0</v>
      </c>
      <c r="J1393">
        <v>0.994811830908365</v>
      </c>
      <c r="L1393">
        <f>_xlfn.NORM.DIST(Table1[[#This Row],[Runtime]],Charts!$C$186,Charts!$C$187,FALSE)</f>
        <v>2.28609282924464E-2</v>
      </c>
    </row>
    <row r="1394" spans="1:12" x14ac:dyDescent="0.25">
      <c r="A1394" s="1" t="s">
        <v>1403</v>
      </c>
      <c r="B1394">
        <v>2007</v>
      </c>
      <c r="C1394" s="1" t="s">
        <v>9</v>
      </c>
      <c r="D1394" s="11">
        <v>94</v>
      </c>
      <c r="E1394">
        <v>22</v>
      </c>
      <c r="F1394">
        <v>50.6</v>
      </c>
      <c r="G1394" t="b">
        <v>1</v>
      </c>
      <c r="H1394" t="b">
        <v>1</v>
      </c>
      <c r="I1394">
        <v>0</v>
      </c>
      <c r="J1394">
        <v>0.82836728199487364</v>
      </c>
      <c r="L1394">
        <f>_xlfn.NORM.DIST(Table1[[#This Row],[Runtime]],Charts!$C$186,Charts!$C$187,FALSE)</f>
        <v>1.9554949021821137E-2</v>
      </c>
    </row>
    <row r="1395" spans="1:12" x14ac:dyDescent="0.25">
      <c r="A1395" s="1" t="s">
        <v>1404</v>
      </c>
      <c r="B1395">
        <v>2007</v>
      </c>
      <c r="C1395" s="1" t="s">
        <v>16</v>
      </c>
      <c r="D1395" s="11">
        <v>108</v>
      </c>
      <c r="E1395">
        <v>37</v>
      </c>
      <c r="F1395">
        <v>11.7</v>
      </c>
      <c r="G1395" t="b">
        <v>0</v>
      </c>
      <c r="H1395" t="b">
        <v>0</v>
      </c>
      <c r="I1395">
        <v>0</v>
      </c>
      <c r="J1395">
        <v>0.27499552311472297</v>
      </c>
      <c r="L1395">
        <f>_xlfn.NORM.DIST(Table1[[#This Row],[Runtime]],Charts!$C$186,Charts!$C$187,FALSE)</f>
        <v>2.3122935847974067E-2</v>
      </c>
    </row>
    <row r="1396" spans="1:12" x14ac:dyDescent="0.25">
      <c r="A1396" s="1" t="s">
        <v>1405</v>
      </c>
      <c r="B1396">
        <v>2007</v>
      </c>
      <c r="C1396" s="1" t="s">
        <v>9</v>
      </c>
      <c r="D1396" s="11">
        <v>121</v>
      </c>
      <c r="E1396">
        <v>73</v>
      </c>
      <c r="F1396">
        <v>6.6</v>
      </c>
      <c r="G1396" t="b">
        <v>1</v>
      </c>
      <c r="H1396" t="b">
        <v>0</v>
      </c>
      <c r="I1396">
        <v>0</v>
      </c>
      <c r="J1396">
        <v>6.4946395396766943E-2</v>
      </c>
      <c r="L1396">
        <f>_xlfn.NORM.DIST(Table1[[#This Row],[Runtime]],Charts!$C$186,Charts!$C$187,FALSE)</f>
        <v>1.457732821201678E-2</v>
      </c>
    </row>
    <row r="1397" spans="1:12" x14ac:dyDescent="0.25">
      <c r="A1397" s="1" t="s">
        <v>1406</v>
      </c>
      <c r="B1397">
        <v>2007</v>
      </c>
      <c r="C1397" s="1" t="s">
        <v>9</v>
      </c>
      <c r="D1397" s="11">
        <v>101</v>
      </c>
      <c r="E1397">
        <v>39</v>
      </c>
      <c r="F1397">
        <v>3.4</v>
      </c>
      <c r="G1397" t="b">
        <v>0</v>
      </c>
      <c r="H1397" t="b">
        <v>0</v>
      </c>
      <c r="I1397">
        <v>0</v>
      </c>
      <c r="J1397">
        <v>0.23037973311477156</v>
      </c>
      <c r="L1397">
        <f>_xlfn.NORM.DIST(Table1[[#This Row],[Runtime]],Charts!$C$186,Charts!$C$187,FALSE)</f>
        <v>2.3176949726819336E-2</v>
      </c>
    </row>
    <row r="1398" spans="1:12" x14ac:dyDescent="0.25">
      <c r="A1398" s="1" t="s">
        <v>1407</v>
      </c>
      <c r="B1398">
        <v>2007</v>
      </c>
      <c r="C1398" s="1" t="s">
        <v>9</v>
      </c>
      <c r="D1398" s="11">
        <v>101</v>
      </c>
      <c r="E1398">
        <v>84</v>
      </c>
      <c r="F1398">
        <v>0.6</v>
      </c>
      <c r="G1398" t="b">
        <v>1</v>
      </c>
      <c r="H1398" t="b">
        <v>0</v>
      </c>
      <c r="I1398">
        <v>0</v>
      </c>
      <c r="J1398">
        <v>0.47841443662285077</v>
      </c>
      <c r="L1398">
        <f>_xlfn.NORM.DIST(Table1[[#This Row],[Runtime]],Charts!$C$186,Charts!$C$187,FALSE)</f>
        <v>2.3176949726819336E-2</v>
      </c>
    </row>
    <row r="1399" spans="1:12" x14ac:dyDescent="0.25">
      <c r="A1399" s="1" t="s">
        <v>1408</v>
      </c>
      <c r="B1399">
        <v>2007</v>
      </c>
      <c r="C1399" s="1" t="s">
        <v>14</v>
      </c>
      <c r="D1399" s="11">
        <v>110</v>
      </c>
      <c r="E1399">
        <v>29</v>
      </c>
      <c r="F1399">
        <v>90.5</v>
      </c>
      <c r="G1399" t="b">
        <v>0</v>
      </c>
      <c r="H1399" t="b">
        <v>0</v>
      </c>
      <c r="I1399">
        <v>0</v>
      </c>
      <c r="J1399">
        <v>0.97370528263693856</v>
      </c>
      <c r="L1399">
        <f>_xlfn.NORM.DIST(Table1[[#This Row],[Runtime]],Charts!$C$186,Charts!$C$187,FALSE)</f>
        <v>2.2387846200070449E-2</v>
      </c>
    </row>
    <row r="1400" spans="1:12" x14ac:dyDescent="0.25">
      <c r="A1400" s="1" t="s">
        <v>1409</v>
      </c>
      <c r="B1400">
        <v>2007</v>
      </c>
      <c r="C1400" s="1" t="s">
        <v>9</v>
      </c>
      <c r="D1400" s="11">
        <v>110</v>
      </c>
      <c r="E1400">
        <v>51</v>
      </c>
      <c r="F1400">
        <v>47.5</v>
      </c>
      <c r="G1400" t="b">
        <v>0</v>
      </c>
      <c r="H1400" t="b">
        <v>1</v>
      </c>
      <c r="I1400">
        <v>0</v>
      </c>
      <c r="J1400">
        <v>0.65250242470544995</v>
      </c>
      <c r="L1400">
        <f>_xlfn.NORM.DIST(Table1[[#This Row],[Runtime]],Charts!$C$186,Charts!$C$187,FALSE)</f>
        <v>2.2387846200070449E-2</v>
      </c>
    </row>
    <row r="1401" spans="1:12" x14ac:dyDescent="0.25">
      <c r="A1401" s="1" t="s">
        <v>1410</v>
      </c>
      <c r="B1401">
        <v>2007</v>
      </c>
      <c r="C1401" s="1" t="s">
        <v>16</v>
      </c>
      <c r="D1401" s="11">
        <v>86</v>
      </c>
      <c r="E1401">
        <v>12</v>
      </c>
      <c r="F1401">
        <v>5.9</v>
      </c>
      <c r="G1401" t="b">
        <v>0</v>
      </c>
      <c r="H1401" t="b">
        <v>0</v>
      </c>
      <c r="I1401">
        <v>0</v>
      </c>
      <c r="J1401">
        <v>0.59624928778551645</v>
      </c>
      <c r="L1401">
        <f>_xlfn.NORM.DIST(Table1[[#This Row],[Runtime]],Charts!$C$186,Charts!$C$187,FALSE)</f>
        <v>1.3040873201543629E-2</v>
      </c>
    </row>
    <row r="1402" spans="1:12" x14ac:dyDescent="0.25">
      <c r="A1402" s="1" t="s">
        <v>1411</v>
      </c>
      <c r="B1402">
        <v>2007</v>
      </c>
      <c r="C1402" s="1" t="s">
        <v>9</v>
      </c>
      <c r="D1402" s="11">
        <v>122</v>
      </c>
      <c r="E1402">
        <v>87</v>
      </c>
      <c r="F1402">
        <v>0.8</v>
      </c>
      <c r="G1402" t="b">
        <v>1</v>
      </c>
      <c r="H1402" t="b">
        <v>1</v>
      </c>
      <c r="I1402">
        <v>0</v>
      </c>
      <c r="J1402">
        <v>0.28332222693360554</v>
      </c>
      <c r="L1402">
        <f>_xlfn.NORM.DIST(Table1[[#This Row],[Runtime]],Charts!$C$186,Charts!$C$187,FALSE)</f>
        <v>1.3727064683984647E-2</v>
      </c>
    </row>
    <row r="1403" spans="1:12" x14ac:dyDescent="0.25">
      <c r="A1403" s="1" t="s">
        <v>1412</v>
      </c>
      <c r="B1403">
        <v>2007</v>
      </c>
      <c r="C1403" s="1" t="s">
        <v>9</v>
      </c>
      <c r="D1403" s="11">
        <v>116</v>
      </c>
      <c r="E1403">
        <v>29</v>
      </c>
      <c r="F1403">
        <v>36.799999999999997</v>
      </c>
      <c r="G1403" t="b">
        <v>1</v>
      </c>
      <c r="H1403" t="b">
        <v>0</v>
      </c>
      <c r="I1403">
        <v>0</v>
      </c>
      <c r="J1403">
        <v>0.52424347556266626</v>
      </c>
      <c r="L1403">
        <f>_xlfn.NORM.DIST(Table1[[#This Row],[Runtime]],Charts!$C$186,Charts!$C$187,FALSE)</f>
        <v>1.8675717049059563E-2</v>
      </c>
    </row>
    <row r="1404" spans="1:12" x14ac:dyDescent="0.25">
      <c r="A1404" s="1" t="s">
        <v>1413</v>
      </c>
      <c r="B1404">
        <v>2007</v>
      </c>
      <c r="C1404" s="1" t="s">
        <v>16</v>
      </c>
      <c r="D1404" s="11">
        <v>106</v>
      </c>
      <c r="E1404">
        <v>65</v>
      </c>
      <c r="F1404">
        <v>3.3</v>
      </c>
      <c r="G1404" t="b">
        <v>0</v>
      </c>
      <c r="H1404" t="b">
        <v>0</v>
      </c>
      <c r="I1404">
        <v>0</v>
      </c>
      <c r="J1404">
        <v>7.0076234053272679E-2</v>
      </c>
      <c r="L1404">
        <f>_xlfn.NORM.DIST(Table1[[#This Row],[Runtime]],Charts!$C$186,Charts!$C$187,FALSE)</f>
        <v>2.3548674066094403E-2</v>
      </c>
    </row>
    <row r="1405" spans="1:12" x14ac:dyDescent="0.25">
      <c r="A1405" s="1" t="s">
        <v>1414</v>
      </c>
      <c r="B1405">
        <v>2007</v>
      </c>
      <c r="C1405" s="1" t="s">
        <v>14</v>
      </c>
      <c r="D1405" s="11">
        <v>95</v>
      </c>
      <c r="E1405">
        <v>67</v>
      </c>
      <c r="F1405">
        <v>0.6</v>
      </c>
      <c r="G1405" t="b">
        <v>0</v>
      </c>
      <c r="H1405" t="b">
        <v>0</v>
      </c>
      <c r="I1405">
        <v>0</v>
      </c>
      <c r="J1405">
        <v>0.85193254448994515</v>
      </c>
      <c r="L1405">
        <f>_xlfn.NORM.DIST(Table1[[#This Row],[Runtime]],Charts!$C$186,Charts!$C$187,FALSE)</f>
        <v>2.0247894444503731E-2</v>
      </c>
    </row>
    <row r="1406" spans="1:12" x14ac:dyDescent="0.25">
      <c r="A1406" s="1" t="s">
        <v>1415</v>
      </c>
      <c r="B1406">
        <v>2007</v>
      </c>
      <c r="C1406" s="1" t="s">
        <v>9</v>
      </c>
      <c r="D1406" s="11">
        <v>117</v>
      </c>
      <c r="E1406">
        <v>57</v>
      </c>
      <c r="F1406">
        <v>28.6</v>
      </c>
      <c r="G1406" t="b">
        <v>0</v>
      </c>
      <c r="H1406" t="b">
        <v>0</v>
      </c>
      <c r="I1406">
        <v>0</v>
      </c>
      <c r="J1406">
        <v>0.21480010358341706</v>
      </c>
      <c r="L1406">
        <f>_xlfn.NORM.DIST(Table1[[#This Row],[Runtime]],Charts!$C$186,Charts!$C$187,FALSE)</f>
        <v>1.7898267819168083E-2</v>
      </c>
    </row>
    <row r="1407" spans="1:12" x14ac:dyDescent="0.25">
      <c r="A1407" s="1" t="s">
        <v>1416</v>
      </c>
      <c r="B1407">
        <v>2007</v>
      </c>
      <c r="C1407" s="1" t="s">
        <v>16</v>
      </c>
      <c r="D1407" s="11">
        <v>114</v>
      </c>
      <c r="E1407">
        <v>35</v>
      </c>
      <c r="F1407">
        <v>16.3</v>
      </c>
      <c r="G1407" t="b">
        <v>1</v>
      </c>
      <c r="H1407" t="b">
        <v>1</v>
      </c>
      <c r="I1407">
        <v>0</v>
      </c>
      <c r="J1407">
        <v>0.65521411914566086</v>
      </c>
      <c r="L1407">
        <f>_xlfn.NORM.DIST(Table1[[#This Row],[Runtime]],Charts!$C$186,Charts!$C$187,FALSE)</f>
        <v>2.0120069210380412E-2</v>
      </c>
    </row>
    <row r="1408" spans="1:12" x14ac:dyDescent="0.25">
      <c r="A1408" s="1" t="s">
        <v>1417</v>
      </c>
      <c r="B1408">
        <v>2007</v>
      </c>
      <c r="C1408" s="1" t="s">
        <v>16</v>
      </c>
      <c r="D1408" s="11">
        <v>133</v>
      </c>
      <c r="E1408">
        <v>53</v>
      </c>
      <c r="F1408">
        <v>24.3</v>
      </c>
      <c r="G1408" t="b">
        <v>1</v>
      </c>
      <c r="H1408" t="b">
        <v>1</v>
      </c>
      <c r="I1408">
        <v>0</v>
      </c>
      <c r="J1408">
        <v>0.80420044713843841</v>
      </c>
      <c r="L1408">
        <f>_xlfn.NORM.DIST(Table1[[#This Row],[Runtime]],Charts!$C$186,Charts!$C$187,FALSE)</f>
        <v>5.619614429687037E-3</v>
      </c>
    </row>
    <row r="1409" spans="1:12" x14ac:dyDescent="0.25">
      <c r="A1409" s="1" t="s">
        <v>1418</v>
      </c>
      <c r="B1409">
        <v>2007</v>
      </c>
      <c r="C1409" s="1" t="s">
        <v>9</v>
      </c>
      <c r="D1409" s="11">
        <v>119</v>
      </c>
      <c r="E1409">
        <v>90</v>
      </c>
      <c r="F1409">
        <v>49</v>
      </c>
      <c r="G1409" t="b">
        <v>1</v>
      </c>
      <c r="H1409" t="b">
        <v>0</v>
      </c>
      <c r="I1409">
        <v>0</v>
      </c>
      <c r="J1409">
        <v>0.39300919918179877</v>
      </c>
      <c r="L1409">
        <f>_xlfn.NORM.DIST(Table1[[#This Row],[Runtime]],Charts!$C$186,Charts!$C$187,FALSE)</f>
        <v>1.6266647470800918E-2</v>
      </c>
    </row>
    <row r="1410" spans="1:12" x14ac:dyDescent="0.25">
      <c r="A1410" s="1" t="s">
        <v>1419</v>
      </c>
      <c r="B1410">
        <v>2007</v>
      </c>
      <c r="C1410" s="1" t="s">
        <v>14</v>
      </c>
      <c r="D1410" s="11">
        <v>119</v>
      </c>
      <c r="E1410">
        <v>26</v>
      </c>
      <c r="F1410">
        <v>1</v>
      </c>
      <c r="G1410" t="b">
        <v>0</v>
      </c>
      <c r="H1410" t="b">
        <v>0</v>
      </c>
      <c r="I1410">
        <v>0</v>
      </c>
      <c r="J1410">
        <v>0.24850398333776369</v>
      </c>
      <c r="L1410">
        <f>_xlfn.NORM.DIST(Table1[[#This Row],[Runtime]],Charts!$C$186,Charts!$C$187,FALSE)</f>
        <v>1.6266647470800918E-2</v>
      </c>
    </row>
    <row r="1411" spans="1:12" x14ac:dyDescent="0.25">
      <c r="A1411" s="1" t="s">
        <v>1420</v>
      </c>
      <c r="B1411">
        <v>2007</v>
      </c>
      <c r="C1411" s="1" t="s">
        <v>9</v>
      </c>
      <c r="D1411" s="11">
        <v>120</v>
      </c>
      <c r="E1411">
        <v>29</v>
      </c>
      <c r="F1411">
        <v>0.1</v>
      </c>
      <c r="G1411" t="b">
        <v>1</v>
      </c>
      <c r="H1411" t="b">
        <v>1</v>
      </c>
      <c r="I1411">
        <v>0</v>
      </c>
      <c r="J1411">
        <v>0.34122613571757154</v>
      </c>
      <c r="L1411">
        <f>_xlfn.NORM.DIST(Table1[[#This Row],[Runtime]],Charts!$C$186,Charts!$C$187,FALSE)</f>
        <v>1.542593120997018E-2</v>
      </c>
    </row>
    <row r="1412" spans="1:12" x14ac:dyDescent="0.25">
      <c r="A1412" s="1" t="s">
        <v>1421</v>
      </c>
      <c r="B1412">
        <v>2007</v>
      </c>
      <c r="C1412" s="1" t="s">
        <v>9</v>
      </c>
      <c r="D1412" s="11">
        <v>118</v>
      </c>
      <c r="E1412">
        <v>65</v>
      </c>
      <c r="F1412">
        <v>3.2</v>
      </c>
      <c r="G1412" t="b">
        <v>1</v>
      </c>
      <c r="H1412" t="b">
        <v>1</v>
      </c>
      <c r="I1412">
        <v>0</v>
      </c>
      <c r="J1412">
        <v>0.82204663844459802</v>
      </c>
      <c r="L1412">
        <f>_xlfn.NORM.DIST(Table1[[#This Row],[Runtime]],Charts!$C$186,Charts!$C$187,FALSE)</f>
        <v>1.709298554825681E-2</v>
      </c>
    </row>
    <row r="1413" spans="1:12" x14ac:dyDescent="0.25">
      <c r="A1413" s="1" t="s">
        <v>1422</v>
      </c>
      <c r="B1413">
        <v>2007</v>
      </c>
      <c r="C1413" s="1" t="s">
        <v>14</v>
      </c>
      <c r="D1413" s="11">
        <v>88</v>
      </c>
      <c r="E1413">
        <v>14</v>
      </c>
      <c r="F1413">
        <v>0.8</v>
      </c>
      <c r="G1413" t="b">
        <v>0</v>
      </c>
      <c r="H1413" t="b">
        <v>0</v>
      </c>
      <c r="I1413">
        <v>0</v>
      </c>
      <c r="J1413">
        <v>0.27399140595505778</v>
      </c>
      <c r="L1413">
        <f>_xlfn.NORM.DIST(Table1[[#This Row],[Runtime]],Charts!$C$186,Charts!$C$187,FALSE)</f>
        <v>1.4738556100261197E-2</v>
      </c>
    </row>
    <row r="1414" spans="1:12" x14ac:dyDescent="0.25">
      <c r="A1414" s="1" t="s">
        <v>1423</v>
      </c>
      <c r="B1414">
        <v>2007</v>
      </c>
      <c r="C1414" s="1" t="s">
        <v>14</v>
      </c>
      <c r="D1414" s="11">
        <v>81</v>
      </c>
      <c r="E1414">
        <v>0</v>
      </c>
      <c r="F1414">
        <v>0.8</v>
      </c>
      <c r="G1414" t="b">
        <v>0</v>
      </c>
      <c r="H1414" t="b">
        <v>0</v>
      </c>
      <c r="I1414">
        <v>0</v>
      </c>
      <c r="J1414">
        <v>0.95988179849355904</v>
      </c>
      <c r="L1414">
        <f>_xlfn.NORM.DIST(Table1[[#This Row],[Runtime]],Charts!$C$186,Charts!$C$187,FALSE)</f>
        <v>9.0306105714254171E-3</v>
      </c>
    </row>
    <row r="1415" spans="1:12" x14ac:dyDescent="0.25">
      <c r="A1415" s="1" t="s">
        <v>1424</v>
      </c>
      <c r="B1415">
        <v>2007</v>
      </c>
      <c r="C1415" s="1" t="s">
        <v>9</v>
      </c>
      <c r="D1415" s="11">
        <v>148</v>
      </c>
      <c r="E1415">
        <v>82</v>
      </c>
      <c r="F1415">
        <v>18.2</v>
      </c>
      <c r="G1415" t="b">
        <v>1</v>
      </c>
      <c r="H1415" t="b">
        <v>0</v>
      </c>
      <c r="I1415">
        <v>0</v>
      </c>
      <c r="J1415">
        <v>0.8478414720821047</v>
      </c>
      <c r="L1415">
        <f>_xlfn.NORM.DIST(Table1[[#This Row],[Runtime]],Charts!$C$186,Charts!$C$187,FALSE)</f>
        <v>8.376575605151213E-4</v>
      </c>
    </row>
    <row r="1416" spans="1:12" x14ac:dyDescent="0.25">
      <c r="A1416" s="1" t="s">
        <v>1425</v>
      </c>
      <c r="B1416">
        <v>2007</v>
      </c>
      <c r="C1416" s="1" t="s">
        <v>9</v>
      </c>
      <c r="D1416" s="11">
        <v>122</v>
      </c>
      <c r="E1416">
        <v>47</v>
      </c>
      <c r="F1416">
        <v>9.6999999999999993</v>
      </c>
      <c r="G1416" t="b">
        <v>1</v>
      </c>
      <c r="H1416" t="b">
        <v>0</v>
      </c>
      <c r="I1416">
        <v>0</v>
      </c>
      <c r="J1416">
        <v>0.57368473833071643</v>
      </c>
      <c r="L1416">
        <f>_xlfn.NORM.DIST(Table1[[#This Row],[Runtime]],Charts!$C$186,Charts!$C$187,FALSE)</f>
        <v>1.3727064683984647E-2</v>
      </c>
    </row>
    <row r="1417" spans="1:12" x14ac:dyDescent="0.25">
      <c r="A1417" s="1" t="s">
        <v>1426</v>
      </c>
      <c r="B1417">
        <v>2007</v>
      </c>
      <c r="C1417" s="1" t="s">
        <v>9</v>
      </c>
      <c r="D1417" s="11">
        <v>160</v>
      </c>
      <c r="E1417">
        <v>76</v>
      </c>
      <c r="F1417">
        <v>3.8</v>
      </c>
      <c r="G1417" t="b">
        <v>1</v>
      </c>
      <c r="H1417" t="b">
        <v>1</v>
      </c>
      <c r="I1417">
        <v>0</v>
      </c>
      <c r="J1417">
        <v>0.75644537525148592</v>
      </c>
      <c r="L1417">
        <f>_xlfn.NORM.DIST(Table1[[#This Row],[Runtime]],Charts!$C$186,Charts!$C$187,FALSE)</f>
        <v>1.0337461754024415E-4</v>
      </c>
    </row>
    <row r="1418" spans="1:12" x14ac:dyDescent="0.25">
      <c r="A1418" s="1" t="s">
        <v>1427</v>
      </c>
      <c r="B1418">
        <v>2007</v>
      </c>
      <c r="C1418" s="1" t="s">
        <v>9</v>
      </c>
      <c r="D1418" s="11">
        <v>113</v>
      </c>
      <c r="E1418">
        <v>51</v>
      </c>
      <c r="F1418">
        <v>39.6</v>
      </c>
      <c r="G1418" t="b">
        <v>0</v>
      </c>
      <c r="H1418" t="b">
        <v>1</v>
      </c>
      <c r="I1418">
        <v>0</v>
      </c>
      <c r="J1418">
        <v>0.25282605907879407</v>
      </c>
      <c r="L1418">
        <f>_xlfn.NORM.DIST(Table1[[#This Row],[Runtime]],Charts!$C$186,Charts!$C$187,FALSE)</f>
        <v>2.0773772540991269E-2</v>
      </c>
    </row>
    <row r="1419" spans="1:12" x14ac:dyDescent="0.25">
      <c r="A1419" s="1" t="s">
        <v>1428</v>
      </c>
      <c r="B1419">
        <v>2007</v>
      </c>
      <c r="C1419" s="1" t="s">
        <v>9</v>
      </c>
      <c r="D1419" s="11">
        <v>114</v>
      </c>
      <c r="E1419">
        <v>94</v>
      </c>
      <c r="F1419">
        <v>20.3</v>
      </c>
      <c r="G1419" t="b">
        <v>1</v>
      </c>
      <c r="H1419" t="b">
        <v>0</v>
      </c>
      <c r="I1419">
        <v>0</v>
      </c>
      <c r="J1419">
        <v>0.30139051307322995</v>
      </c>
      <c r="L1419">
        <f>_xlfn.NORM.DIST(Table1[[#This Row],[Runtime]],Charts!$C$186,Charts!$C$187,FALSE)</f>
        <v>2.0120069210380412E-2</v>
      </c>
    </row>
    <row r="1420" spans="1:12" x14ac:dyDescent="0.25">
      <c r="A1420" s="1" t="s">
        <v>1429</v>
      </c>
      <c r="B1420">
        <v>2007</v>
      </c>
      <c r="C1420" s="1" t="s">
        <v>16</v>
      </c>
      <c r="D1420" s="11">
        <v>84</v>
      </c>
      <c r="E1420">
        <v>9</v>
      </c>
      <c r="F1420">
        <v>13.3</v>
      </c>
      <c r="G1420" t="b">
        <v>0</v>
      </c>
      <c r="H1420" t="b">
        <v>0</v>
      </c>
      <c r="I1420">
        <v>0</v>
      </c>
      <c r="J1420">
        <v>4.188865471819625E-3</v>
      </c>
      <c r="L1420">
        <f>_xlfn.NORM.DIST(Table1[[#This Row],[Runtime]],Charts!$C$186,Charts!$C$187,FALSE)</f>
        <v>1.1377614911215755E-2</v>
      </c>
    </row>
    <row r="1421" spans="1:12" x14ac:dyDescent="0.25">
      <c r="A1421" s="1" t="s">
        <v>1430</v>
      </c>
      <c r="B1421">
        <v>2007</v>
      </c>
      <c r="C1421" s="1" t="s">
        <v>9</v>
      </c>
      <c r="D1421" s="11">
        <v>85</v>
      </c>
      <c r="E1421">
        <v>76</v>
      </c>
      <c r="F1421">
        <v>0.2</v>
      </c>
      <c r="G1421" t="b">
        <v>1</v>
      </c>
      <c r="H1421" t="b">
        <v>1</v>
      </c>
      <c r="I1421">
        <v>0</v>
      </c>
      <c r="J1421">
        <v>0.32999399022993636</v>
      </c>
      <c r="L1421">
        <f>_xlfn.NORM.DIST(Table1[[#This Row],[Runtime]],Charts!$C$186,Charts!$C$187,FALSE)</f>
        <v>1.220231826537611E-2</v>
      </c>
    </row>
    <row r="1422" spans="1:12" x14ac:dyDescent="0.25">
      <c r="A1422" s="1" t="s">
        <v>1431</v>
      </c>
      <c r="B1422">
        <v>2007</v>
      </c>
      <c r="C1422" s="1" t="s">
        <v>9</v>
      </c>
      <c r="D1422" s="11">
        <v>91</v>
      </c>
      <c r="E1422">
        <v>68</v>
      </c>
      <c r="F1422">
        <v>11.7</v>
      </c>
      <c r="G1422" t="b">
        <v>1</v>
      </c>
      <c r="H1422" t="b">
        <v>0</v>
      </c>
      <c r="I1422">
        <v>0</v>
      </c>
      <c r="J1422">
        <v>0.39838604615017403</v>
      </c>
      <c r="L1422">
        <f>_xlfn.NORM.DIST(Table1[[#This Row],[Runtime]],Charts!$C$186,Charts!$C$187,FALSE)</f>
        <v>1.7247509208252122E-2</v>
      </c>
    </row>
    <row r="1423" spans="1:12" x14ac:dyDescent="0.25">
      <c r="A1423" s="1" t="s">
        <v>1432</v>
      </c>
      <c r="B1423">
        <v>2007</v>
      </c>
      <c r="C1423" s="1" t="s">
        <v>16</v>
      </c>
      <c r="D1423" s="11">
        <v>98</v>
      </c>
      <c r="E1423">
        <v>64</v>
      </c>
      <c r="F1423">
        <v>47.6</v>
      </c>
      <c r="G1423" t="b">
        <v>0</v>
      </c>
      <c r="H1423" t="b">
        <v>0</v>
      </c>
      <c r="I1423">
        <v>0</v>
      </c>
      <c r="J1423">
        <v>0.81692963757444292</v>
      </c>
      <c r="L1423">
        <f>_xlfn.NORM.DIST(Table1[[#This Row],[Runtime]],Charts!$C$186,Charts!$C$187,FALSE)</f>
        <v>2.2008408854035395E-2</v>
      </c>
    </row>
    <row r="1424" spans="1:12" x14ac:dyDescent="0.25">
      <c r="A1424" s="1" t="s">
        <v>1433</v>
      </c>
      <c r="B1424">
        <v>2007</v>
      </c>
      <c r="C1424" s="1" t="s">
        <v>9</v>
      </c>
      <c r="D1424" s="11">
        <v>93</v>
      </c>
      <c r="E1424">
        <v>17</v>
      </c>
      <c r="F1424">
        <v>63.3</v>
      </c>
      <c r="G1424" t="b">
        <v>1</v>
      </c>
      <c r="H1424" t="b">
        <v>1</v>
      </c>
      <c r="I1424">
        <v>0</v>
      </c>
      <c r="J1424">
        <v>0.26056130459959415</v>
      </c>
      <c r="L1424">
        <f>_xlfn.NORM.DIST(Table1[[#This Row],[Runtime]],Charts!$C$186,Charts!$C$187,FALSE)</f>
        <v>1.8819440785880333E-2</v>
      </c>
    </row>
    <row r="1425" spans="1:12" x14ac:dyDescent="0.25">
      <c r="A1425" s="1" t="s">
        <v>1434</v>
      </c>
      <c r="B1425">
        <v>2007</v>
      </c>
      <c r="C1425" s="1" t="s">
        <v>9</v>
      </c>
      <c r="D1425" s="11">
        <v>124</v>
      </c>
      <c r="E1425">
        <v>30</v>
      </c>
      <c r="F1425">
        <v>0.1</v>
      </c>
      <c r="G1425" t="b">
        <v>1</v>
      </c>
      <c r="H1425" t="b">
        <v>1</v>
      </c>
      <c r="I1425">
        <v>0</v>
      </c>
      <c r="J1425">
        <v>0.55219734355430838</v>
      </c>
      <c r="L1425">
        <f>_xlfn.NORM.DIST(Table1[[#This Row],[Runtime]],Charts!$C$186,Charts!$C$187,FALSE)</f>
        <v>1.2044722393460454E-2</v>
      </c>
    </row>
    <row r="1426" spans="1:12" x14ac:dyDescent="0.25">
      <c r="A1426" s="1" t="s">
        <v>1435</v>
      </c>
      <c r="B1426">
        <v>2007</v>
      </c>
      <c r="C1426" s="1" t="s">
        <v>14</v>
      </c>
      <c r="D1426" s="11">
        <v>106</v>
      </c>
      <c r="E1426">
        <v>33</v>
      </c>
      <c r="F1426">
        <v>7.5</v>
      </c>
      <c r="G1426" t="b">
        <v>0</v>
      </c>
      <c r="H1426" t="b">
        <v>0</v>
      </c>
      <c r="I1426">
        <v>0</v>
      </c>
      <c r="J1426">
        <v>0.39070327884260436</v>
      </c>
      <c r="L1426">
        <f>_xlfn.NORM.DIST(Table1[[#This Row],[Runtime]],Charts!$C$186,Charts!$C$187,FALSE)</f>
        <v>2.3548674066094403E-2</v>
      </c>
    </row>
    <row r="1427" spans="1:12" x14ac:dyDescent="0.25">
      <c r="A1427" s="1" t="s">
        <v>1436</v>
      </c>
      <c r="B1427">
        <v>2007</v>
      </c>
      <c r="C1427" s="1" t="s">
        <v>14</v>
      </c>
      <c r="D1427" s="11">
        <v>91</v>
      </c>
      <c r="E1427">
        <v>51</v>
      </c>
      <c r="F1427">
        <v>126.6</v>
      </c>
      <c r="G1427" t="b">
        <v>1</v>
      </c>
      <c r="H1427" t="b">
        <v>1</v>
      </c>
      <c r="I1427">
        <v>0</v>
      </c>
      <c r="J1427">
        <v>1.6027931642429882E-2</v>
      </c>
      <c r="L1427">
        <f>_xlfn.NORM.DIST(Table1[[#This Row],[Runtime]],Charts!$C$186,Charts!$C$187,FALSE)</f>
        <v>1.7247509208252122E-2</v>
      </c>
    </row>
    <row r="1428" spans="1:12" x14ac:dyDescent="0.25">
      <c r="A1428" s="1" t="s">
        <v>1437</v>
      </c>
      <c r="B1428">
        <v>2007</v>
      </c>
      <c r="C1428" s="1" t="s">
        <v>9</v>
      </c>
      <c r="D1428" s="11">
        <v>157</v>
      </c>
      <c r="E1428">
        <v>80</v>
      </c>
      <c r="F1428">
        <v>130.1</v>
      </c>
      <c r="G1428" t="b">
        <v>1</v>
      </c>
      <c r="H1428" t="b">
        <v>1</v>
      </c>
      <c r="I1428">
        <v>0</v>
      </c>
      <c r="J1428">
        <v>0.9786888224446133</v>
      </c>
      <c r="L1428">
        <f>_xlfn.NORM.DIST(Table1[[#This Row],[Runtime]],Charts!$C$186,Charts!$C$187,FALSE)</f>
        <v>1.8288950353805854E-4</v>
      </c>
    </row>
    <row r="1429" spans="1:12" x14ac:dyDescent="0.25">
      <c r="A1429" s="1" t="s">
        <v>1438</v>
      </c>
      <c r="B1429">
        <v>2007</v>
      </c>
      <c r="C1429" s="1" t="s">
        <v>14</v>
      </c>
      <c r="D1429" s="11">
        <v>98</v>
      </c>
      <c r="E1429">
        <v>73</v>
      </c>
      <c r="F1429">
        <v>6.3899999999999998E-2</v>
      </c>
      <c r="G1429" t="b">
        <v>1</v>
      </c>
      <c r="H1429" t="b">
        <v>0</v>
      </c>
      <c r="I1429">
        <v>0</v>
      </c>
      <c r="J1429">
        <v>0.159575962001269</v>
      </c>
      <c r="L1429">
        <f>_xlfn.NORM.DIST(Table1[[#This Row],[Runtime]],Charts!$C$186,Charts!$C$187,FALSE)</f>
        <v>2.2008408854035395E-2</v>
      </c>
    </row>
    <row r="1430" spans="1:12" x14ac:dyDescent="0.25">
      <c r="A1430" s="1" t="s">
        <v>1439</v>
      </c>
      <c r="B1430">
        <v>2007</v>
      </c>
      <c r="C1430" s="1" t="s">
        <v>16</v>
      </c>
      <c r="D1430" s="11">
        <v>106</v>
      </c>
      <c r="E1430">
        <v>81</v>
      </c>
      <c r="F1430">
        <v>5.8</v>
      </c>
      <c r="G1430" t="b">
        <v>1</v>
      </c>
      <c r="H1430" t="b">
        <v>1</v>
      </c>
      <c r="I1430">
        <v>0</v>
      </c>
      <c r="J1430">
        <v>0.8855409881856191</v>
      </c>
      <c r="L1430">
        <f>_xlfn.NORM.DIST(Table1[[#This Row],[Runtime]],Charts!$C$186,Charts!$C$187,FALSE)</f>
        <v>2.3548674066094403E-2</v>
      </c>
    </row>
    <row r="1431" spans="1:12" x14ac:dyDescent="0.25">
      <c r="A1431" s="1" t="s">
        <v>1440</v>
      </c>
      <c r="B1431">
        <v>2007</v>
      </c>
      <c r="C1431" s="1" t="s">
        <v>14</v>
      </c>
      <c r="D1431" s="11">
        <v>100</v>
      </c>
      <c r="E1431">
        <v>95</v>
      </c>
      <c r="F1431">
        <v>0.9</v>
      </c>
      <c r="G1431" t="b">
        <v>1</v>
      </c>
      <c r="H1431" t="b">
        <v>1</v>
      </c>
      <c r="I1431">
        <v>0</v>
      </c>
      <c r="J1431">
        <v>0.49548735528085308</v>
      </c>
      <c r="L1431">
        <f>_xlfn.NORM.DIST(Table1[[#This Row],[Runtime]],Charts!$C$186,Charts!$C$187,FALSE)</f>
        <v>2.28609282924464E-2</v>
      </c>
    </row>
    <row r="1432" spans="1:12" x14ac:dyDescent="0.25">
      <c r="A1432" s="1" t="s">
        <v>1441</v>
      </c>
      <c r="B1432">
        <v>2007</v>
      </c>
      <c r="C1432" s="1" t="s">
        <v>9</v>
      </c>
      <c r="D1432" s="11">
        <v>92</v>
      </c>
      <c r="E1432">
        <v>27</v>
      </c>
      <c r="F1432">
        <v>15</v>
      </c>
      <c r="G1432" t="b">
        <v>0</v>
      </c>
      <c r="H1432" t="b">
        <v>0</v>
      </c>
      <c r="I1432">
        <v>0</v>
      </c>
      <c r="J1432">
        <v>0.87135342988902642</v>
      </c>
      <c r="L1432">
        <f>_xlfn.NORM.DIST(Table1[[#This Row],[Runtime]],Charts!$C$186,Charts!$C$187,FALSE)</f>
        <v>1.8048035926214696E-2</v>
      </c>
    </row>
    <row r="1433" spans="1:12" x14ac:dyDescent="0.25">
      <c r="A1433" s="1" t="s">
        <v>1442</v>
      </c>
      <c r="B1433">
        <v>2007</v>
      </c>
      <c r="C1433" s="1" t="s">
        <v>14</v>
      </c>
      <c r="D1433" s="11">
        <v>116</v>
      </c>
      <c r="E1433">
        <v>21</v>
      </c>
      <c r="F1433">
        <v>72</v>
      </c>
      <c r="G1433" t="b">
        <v>0</v>
      </c>
      <c r="H1433" t="b">
        <v>0</v>
      </c>
      <c r="I1433">
        <v>0</v>
      </c>
      <c r="J1433">
        <v>0.43026794309982941</v>
      </c>
      <c r="L1433">
        <f>_xlfn.NORM.DIST(Table1[[#This Row],[Runtime]],Charts!$C$186,Charts!$C$187,FALSE)</f>
        <v>1.8675717049059563E-2</v>
      </c>
    </row>
    <row r="1434" spans="1:12" x14ac:dyDescent="0.25">
      <c r="A1434" s="1" t="s">
        <v>1443</v>
      </c>
      <c r="B1434">
        <v>2007</v>
      </c>
      <c r="C1434" s="1" t="s">
        <v>9</v>
      </c>
      <c r="D1434" s="11">
        <v>98</v>
      </c>
      <c r="E1434">
        <v>35</v>
      </c>
      <c r="F1434">
        <v>4</v>
      </c>
      <c r="G1434" t="b">
        <v>0</v>
      </c>
      <c r="H1434" t="b">
        <v>0</v>
      </c>
      <c r="I1434">
        <v>0</v>
      </c>
      <c r="J1434">
        <v>0.10401335237916487</v>
      </c>
      <c r="L1434">
        <f>_xlfn.NORM.DIST(Table1[[#This Row],[Runtime]],Charts!$C$186,Charts!$C$187,FALSE)</f>
        <v>2.2008408854035395E-2</v>
      </c>
    </row>
    <row r="1435" spans="1:12" x14ac:dyDescent="0.25">
      <c r="A1435" s="1" t="s">
        <v>1444</v>
      </c>
      <c r="B1435">
        <v>2007</v>
      </c>
      <c r="C1435" s="1" t="s">
        <v>11</v>
      </c>
      <c r="D1435" s="11">
        <v>93</v>
      </c>
      <c r="E1435">
        <v>37</v>
      </c>
      <c r="F1435">
        <v>31.9</v>
      </c>
      <c r="G1435" t="b">
        <v>0</v>
      </c>
      <c r="H1435" t="b">
        <v>1</v>
      </c>
      <c r="I1435">
        <v>0</v>
      </c>
      <c r="J1435">
        <v>0.74694981955750428</v>
      </c>
      <c r="L1435">
        <f>_xlfn.NORM.DIST(Table1[[#This Row],[Runtime]],Charts!$C$186,Charts!$C$187,FALSE)</f>
        <v>1.8819440785880333E-2</v>
      </c>
    </row>
    <row r="1436" spans="1:12" x14ac:dyDescent="0.25">
      <c r="A1436" s="1" t="s">
        <v>1445</v>
      </c>
      <c r="B1436">
        <v>2007</v>
      </c>
      <c r="C1436" s="1" t="s">
        <v>9</v>
      </c>
      <c r="D1436" s="11">
        <v>90</v>
      </c>
      <c r="E1436">
        <v>45</v>
      </c>
      <c r="F1436">
        <v>2.5600000000000001E-2</v>
      </c>
      <c r="G1436" t="b">
        <v>1</v>
      </c>
      <c r="H1436" t="b">
        <v>1</v>
      </c>
      <c r="I1436">
        <v>0</v>
      </c>
      <c r="J1436">
        <v>0.11611663298385311</v>
      </c>
      <c r="L1436">
        <f>_xlfn.NORM.DIST(Table1[[#This Row],[Runtime]],Charts!$C$186,Charts!$C$187,FALSE)</f>
        <v>1.6424646468592527E-2</v>
      </c>
    </row>
    <row r="1437" spans="1:12" x14ac:dyDescent="0.25">
      <c r="A1437" s="1" t="s">
        <v>1446</v>
      </c>
      <c r="B1437">
        <v>2007</v>
      </c>
      <c r="C1437" s="1" t="s">
        <v>9</v>
      </c>
      <c r="D1437" s="11">
        <v>139</v>
      </c>
      <c r="E1437">
        <v>26</v>
      </c>
      <c r="F1437">
        <v>4.5999999999999996</v>
      </c>
      <c r="G1437" t="b">
        <v>0</v>
      </c>
      <c r="H1437" t="b">
        <v>0</v>
      </c>
      <c r="I1437">
        <v>0</v>
      </c>
      <c r="J1437">
        <v>0.82087982018408967</v>
      </c>
      <c r="L1437">
        <f>_xlfn.NORM.DIST(Table1[[#This Row],[Runtime]],Charts!$C$186,Charts!$C$187,FALSE)</f>
        <v>2.8858512941404659E-3</v>
      </c>
    </row>
    <row r="1438" spans="1:12" x14ac:dyDescent="0.25">
      <c r="A1438" s="1" t="s">
        <v>1447</v>
      </c>
      <c r="B1438">
        <v>2007</v>
      </c>
      <c r="C1438" s="1" t="s">
        <v>16</v>
      </c>
      <c r="D1438" s="11">
        <v>115</v>
      </c>
      <c r="E1438">
        <v>71</v>
      </c>
      <c r="F1438">
        <v>82.2</v>
      </c>
      <c r="G1438" t="b">
        <v>1</v>
      </c>
      <c r="H1438" t="b">
        <v>0</v>
      </c>
      <c r="I1438">
        <v>0</v>
      </c>
      <c r="J1438">
        <v>0.13530201813893961</v>
      </c>
      <c r="L1438">
        <f>_xlfn.NORM.DIST(Table1[[#This Row],[Runtime]],Charts!$C$186,Charts!$C$187,FALSE)</f>
        <v>1.9418548976791686E-2</v>
      </c>
    </row>
    <row r="1439" spans="1:12" x14ac:dyDescent="0.25">
      <c r="A1439" s="1" t="s">
        <v>1448</v>
      </c>
      <c r="B1439">
        <v>2007</v>
      </c>
      <c r="C1439" s="1" t="s">
        <v>14</v>
      </c>
      <c r="D1439" s="11">
        <v>91</v>
      </c>
      <c r="E1439">
        <v>57</v>
      </c>
      <c r="F1439">
        <v>0.1</v>
      </c>
      <c r="G1439" t="b">
        <v>0</v>
      </c>
      <c r="H1439" t="b">
        <v>0</v>
      </c>
      <c r="I1439">
        <v>0</v>
      </c>
      <c r="J1439">
        <v>0.48871858899870801</v>
      </c>
      <c r="L1439">
        <f>_xlfn.NORM.DIST(Table1[[#This Row],[Runtime]],Charts!$C$186,Charts!$C$187,FALSE)</f>
        <v>1.7247509208252122E-2</v>
      </c>
    </row>
    <row r="1440" spans="1:12" x14ac:dyDescent="0.25">
      <c r="A1440" s="1" t="s">
        <v>1449</v>
      </c>
      <c r="B1440">
        <v>2007</v>
      </c>
      <c r="C1440" s="1" t="s">
        <v>9</v>
      </c>
      <c r="D1440" s="11">
        <v>122</v>
      </c>
      <c r="E1440">
        <v>93</v>
      </c>
      <c r="F1440">
        <v>74.2</v>
      </c>
      <c r="G1440" t="b">
        <v>1</v>
      </c>
      <c r="H1440" t="b">
        <v>0</v>
      </c>
      <c r="I1440">
        <v>0</v>
      </c>
      <c r="J1440">
        <v>0.19601689705097081</v>
      </c>
      <c r="L1440">
        <f>_xlfn.NORM.DIST(Table1[[#This Row],[Runtime]],Charts!$C$186,Charts!$C$187,FALSE)</f>
        <v>1.3727064683984647E-2</v>
      </c>
    </row>
    <row r="1441" spans="1:12" x14ac:dyDescent="0.25">
      <c r="A1441" s="1" t="s">
        <v>1450</v>
      </c>
      <c r="B1441">
        <v>2007</v>
      </c>
      <c r="C1441" s="1" t="s">
        <v>16</v>
      </c>
      <c r="D1441" s="11">
        <v>117</v>
      </c>
      <c r="E1441">
        <v>56</v>
      </c>
      <c r="F1441">
        <v>49.1</v>
      </c>
      <c r="G1441" t="b">
        <v>0</v>
      </c>
      <c r="H1441" t="b">
        <v>0</v>
      </c>
      <c r="I1441">
        <v>0</v>
      </c>
      <c r="J1441">
        <v>0.17272242691205242</v>
      </c>
      <c r="L1441">
        <f>_xlfn.NORM.DIST(Table1[[#This Row],[Runtime]],Charts!$C$186,Charts!$C$187,FALSE)</f>
        <v>1.7898267819168083E-2</v>
      </c>
    </row>
    <row r="1442" spans="1:12" x14ac:dyDescent="0.25">
      <c r="A1442" s="1" t="s">
        <v>1451</v>
      </c>
      <c r="B1442">
        <v>2007</v>
      </c>
      <c r="C1442" s="1" t="s">
        <v>9</v>
      </c>
      <c r="D1442" s="11">
        <v>126</v>
      </c>
      <c r="E1442">
        <v>73</v>
      </c>
      <c r="F1442">
        <v>25.5</v>
      </c>
      <c r="G1442" t="b">
        <v>1</v>
      </c>
      <c r="H1442" t="b">
        <v>0</v>
      </c>
      <c r="I1442">
        <v>0</v>
      </c>
      <c r="J1442">
        <v>0.19438975635950306</v>
      </c>
      <c r="L1442">
        <f>_xlfn.NORM.DIST(Table1[[#This Row],[Runtime]],Charts!$C$186,Charts!$C$187,FALSE)</f>
        <v>1.0420984127753375E-2</v>
      </c>
    </row>
    <row r="1443" spans="1:12" x14ac:dyDescent="0.25">
      <c r="A1443" s="1" t="s">
        <v>1452</v>
      </c>
      <c r="B1443">
        <v>2007</v>
      </c>
      <c r="C1443" s="1" t="s">
        <v>14</v>
      </c>
      <c r="D1443" s="11">
        <v>114</v>
      </c>
      <c r="E1443">
        <v>37</v>
      </c>
      <c r="F1443">
        <v>31.5</v>
      </c>
      <c r="G1443" t="b">
        <v>1</v>
      </c>
      <c r="H1443" t="b">
        <v>0</v>
      </c>
      <c r="I1443">
        <v>0</v>
      </c>
      <c r="J1443">
        <v>0.63358575857595978</v>
      </c>
      <c r="L1443">
        <f>_xlfn.NORM.DIST(Table1[[#This Row],[Runtime]],Charts!$C$186,Charts!$C$187,FALSE)</f>
        <v>2.0120069210380412E-2</v>
      </c>
    </row>
    <row r="1444" spans="1:12" x14ac:dyDescent="0.25">
      <c r="A1444" s="1" t="s">
        <v>1453</v>
      </c>
      <c r="B1444">
        <v>2007</v>
      </c>
      <c r="C1444" s="1" t="s">
        <v>14</v>
      </c>
      <c r="D1444" s="11">
        <v>107</v>
      </c>
      <c r="E1444">
        <v>93</v>
      </c>
      <c r="F1444">
        <v>127.7</v>
      </c>
      <c r="G1444" t="b">
        <v>1</v>
      </c>
      <c r="H1444" t="b">
        <v>0</v>
      </c>
      <c r="I1444">
        <v>0</v>
      </c>
      <c r="J1444">
        <v>0.2470772445598729</v>
      </c>
      <c r="L1444">
        <f>_xlfn.NORM.DIST(Table1[[#This Row],[Runtime]],Charts!$C$186,Charts!$C$187,FALSE)</f>
        <v>2.3375887764054349E-2</v>
      </c>
    </row>
    <row r="1445" spans="1:12" x14ac:dyDescent="0.25">
      <c r="A1445" s="1" t="s">
        <v>1454</v>
      </c>
      <c r="B1445">
        <v>2007</v>
      </c>
      <c r="C1445" s="1" t="s">
        <v>9</v>
      </c>
      <c r="D1445" s="11">
        <v>86</v>
      </c>
      <c r="E1445">
        <v>36</v>
      </c>
      <c r="F1445">
        <v>0.2</v>
      </c>
      <c r="G1445" t="b">
        <v>1</v>
      </c>
      <c r="H1445" t="b">
        <v>1</v>
      </c>
      <c r="I1445">
        <v>0</v>
      </c>
      <c r="J1445">
        <v>0.48396309747185162</v>
      </c>
      <c r="L1445">
        <f>_xlfn.NORM.DIST(Table1[[#This Row],[Runtime]],Charts!$C$186,Charts!$C$187,FALSE)</f>
        <v>1.3040873201543629E-2</v>
      </c>
    </row>
    <row r="1446" spans="1:12" x14ac:dyDescent="0.25">
      <c r="A1446" s="1" t="s">
        <v>1455</v>
      </c>
      <c r="B1446">
        <v>2007</v>
      </c>
      <c r="C1446" s="1" t="s">
        <v>9</v>
      </c>
      <c r="D1446" s="11">
        <v>84</v>
      </c>
      <c r="E1446">
        <v>23</v>
      </c>
      <c r="F1446">
        <v>14.3</v>
      </c>
      <c r="G1446" t="b">
        <v>1</v>
      </c>
      <c r="H1446" t="b">
        <v>0</v>
      </c>
      <c r="I1446">
        <v>0</v>
      </c>
      <c r="J1446">
        <v>0.31338186292569714</v>
      </c>
      <c r="L1446">
        <f>_xlfn.NORM.DIST(Table1[[#This Row],[Runtime]],Charts!$C$186,Charts!$C$187,FALSE)</f>
        <v>1.1377614911215755E-2</v>
      </c>
    </row>
    <row r="1447" spans="1:12" x14ac:dyDescent="0.25">
      <c r="A1447" s="1" t="s">
        <v>1456</v>
      </c>
      <c r="B1447">
        <v>2007</v>
      </c>
      <c r="C1447" s="1" t="s">
        <v>14</v>
      </c>
      <c r="D1447" s="11">
        <v>90</v>
      </c>
      <c r="E1447">
        <v>57</v>
      </c>
      <c r="F1447">
        <v>0.2</v>
      </c>
      <c r="G1447" t="b">
        <v>0</v>
      </c>
      <c r="H1447" t="b">
        <v>0</v>
      </c>
      <c r="I1447">
        <v>0</v>
      </c>
      <c r="J1447">
        <v>0.87313045169028847</v>
      </c>
      <c r="L1447">
        <f>_xlfn.NORM.DIST(Table1[[#This Row],[Runtime]],Charts!$C$186,Charts!$C$187,FALSE)</f>
        <v>1.6424646468592527E-2</v>
      </c>
    </row>
    <row r="1448" spans="1:12" x14ac:dyDescent="0.25">
      <c r="A1448" s="1" t="s">
        <v>1457</v>
      </c>
      <c r="B1448">
        <v>2007</v>
      </c>
      <c r="C1448" s="1" t="s">
        <v>16</v>
      </c>
      <c r="D1448" s="11">
        <v>113</v>
      </c>
      <c r="E1448">
        <v>42</v>
      </c>
      <c r="F1448">
        <v>70.099999999999994</v>
      </c>
      <c r="G1448" t="b">
        <v>1</v>
      </c>
      <c r="H1448" t="b">
        <v>1</v>
      </c>
      <c r="I1448">
        <v>0</v>
      </c>
      <c r="J1448">
        <v>0.72076132551475225</v>
      </c>
      <c r="L1448">
        <f>_xlfn.NORM.DIST(Table1[[#This Row],[Runtime]],Charts!$C$186,Charts!$C$187,FALSE)</f>
        <v>2.0773772540991269E-2</v>
      </c>
    </row>
    <row r="1449" spans="1:12" x14ac:dyDescent="0.25">
      <c r="A1449" s="1" t="s">
        <v>1458</v>
      </c>
      <c r="B1449">
        <v>2007</v>
      </c>
      <c r="C1449" s="1" t="s">
        <v>9</v>
      </c>
      <c r="D1449" s="11">
        <v>135</v>
      </c>
      <c r="E1449">
        <v>76</v>
      </c>
      <c r="F1449">
        <v>3.7</v>
      </c>
      <c r="G1449" t="b">
        <v>1</v>
      </c>
      <c r="H1449" t="b">
        <v>1</v>
      </c>
      <c r="I1449">
        <v>0</v>
      </c>
      <c r="J1449">
        <v>0.38885069151250107</v>
      </c>
      <c r="L1449">
        <f>_xlfn.NORM.DIST(Table1[[#This Row],[Runtime]],Charts!$C$186,Charts!$C$187,FALSE)</f>
        <v>4.5639005316785858E-3</v>
      </c>
    </row>
    <row r="1450" spans="1:12" x14ac:dyDescent="0.25">
      <c r="A1450" s="1" t="s">
        <v>1459</v>
      </c>
      <c r="B1450">
        <v>2007</v>
      </c>
      <c r="C1450" s="1" t="s">
        <v>9</v>
      </c>
      <c r="D1450" s="11">
        <v>117</v>
      </c>
      <c r="E1450">
        <v>88</v>
      </c>
      <c r="F1450">
        <v>7</v>
      </c>
      <c r="G1450" t="b">
        <v>1</v>
      </c>
      <c r="H1450" t="b">
        <v>0</v>
      </c>
      <c r="I1450">
        <v>0</v>
      </c>
      <c r="J1450">
        <v>0.24631568334815812</v>
      </c>
      <c r="L1450">
        <f>_xlfn.NORM.DIST(Table1[[#This Row],[Runtime]],Charts!$C$186,Charts!$C$187,FALSE)</f>
        <v>1.7898267819168083E-2</v>
      </c>
    </row>
    <row r="1451" spans="1:12" x14ac:dyDescent="0.25">
      <c r="A1451" s="1" t="s">
        <v>1460</v>
      </c>
      <c r="B1451">
        <v>2007</v>
      </c>
      <c r="C1451" s="1" t="s">
        <v>14</v>
      </c>
      <c r="D1451" s="11">
        <v>96</v>
      </c>
      <c r="E1451">
        <v>16</v>
      </c>
      <c r="F1451">
        <v>5.8</v>
      </c>
      <c r="G1451" t="b">
        <v>0</v>
      </c>
      <c r="H1451" t="b">
        <v>0</v>
      </c>
      <c r="I1451">
        <v>0</v>
      </c>
      <c r="J1451">
        <v>0.94040094531865837</v>
      </c>
      <c r="L1451">
        <f>_xlfn.NORM.DIST(Table1[[#This Row],[Runtime]],Charts!$C$186,Charts!$C$187,FALSE)</f>
        <v>2.0891818987023698E-2</v>
      </c>
    </row>
    <row r="1452" spans="1:12" x14ac:dyDescent="0.25">
      <c r="A1452" s="1" t="s">
        <v>1461</v>
      </c>
      <c r="B1452">
        <v>2007</v>
      </c>
      <c r="C1452" s="1" t="s">
        <v>14</v>
      </c>
      <c r="D1452" s="11">
        <v>92</v>
      </c>
      <c r="E1452">
        <v>27</v>
      </c>
      <c r="F1452">
        <v>217.2</v>
      </c>
      <c r="G1452" t="b">
        <v>1</v>
      </c>
      <c r="H1452" t="b">
        <v>0</v>
      </c>
      <c r="I1452">
        <v>0</v>
      </c>
      <c r="J1452">
        <v>0.59718319428127042</v>
      </c>
      <c r="L1452">
        <f>_xlfn.NORM.DIST(Table1[[#This Row],[Runtime]],Charts!$C$186,Charts!$C$187,FALSE)</f>
        <v>1.8048035926214696E-2</v>
      </c>
    </row>
    <row r="1453" spans="1:12" x14ac:dyDescent="0.25">
      <c r="A1453" s="1" t="s">
        <v>1462</v>
      </c>
      <c r="B1453">
        <v>2007</v>
      </c>
      <c r="C1453" s="1" t="s">
        <v>9</v>
      </c>
      <c r="D1453" s="11">
        <v>91</v>
      </c>
      <c r="E1453">
        <v>52</v>
      </c>
      <c r="F1453">
        <v>1.9</v>
      </c>
      <c r="G1453" t="b">
        <v>1</v>
      </c>
      <c r="H1453" t="b">
        <v>0</v>
      </c>
      <c r="I1453">
        <v>0</v>
      </c>
      <c r="J1453">
        <v>0.42240897119700183</v>
      </c>
      <c r="L1453">
        <f>_xlfn.NORM.DIST(Table1[[#This Row],[Runtime]],Charts!$C$186,Charts!$C$187,FALSE)</f>
        <v>1.7247509208252122E-2</v>
      </c>
    </row>
    <row r="1454" spans="1:12" x14ac:dyDescent="0.25">
      <c r="A1454" s="1" t="s">
        <v>1463</v>
      </c>
      <c r="B1454">
        <v>2007</v>
      </c>
      <c r="C1454" s="1" t="s">
        <v>16</v>
      </c>
      <c r="D1454" s="11">
        <v>101</v>
      </c>
      <c r="E1454">
        <v>70</v>
      </c>
      <c r="F1454">
        <v>256.3</v>
      </c>
      <c r="G1454" t="b">
        <v>1</v>
      </c>
      <c r="H1454" t="b">
        <v>0</v>
      </c>
      <c r="I1454">
        <v>0</v>
      </c>
      <c r="J1454">
        <v>0.50359506288596079</v>
      </c>
      <c r="L1454">
        <f>_xlfn.NORM.DIST(Table1[[#This Row],[Runtime]],Charts!$C$186,Charts!$C$187,FALSE)</f>
        <v>2.3176949726819336E-2</v>
      </c>
    </row>
    <row r="1455" spans="1:12" x14ac:dyDescent="0.25">
      <c r="A1455" s="1" t="s">
        <v>1464</v>
      </c>
      <c r="B1455">
        <v>2007</v>
      </c>
      <c r="C1455" s="1" t="s">
        <v>9</v>
      </c>
      <c r="D1455" s="11">
        <v>102</v>
      </c>
      <c r="E1455">
        <v>82</v>
      </c>
      <c r="F1455">
        <v>66.599999999999994</v>
      </c>
      <c r="G1455" t="b">
        <v>1</v>
      </c>
      <c r="H1455" t="b">
        <v>1</v>
      </c>
      <c r="I1455">
        <v>0</v>
      </c>
      <c r="J1455">
        <v>0.87334978137090169</v>
      </c>
      <c r="L1455">
        <f>_xlfn.NORM.DIST(Table1[[#This Row],[Runtime]],Charts!$C$186,Charts!$C$187,FALSE)</f>
        <v>2.341487816160823E-2</v>
      </c>
    </row>
    <row r="1456" spans="1:12" x14ac:dyDescent="0.25">
      <c r="A1456" s="1" t="s">
        <v>1465</v>
      </c>
      <c r="B1456">
        <v>2007</v>
      </c>
      <c r="C1456" s="1" t="s">
        <v>14</v>
      </c>
      <c r="D1456" s="11">
        <v>124</v>
      </c>
      <c r="E1456">
        <v>35</v>
      </c>
      <c r="F1456">
        <v>219.9</v>
      </c>
      <c r="G1456" t="b">
        <v>0</v>
      </c>
      <c r="H1456" t="b">
        <v>0</v>
      </c>
      <c r="I1456">
        <v>0</v>
      </c>
      <c r="J1456">
        <v>0.65970308031710023</v>
      </c>
      <c r="L1456">
        <f>_xlfn.NORM.DIST(Table1[[#This Row],[Runtime]],Charts!$C$186,Charts!$C$187,FALSE)</f>
        <v>1.2044722393460454E-2</v>
      </c>
    </row>
    <row r="1457" spans="1:12" x14ac:dyDescent="0.25">
      <c r="A1457" s="1" t="s">
        <v>1466</v>
      </c>
      <c r="B1457">
        <v>2007</v>
      </c>
      <c r="C1457" s="1" t="s">
        <v>9</v>
      </c>
      <c r="D1457" s="11">
        <v>96</v>
      </c>
      <c r="E1457">
        <v>74</v>
      </c>
      <c r="F1457">
        <v>18.3</v>
      </c>
      <c r="G1457" t="b">
        <v>1</v>
      </c>
      <c r="H1457" t="b">
        <v>0</v>
      </c>
      <c r="I1457">
        <v>0</v>
      </c>
      <c r="J1457">
        <v>0.51580259752168334</v>
      </c>
      <c r="L1457">
        <f>_xlfn.NORM.DIST(Table1[[#This Row],[Runtime]],Charts!$C$186,Charts!$C$187,FALSE)</f>
        <v>2.0891818987023698E-2</v>
      </c>
    </row>
    <row r="1458" spans="1:12" x14ac:dyDescent="0.25">
      <c r="A1458" s="1" t="s">
        <v>1467</v>
      </c>
      <c r="B1458">
        <v>2007</v>
      </c>
      <c r="C1458" s="1" t="s">
        <v>9</v>
      </c>
      <c r="D1458" s="11">
        <v>116</v>
      </c>
      <c r="E1458">
        <v>86</v>
      </c>
      <c r="F1458">
        <v>52.8</v>
      </c>
      <c r="G1458" t="b">
        <v>1</v>
      </c>
      <c r="H1458" t="b">
        <v>1</v>
      </c>
      <c r="I1458">
        <v>0</v>
      </c>
      <c r="J1458">
        <v>4.4263857263237338E-2</v>
      </c>
      <c r="L1458">
        <f>_xlfn.NORM.DIST(Table1[[#This Row],[Runtime]],Charts!$C$186,Charts!$C$187,FALSE)</f>
        <v>1.8675717049059563E-2</v>
      </c>
    </row>
    <row r="1459" spans="1:12" x14ac:dyDescent="0.25">
      <c r="A1459" s="1" t="s">
        <v>1468</v>
      </c>
      <c r="B1459">
        <v>2007</v>
      </c>
      <c r="C1459" s="1" t="s">
        <v>9</v>
      </c>
      <c r="D1459" s="11">
        <v>94</v>
      </c>
      <c r="E1459">
        <v>12</v>
      </c>
      <c r="F1459">
        <v>41.7</v>
      </c>
      <c r="G1459" t="b">
        <v>0</v>
      </c>
      <c r="H1459" t="b">
        <v>0</v>
      </c>
      <c r="I1459">
        <v>0</v>
      </c>
      <c r="J1459">
        <v>0.18065053269332965</v>
      </c>
      <c r="L1459">
        <f>_xlfn.NORM.DIST(Table1[[#This Row],[Runtime]],Charts!$C$186,Charts!$C$187,FALSE)</f>
        <v>1.9554949021821137E-2</v>
      </c>
    </row>
    <row r="1460" spans="1:12" x14ac:dyDescent="0.25">
      <c r="A1460" s="1" t="s">
        <v>1469</v>
      </c>
      <c r="B1460">
        <v>2007</v>
      </c>
      <c r="C1460" s="1" t="s">
        <v>16</v>
      </c>
      <c r="D1460" s="11">
        <v>96</v>
      </c>
      <c r="E1460">
        <v>94</v>
      </c>
      <c r="F1460">
        <v>143.4</v>
      </c>
      <c r="G1460" t="b">
        <v>1</v>
      </c>
      <c r="H1460" t="b">
        <v>0</v>
      </c>
      <c r="I1460">
        <v>0</v>
      </c>
      <c r="J1460">
        <v>0.89751916645360508</v>
      </c>
      <c r="L1460">
        <f>_xlfn.NORM.DIST(Table1[[#This Row],[Runtime]],Charts!$C$186,Charts!$C$187,FALSE)</f>
        <v>2.0891818987023698E-2</v>
      </c>
    </row>
    <row r="1461" spans="1:12" x14ac:dyDescent="0.25">
      <c r="A1461" s="1" t="s">
        <v>1470</v>
      </c>
      <c r="B1461">
        <v>2007</v>
      </c>
      <c r="C1461" s="1" t="s">
        <v>16</v>
      </c>
      <c r="D1461" s="11">
        <v>97</v>
      </c>
      <c r="E1461">
        <v>41</v>
      </c>
      <c r="F1461">
        <v>93.5</v>
      </c>
      <c r="G1461" t="b">
        <v>1</v>
      </c>
      <c r="H1461" t="b">
        <v>0</v>
      </c>
      <c r="I1461">
        <v>0</v>
      </c>
      <c r="J1461">
        <v>0.95270141064112868</v>
      </c>
      <c r="L1461">
        <f>_xlfn.NORM.DIST(Table1[[#This Row],[Runtime]],Charts!$C$186,Charts!$C$187,FALSE)</f>
        <v>2.1480572241163717E-2</v>
      </c>
    </row>
    <row r="1462" spans="1:12" x14ac:dyDescent="0.25">
      <c r="A1462" s="1" t="s">
        <v>1471</v>
      </c>
      <c r="B1462">
        <v>2007</v>
      </c>
      <c r="C1462" s="1" t="s">
        <v>16</v>
      </c>
      <c r="D1462" s="11">
        <v>128</v>
      </c>
      <c r="E1462">
        <v>66</v>
      </c>
      <c r="F1462">
        <v>15.7</v>
      </c>
      <c r="G1462" t="b">
        <v>1</v>
      </c>
      <c r="H1462" t="b">
        <v>1</v>
      </c>
      <c r="I1462">
        <v>0</v>
      </c>
      <c r="J1462">
        <v>0.38038781582986136</v>
      </c>
      <c r="L1462">
        <f>_xlfn.NORM.DIST(Table1[[#This Row],[Runtime]],Charts!$C$186,Charts!$C$187,FALSE)</f>
        <v>8.890240278372168E-3</v>
      </c>
    </row>
    <row r="1463" spans="1:12" x14ac:dyDescent="0.25">
      <c r="A1463" s="1" t="s">
        <v>1472</v>
      </c>
      <c r="B1463">
        <v>2007</v>
      </c>
      <c r="C1463" s="1" t="s">
        <v>9</v>
      </c>
      <c r="D1463" s="11">
        <v>123</v>
      </c>
      <c r="E1463">
        <v>83</v>
      </c>
      <c r="F1463">
        <v>50.8</v>
      </c>
      <c r="G1463" t="b">
        <v>1</v>
      </c>
      <c r="H1463" t="b">
        <v>1</v>
      </c>
      <c r="I1463">
        <v>0</v>
      </c>
      <c r="J1463">
        <v>0.51807886916633217</v>
      </c>
      <c r="L1463">
        <f>_xlfn.NORM.DIST(Table1[[#This Row],[Runtime]],Charts!$C$186,Charts!$C$187,FALSE)</f>
        <v>1.2881031265731466E-2</v>
      </c>
    </row>
    <row r="1464" spans="1:12" x14ac:dyDescent="0.25">
      <c r="A1464" s="1" t="s">
        <v>1473</v>
      </c>
      <c r="B1464">
        <v>2007</v>
      </c>
      <c r="C1464" s="1" t="s">
        <v>16</v>
      </c>
      <c r="D1464" s="11">
        <v>127</v>
      </c>
      <c r="E1464">
        <v>4</v>
      </c>
      <c r="F1464">
        <v>4.5</v>
      </c>
      <c r="G1464" t="b">
        <v>1</v>
      </c>
      <c r="H1464" t="b">
        <v>1</v>
      </c>
      <c r="I1464">
        <v>0</v>
      </c>
      <c r="J1464">
        <v>0.8987088795904713</v>
      </c>
      <c r="L1464">
        <f>_xlfn.NORM.DIST(Table1[[#This Row],[Runtime]],Charts!$C$186,Charts!$C$187,FALSE)</f>
        <v>9.6421639907478575E-3</v>
      </c>
    </row>
    <row r="1465" spans="1:12" x14ac:dyDescent="0.25">
      <c r="A1465" s="1" t="s">
        <v>1474</v>
      </c>
      <c r="B1465">
        <v>2007</v>
      </c>
      <c r="C1465" s="1" t="s">
        <v>16</v>
      </c>
      <c r="D1465" s="11">
        <v>108</v>
      </c>
      <c r="E1465">
        <v>46</v>
      </c>
      <c r="F1465">
        <v>0.9</v>
      </c>
      <c r="G1465" t="b">
        <v>0</v>
      </c>
      <c r="H1465" t="b">
        <v>1</v>
      </c>
      <c r="I1465">
        <v>0</v>
      </c>
      <c r="J1465">
        <v>0.42847471993650932</v>
      </c>
      <c r="L1465">
        <f>_xlfn.NORM.DIST(Table1[[#This Row],[Runtime]],Charts!$C$186,Charts!$C$187,FALSE)</f>
        <v>2.3122935847974067E-2</v>
      </c>
    </row>
    <row r="1466" spans="1:12" x14ac:dyDescent="0.25">
      <c r="A1466" s="1" t="s">
        <v>1475</v>
      </c>
      <c r="B1466">
        <v>2007</v>
      </c>
      <c r="C1466" s="1" t="s">
        <v>16</v>
      </c>
      <c r="D1466" s="11">
        <v>94</v>
      </c>
      <c r="E1466">
        <v>66</v>
      </c>
      <c r="F1466">
        <v>7</v>
      </c>
      <c r="G1466" t="b">
        <v>0</v>
      </c>
      <c r="H1466" t="b">
        <v>1</v>
      </c>
      <c r="I1466">
        <v>0</v>
      </c>
      <c r="J1466">
        <v>0.44578747281728925</v>
      </c>
      <c r="L1466">
        <f>_xlfn.NORM.DIST(Table1[[#This Row],[Runtime]],Charts!$C$186,Charts!$C$187,FALSE)</f>
        <v>1.9554949021821137E-2</v>
      </c>
    </row>
    <row r="1467" spans="1:12" x14ac:dyDescent="0.25">
      <c r="A1467" s="1" t="s">
        <v>1476</v>
      </c>
      <c r="B1467">
        <v>2007</v>
      </c>
      <c r="C1467" s="1" t="s">
        <v>9</v>
      </c>
      <c r="D1467" s="11">
        <v>158</v>
      </c>
      <c r="E1467">
        <v>91</v>
      </c>
      <c r="F1467">
        <v>40.1</v>
      </c>
      <c r="G1467" t="b">
        <v>1</v>
      </c>
      <c r="H1467" t="b">
        <v>0</v>
      </c>
      <c r="I1467">
        <v>0</v>
      </c>
      <c r="J1467">
        <v>0.80656540684992628</v>
      </c>
      <c r="L1467">
        <f>_xlfn.NORM.DIST(Table1[[#This Row],[Runtime]],Charts!$C$186,Charts!$C$187,FALSE)</f>
        <v>1.5174834142751641E-4</v>
      </c>
    </row>
    <row r="1468" spans="1:12" x14ac:dyDescent="0.25">
      <c r="A1468" s="1" t="s">
        <v>1477</v>
      </c>
      <c r="B1468">
        <v>2007</v>
      </c>
      <c r="C1468" s="1" t="s">
        <v>9</v>
      </c>
      <c r="D1468" s="11">
        <v>113</v>
      </c>
      <c r="E1468">
        <v>89</v>
      </c>
      <c r="F1468">
        <v>6.4</v>
      </c>
      <c r="G1468" t="b">
        <v>1</v>
      </c>
      <c r="H1468" t="b">
        <v>0</v>
      </c>
      <c r="I1468">
        <v>0</v>
      </c>
      <c r="J1468">
        <v>0.59097403395195836</v>
      </c>
      <c r="L1468">
        <f>_xlfn.NORM.DIST(Table1[[#This Row],[Runtime]],Charts!$C$186,Charts!$C$187,FALSE)</f>
        <v>2.0773772540991269E-2</v>
      </c>
    </row>
    <row r="1469" spans="1:12" x14ac:dyDescent="0.25">
      <c r="A1469" s="1" t="s">
        <v>1478</v>
      </c>
      <c r="B1469">
        <v>2007</v>
      </c>
      <c r="C1469" s="1" t="s">
        <v>16</v>
      </c>
      <c r="D1469" s="11">
        <v>112</v>
      </c>
      <c r="E1469">
        <v>94</v>
      </c>
      <c r="F1469">
        <v>5.9</v>
      </c>
      <c r="G1469" t="b">
        <v>1</v>
      </c>
      <c r="H1469" t="b">
        <v>1</v>
      </c>
      <c r="I1469">
        <v>0</v>
      </c>
      <c r="J1469">
        <v>0.93177733950179853</v>
      </c>
      <c r="L1469">
        <f>_xlfn.NORM.DIST(Table1[[#This Row],[Runtime]],Charts!$C$186,Charts!$C$187,FALSE)</f>
        <v>2.1373442643039885E-2</v>
      </c>
    </row>
    <row r="1470" spans="1:12" x14ac:dyDescent="0.25">
      <c r="A1470" s="1" t="s">
        <v>1479</v>
      </c>
      <c r="B1470">
        <v>2007</v>
      </c>
      <c r="C1470" s="1" t="s">
        <v>9</v>
      </c>
      <c r="D1470" s="11">
        <v>97</v>
      </c>
      <c r="E1470">
        <v>56</v>
      </c>
      <c r="F1470">
        <v>3.7</v>
      </c>
      <c r="G1470" t="b">
        <v>1</v>
      </c>
      <c r="H1470" t="b">
        <v>0</v>
      </c>
      <c r="I1470">
        <v>0</v>
      </c>
      <c r="J1470">
        <v>0.85869599813951525</v>
      </c>
      <c r="L1470">
        <f>_xlfn.NORM.DIST(Table1[[#This Row],[Runtime]],Charts!$C$186,Charts!$C$187,FALSE)</f>
        <v>2.1480572241163717E-2</v>
      </c>
    </row>
    <row r="1471" spans="1:12" x14ac:dyDescent="0.25">
      <c r="A1471" s="1" t="s">
        <v>1480</v>
      </c>
      <c r="B1471">
        <v>2007</v>
      </c>
      <c r="C1471" s="1" t="s">
        <v>9</v>
      </c>
      <c r="D1471" s="11">
        <v>95</v>
      </c>
      <c r="E1471">
        <v>62</v>
      </c>
      <c r="F1471">
        <v>0.7</v>
      </c>
      <c r="G1471" t="b">
        <v>1</v>
      </c>
      <c r="H1471" t="b">
        <v>0</v>
      </c>
      <c r="I1471">
        <v>0</v>
      </c>
      <c r="J1471">
        <v>0.2501457302084702</v>
      </c>
      <c r="L1471">
        <f>_xlfn.NORM.DIST(Table1[[#This Row],[Runtime]],Charts!$C$186,Charts!$C$187,FALSE)</f>
        <v>2.0247894444503731E-2</v>
      </c>
    </row>
    <row r="1472" spans="1:12" x14ac:dyDescent="0.25">
      <c r="A1472" s="1" t="s">
        <v>1481</v>
      </c>
      <c r="B1472">
        <v>2007</v>
      </c>
      <c r="C1472" s="1" t="s">
        <v>11</v>
      </c>
      <c r="D1472" s="11">
        <v>85</v>
      </c>
      <c r="E1472">
        <v>93</v>
      </c>
      <c r="F1472">
        <v>10.4</v>
      </c>
      <c r="G1472" t="b">
        <v>1</v>
      </c>
      <c r="H1472" t="b">
        <v>0</v>
      </c>
      <c r="I1472">
        <v>0</v>
      </c>
      <c r="J1472">
        <v>0.23364317824957481</v>
      </c>
      <c r="L1472">
        <f>_xlfn.NORM.DIST(Table1[[#This Row],[Runtime]],Charts!$C$186,Charts!$C$187,FALSE)</f>
        <v>1.220231826537611E-2</v>
      </c>
    </row>
    <row r="1473" spans="1:12" x14ac:dyDescent="0.25">
      <c r="A1473" s="1" t="s">
        <v>1482</v>
      </c>
      <c r="B1473">
        <v>2007</v>
      </c>
      <c r="C1473" s="1" t="s">
        <v>16</v>
      </c>
      <c r="D1473" s="11">
        <v>96</v>
      </c>
      <c r="E1473">
        <v>96</v>
      </c>
      <c r="F1473">
        <v>4.3</v>
      </c>
      <c r="G1473" t="b">
        <v>1</v>
      </c>
      <c r="H1473" t="b">
        <v>1</v>
      </c>
      <c r="I1473">
        <v>0</v>
      </c>
      <c r="J1473">
        <v>0.20117485311766159</v>
      </c>
      <c r="L1473">
        <f>_xlfn.NORM.DIST(Table1[[#This Row],[Runtime]],Charts!$C$186,Charts!$C$187,FALSE)</f>
        <v>2.0891818987023698E-2</v>
      </c>
    </row>
    <row r="1474" spans="1:12" x14ac:dyDescent="0.25">
      <c r="A1474" s="1" t="s">
        <v>1483</v>
      </c>
      <c r="B1474">
        <v>2007</v>
      </c>
      <c r="C1474" s="1" t="s">
        <v>16</v>
      </c>
      <c r="D1474" s="11">
        <v>79</v>
      </c>
      <c r="E1474">
        <v>97</v>
      </c>
      <c r="F1474">
        <v>0.5</v>
      </c>
      <c r="G1474" t="b">
        <v>1</v>
      </c>
      <c r="H1474" t="b">
        <v>0</v>
      </c>
      <c r="I1474">
        <v>0</v>
      </c>
      <c r="J1474">
        <v>0.83637446151868122</v>
      </c>
      <c r="L1474">
        <f>_xlfn.NORM.DIST(Table1[[#This Row],[Runtime]],Charts!$C$186,Charts!$C$187,FALSE)</f>
        <v>7.6066552757477948E-3</v>
      </c>
    </row>
    <row r="1475" spans="1:12" x14ac:dyDescent="0.25">
      <c r="A1475" s="1" t="s">
        <v>1484</v>
      </c>
      <c r="B1475">
        <v>2007</v>
      </c>
      <c r="C1475" s="1" t="s">
        <v>16</v>
      </c>
      <c r="D1475" s="11">
        <v>87</v>
      </c>
      <c r="E1475">
        <v>98</v>
      </c>
      <c r="F1475">
        <v>3</v>
      </c>
      <c r="G1475" t="b">
        <v>1</v>
      </c>
      <c r="H1475" t="b">
        <v>1</v>
      </c>
      <c r="I1475">
        <v>0</v>
      </c>
      <c r="J1475">
        <v>2.1384562123570872E-2</v>
      </c>
      <c r="L1475">
        <f>_xlfn.NORM.DIST(Table1[[#This Row],[Runtime]],Charts!$C$186,Charts!$C$187,FALSE)</f>
        <v>1.3888143730178836E-2</v>
      </c>
    </row>
    <row r="1476" spans="1:12" x14ac:dyDescent="0.25">
      <c r="A1476" s="1" t="s">
        <v>1485</v>
      </c>
      <c r="B1476">
        <v>2007</v>
      </c>
      <c r="C1476" s="1" t="s">
        <v>16</v>
      </c>
      <c r="D1476" s="11">
        <v>100</v>
      </c>
      <c r="E1476">
        <v>48</v>
      </c>
      <c r="F1476">
        <v>5.9</v>
      </c>
      <c r="G1476" t="b">
        <v>0</v>
      </c>
      <c r="H1476" t="b">
        <v>1</v>
      </c>
      <c r="I1476">
        <v>0</v>
      </c>
      <c r="J1476">
        <v>0.84850728156245248</v>
      </c>
      <c r="L1476">
        <f>_xlfn.NORM.DIST(Table1[[#This Row],[Runtime]],Charts!$C$186,Charts!$C$187,FALSE)</f>
        <v>2.28609282924464E-2</v>
      </c>
    </row>
    <row r="1477" spans="1:12" x14ac:dyDescent="0.25">
      <c r="A1477" s="1" t="s">
        <v>1486</v>
      </c>
      <c r="B1477">
        <v>2007</v>
      </c>
      <c r="C1477" s="1" t="s">
        <v>16</v>
      </c>
      <c r="D1477" s="11">
        <v>91</v>
      </c>
      <c r="E1477">
        <v>55</v>
      </c>
      <c r="F1477">
        <v>1.2</v>
      </c>
      <c r="G1477" t="b">
        <v>0</v>
      </c>
      <c r="H1477" t="b">
        <v>1</v>
      </c>
      <c r="I1477">
        <v>0</v>
      </c>
      <c r="J1477">
        <v>0.55719549285600023</v>
      </c>
      <c r="L1477">
        <f>_xlfn.NORM.DIST(Table1[[#This Row],[Runtime]],Charts!$C$186,Charts!$C$187,FALSE)</f>
        <v>1.7247509208252122E-2</v>
      </c>
    </row>
    <row r="1478" spans="1:12" x14ac:dyDescent="0.25">
      <c r="A1478" s="1" t="s">
        <v>1487</v>
      </c>
      <c r="B1478">
        <v>2007</v>
      </c>
      <c r="C1478" s="1" t="s">
        <v>9</v>
      </c>
      <c r="D1478" s="11">
        <v>94</v>
      </c>
      <c r="E1478">
        <v>79</v>
      </c>
      <c r="F1478">
        <v>0.2</v>
      </c>
      <c r="G1478" t="b">
        <v>1</v>
      </c>
      <c r="H1478" t="b">
        <v>0</v>
      </c>
      <c r="I1478">
        <v>0</v>
      </c>
      <c r="J1478">
        <v>0.15346650532015016</v>
      </c>
      <c r="L1478">
        <f>_xlfn.NORM.DIST(Table1[[#This Row],[Runtime]],Charts!$C$186,Charts!$C$187,FALSE)</f>
        <v>1.9554949021821137E-2</v>
      </c>
    </row>
    <row r="1479" spans="1:12" x14ac:dyDescent="0.25">
      <c r="A1479" s="1" t="s">
        <v>1488</v>
      </c>
      <c r="B1479">
        <v>2007</v>
      </c>
      <c r="C1479" s="1" t="s">
        <v>16</v>
      </c>
      <c r="D1479" s="11">
        <v>106</v>
      </c>
      <c r="E1479">
        <v>73</v>
      </c>
      <c r="F1479">
        <v>12.5</v>
      </c>
      <c r="G1479" t="b">
        <v>1</v>
      </c>
      <c r="H1479" t="b">
        <v>1</v>
      </c>
      <c r="I1479">
        <v>0</v>
      </c>
      <c r="J1479">
        <v>0.24497496815577824</v>
      </c>
      <c r="L1479">
        <f>_xlfn.NORM.DIST(Table1[[#This Row],[Runtime]],Charts!$C$186,Charts!$C$187,FALSE)</f>
        <v>2.3548674066094403E-2</v>
      </c>
    </row>
    <row r="1480" spans="1:12" x14ac:dyDescent="0.25">
      <c r="A1480" s="1" t="s">
        <v>1489</v>
      </c>
      <c r="B1480">
        <v>2007</v>
      </c>
      <c r="C1480" s="1" t="s">
        <v>9</v>
      </c>
      <c r="D1480" s="11">
        <v>111</v>
      </c>
      <c r="E1480">
        <v>52</v>
      </c>
      <c r="F1480">
        <v>1</v>
      </c>
      <c r="G1480" t="b">
        <v>1</v>
      </c>
      <c r="H1480" t="b">
        <v>1</v>
      </c>
      <c r="I1480">
        <v>0</v>
      </c>
      <c r="J1480">
        <v>0.95000577051150048</v>
      </c>
      <c r="L1480">
        <f>_xlfn.NORM.DIST(Table1[[#This Row],[Runtime]],Charts!$C$186,Charts!$C$187,FALSE)</f>
        <v>2.1913250041738861E-2</v>
      </c>
    </row>
    <row r="1481" spans="1:12" x14ac:dyDescent="0.25">
      <c r="A1481" s="1" t="s">
        <v>1490</v>
      </c>
      <c r="B1481">
        <v>2007</v>
      </c>
      <c r="C1481" s="1" t="s">
        <v>9</v>
      </c>
      <c r="D1481" s="11">
        <v>108</v>
      </c>
      <c r="E1481">
        <v>5</v>
      </c>
      <c r="F1481">
        <v>16.899999999999999</v>
      </c>
      <c r="G1481" t="b">
        <v>0</v>
      </c>
      <c r="H1481" t="b">
        <v>1</v>
      </c>
      <c r="I1481">
        <v>0</v>
      </c>
      <c r="J1481">
        <v>0.80528605599380521</v>
      </c>
      <c r="L1481">
        <f>_xlfn.NORM.DIST(Table1[[#This Row],[Runtime]],Charts!$C$186,Charts!$C$187,FALSE)</f>
        <v>2.3122935847974067E-2</v>
      </c>
    </row>
    <row r="1482" spans="1:12" x14ac:dyDescent="0.25">
      <c r="A1482" s="1" t="s">
        <v>1491</v>
      </c>
      <c r="B1482">
        <v>2007</v>
      </c>
      <c r="C1482" s="1" t="s">
        <v>9</v>
      </c>
      <c r="D1482" s="11">
        <v>93</v>
      </c>
      <c r="E1482">
        <v>98</v>
      </c>
      <c r="F1482">
        <v>0.2</v>
      </c>
      <c r="G1482" t="b">
        <v>0</v>
      </c>
      <c r="H1482" t="b">
        <v>0</v>
      </c>
      <c r="I1482">
        <v>0</v>
      </c>
      <c r="J1482">
        <v>0.26127626657058489</v>
      </c>
      <c r="L1482">
        <f>_xlfn.NORM.DIST(Table1[[#This Row],[Runtime]],Charts!$C$186,Charts!$C$187,FALSE)</f>
        <v>1.8819440785880333E-2</v>
      </c>
    </row>
    <row r="1483" spans="1:12" x14ac:dyDescent="0.25">
      <c r="A1483" s="1" t="s">
        <v>1492</v>
      </c>
      <c r="B1483">
        <v>2007</v>
      </c>
      <c r="C1483" s="1" t="s">
        <v>9</v>
      </c>
      <c r="D1483" s="11">
        <v>100</v>
      </c>
      <c r="E1483">
        <v>50</v>
      </c>
      <c r="F1483">
        <v>3.7</v>
      </c>
      <c r="G1483" t="b">
        <v>1</v>
      </c>
      <c r="H1483" t="b">
        <v>1</v>
      </c>
      <c r="I1483">
        <v>0</v>
      </c>
      <c r="J1483">
        <v>0.42864649618136397</v>
      </c>
      <c r="L1483">
        <f>_xlfn.NORM.DIST(Table1[[#This Row],[Runtime]],Charts!$C$186,Charts!$C$187,FALSE)</f>
        <v>2.28609282924464E-2</v>
      </c>
    </row>
    <row r="1484" spans="1:12" x14ac:dyDescent="0.25">
      <c r="A1484" s="1" t="s">
        <v>1493</v>
      </c>
      <c r="B1484">
        <v>2007</v>
      </c>
      <c r="C1484" s="1" t="s">
        <v>16</v>
      </c>
      <c r="D1484" s="11">
        <v>104</v>
      </c>
      <c r="E1484">
        <v>89</v>
      </c>
      <c r="F1484">
        <v>9.1999999999999993</v>
      </c>
      <c r="G1484" t="b">
        <v>1</v>
      </c>
      <c r="H1484" t="b">
        <v>0</v>
      </c>
      <c r="I1484">
        <v>0</v>
      </c>
      <c r="J1484">
        <v>0.8257504404309749</v>
      </c>
      <c r="L1484">
        <f>_xlfn.NORM.DIST(Table1[[#This Row],[Runtime]],Charts!$C$186,Charts!$C$187,FALSE)</f>
        <v>2.3647365721528462E-2</v>
      </c>
    </row>
    <row r="1485" spans="1:12" x14ac:dyDescent="0.25">
      <c r="A1485" s="1" t="s">
        <v>1494</v>
      </c>
      <c r="B1485">
        <v>2007</v>
      </c>
      <c r="C1485" s="1" t="s">
        <v>16</v>
      </c>
      <c r="D1485" s="11">
        <v>96</v>
      </c>
      <c r="E1485">
        <v>82</v>
      </c>
      <c r="F1485">
        <v>2.81E-2</v>
      </c>
      <c r="G1485" t="b">
        <v>1</v>
      </c>
      <c r="H1485" t="b">
        <v>0</v>
      </c>
      <c r="I1485">
        <v>0</v>
      </c>
      <c r="J1485">
        <v>0.59807269337852698</v>
      </c>
      <c r="L1485">
        <f>_xlfn.NORM.DIST(Table1[[#This Row],[Runtime]],Charts!$C$186,Charts!$C$187,FALSE)</f>
        <v>2.0891818987023698E-2</v>
      </c>
    </row>
    <row r="1486" spans="1:12" x14ac:dyDescent="0.25">
      <c r="A1486" s="1" t="s">
        <v>1495</v>
      </c>
      <c r="B1486">
        <v>2007</v>
      </c>
      <c r="C1486" s="1" t="s">
        <v>16</v>
      </c>
      <c r="D1486" s="11">
        <v>93</v>
      </c>
      <c r="E1486">
        <v>64</v>
      </c>
      <c r="F1486">
        <v>0.8</v>
      </c>
      <c r="G1486" t="b">
        <v>1</v>
      </c>
      <c r="H1486" t="b">
        <v>1</v>
      </c>
      <c r="I1486">
        <v>0</v>
      </c>
      <c r="J1486">
        <v>0.89187719621917871</v>
      </c>
      <c r="L1486">
        <f>_xlfn.NORM.DIST(Table1[[#This Row],[Runtime]],Charts!$C$186,Charts!$C$187,FALSE)</f>
        <v>1.8819440785880333E-2</v>
      </c>
    </row>
    <row r="1487" spans="1:12" x14ac:dyDescent="0.25">
      <c r="A1487" s="1" t="s">
        <v>1496</v>
      </c>
      <c r="B1487">
        <v>2007</v>
      </c>
      <c r="C1487" s="1" t="s">
        <v>11</v>
      </c>
      <c r="D1487" s="11">
        <v>99</v>
      </c>
      <c r="E1487">
        <v>94</v>
      </c>
      <c r="F1487">
        <v>0.7</v>
      </c>
      <c r="G1487" t="b">
        <v>1</v>
      </c>
      <c r="H1487" t="b">
        <v>0</v>
      </c>
      <c r="I1487">
        <v>0</v>
      </c>
      <c r="J1487">
        <v>0.36024657671138893</v>
      </c>
      <c r="L1487">
        <f>_xlfn.NORM.DIST(Table1[[#This Row],[Runtime]],Charts!$C$186,Charts!$C$187,FALSE)</f>
        <v>2.2470081638443832E-2</v>
      </c>
    </row>
    <row r="1488" spans="1:12" x14ac:dyDescent="0.25">
      <c r="A1488" s="1" t="s">
        <v>1497</v>
      </c>
      <c r="B1488">
        <v>2007</v>
      </c>
      <c r="C1488" s="1" t="s">
        <v>9</v>
      </c>
      <c r="D1488" s="11">
        <v>96</v>
      </c>
      <c r="E1488">
        <v>37</v>
      </c>
      <c r="F1488">
        <v>0.5</v>
      </c>
      <c r="G1488" t="b">
        <v>0</v>
      </c>
      <c r="H1488" t="b">
        <v>0</v>
      </c>
      <c r="I1488">
        <v>0</v>
      </c>
      <c r="J1488">
        <v>0.43803997572068343</v>
      </c>
      <c r="L1488">
        <f>_xlfn.NORM.DIST(Table1[[#This Row],[Runtime]],Charts!$C$186,Charts!$C$187,FALSE)</f>
        <v>2.0891818987023698E-2</v>
      </c>
    </row>
    <row r="1489" spans="1:12" x14ac:dyDescent="0.25">
      <c r="A1489" s="1" t="s">
        <v>1498</v>
      </c>
      <c r="B1489">
        <v>2007</v>
      </c>
      <c r="C1489" s="1" t="s">
        <v>9</v>
      </c>
      <c r="D1489" s="11">
        <v>90</v>
      </c>
      <c r="E1489">
        <v>24</v>
      </c>
      <c r="F1489">
        <v>0.2</v>
      </c>
      <c r="G1489" t="b">
        <v>1</v>
      </c>
      <c r="H1489" t="b">
        <v>0</v>
      </c>
      <c r="I1489">
        <v>0</v>
      </c>
      <c r="J1489">
        <v>0.72610172615664037</v>
      </c>
      <c r="L1489">
        <f>_xlfn.NORM.DIST(Table1[[#This Row],[Runtime]],Charts!$C$186,Charts!$C$187,FALSE)</f>
        <v>1.6424646468592527E-2</v>
      </c>
    </row>
    <row r="1490" spans="1:12" x14ac:dyDescent="0.25">
      <c r="A1490" s="1" t="s">
        <v>1499</v>
      </c>
      <c r="B1490">
        <v>2007</v>
      </c>
      <c r="C1490" s="1" t="s">
        <v>9</v>
      </c>
      <c r="D1490" s="11">
        <v>107</v>
      </c>
      <c r="E1490">
        <v>68</v>
      </c>
      <c r="F1490">
        <v>0.3</v>
      </c>
      <c r="G1490" t="b">
        <v>1</v>
      </c>
      <c r="H1490" t="b">
        <v>0</v>
      </c>
      <c r="I1490">
        <v>0</v>
      </c>
      <c r="J1490">
        <v>0.87986608950629164</v>
      </c>
      <c r="L1490">
        <f>_xlfn.NORM.DIST(Table1[[#This Row],[Runtime]],Charts!$C$186,Charts!$C$187,FALSE)</f>
        <v>2.3375887764054349E-2</v>
      </c>
    </row>
    <row r="1491" spans="1:12" x14ac:dyDescent="0.25">
      <c r="A1491" s="1" t="s">
        <v>1500</v>
      </c>
      <c r="B1491">
        <v>2007</v>
      </c>
      <c r="C1491" s="1" t="s">
        <v>9</v>
      </c>
      <c r="D1491" s="11">
        <v>124</v>
      </c>
      <c r="E1491">
        <v>49</v>
      </c>
      <c r="F1491">
        <v>0.3</v>
      </c>
      <c r="G1491" t="b">
        <v>1</v>
      </c>
      <c r="H1491" t="b">
        <v>0</v>
      </c>
      <c r="I1491">
        <v>0</v>
      </c>
      <c r="J1491">
        <v>5.544054771833129E-2</v>
      </c>
      <c r="L1491">
        <f>_xlfn.NORM.DIST(Table1[[#This Row],[Runtime]],Charts!$C$186,Charts!$C$187,FALSE)</f>
        <v>1.2044722393460454E-2</v>
      </c>
    </row>
    <row r="1492" spans="1:12" x14ac:dyDescent="0.25">
      <c r="A1492" s="1" t="s">
        <v>1501</v>
      </c>
      <c r="B1492">
        <v>2007</v>
      </c>
      <c r="C1492" s="1" t="s">
        <v>16</v>
      </c>
      <c r="D1492" s="11">
        <v>98</v>
      </c>
      <c r="E1492">
        <v>25</v>
      </c>
      <c r="F1492">
        <v>7.3499999999999996E-2</v>
      </c>
      <c r="G1492" t="b">
        <v>0</v>
      </c>
      <c r="H1492" t="b">
        <v>0</v>
      </c>
      <c r="I1492">
        <v>0</v>
      </c>
      <c r="J1492">
        <v>0.15787154291173466</v>
      </c>
      <c r="L1492">
        <f>_xlfn.NORM.DIST(Table1[[#This Row],[Runtime]],Charts!$C$186,Charts!$C$187,FALSE)</f>
        <v>2.2008408854035395E-2</v>
      </c>
    </row>
    <row r="1493" spans="1:12" x14ac:dyDescent="0.25">
      <c r="A1493" s="1" t="s">
        <v>1502</v>
      </c>
      <c r="B1493">
        <v>2007</v>
      </c>
      <c r="C1493" s="1" t="s">
        <v>9</v>
      </c>
      <c r="D1493" s="11">
        <v>110</v>
      </c>
      <c r="E1493">
        <v>25</v>
      </c>
      <c r="F1493">
        <v>0.3</v>
      </c>
      <c r="G1493" t="b">
        <v>0</v>
      </c>
      <c r="H1493" t="b">
        <v>0</v>
      </c>
      <c r="I1493">
        <v>0</v>
      </c>
      <c r="J1493">
        <v>9.8151670825621817E-2</v>
      </c>
      <c r="L1493">
        <f>_xlfn.NORM.DIST(Table1[[#This Row],[Runtime]],Charts!$C$186,Charts!$C$187,FALSE)</f>
        <v>2.2387846200070449E-2</v>
      </c>
    </row>
    <row r="1494" spans="1:12" x14ac:dyDescent="0.25">
      <c r="A1494" s="1" t="s">
        <v>1503</v>
      </c>
      <c r="B1494">
        <v>2007</v>
      </c>
      <c r="C1494" s="1" t="s">
        <v>9</v>
      </c>
      <c r="D1494" s="11">
        <v>105</v>
      </c>
      <c r="E1494">
        <v>9</v>
      </c>
      <c r="F1494">
        <v>0.3</v>
      </c>
      <c r="G1494" t="b">
        <v>0</v>
      </c>
      <c r="H1494" t="b">
        <v>0</v>
      </c>
      <c r="I1494">
        <v>0</v>
      </c>
      <c r="J1494">
        <v>5.4505615197460777E-2</v>
      </c>
      <c r="L1494">
        <f>_xlfn.NORM.DIST(Table1[[#This Row],[Runtime]],Charts!$C$186,Charts!$C$187,FALSE)</f>
        <v>2.3639484963517837E-2</v>
      </c>
    </row>
    <row r="1495" spans="1:12" x14ac:dyDescent="0.25">
      <c r="A1495" s="1" t="s">
        <v>1504</v>
      </c>
      <c r="B1495">
        <v>2007</v>
      </c>
      <c r="C1495" s="1" t="s">
        <v>11</v>
      </c>
      <c r="D1495" s="11">
        <v>90</v>
      </c>
      <c r="E1495">
        <v>87</v>
      </c>
      <c r="F1495">
        <v>32</v>
      </c>
      <c r="G1495" t="b">
        <v>1</v>
      </c>
      <c r="H1495" t="b">
        <v>1</v>
      </c>
      <c r="I1495">
        <v>0</v>
      </c>
      <c r="J1495">
        <v>0.90123048186911259</v>
      </c>
      <c r="L1495">
        <f>_xlfn.NORM.DIST(Table1[[#This Row],[Runtime]],Charts!$C$186,Charts!$C$187,FALSE)</f>
        <v>1.6424646468592527E-2</v>
      </c>
    </row>
    <row r="1496" spans="1:12" x14ac:dyDescent="0.25">
      <c r="A1496" s="1" t="s">
        <v>1505</v>
      </c>
      <c r="B1496">
        <v>2007</v>
      </c>
      <c r="C1496" s="1" t="s">
        <v>14</v>
      </c>
      <c r="D1496" s="11">
        <v>85</v>
      </c>
      <c r="E1496">
        <v>48</v>
      </c>
      <c r="F1496">
        <v>1.6</v>
      </c>
      <c r="G1496" t="b">
        <v>1</v>
      </c>
      <c r="H1496" t="b">
        <v>0</v>
      </c>
      <c r="I1496">
        <v>0</v>
      </c>
      <c r="J1496">
        <v>0.23236806423536749</v>
      </c>
      <c r="L1496">
        <f>_xlfn.NORM.DIST(Table1[[#This Row],[Runtime]],Charts!$C$186,Charts!$C$187,FALSE)</f>
        <v>1.220231826537611E-2</v>
      </c>
    </row>
    <row r="1497" spans="1:12" x14ac:dyDescent="0.25">
      <c r="A1497" s="1" t="s">
        <v>1506</v>
      </c>
      <c r="B1497">
        <v>2007</v>
      </c>
      <c r="C1497" s="1" t="s">
        <v>9</v>
      </c>
      <c r="D1497" s="11">
        <v>99</v>
      </c>
      <c r="E1497">
        <v>45</v>
      </c>
      <c r="F1497">
        <v>0.2</v>
      </c>
      <c r="G1497" t="b">
        <v>0</v>
      </c>
      <c r="H1497" t="b">
        <v>0</v>
      </c>
      <c r="I1497">
        <v>0</v>
      </c>
      <c r="J1497">
        <v>0.64084488809974194</v>
      </c>
      <c r="L1497">
        <f>_xlfn.NORM.DIST(Table1[[#This Row],[Runtime]],Charts!$C$186,Charts!$C$187,FALSE)</f>
        <v>2.2470081638443832E-2</v>
      </c>
    </row>
    <row r="1498" spans="1:12" x14ac:dyDescent="0.25">
      <c r="A1498" s="1" t="s">
        <v>1507</v>
      </c>
      <c r="B1498">
        <v>2007</v>
      </c>
      <c r="C1498" s="1" t="s">
        <v>9</v>
      </c>
      <c r="D1498" s="11">
        <v>86</v>
      </c>
      <c r="E1498">
        <v>83</v>
      </c>
      <c r="F1498">
        <v>107.9</v>
      </c>
      <c r="G1498" t="b">
        <v>1</v>
      </c>
      <c r="H1498" t="b">
        <v>0</v>
      </c>
      <c r="I1498">
        <v>0</v>
      </c>
      <c r="J1498">
        <v>8.1128940713070974E-2</v>
      </c>
      <c r="L1498">
        <f>_xlfn.NORM.DIST(Table1[[#This Row],[Runtime]],Charts!$C$186,Charts!$C$187,FALSE)</f>
        <v>1.3040873201543629E-2</v>
      </c>
    </row>
    <row r="1499" spans="1:12" x14ac:dyDescent="0.25">
      <c r="A1499" s="1" t="s">
        <v>1508</v>
      </c>
      <c r="B1499">
        <v>2008</v>
      </c>
      <c r="C1499" s="1" t="s">
        <v>16</v>
      </c>
      <c r="D1499" s="11">
        <v>87</v>
      </c>
      <c r="E1499">
        <v>0</v>
      </c>
      <c r="F1499">
        <v>26.8</v>
      </c>
      <c r="G1499" t="b">
        <v>0</v>
      </c>
      <c r="H1499" t="b">
        <v>1</v>
      </c>
      <c r="I1499">
        <v>0</v>
      </c>
      <c r="J1499">
        <v>0.84173998032484465</v>
      </c>
      <c r="L1499">
        <f>_xlfn.NORM.DIST(Table1[[#This Row],[Runtime]],Charts!$C$186,Charts!$C$187,FALSE)</f>
        <v>1.3888143730178836E-2</v>
      </c>
    </row>
    <row r="1500" spans="1:12" x14ac:dyDescent="0.25">
      <c r="A1500" s="1" t="s">
        <v>1509</v>
      </c>
      <c r="B1500">
        <v>2008</v>
      </c>
      <c r="C1500" s="1" t="s">
        <v>11</v>
      </c>
      <c r="D1500" s="11">
        <v>85</v>
      </c>
      <c r="E1500">
        <v>39</v>
      </c>
      <c r="F1500">
        <v>12.7</v>
      </c>
      <c r="G1500" t="b">
        <v>0</v>
      </c>
      <c r="H1500" t="b">
        <v>0</v>
      </c>
      <c r="I1500">
        <v>0</v>
      </c>
      <c r="J1500">
        <v>0.49201557724685208</v>
      </c>
      <c r="L1500">
        <f>_xlfn.NORM.DIST(Table1[[#This Row],[Runtime]],Charts!$C$186,Charts!$C$187,FALSE)</f>
        <v>1.220231826537611E-2</v>
      </c>
    </row>
    <row r="1501" spans="1:12" x14ac:dyDescent="0.25">
      <c r="A1501" s="1" t="s">
        <v>1510</v>
      </c>
      <c r="B1501">
        <v>2008</v>
      </c>
      <c r="C1501" s="1" t="s">
        <v>16</v>
      </c>
      <c r="D1501" s="11">
        <v>111</v>
      </c>
      <c r="E1501">
        <v>41</v>
      </c>
      <c r="F1501">
        <v>76.8</v>
      </c>
      <c r="G1501" t="b">
        <v>1</v>
      </c>
      <c r="H1501" t="b">
        <v>0</v>
      </c>
      <c r="I1501">
        <v>0</v>
      </c>
      <c r="J1501">
        <v>0.18419223058040424</v>
      </c>
      <c r="L1501">
        <f>_xlfn.NORM.DIST(Table1[[#This Row],[Runtime]],Charts!$C$186,Charts!$C$187,FALSE)</f>
        <v>2.1913250041738861E-2</v>
      </c>
    </row>
    <row r="1502" spans="1:12" x14ac:dyDescent="0.25">
      <c r="A1502" s="1" t="s">
        <v>1511</v>
      </c>
      <c r="B1502">
        <v>2008</v>
      </c>
      <c r="C1502" s="1" t="s">
        <v>16</v>
      </c>
      <c r="D1502" s="11">
        <v>85</v>
      </c>
      <c r="E1502">
        <v>77</v>
      </c>
      <c r="F1502">
        <v>80</v>
      </c>
      <c r="G1502" t="b">
        <v>1</v>
      </c>
      <c r="H1502" t="b">
        <v>0</v>
      </c>
      <c r="I1502">
        <v>0</v>
      </c>
      <c r="J1502">
        <v>0.96255035198295091</v>
      </c>
      <c r="L1502">
        <f>_xlfn.NORM.DIST(Table1[[#This Row],[Runtime]],Charts!$C$186,Charts!$C$187,FALSE)</f>
        <v>1.220231826537611E-2</v>
      </c>
    </row>
    <row r="1503" spans="1:12" x14ac:dyDescent="0.25">
      <c r="A1503" s="1" t="s">
        <v>1512</v>
      </c>
      <c r="B1503">
        <v>2008</v>
      </c>
      <c r="C1503" s="1" t="s">
        <v>16</v>
      </c>
      <c r="D1503" s="11">
        <v>104</v>
      </c>
      <c r="E1503">
        <v>22</v>
      </c>
      <c r="F1503">
        <v>20.5</v>
      </c>
      <c r="G1503" t="b">
        <v>0</v>
      </c>
      <c r="H1503" t="b">
        <v>0</v>
      </c>
      <c r="I1503">
        <v>0</v>
      </c>
      <c r="J1503">
        <v>0.56991882415976136</v>
      </c>
      <c r="L1503">
        <f>_xlfn.NORM.DIST(Table1[[#This Row],[Runtime]],Charts!$C$186,Charts!$C$187,FALSE)</f>
        <v>2.3647365721528462E-2</v>
      </c>
    </row>
    <row r="1504" spans="1:12" x14ac:dyDescent="0.25">
      <c r="A1504" s="1" t="s">
        <v>1513</v>
      </c>
      <c r="B1504">
        <v>2008</v>
      </c>
      <c r="C1504" s="1" t="s">
        <v>16</v>
      </c>
      <c r="D1504" s="11">
        <v>105</v>
      </c>
      <c r="E1504">
        <v>96</v>
      </c>
      <c r="F1504">
        <v>0.2</v>
      </c>
      <c r="G1504" t="b">
        <v>1</v>
      </c>
      <c r="H1504" t="b">
        <v>0</v>
      </c>
      <c r="I1504">
        <v>0</v>
      </c>
      <c r="J1504">
        <v>0.82297877287503651</v>
      </c>
      <c r="L1504">
        <f>_xlfn.NORM.DIST(Table1[[#This Row],[Runtime]],Charts!$C$186,Charts!$C$187,FALSE)</f>
        <v>2.3639484963517837E-2</v>
      </c>
    </row>
    <row r="1505" spans="1:12" x14ac:dyDescent="0.25">
      <c r="A1505" s="1" t="s">
        <v>1514</v>
      </c>
      <c r="B1505">
        <v>2008</v>
      </c>
      <c r="C1505" s="1" t="s">
        <v>9</v>
      </c>
      <c r="D1505" s="11">
        <v>95</v>
      </c>
      <c r="E1505">
        <v>12</v>
      </c>
      <c r="F1505">
        <v>3.2800000000000003E-2</v>
      </c>
      <c r="G1505" t="b">
        <v>0</v>
      </c>
      <c r="H1505" t="b">
        <v>0</v>
      </c>
      <c r="I1505">
        <v>0</v>
      </c>
      <c r="J1505">
        <v>0.10896121570205441</v>
      </c>
      <c r="L1505">
        <f>_xlfn.NORM.DIST(Table1[[#This Row],[Runtime]],Charts!$C$186,Charts!$C$187,FALSE)</f>
        <v>2.0247894444503731E-2</v>
      </c>
    </row>
    <row r="1506" spans="1:12" x14ac:dyDescent="0.25">
      <c r="A1506" s="1" t="s">
        <v>1515</v>
      </c>
      <c r="B1506">
        <v>2008</v>
      </c>
      <c r="C1506" s="1" t="s">
        <v>9</v>
      </c>
      <c r="D1506" s="11">
        <v>92</v>
      </c>
      <c r="E1506">
        <v>37</v>
      </c>
      <c r="F1506">
        <v>42.7</v>
      </c>
      <c r="G1506" t="b">
        <v>1</v>
      </c>
      <c r="H1506" t="b">
        <v>1</v>
      </c>
      <c r="I1506">
        <v>0</v>
      </c>
      <c r="J1506">
        <v>0.83025455249746682</v>
      </c>
      <c r="L1506">
        <f>_xlfn.NORM.DIST(Table1[[#This Row],[Runtime]],Charts!$C$186,Charts!$C$187,FALSE)</f>
        <v>1.8048035926214696E-2</v>
      </c>
    </row>
    <row r="1507" spans="1:12" x14ac:dyDescent="0.25">
      <c r="A1507" s="1" t="s">
        <v>1516</v>
      </c>
      <c r="B1507">
        <v>2008</v>
      </c>
      <c r="C1507" s="1" t="s">
        <v>9</v>
      </c>
      <c r="D1507" s="11">
        <v>101</v>
      </c>
      <c r="E1507">
        <v>16</v>
      </c>
      <c r="F1507">
        <v>28.7</v>
      </c>
      <c r="G1507" t="b">
        <v>1</v>
      </c>
      <c r="H1507" t="b">
        <v>0</v>
      </c>
      <c r="I1507">
        <v>0</v>
      </c>
      <c r="J1507">
        <v>8.5875028309943424E-2</v>
      </c>
      <c r="L1507">
        <f>_xlfn.NORM.DIST(Table1[[#This Row],[Runtime]],Charts!$C$186,Charts!$C$187,FALSE)</f>
        <v>2.3176949726819336E-2</v>
      </c>
    </row>
    <row r="1508" spans="1:12" x14ac:dyDescent="0.25">
      <c r="A1508" s="1" t="s">
        <v>1517</v>
      </c>
      <c r="B1508">
        <v>2008</v>
      </c>
      <c r="C1508" s="1" t="s">
        <v>16</v>
      </c>
      <c r="D1508" s="11">
        <v>86</v>
      </c>
      <c r="E1508">
        <v>2</v>
      </c>
      <c r="F1508">
        <v>38.200000000000003</v>
      </c>
      <c r="G1508" t="b">
        <v>0</v>
      </c>
      <c r="H1508" t="b">
        <v>0</v>
      </c>
      <c r="I1508">
        <v>0</v>
      </c>
      <c r="J1508">
        <v>9.8056507293920681E-2</v>
      </c>
      <c r="L1508">
        <f>_xlfn.NORM.DIST(Table1[[#This Row],[Runtime]],Charts!$C$186,Charts!$C$187,FALSE)</f>
        <v>1.3040873201543629E-2</v>
      </c>
    </row>
    <row r="1509" spans="1:12" x14ac:dyDescent="0.25">
      <c r="A1509" s="1" t="s">
        <v>1518</v>
      </c>
      <c r="B1509">
        <v>2008</v>
      </c>
      <c r="C1509" s="1" t="s">
        <v>16</v>
      </c>
      <c r="D1509" s="11">
        <v>95</v>
      </c>
      <c r="E1509">
        <v>15</v>
      </c>
      <c r="F1509">
        <v>7.5</v>
      </c>
      <c r="G1509" t="b">
        <v>0</v>
      </c>
      <c r="H1509" t="b">
        <v>0</v>
      </c>
      <c r="I1509">
        <v>0</v>
      </c>
      <c r="J1509">
        <v>0.25596967275066129</v>
      </c>
      <c r="L1509">
        <f>_xlfn.NORM.DIST(Table1[[#This Row],[Runtime]],Charts!$C$186,Charts!$C$187,FALSE)</f>
        <v>2.0247894444503731E-2</v>
      </c>
    </row>
    <row r="1510" spans="1:12" x14ac:dyDescent="0.25">
      <c r="A1510" s="1" t="s">
        <v>1519</v>
      </c>
      <c r="B1510">
        <v>2008</v>
      </c>
      <c r="C1510" s="1" t="s">
        <v>9</v>
      </c>
      <c r="D1510" s="11">
        <v>87</v>
      </c>
      <c r="E1510">
        <v>2</v>
      </c>
      <c r="F1510">
        <v>6.5</v>
      </c>
      <c r="G1510" t="b">
        <v>0</v>
      </c>
      <c r="H1510" t="b">
        <v>0</v>
      </c>
      <c r="I1510">
        <v>0</v>
      </c>
      <c r="J1510">
        <v>0.31222856649164055</v>
      </c>
      <c r="L1510">
        <f>_xlfn.NORM.DIST(Table1[[#This Row],[Runtime]],Charts!$C$186,Charts!$C$187,FALSE)</f>
        <v>1.3888143730178836E-2</v>
      </c>
    </row>
    <row r="1511" spans="1:12" x14ac:dyDescent="0.25">
      <c r="A1511" s="1" t="s">
        <v>1520</v>
      </c>
      <c r="B1511">
        <v>2008</v>
      </c>
      <c r="C1511" s="1" t="s">
        <v>11</v>
      </c>
      <c r="D1511" s="11">
        <v>74</v>
      </c>
      <c r="E1511">
        <v>72</v>
      </c>
      <c r="F1511">
        <v>65.099999999999994</v>
      </c>
      <c r="G1511" t="b">
        <v>1</v>
      </c>
      <c r="H1511" t="b">
        <v>0</v>
      </c>
      <c r="I1511">
        <v>0</v>
      </c>
      <c r="J1511">
        <v>0.48201259417561482</v>
      </c>
      <c r="L1511">
        <f>_xlfn.NORM.DIST(Table1[[#This Row],[Runtime]],Charts!$C$186,Charts!$C$187,FALSE)</f>
        <v>4.6576451185639219E-3</v>
      </c>
    </row>
    <row r="1512" spans="1:12" x14ac:dyDescent="0.25">
      <c r="A1512" s="1" t="s">
        <v>1521</v>
      </c>
      <c r="B1512">
        <v>2008</v>
      </c>
      <c r="C1512" s="1" t="s">
        <v>16</v>
      </c>
      <c r="D1512" s="11">
        <v>98</v>
      </c>
      <c r="E1512">
        <v>22</v>
      </c>
      <c r="F1512">
        <v>31.4</v>
      </c>
      <c r="G1512" t="b">
        <v>1</v>
      </c>
      <c r="H1512" t="b">
        <v>1</v>
      </c>
      <c r="I1512">
        <v>0</v>
      </c>
      <c r="J1512">
        <v>0.55240179758511798</v>
      </c>
      <c r="L1512">
        <f>_xlfn.NORM.DIST(Table1[[#This Row],[Runtime]],Charts!$C$186,Charts!$C$187,FALSE)</f>
        <v>2.2008408854035395E-2</v>
      </c>
    </row>
    <row r="1513" spans="1:12" x14ac:dyDescent="0.25">
      <c r="A1513" s="1" t="s">
        <v>1522</v>
      </c>
      <c r="B1513">
        <v>2008</v>
      </c>
      <c r="C1513" s="1" t="s">
        <v>16</v>
      </c>
      <c r="D1513" s="11">
        <v>112</v>
      </c>
      <c r="E1513">
        <v>11</v>
      </c>
      <c r="F1513">
        <v>70.2</v>
      </c>
      <c r="G1513" t="b">
        <v>0</v>
      </c>
      <c r="H1513" t="b">
        <v>0</v>
      </c>
      <c r="I1513">
        <v>0</v>
      </c>
      <c r="J1513">
        <v>0.58017794008842527</v>
      </c>
      <c r="L1513">
        <f>_xlfn.NORM.DIST(Table1[[#This Row],[Runtime]],Charts!$C$186,Charts!$C$187,FALSE)</f>
        <v>2.1373442643039885E-2</v>
      </c>
    </row>
    <row r="1514" spans="1:12" x14ac:dyDescent="0.25">
      <c r="A1514" s="1" t="s">
        <v>1523</v>
      </c>
      <c r="B1514">
        <v>2008</v>
      </c>
      <c r="C1514" s="1" t="s">
        <v>16</v>
      </c>
      <c r="D1514" s="11">
        <v>114</v>
      </c>
      <c r="E1514">
        <v>22</v>
      </c>
      <c r="F1514">
        <v>42.2</v>
      </c>
      <c r="G1514" t="b">
        <v>0</v>
      </c>
      <c r="H1514" t="b">
        <v>0</v>
      </c>
      <c r="I1514">
        <v>0</v>
      </c>
      <c r="J1514">
        <v>0.74699972817496463</v>
      </c>
      <c r="L1514">
        <f>_xlfn.NORM.DIST(Table1[[#This Row],[Runtime]],Charts!$C$186,Charts!$C$187,FALSE)</f>
        <v>2.0120069210380412E-2</v>
      </c>
    </row>
    <row r="1515" spans="1:12" x14ac:dyDescent="0.25">
      <c r="A1515" s="1" t="s">
        <v>1524</v>
      </c>
      <c r="B1515">
        <v>2008</v>
      </c>
      <c r="C1515" s="1" t="s">
        <v>16</v>
      </c>
      <c r="D1515" s="11">
        <v>98</v>
      </c>
      <c r="E1515">
        <v>27</v>
      </c>
      <c r="F1515">
        <v>58</v>
      </c>
      <c r="G1515" t="b">
        <v>1</v>
      </c>
      <c r="H1515" t="b">
        <v>0</v>
      </c>
      <c r="I1515">
        <v>0</v>
      </c>
      <c r="J1515">
        <v>0.68992803315869744</v>
      </c>
      <c r="L1515">
        <f>_xlfn.NORM.DIST(Table1[[#This Row],[Runtime]],Charts!$C$186,Charts!$C$187,FALSE)</f>
        <v>2.2008408854035395E-2</v>
      </c>
    </row>
    <row r="1516" spans="1:12" x14ac:dyDescent="0.25">
      <c r="A1516" s="1" t="s">
        <v>1525</v>
      </c>
      <c r="B1516">
        <v>2008</v>
      </c>
      <c r="C1516" s="1" t="s">
        <v>14</v>
      </c>
      <c r="D1516" s="11">
        <v>96</v>
      </c>
      <c r="E1516">
        <v>80</v>
      </c>
      <c r="F1516">
        <v>71.099999999999994</v>
      </c>
      <c r="G1516" t="b">
        <v>1</v>
      </c>
      <c r="H1516" t="b">
        <v>0</v>
      </c>
      <c r="I1516">
        <v>0</v>
      </c>
      <c r="J1516">
        <v>0.36830240923326707</v>
      </c>
      <c r="L1516">
        <f>_xlfn.NORM.DIST(Table1[[#This Row],[Runtime]],Charts!$C$186,Charts!$C$187,FALSE)</f>
        <v>2.0891818987023698E-2</v>
      </c>
    </row>
    <row r="1517" spans="1:12" x14ac:dyDescent="0.25">
      <c r="A1517" s="1" t="s">
        <v>1526</v>
      </c>
      <c r="B1517">
        <v>2008</v>
      </c>
      <c r="C1517" s="1" t="s">
        <v>16</v>
      </c>
      <c r="D1517" s="11">
        <v>112</v>
      </c>
      <c r="E1517">
        <v>71</v>
      </c>
      <c r="F1517">
        <v>32</v>
      </c>
      <c r="G1517" t="b">
        <v>1</v>
      </c>
      <c r="H1517" t="b">
        <v>1</v>
      </c>
      <c r="I1517">
        <v>0</v>
      </c>
      <c r="J1517">
        <v>0.7834312538453313</v>
      </c>
      <c r="L1517">
        <f>_xlfn.NORM.DIST(Table1[[#This Row],[Runtime]],Charts!$C$186,Charts!$C$187,FALSE)</f>
        <v>2.1373442643039885E-2</v>
      </c>
    </row>
    <row r="1518" spans="1:12" x14ac:dyDescent="0.25">
      <c r="A1518" s="1" t="s">
        <v>1527</v>
      </c>
      <c r="B1518">
        <v>2008</v>
      </c>
      <c r="C1518" s="1" t="s">
        <v>16</v>
      </c>
      <c r="D1518" s="11">
        <v>88</v>
      </c>
      <c r="E1518">
        <v>16</v>
      </c>
      <c r="F1518">
        <v>80.099999999999994</v>
      </c>
      <c r="G1518" t="b">
        <v>1</v>
      </c>
      <c r="H1518" t="b">
        <v>1</v>
      </c>
      <c r="I1518">
        <v>0</v>
      </c>
      <c r="J1518">
        <v>0.74351099371342044</v>
      </c>
      <c r="L1518">
        <f>_xlfn.NORM.DIST(Table1[[#This Row],[Runtime]],Charts!$C$186,Charts!$C$187,FALSE)</f>
        <v>1.4738556100261197E-2</v>
      </c>
    </row>
    <row r="1519" spans="1:12" x14ac:dyDescent="0.25">
      <c r="A1519" s="1" t="s">
        <v>1528</v>
      </c>
      <c r="B1519">
        <v>2008</v>
      </c>
      <c r="C1519" s="1" t="s">
        <v>16</v>
      </c>
      <c r="D1519" s="11">
        <v>102</v>
      </c>
      <c r="E1519">
        <v>66</v>
      </c>
      <c r="F1519">
        <v>11</v>
      </c>
      <c r="G1519" t="b">
        <v>0</v>
      </c>
      <c r="H1519" t="b">
        <v>1</v>
      </c>
      <c r="I1519">
        <v>0</v>
      </c>
      <c r="J1519">
        <v>0.69405240329758122</v>
      </c>
      <c r="L1519">
        <f>_xlfn.NORM.DIST(Table1[[#This Row],[Runtime]],Charts!$C$186,Charts!$C$187,FALSE)</f>
        <v>2.341487816160823E-2</v>
      </c>
    </row>
    <row r="1520" spans="1:12" x14ac:dyDescent="0.25">
      <c r="A1520" s="1" t="s">
        <v>1529</v>
      </c>
      <c r="B1520">
        <v>2008</v>
      </c>
      <c r="C1520" s="1" t="s">
        <v>16</v>
      </c>
      <c r="D1520" s="11">
        <v>97</v>
      </c>
      <c r="E1520">
        <v>4</v>
      </c>
      <c r="F1520">
        <v>4.0999999999999996</v>
      </c>
      <c r="G1520" t="b">
        <v>0</v>
      </c>
      <c r="H1520" t="b">
        <v>0</v>
      </c>
      <c r="I1520">
        <v>0</v>
      </c>
      <c r="J1520">
        <v>0.2584584025581691</v>
      </c>
      <c r="L1520">
        <f>_xlfn.NORM.DIST(Table1[[#This Row],[Runtime]],Charts!$C$186,Charts!$C$187,FALSE)</f>
        <v>2.1480572241163717E-2</v>
      </c>
    </row>
    <row r="1521" spans="1:12" x14ac:dyDescent="0.25">
      <c r="A1521" s="1" t="s">
        <v>1530</v>
      </c>
      <c r="B1521">
        <v>2008</v>
      </c>
      <c r="C1521" s="1" t="s">
        <v>16</v>
      </c>
      <c r="D1521" s="11">
        <v>90</v>
      </c>
      <c r="E1521">
        <v>35</v>
      </c>
      <c r="F1521">
        <v>72.3</v>
      </c>
      <c r="G1521" t="b">
        <v>1</v>
      </c>
      <c r="H1521" t="b">
        <v>0</v>
      </c>
      <c r="I1521">
        <v>0</v>
      </c>
      <c r="J1521">
        <v>0.10007075960387557</v>
      </c>
      <c r="L1521">
        <f>_xlfn.NORM.DIST(Table1[[#This Row],[Runtime]],Charts!$C$186,Charts!$C$187,FALSE)</f>
        <v>1.6424646468592527E-2</v>
      </c>
    </row>
    <row r="1522" spans="1:12" x14ac:dyDescent="0.25">
      <c r="A1522" s="1" t="s">
        <v>1531</v>
      </c>
      <c r="B1522">
        <v>2008</v>
      </c>
      <c r="C1522" s="1" t="s">
        <v>16</v>
      </c>
      <c r="D1522" s="11">
        <v>115</v>
      </c>
      <c r="E1522">
        <v>42</v>
      </c>
      <c r="F1522">
        <v>26.8</v>
      </c>
      <c r="G1522" t="b">
        <v>0</v>
      </c>
      <c r="H1522" t="b">
        <v>1</v>
      </c>
      <c r="I1522">
        <v>0</v>
      </c>
      <c r="J1522">
        <v>2.6704324132689528E-2</v>
      </c>
      <c r="L1522">
        <f>_xlfn.NORM.DIST(Table1[[#This Row],[Runtime]],Charts!$C$186,Charts!$C$187,FALSE)</f>
        <v>1.9418548976791686E-2</v>
      </c>
    </row>
    <row r="1523" spans="1:12" x14ac:dyDescent="0.25">
      <c r="A1523" s="1" t="s">
        <v>1532</v>
      </c>
      <c r="B1523">
        <v>2008</v>
      </c>
      <c r="C1523" s="1" t="s">
        <v>9</v>
      </c>
      <c r="D1523" s="11">
        <v>107</v>
      </c>
      <c r="E1523">
        <v>84</v>
      </c>
      <c r="F1523">
        <v>7.6</v>
      </c>
      <c r="G1523" t="b">
        <v>1</v>
      </c>
      <c r="H1523" t="b">
        <v>1</v>
      </c>
      <c r="I1523">
        <v>0</v>
      </c>
      <c r="J1523">
        <v>0.25825246305739502</v>
      </c>
      <c r="L1523">
        <f>_xlfn.NORM.DIST(Table1[[#This Row],[Runtime]],Charts!$C$186,Charts!$C$187,FALSE)</f>
        <v>2.3375887764054349E-2</v>
      </c>
    </row>
    <row r="1524" spans="1:12" x14ac:dyDescent="0.25">
      <c r="A1524" s="1" t="s">
        <v>1533</v>
      </c>
      <c r="B1524">
        <v>2008</v>
      </c>
      <c r="C1524" s="1" t="s">
        <v>9</v>
      </c>
      <c r="D1524" s="11">
        <v>91</v>
      </c>
      <c r="E1524">
        <v>21</v>
      </c>
      <c r="F1524">
        <v>33.4</v>
      </c>
      <c r="G1524" t="b">
        <v>1</v>
      </c>
      <c r="H1524" t="b">
        <v>0</v>
      </c>
      <c r="I1524">
        <v>0</v>
      </c>
      <c r="J1524">
        <v>0.11010771977913658</v>
      </c>
      <c r="L1524">
        <f>_xlfn.NORM.DIST(Table1[[#This Row],[Runtime]],Charts!$C$186,Charts!$C$187,FALSE)</f>
        <v>1.7247509208252122E-2</v>
      </c>
    </row>
    <row r="1525" spans="1:12" x14ac:dyDescent="0.25">
      <c r="A1525" s="1" t="s">
        <v>1534</v>
      </c>
      <c r="B1525">
        <v>2008</v>
      </c>
      <c r="C1525" s="1" t="s">
        <v>16</v>
      </c>
      <c r="D1525" s="11">
        <v>92</v>
      </c>
      <c r="E1525">
        <v>77</v>
      </c>
      <c r="F1525">
        <v>12.3</v>
      </c>
      <c r="G1525" t="b">
        <v>0</v>
      </c>
      <c r="H1525" t="b">
        <v>1</v>
      </c>
      <c r="I1525">
        <v>0</v>
      </c>
      <c r="J1525">
        <v>0.64311034876952267</v>
      </c>
      <c r="L1525">
        <f>_xlfn.NORM.DIST(Table1[[#This Row],[Runtime]],Charts!$C$186,Charts!$C$187,FALSE)</f>
        <v>1.8048035926214696E-2</v>
      </c>
    </row>
    <row r="1526" spans="1:12" x14ac:dyDescent="0.25">
      <c r="A1526" s="1" t="s">
        <v>1535</v>
      </c>
      <c r="B1526">
        <v>2008</v>
      </c>
      <c r="C1526" s="1" t="s">
        <v>11</v>
      </c>
      <c r="D1526" s="11">
        <v>83</v>
      </c>
      <c r="E1526">
        <v>13</v>
      </c>
      <c r="F1526">
        <v>45.6</v>
      </c>
      <c r="G1526" t="b">
        <v>0</v>
      </c>
      <c r="H1526" t="b">
        <v>0</v>
      </c>
      <c r="I1526">
        <v>0</v>
      </c>
      <c r="J1526">
        <v>0.74244535548888269</v>
      </c>
      <c r="L1526">
        <f>_xlfn.NORM.DIST(Table1[[#This Row],[Runtime]],Charts!$C$186,Charts!$C$187,FALSE)</f>
        <v>1.0571419789388954E-2</v>
      </c>
    </row>
    <row r="1527" spans="1:12" x14ac:dyDescent="0.25">
      <c r="A1527" s="1" t="s">
        <v>1536</v>
      </c>
      <c r="B1527">
        <v>2008</v>
      </c>
      <c r="C1527" s="1" t="s">
        <v>16</v>
      </c>
      <c r="D1527" s="11">
        <v>109</v>
      </c>
      <c r="E1527">
        <v>8</v>
      </c>
      <c r="F1527">
        <v>94.8</v>
      </c>
      <c r="G1527" t="b">
        <v>0</v>
      </c>
      <c r="H1527" t="b">
        <v>1</v>
      </c>
      <c r="I1527">
        <v>0</v>
      </c>
      <c r="J1527">
        <v>0.97642182644411279</v>
      </c>
      <c r="L1527">
        <f>_xlfn.NORM.DIST(Table1[[#This Row],[Runtime]],Charts!$C$186,Charts!$C$187,FALSE)</f>
        <v>2.2792451607934125E-2</v>
      </c>
    </row>
    <row r="1528" spans="1:12" x14ac:dyDescent="0.25">
      <c r="A1528" s="1" t="s">
        <v>1537</v>
      </c>
      <c r="B1528">
        <v>2008</v>
      </c>
      <c r="C1528" s="1" t="s">
        <v>9</v>
      </c>
      <c r="D1528" s="11">
        <v>111</v>
      </c>
      <c r="E1528">
        <v>79</v>
      </c>
      <c r="F1528">
        <v>30</v>
      </c>
      <c r="G1528" t="b">
        <v>0</v>
      </c>
      <c r="H1528" t="b">
        <v>1</v>
      </c>
      <c r="I1528">
        <v>0</v>
      </c>
      <c r="J1528">
        <v>0.89941377149771862</v>
      </c>
      <c r="L1528">
        <f>_xlfn.NORM.DIST(Table1[[#This Row],[Runtime]],Charts!$C$186,Charts!$C$187,FALSE)</f>
        <v>2.1913250041738861E-2</v>
      </c>
    </row>
    <row r="1529" spans="1:12" x14ac:dyDescent="0.25">
      <c r="A1529" s="1" t="s">
        <v>1538</v>
      </c>
      <c r="B1529">
        <v>2008</v>
      </c>
      <c r="C1529" s="1" t="s">
        <v>9</v>
      </c>
      <c r="D1529" s="11">
        <v>105</v>
      </c>
      <c r="E1529">
        <v>50</v>
      </c>
      <c r="F1529">
        <v>11</v>
      </c>
      <c r="G1529" t="b">
        <v>0</v>
      </c>
      <c r="H1529" t="b">
        <v>1</v>
      </c>
      <c r="I1529">
        <v>0</v>
      </c>
      <c r="J1529">
        <v>0.31983059945094205</v>
      </c>
      <c r="L1529">
        <f>_xlfn.NORM.DIST(Table1[[#This Row],[Runtime]],Charts!$C$186,Charts!$C$187,FALSE)</f>
        <v>2.3639484963517837E-2</v>
      </c>
    </row>
    <row r="1530" spans="1:12" x14ac:dyDescent="0.25">
      <c r="A1530" s="1" t="s">
        <v>1539</v>
      </c>
      <c r="B1530">
        <v>2008</v>
      </c>
      <c r="C1530" s="1" t="s">
        <v>11</v>
      </c>
      <c r="D1530" s="11">
        <v>86</v>
      </c>
      <c r="E1530">
        <v>79</v>
      </c>
      <c r="F1530">
        <v>154.4</v>
      </c>
      <c r="G1530" t="b">
        <v>1</v>
      </c>
      <c r="H1530" t="b">
        <v>0</v>
      </c>
      <c r="I1530">
        <v>0</v>
      </c>
      <c r="J1530">
        <v>0.18194049452007466</v>
      </c>
      <c r="L1530">
        <f>_xlfn.NORM.DIST(Table1[[#This Row],[Runtime]],Charts!$C$186,Charts!$C$187,FALSE)</f>
        <v>1.3040873201543629E-2</v>
      </c>
    </row>
    <row r="1531" spans="1:12" x14ac:dyDescent="0.25">
      <c r="A1531" s="1" t="s">
        <v>1540</v>
      </c>
      <c r="B1531">
        <v>2008</v>
      </c>
      <c r="C1531" s="1" t="s">
        <v>16</v>
      </c>
      <c r="D1531" s="11">
        <v>110</v>
      </c>
      <c r="E1531">
        <v>22</v>
      </c>
      <c r="F1531">
        <v>24.8</v>
      </c>
      <c r="G1531" t="b">
        <v>1</v>
      </c>
      <c r="H1531" t="b">
        <v>0</v>
      </c>
      <c r="I1531">
        <v>0</v>
      </c>
      <c r="J1531">
        <v>0.55588005232073201</v>
      </c>
      <c r="L1531">
        <f>_xlfn.NORM.DIST(Table1[[#This Row],[Runtime]],Charts!$C$186,Charts!$C$187,FALSE)</f>
        <v>2.2387846200070449E-2</v>
      </c>
    </row>
    <row r="1532" spans="1:12" x14ac:dyDescent="0.25">
      <c r="A1532" s="1" t="s">
        <v>1541</v>
      </c>
      <c r="B1532">
        <v>2008</v>
      </c>
      <c r="C1532" s="1" t="s">
        <v>16</v>
      </c>
      <c r="D1532" s="11">
        <v>110</v>
      </c>
      <c r="E1532">
        <v>25</v>
      </c>
      <c r="F1532">
        <v>32.9</v>
      </c>
      <c r="G1532" t="b">
        <v>1</v>
      </c>
      <c r="H1532" t="b">
        <v>0</v>
      </c>
      <c r="I1532">
        <v>0</v>
      </c>
      <c r="J1532">
        <v>0.55016618459393807</v>
      </c>
      <c r="L1532">
        <f>_xlfn.NORM.DIST(Table1[[#This Row],[Runtime]],Charts!$C$186,Charts!$C$187,FALSE)</f>
        <v>2.2387846200070449E-2</v>
      </c>
    </row>
    <row r="1533" spans="1:12" x14ac:dyDescent="0.25">
      <c r="A1533" s="1" t="s">
        <v>1542</v>
      </c>
      <c r="B1533">
        <v>2008</v>
      </c>
      <c r="C1533" s="1" t="s">
        <v>16</v>
      </c>
      <c r="D1533" s="11">
        <v>100</v>
      </c>
      <c r="E1533">
        <v>32</v>
      </c>
      <c r="F1533">
        <v>41.9</v>
      </c>
      <c r="G1533" t="b">
        <v>0</v>
      </c>
      <c r="H1533" t="b">
        <v>0</v>
      </c>
      <c r="I1533">
        <v>0</v>
      </c>
      <c r="J1533">
        <v>0.75262839100666168</v>
      </c>
      <c r="L1533">
        <f>_xlfn.NORM.DIST(Table1[[#This Row],[Runtime]],Charts!$C$186,Charts!$C$187,FALSE)</f>
        <v>2.28609282924464E-2</v>
      </c>
    </row>
    <row r="1534" spans="1:12" x14ac:dyDescent="0.25">
      <c r="A1534" s="1" t="s">
        <v>1543</v>
      </c>
      <c r="B1534">
        <v>2008</v>
      </c>
      <c r="C1534" s="1" t="s">
        <v>16</v>
      </c>
      <c r="D1534" s="11">
        <v>85</v>
      </c>
      <c r="E1534">
        <v>7</v>
      </c>
      <c r="F1534">
        <v>25.9</v>
      </c>
      <c r="G1534" t="b">
        <v>0</v>
      </c>
      <c r="H1534" t="b">
        <v>0</v>
      </c>
      <c r="I1534">
        <v>0</v>
      </c>
      <c r="J1534">
        <v>0.18952246376811521</v>
      </c>
      <c r="L1534">
        <f>_xlfn.NORM.DIST(Table1[[#This Row],[Runtime]],Charts!$C$186,Charts!$C$187,FALSE)</f>
        <v>1.220231826537611E-2</v>
      </c>
    </row>
    <row r="1535" spans="1:12" x14ac:dyDescent="0.25">
      <c r="A1535" s="1" t="s">
        <v>1544</v>
      </c>
      <c r="B1535">
        <v>2008</v>
      </c>
      <c r="C1535" s="1" t="s">
        <v>9</v>
      </c>
      <c r="D1535" s="11">
        <v>112</v>
      </c>
      <c r="E1535">
        <v>65</v>
      </c>
      <c r="F1535">
        <v>10.8</v>
      </c>
      <c r="G1535" t="b">
        <v>1</v>
      </c>
      <c r="H1535" t="b">
        <v>0</v>
      </c>
      <c r="I1535">
        <v>0</v>
      </c>
      <c r="J1535">
        <v>0.8708869044912152</v>
      </c>
      <c r="L1535">
        <f>_xlfn.NORM.DIST(Table1[[#This Row],[Runtime]],Charts!$C$186,Charts!$C$187,FALSE)</f>
        <v>2.1373442643039885E-2</v>
      </c>
    </row>
    <row r="1536" spans="1:12" x14ac:dyDescent="0.25">
      <c r="A1536" s="1" t="s">
        <v>1545</v>
      </c>
      <c r="B1536">
        <v>2008</v>
      </c>
      <c r="C1536" s="1" t="s">
        <v>16</v>
      </c>
      <c r="D1536" s="11">
        <v>75</v>
      </c>
      <c r="E1536">
        <v>16</v>
      </c>
      <c r="F1536">
        <v>25.8</v>
      </c>
      <c r="G1536" t="b">
        <v>1</v>
      </c>
      <c r="H1536" t="b">
        <v>0</v>
      </c>
      <c r="I1536">
        <v>0</v>
      </c>
      <c r="J1536">
        <v>0.4909742143803697</v>
      </c>
      <c r="L1536">
        <f>_xlfn.NORM.DIST(Table1[[#This Row],[Runtime]],Charts!$C$186,Charts!$C$187,FALSE)</f>
        <v>5.173988399440623E-3</v>
      </c>
    </row>
    <row r="1537" spans="1:12" x14ac:dyDescent="0.25">
      <c r="A1537" s="1" t="s">
        <v>1546</v>
      </c>
      <c r="B1537">
        <v>2008</v>
      </c>
      <c r="C1537" s="1" t="s">
        <v>16</v>
      </c>
      <c r="D1537" s="11">
        <v>123</v>
      </c>
      <c r="E1537">
        <v>36</v>
      </c>
      <c r="F1537">
        <v>81.2</v>
      </c>
      <c r="G1537" t="b">
        <v>1</v>
      </c>
      <c r="H1537" t="b">
        <v>0</v>
      </c>
      <c r="I1537">
        <v>0</v>
      </c>
      <c r="J1537">
        <v>0.16531893323090752</v>
      </c>
      <c r="L1537">
        <f>_xlfn.NORM.DIST(Table1[[#This Row],[Runtime]],Charts!$C$186,Charts!$C$187,FALSE)</f>
        <v>1.2881031265731466E-2</v>
      </c>
    </row>
    <row r="1538" spans="1:12" x14ac:dyDescent="0.25">
      <c r="A1538" s="1" t="s">
        <v>1547</v>
      </c>
      <c r="B1538">
        <v>2008</v>
      </c>
      <c r="C1538" s="1" t="s">
        <v>16</v>
      </c>
      <c r="D1538" s="11">
        <v>122</v>
      </c>
      <c r="E1538">
        <v>87</v>
      </c>
      <c r="F1538">
        <v>5.4</v>
      </c>
      <c r="G1538" t="b">
        <v>0</v>
      </c>
      <c r="H1538" t="b">
        <v>0</v>
      </c>
      <c r="I1538">
        <v>0</v>
      </c>
      <c r="J1538">
        <v>0.41558088879303723</v>
      </c>
      <c r="L1538">
        <f>_xlfn.NORM.DIST(Table1[[#This Row],[Runtime]],Charts!$C$186,Charts!$C$187,FALSE)</f>
        <v>1.3727064683984647E-2</v>
      </c>
    </row>
    <row r="1539" spans="1:12" x14ac:dyDescent="0.25">
      <c r="A1539" s="1" t="s">
        <v>1548</v>
      </c>
      <c r="B1539">
        <v>2008</v>
      </c>
      <c r="C1539" s="1" t="s">
        <v>16</v>
      </c>
      <c r="D1539" s="11">
        <v>114</v>
      </c>
      <c r="E1539">
        <v>52</v>
      </c>
      <c r="F1539">
        <v>31.2</v>
      </c>
      <c r="G1539" t="b">
        <v>0</v>
      </c>
      <c r="H1539" t="b">
        <v>1</v>
      </c>
      <c r="I1539">
        <v>0</v>
      </c>
      <c r="J1539">
        <v>0.2873951667690916</v>
      </c>
      <c r="L1539">
        <f>_xlfn.NORM.DIST(Table1[[#This Row],[Runtime]],Charts!$C$186,Charts!$C$187,FALSE)</f>
        <v>2.0120069210380412E-2</v>
      </c>
    </row>
    <row r="1540" spans="1:12" x14ac:dyDescent="0.25">
      <c r="A1540" s="1" t="s">
        <v>1549</v>
      </c>
      <c r="B1540">
        <v>2008</v>
      </c>
      <c r="C1540" s="1" t="s">
        <v>9</v>
      </c>
      <c r="D1540" s="11">
        <v>90</v>
      </c>
      <c r="E1540">
        <v>48</v>
      </c>
      <c r="F1540">
        <v>17.399999999999999</v>
      </c>
      <c r="G1540" t="b">
        <v>0</v>
      </c>
      <c r="H1540" t="b">
        <v>1</v>
      </c>
      <c r="I1540">
        <v>0</v>
      </c>
      <c r="J1540">
        <v>0.65157149791297952</v>
      </c>
      <c r="L1540">
        <f>_xlfn.NORM.DIST(Table1[[#This Row],[Runtime]],Charts!$C$186,Charts!$C$187,FALSE)</f>
        <v>1.6424646468592527E-2</v>
      </c>
    </row>
    <row r="1541" spans="1:12" x14ac:dyDescent="0.25">
      <c r="A1541" s="1" t="s">
        <v>1550</v>
      </c>
      <c r="B1541">
        <v>2008</v>
      </c>
      <c r="C1541" s="1" t="s">
        <v>14</v>
      </c>
      <c r="D1541" s="11">
        <v>96</v>
      </c>
      <c r="E1541">
        <v>51</v>
      </c>
      <c r="F1541">
        <v>47.9</v>
      </c>
      <c r="G1541" t="b">
        <v>1</v>
      </c>
      <c r="H1541" t="b">
        <v>0</v>
      </c>
      <c r="I1541">
        <v>0</v>
      </c>
      <c r="J1541">
        <v>0.10880441894298998</v>
      </c>
      <c r="L1541">
        <f>_xlfn.NORM.DIST(Table1[[#This Row],[Runtime]],Charts!$C$186,Charts!$C$187,FALSE)</f>
        <v>2.0891818987023698E-2</v>
      </c>
    </row>
    <row r="1542" spans="1:12" x14ac:dyDescent="0.25">
      <c r="A1542" s="1" t="s">
        <v>1551</v>
      </c>
      <c r="B1542">
        <v>2008</v>
      </c>
      <c r="C1542" s="1" t="s">
        <v>16</v>
      </c>
      <c r="D1542" s="11">
        <v>88</v>
      </c>
      <c r="E1542">
        <v>8</v>
      </c>
      <c r="F1542">
        <v>43.8</v>
      </c>
      <c r="G1542" t="b">
        <v>1</v>
      </c>
      <c r="H1542" t="b">
        <v>1</v>
      </c>
      <c r="I1542">
        <v>0</v>
      </c>
      <c r="J1542">
        <v>0.3168686638653343</v>
      </c>
      <c r="L1542">
        <f>_xlfn.NORM.DIST(Table1[[#This Row],[Runtime]],Charts!$C$186,Charts!$C$187,FALSE)</f>
        <v>1.4738556100261197E-2</v>
      </c>
    </row>
    <row r="1543" spans="1:12" x14ac:dyDescent="0.25">
      <c r="A1543" s="1" t="s">
        <v>1552</v>
      </c>
      <c r="B1543">
        <v>2008</v>
      </c>
      <c r="C1543" s="1" t="s">
        <v>9</v>
      </c>
      <c r="D1543" s="11">
        <v>95</v>
      </c>
      <c r="E1543">
        <v>49</v>
      </c>
      <c r="F1543">
        <v>9.5</v>
      </c>
      <c r="G1543" t="b">
        <v>0</v>
      </c>
      <c r="H1543" t="b">
        <v>0</v>
      </c>
      <c r="I1543">
        <v>0</v>
      </c>
      <c r="J1543">
        <v>7.1913369423464935E-2</v>
      </c>
      <c r="L1543">
        <f>_xlfn.NORM.DIST(Table1[[#This Row],[Runtime]],Charts!$C$186,Charts!$C$187,FALSE)</f>
        <v>2.0247894444503731E-2</v>
      </c>
    </row>
    <row r="1544" spans="1:12" x14ac:dyDescent="0.25">
      <c r="A1544" s="1" t="s">
        <v>1553</v>
      </c>
      <c r="B1544">
        <v>2008</v>
      </c>
      <c r="C1544" s="1" t="s">
        <v>9</v>
      </c>
      <c r="D1544" s="11">
        <v>109</v>
      </c>
      <c r="E1544">
        <v>36</v>
      </c>
      <c r="F1544">
        <v>26.4</v>
      </c>
      <c r="G1544" t="b">
        <v>0</v>
      </c>
      <c r="H1544" t="b">
        <v>0</v>
      </c>
      <c r="I1544">
        <v>0</v>
      </c>
      <c r="J1544">
        <v>0.42035184189813923</v>
      </c>
      <c r="L1544">
        <f>_xlfn.NORM.DIST(Table1[[#This Row],[Runtime]],Charts!$C$186,Charts!$C$187,FALSE)</f>
        <v>2.2792451607934125E-2</v>
      </c>
    </row>
    <row r="1545" spans="1:12" x14ac:dyDescent="0.25">
      <c r="A1545" s="1" t="s">
        <v>1554</v>
      </c>
      <c r="B1545">
        <v>2008</v>
      </c>
      <c r="C1545" s="1" t="s">
        <v>16</v>
      </c>
      <c r="D1545" s="11">
        <v>104</v>
      </c>
      <c r="E1545">
        <v>64</v>
      </c>
      <c r="F1545">
        <v>51.9</v>
      </c>
      <c r="G1545" t="b">
        <v>0</v>
      </c>
      <c r="H1545" t="b">
        <v>1</v>
      </c>
      <c r="I1545">
        <v>0</v>
      </c>
      <c r="J1545">
        <v>0.24402752162804375</v>
      </c>
      <c r="L1545">
        <f>_xlfn.NORM.DIST(Table1[[#This Row],[Runtime]],Charts!$C$186,Charts!$C$187,FALSE)</f>
        <v>2.3647365721528462E-2</v>
      </c>
    </row>
    <row r="1546" spans="1:12" x14ac:dyDescent="0.25">
      <c r="A1546" s="1" t="s">
        <v>1555</v>
      </c>
      <c r="B1546">
        <v>2008</v>
      </c>
      <c r="C1546" s="1" t="s">
        <v>14</v>
      </c>
      <c r="D1546" s="11">
        <v>90</v>
      </c>
      <c r="E1546">
        <v>11</v>
      </c>
      <c r="F1546">
        <v>7.5</v>
      </c>
      <c r="G1546" t="b">
        <v>1</v>
      </c>
      <c r="H1546" t="b">
        <v>0</v>
      </c>
      <c r="I1546">
        <v>0</v>
      </c>
      <c r="J1546">
        <v>0.27279928017297117</v>
      </c>
      <c r="L1546">
        <f>_xlfn.NORM.DIST(Table1[[#This Row],[Runtime]],Charts!$C$186,Charts!$C$187,FALSE)</f>
        <v>1.6424646468592527E-2</v>
      </c>
    </row>
    <row r="1547" spans="1:12" x14ac:dyDescent="0.25">
      <c r="A1547" s="1" t="s">
        <v>1556</v>
      </c>
      <c r="B1547">
        <v>2008</v>
      </c>
      <c r="C1547" s="1" t="s">
        <v>9</v>
      </c>
      <c r="D1547" s="11">
        <v>111</v>
      </c>
      <c r="E1547">
        <v>85</v>
      </c>
      <c r="F1547">
        <v>62.9</v>
      </c>
      <c r="G1547" t="b">
        <v>1</v>
      </c>
      <c r="H1547" t="b">
        <v>0</v>
      </c>
      <c r="I1547">
        <v>0</v>
      </c>
      <c r="J1547">
        <v>0.56991919403782998</v>
      </c>
      <c r="L1547">
        <f>_xlfn.NORM.DIST(Table1[[#This Row],[Runtime]],Charts!$C$186,Charts!$C$187,FALSE)</f>
        <v>2.1913250041738861E-2</v>
      </c>
    </row>
    <row r="1548" spans="1:12" x14ac:dyDescent="0.25">
      <c r="A1548" s="1" t="s">
        <v>1557</v>
      </c>
      <c r="B1548">
        <v>2008</v>
      </c>
      <c r="C1548" s="1" t="s">
        <v>16</v>
      </c>
      <c r="D1548" s="11">
        <v>99</v>
      </c>
      <c r="E1548">
        <v>64</v>
      </c>
      <c r="F1548">
        <v>60.3</v>
      </c>
      <c r="G1548" t="b">
        <v>1</v>
      </c>
      <c r="H1548" t="b">
        <v>0</v>
      </c>
      <c r="I1548">
        <v>0</v>
      </c>
      <c r="J1548">
        <v>0.15798957483168596</v>
      </c>
      <c r="L1548">
        <f>_xlfn.NORM.DIST(Table1[[#This Row],[Runtime]],Charts!$C$186,Charts!$C$187,FALSE)</f>
        <v>2.2470081638443832E-2</v>
      </c>
    </row>
    <row r="1549" spans="1:12" x14ac:dyDescent="0.25">
      <c r="A1549" s="1" t="s">
        <v>1558</v>
      </c>
      <c r="B1549">
        <v>2008</v>
      </c>
      <c r="C1549" s="1" t="s">
        <v>9</v>
      </c>
      <c r="D1549" s="11">
        <v>107</v>
      </c>
      <c r="E1549">
        <v>14</v>
      </c>
      <c r="F1549">
        <v>4.5999999999999996</v>
      </c>
      <c r="G1549" t="b">
        <v>0</v>
      </c>
      <c r="H1549" t="b">
        <v>0</v>
      </c>
      <c r="I1549">
        <v>0</v>
      </c>
      <c r="J1549">
        <v>0.14737610148718017</v>
      </c>
      <c r="L1549">
        <f>_xlfn.NORM.DIST(Table1[[#This Row],[Runtime]],Charts!$C$186,Charts!$C$187,FALSE)</f>
        <v>2.3375887764054349E-2</v>
      </c>
    </row>
    <row r="1550" spans="1:12" x14ac:dyDescent="0.25">
      <c r="A1550" s="1" t="s">
        <v>1559</v>
      </c>
      <c r="B1550">
        <v>2008</v>
      </c>
      <c r="C1550" s="1" t="s">
        <v>9</v>
      </c>
      <c r="D1550" s="11">
        <v>104</v>
      </c>
      <c r="E1550">
        <v>53</v>
      </c>
      <c r="F1550">
        <v>38.1</v>
      </c>
      <c r="G1550" t="b">
        <v>1</v>
      </c>
      <c r="H1550" t="b">
        <v>0</v>
      </c>
      <c r="I1550">
        <v>0</v>
      </c>
      <c r="J1550">
        <v>0.50283629782782036</v>
      </c>
      <c r="L1550">
        <f>_xlfn.NORM.DIST(Table1[[#This Row],[Runtime]],Charts!$C$186,Charts!$C$187,FALSE)</f>
        <v>2.3647365721528462E-2</v>
      </c>
    </row>
    <row r="1551" spans="1:12" x14ac:dyDescent="0.25">
      <c r="A1551" s="1" t="s">
        <v>1560</v>
      </c>
      <c r="B1551">
        <v>2008</v>
      </c>
      <c r="C1551" s="1" t="s">
        <v>16</v>
      </c>
      <c r="D1551" s="11">
        <v>126</v>
      </c>
      <c r="E1551">
        <v>94</v>
      </c>
      <c r="F1551">
        <v>318.3</v>
      </c>
      <c r="G1551" t="b">
        <v>1</v>
      </c>
      <c r="H1551" t="b">
        <v>0</v>
      </c>
      <c r="I1551">
        <v>0</v>
      </c>
      <c r="J1551">
        <v>0.62387084298129147</v>
      </c>
      <c r="L1551">
        <f>_xlfn.NORM.DIST(Table1[[#This Row],[Runtime]],Charts!$C$186,Charts!$C$187,FALSE)</f>
        <v>1.0420984127753375E-2</v>
      </c>
    </row>
    <row r="1552" spans="1:12" x14ac:dyDescent="0.25">
      <c r="A1552" s="1" t="s">
        <v>1561</v>
      </c>
      <c r="B1552">
        <v>2008</v>
      </c>
      <c r="C1552" s="1" t="s">
        <v>16</v>
      </c>
      <c r="D1552" s="11">
        <v>101</v>
      </c>
      <c r="E1552">
        <v>14</v>
      </c>
      <c r="F1552">
        <v>46</v>
      </c>
      <c r="G1552" t="b">
        <v>1</v>
      </c>
      <c r="H1552" t="b">
        <v>1</v>
      </c>
      <c r="I1552">
        <v>0</v>
      </c>
      <c r="J1552">
        <v>0.66583718992029628</v>
      </c>
      <c r="L1552">
        <f>_xlfn.NORM.DIST(Table1[[#This Row],[Runtime]],Charts!$C$186,Charts!$C$187,FALSE)</f>
        <v>2.3176949726819336E-2</v>
      </c>
    </row>
    <row r="1553" spans="1:12" x14ac:dyDescent="0.25">
      <c r="A1553" s="1" t="s">
        <v>1562</v>
      </c>
      <c r="B1553">
        <v>2008</v>
      </c>
      <c r="C1553" s="1" t="s">
        <v>16</v>
      </c>
      <c r="D1553" s="11">
        <v>99</v>
      </c>
      <c r="E1553">
        <v>27</v>
      </c>
      <c r="F1553">
        <v>80.2</v>
      </c>
      <c r="G1553" t="b">
        <v>1</v>
      </c>
      <c r="H1553" t="b">
        <v>0</v>
      </c>
      <c r="I1553">
        <v>0</v>
      </c>
      <c r="J1553">
        <v>0.97939994803325614</v>
      </c>
      <c r="L1553">
        <f>_xlfn.NORM.DIST(Table1[[#This Row],[Runtime]],Charts!$C$186,Charts!$C$187,FALSE)</f>
        <v>2.2470081638443832E-2</v>
      </c>
    </row>
    <row r="1554" spans="1:12" x14ac:dyDescent="0.25">
      <c r="A1554" s="1" t="s">
        <v>1563</v>
      </c>
      <c r="B1554">
        <v>2008</v>
      </c>
      <c r="C1554" s="1" t="s">
        <v>9</v>
      </c>
      <c r="D1554" s="11">
        <v>99</v>
      </c>
      <c r="E1554">
        <v>68</v>
      </c>
      <c r="F1554">
        <v>2.2999999999999998</v>
      </c>
      <c r="G1554" t="b">
        <v>0</v>
      </c>
      <c r="H1554" t="b">
        <v>0</v>
      </c>
      <c r="I1554">
        <v>0</v>
      </c>
      <c r="J1554">
        <v>0.41974861628867055</v>
      </c>
      <c r="L1554">
        <f>_xlfn.NORM.DIST(Table1[[#This Row],[Runtime]],Charts!$C$186,Charts!$C$187,FALSE)</f>
        <v>2.2470081638443832E-2</v>
      </c>
    </row>
    <row r="1555" spans="1:12" x14ac:dyDescent="0.25">
      <c r="A1555" s="1" t="s">
        <v>1564</v>
      </c>
      <c r="B1555">
        <v>2008</v>
      </c>
      <c r="C1555" s="1" t="s">
        <v>14</v>
      </c>
      <c r="D1555" s="11">
        <v>135</v>
      </c>
      <c r="E1555">
        <v>39</v>
      </c>
      <c r="F1555">
        <v>43.9</v>
      </c>
      <c r="G1555" t="b">
        <v>0</v>
      </c>
      <c r="H1555" t="b">
        <v>1</v>
      </c>
      <c r="I1555">
        <v>0</v>
      </c>
      <c r="J1555">
        <v>0.10331580372524174</v>
      </c>
      <c r="L1555">
        <f>_xlfn.NORM.DIST(Table1[[#This Row],[Runtime]],Charts!$C$186,Charts!$C$187,FALSE)</f>
        <v>4.5639005316785858E-3</v>
      </c>
    </row>
    <row r="1556" spans="1:12" x14ac:dyDescent="0.25">
      <c r="A1556" s="1" t="s">
        <v>1565</v>
      </c>
      <c r="B1556">
        <v>2008</v>
      </c>
      <c r="C1556" s="1" t="s">
        <v>16</v>
      </c>
      <c r="D1556" s="11">
        <v>90</v>
      </c>
      <c r="E1556">
        <v>38</v>
      </c>
      <c r="F1556">
        <v>0.3</v>
      </c>
      <c r="G1556" t="b">
        <v>1</v>
      </c>
      <c r="H1556" t="b">
        <v>1</v>
      </c>
      <c r="I1556">
        <v>0</v>
      </c>
      <c r="J1556">
        <v>0.82014163762865788</v>
      </c>
      <c r="L1556">
        <f>_xlfn.NORM.DIST(Table1[[#This Row],[Runtime]],Charts!$C$186,Charts!$C$187,FALSE)</f>
        <v>1.6424646468592527E-2</v>
      </c>
    </row>
    <row r="1557" spans="1:12" x14ac:dyDescent="0.25">
      <c r="A1557" s="1" t="s">
        <v>1566</v>
      </c>
      <c r="B1557">
        <v>2008</v>
      </c>
      <c r="C1557" s="1" t="s">
        <v>14</v>
      </c>
      <c r="D1557" s="11">
        <v>150</v>
      </c>
      <c r="E1557">
        <v>67</v>
      </c>
      <c r="F1557">
        <v>141.6</v>
      </c>
      <c r="G1557" t="b">
        <v>1</v>
      </c>
      <c r="H1557" t="b">
        <v>1</v>
      </c>
      <c r="I1557">
        <v>0</v>
      </c>
      <c r="J1557">
        <v>0.23803055775826554</v>
      </c>
      <c r="L1557">
        <f>_xlfn.NORM.DIST(Table1[[#This Row],[Runtime]],Charts!$C$186,Charts!$C$187,FALSE)</f>
        <v>6.1219862661420247E-4</v>
      </c>
    </row>
    <row r="1558" spans="1:12" x14ac:dyDescent="0.25">
      <c r="A1558" s="1" t="s">
        <v>1567</v>
      </c>
      <c r="B1558">
        <v>2008</v>
      </c>
      <c r="C1558" s="1" t="s">
        <v>16</v>
      </c>
      <c r="D1558" s="11">
        <v>122</v>
      </c>
      <c r="E1558">
        <v>78</v>
      </c>
      <c r="F1558">
        <v>317</v>
      </c>
      <c r="G1558" t="b">
        <v>1</v>
      </c>
      <c r="H1558" t="b">
        <v>0</v>
      </c>
      <c r="I1558">
        <v>0</v>
      </c>
      <c r="J1558">
        <v>0.29489866580052693</v>
      </c>
      <c r="L1558">
        <f>_xlfn.NORM.DIST(Table1[[#This Row],[Runtime]],Charts!$C$186,Charts!$C$187,FALSE)</f>
        <v>1.3727064683984647E-2</v>
      </c>
    </row>
    <row r="1559" spans="1:12" x14ac:dyDescent="0.25">
      <c r="A1559" s="1" t="s">
        <v>1568</v>
      </c>
      <c r="B1559">
        <v>2008</v>
      </c>
      <c r="C1559" s="1" t="s">
        <v>9</v>
      </c>
      <c r="D1559" s="11">
        <v>145</v>
      </c>
      <c r="E1559">
        <v>49</v>
      </c>
      <c r="F1559">
        <v>152.6</v>
      </c>
      <c r="G1559" t="b">
        <v>1</v>
      </c>
      <c r="H1559" t="b">
        <v>0</v>
      </c>
      <c r="I1559">
        <v>0</v>
      </c>
      <c r="J1559">
        <v>0.83636123891402037</v>
      </c>
      <c r="L1559">
        <f>_xlfn.NORM.DIST(Table1[[#This Row],[Runtime]],Charts!$C$186,Charts!$C$187,FALSE)</f>
        <v>1.3058004139394684E-3</v>
      </c>
    </row>
    <row r="1560" spans="1:12" x14ac:dyDescent="0.25">
      <c r="A1560" s="1" t="s">
        <v>1569</v>
      </c>
      <c r="B1560">
        <v>2008</v>
      </c>
      <c r="C1560" s="1" t="s">
        <v>9</v>
      </c>
      <c r="D1560" s="11">
        <v>86</v>
      </c>
      <c r="E1560">
        <v>45</v>
      </c>
      <c r="F1560">
        <v>52.5</v>
      </c>
      <c r="G1560" t="b">
        <v>1</v>
      </c>
      <c r="H1560" t="b">
        <v>0</v>
      </c>
      <c r="I1560">
        <v>0</v>
      </c>
      <c r="J1560">
        <v>2.1319477142894838E-2</v>
      </c>
      <c r="L1560">
        <f>_xlfn.NORM.DIST(Table1[[#This Row],[Runtime]],Charts!$C$186,Charts!$C$187,FALSE)</f>
        <v>1.3040873201543629E-2</v>
      </c>
    </row>
    <row r="1561" spans="1:12" x14ac:dyDescent="0.25">
      <c r="A1561" s="1" t="s">
        <v>1570</v>
      </c>
      <c r="B1561">
        <v>2008</v>
      </c>
      <c r="C1561" s="1" t="s">
        <v>16</v>
      </c>
      <c r="D1561" s="11">
        <v>113</v>
      </c>
      <c r="E1561">
        <v>38</v>
      </c>
      <c r="F1561">
        <v>100</v>
      </c>
      <c r="G1561" t="b">
        <v>1</v>
      </c>
      <c r="H1561" t="b">
        <v>0</v>
      </c>
      <c r="I1561">
        <v>0</v>
      </c>
      <c r="J1561">
        <v>0.87808277881959851</v>
      </c>
      <c r="L1561">
        <f>_xlfn.NORM.DIST(Table1[[#This Row],[Runtime]],Charts!$C$186,Charts!$C$187,FALSE)</f>
        <v>2.0773772540991269E-2</v>
      </c>
    </row>
    <row r="1562" spans="1:12" x14ac:dyDescent="0.25">
      <c r="A1562" s="1" t="s">
        <v>1571</v>
      </c>
      <c r="B1562">
        <v>2008</v>
      </c>
      <c r="C1562" s="1" t="s">
        <v>14</v>
      </c>
      <c r="D1562" s="11">
        <v>92</v>
      </c>
      <c r="E1562">
        <v>87</v>
      </c>
      <c r="F1562">
        <v>215.4</v>
      </c>
      <c r="G1562" t="b">
        <v>1</v>
      </c>
      <c r="H1562" t="b">
        <v>0</v>
      </c>
      <c r="I1562">
        <v>0</v>
      </c>
      <c r="J1562">
        <v>0.12959761748525411</v>
      </c>
      <c r="L1562">
        <f>_xlfn.NORM.DIST(Table1[[#This Row],[Runtime]],Charts!$C$186,Charts!$C$187,FALSE)</f>
        <v>1.8048035926214696E-2</v>
      </c>
    </row>
    <row r="1563" spans="1:12" x14ac:dyDescent="0.25">
      <c r="A1563" s="1" t="s">
        <v>1572</v>
      </c>
      <c r="B1563">
        <v>2008</v>
      </c>
      <c r="C1563" s="1" t="s">
        <v>9</v>
      </c>
      <c r="D1563" s="11">
        <v>90</v>
      </c>
      <c r="E1563">
        <v>96</v>
      </c>
      <c r="F1563">
        <v>2.1</v>
      </c>
      <c r="G1563" t="b">
        <v>1</v>
      </c>
      <c r="H1563" t="b">
        <v>1</v>
      </c>
      <c r="I1563">
        <v>0</v>
      </c>
      <c r="J1563">
        <v>0.16093676271716439</v>
      </c>
      <c r="L1563">
        <f>_xlfn.NORM.DIST(Table1[[#This Row],[Runtime]],Charts!$C$186,Charts!$C$187,FALSE)</f>
        <v>1.6424646468592527E-2</v>
      </c>
    </row>
    <row r="1564" spans="1:12" x14ac:dyDescent="0.25">
      <c r="A1564" s="1" t="s">
        <v>1573</v>
      </c>
      <c r="B1564">
        <v>2008</v>
      </c>
      <c r="C1564" s="1" t="s">
        <v>16</v>
      </c>
      <c r="D1564" s="11">
        <v>112</v>
      </c>
      <c r="E1564">
        <v>67</v>
      </c>
      <c r="F1564">
        <v>134.5</v>
      </c>
      <c r="G1564" t="b">
        <v>1</v>
      </c>
      <c r="H1564" t="b">
        <v>0</v>
      </c>
      <c r="I1564">
        <v>0</v>
      </c>
      <c r="J1564">
        <v>0.40529674962707407</v>
      </c>
      <c r="L1564">
        <f>_xlfn.NORM.DIST(Table1[[#This Row],[Runtime]],Charts!$C$186,Charts!$C$187,FALSE)</f>
        <v>2.1373442643039885E-2</v>
      </c>
    </row>
    <row r="1565" spans="1:12" x14ac:dyDescent="0.25">
      <c r="A1565" s="1" t="s">
        <v>1574</v>
      </c>
      <c r="B1565">
        <v>2008</v>
      </c>
      <c r="C1565" s="1" t="s">
        <v>9</v>
      </c>
      <c r="D1565" s="11">
        <v>91</v>
      </c>
      <c r="E1565">
        <v>17</v>
      </c>
      <c r="F1565">
        <v>64.5</v>
      </c>
      <c r="G1565" t="b">
        <v>1</v>
      </c>
      <c r="H1565" t="b">
        <v>1</v>
      </c>
      <c r="I1565">
        <v>0</v>
      </c>
      <c r="J1565">
        <v>0.92475961061827905</v>
      </c>
      <c r="L1565">
        <f>_xlfn.NORM.DIST(Table1[[#This Row],[Runtime]],Charts!$C$186,Charts!$C$187,FALSE)</f>
        <v>1.7247509208252122E-2</v>
      </c>
    </row>
    <row r="1566" spans="1:12" x14ac:dyDescent="0.25">
      <c r="A1566" s="1" t="s">
        <v>1575</v>
      </c>
      <c r="B1566">
        <v>2008</v>
      </c>
      <c r="C1566" s="1" t="s">
        <v>9</v>
      </c>
      <c r="D1566" s="11">
        <v>125</v>
      </c>
      <c r="E1566">
        <v>30</v>
      </c>
      <c r="F1566">
        <v>0.7</v>
      </c>
      <c r="G1566" t="b">
        <v>1</v>
      </c>
      <c r="H1566" t="b">
        <v>1</v>
      </c>
      <c r="I1566">
        <v>0</v>
      </c>
      <c r="J1566">
        <v>0.34406165303864999</v>
      </c>
      <c r="L1566">
        <f>_xlfn.NORM.DIST(Table1[[#This Row],[Runtime]],Charts!$C$186,Charts!$C$187,FALSE)</f>
        <v>1.122318602714811E-2</v>
      </c>
    </row>
    <row r="1567" spans="1:12" x14ac:dyDescent="0.25">
      <c r="A1567" s="1" t="s">
        <v>1576</v>
      </c>
      <c r="B1567">
        <v>2008</v>
      </c>
      <c r="C1567" s="1" t="s">
        <v>9</v>
      </c>
      <c r="D1567" s="11">
        <v>86</v>
      </c>
      <c r="E1567">
        <v>53</v>
      </c>
      <c r="F1567">
        <v>0.4</v>
      </c>
      <c r="G1567" t="b">
        <v>0</v>
      </c>
      <c r="H1567" t="b">
        <v>0</v>
      </c>
      <c r="I1567">
        <v>0</v>
      </c>
      <c r="J1567">
        <v>0.30745818650347934</v>
      </c>
      <c r="L1567">
        <f>_xlfn.NORM.DIST(Table1[[#This Row],[Runtime]],Charts!$C$186,Charts!$C$187,FALSE)</f>
        <v>1.3040873201543629E-2</v>
      </c>
    </row>
    <row r="1568" spans="1:12" x14ac:dyDescent="0.25">
      <c r="A1568" s="1" t="s">
        <v>1577</v>
      </c>
      <c r="B1568">
        <v>2008</v>
      </c>
      <c r="C1568" s="1" t="s">
        <v>9</v>
      </c>
      <c r="D1568" s="11">
        <v>107</v>
      </c>
      <c r="E1568">
        <v>30</v>
      </c>
      <c r="F1568">
        <v>0.5</v>
      </c>
      <c r="G1568" t="b">
        <v>0</v>
      </c>
      <c r="H1568" t="b">
        <v>0</v>
      </c>
      <c r="I1568">
        <v>0</v>
      </c>
      <c r="J1568">
        <v>0.9255801475476847</v>
      </c>
      <c r="L1568">
        <f>_xlfn.NORM.DIST(Table1[[#This Row],[Runtime]],Charts!$C$186,Charts!$C$187,FALSE)</f>
        <v>2.3375887764054349E-2</v>
      </c>
    </row>
    <row r="1569" spans="1:12" x14ac:dyDescent="0.25">
      <c r="A1569" s="1" t="s">
        <v>1578</v>
      </c>
      <c r="B1569">
        <v>2008</v>
      </c>
      <c r="C1569" s="1" t="s">
        <v>16</v>
      </c>
      <c r="D1569" s="11">
        <v>87</v>
      </c>
      <c r="E1569">
        <v>14</v>
      </c>
      <c r="F1569">
        <v>32.200000000000003</v>
      </c>
      <c r="G1569" t="b">
        <v>1</v>
      </c>
      <c r="H1569" t="b">
        <v>1</v>
      </c>
      <c r="I1569">
        <v>0</v>
      </c>
      <c r="J1569">
        <v>0.95140462748729948</v>
      </c>
      <c r="L1569">
        <f>_xlfn.NORM.DIST(Table1[[#This Row],[Runtime]],Charts!$C$186,Charts!$C$187,FALSE)</f>
        <v>1.3888143730178836E-2</v>
      </c>
    </row>
    <row r="1570" spans="1:12" x14ac:dyDescent="0.25">
      <c r="A1570" s="1" t="s">
        <v>1579</v>
      </c>
      <c r="B1570">
        <v>2008</v>
      </c>
      <c r="C1570" s="1" t="s">
        <v>16</v>
      </c>
      <c r="D1570" s="11">
        <v>110</v>
      </c>
      <c r="E1570">
        <v>51</v>
      </c>
      <c r="F1570">
        <v>130.19999999999999</v>
      </c>
      <c r="G1570" t="b">
        <v>1</v>
      </c>
      <c r="H1570" t="b">
        <v>0</v>
      </c>
      <c r="I1570">
        <v>0</v>
      </c>
      <c r="J1570">
        <v>0.12079055173158504</v>
      </c>
      <c r="L1570">
        <f>_xlfn.NORM.DIST(Table1[[#This Row],[Runtime]],Charts!$C$186,Charts!$C$187,FALSE)</f>
        <v>2.2387846200070449E-2</v>
      </c>
    </row>
    <row r="1571" spans="1:12" x14ac:dyDescent="0.25">
      <c r="A1571" s="1" t="s">
        <v>1580</v>
      </c>
      <c r="B1571">
        <v>2008</v>
      </c>
      <c r="C1571" s="1" t="s">
        <v>11</v>
      </c>
      <c r="D1571" s="11">
        <v>98</v>
      </c>
      <c r="E1571">
        <v>96</v>
      </c>
      <c r="F1571">
        <v>223.7</v>
      </c>
      <c r="G1571" t="b">
        <v>1</v>
      </c>
      <c r="H1571" t="b">
        <v>0</v>
      </c>
      <c r="I1571">
        <v>0</v>
      </c>
      <c r="J1571">
        <v>0.65809718367922476</v>
      </c>
      <c r="L1571">
        <f>_xlfn.NORM.DIST(Table1[[#This Row],[Runtime]],Charts!$C$186,Charts!$C$187,FALSE)</f>
        <v>2.2008408854035395E-2</v>
      </c>
    </row>
    <row r="1572" spans="1:12" x14ac:dyDescent="0.25">
      <c r="A1572" s="1" t="s">
        <v>1581</v>
      </c>
      <c r="B1572">
        <v>2008</v>
      </c>
      <c r="C1572" s="1" t="s">
        <v>9</v>
      </c>
      <c r="D1572" s="11">
        <v>110</v>
      </c>
      <c r="E1572">
        <v>72</v>
      </c>
      <c r="F1572">
        <v>134.30000000000001</v>
      </c>
      <c r="G1572" t="b">
        <v>1</v>
      </c>
      <c r="H1572" t="b">
        <v>1</v>
      </c>
      <c r="I1572">
        <v>0</v>
      </c>
      <c r="J1572">
        <v>0.48949494251099335</v>
      </c>
      <c r="L1572">
        <f>_xlfn.NORM.DIST(Table1[[#This Row],[Runtime]],Charts!$C$186,Charts!$C$187,FALSE)</f>
        <v>2.2387846200070449E-2</v>
      </c>
    </row>
    <row r="1573" spans="1:12" x14ac:dyDescent="0.25">
      <c r="A1573" s="1" t="s">
        <v>1582</v>
      </c>
      <c r="B1573">
        <v>2008</v>
      </c>
      <c r="C1573" s="1" t="s">
        <v>16</v>
      </c>
      <c r="D1573" s="11">
        <v>92</v>
      </c>
      <c r="E1573">
        <v>41</v>
      </c>
      <c r="F1573">
        <v>227.9</v>
      </c>
      <c r="G1573" t="b">
        <v>1</v>
      </c>
      <c r="H1573" t="b">
        <v>0</v>
      </c>
      <c r="I1573">
        <v>0</v>
      </c>
      <c r="J1573">
        <v>5.5383007860199118E-4</v>
      </c>
      <c r="L1573">
        <f>_xlfn.NORM.DIST(Table1[[#This Row],[Runtime]],Charts!$C$186,Charts!$C$187,FALSE)</f>
        <v>1.8048035926214696E-2</v>
      </c>
    </row>
    <row r="1574" spans="1:12" x14ac:dyDescent="0.25">
      <c r="A1574" s="1" t="s">
        <v>1583</v>
      </c>
      <c r="B1574">
        <v>2008</v>
      </c>
      <c r="C1574" s="1" t="s">
        <v>11</v>
      </c>
      <c r="D1574" s="11">
        <v>101</v>
      </c>
      <c r="E1574">
        <v>79</v>
      </c>
      <c r="F1574">
        <v>17.5</v>
      </c>
      <c r="G1574" t="b">
        <v>1</v>
      </c>
      <c r="H1574" t="b">
        <v>1</v>
      </c>
      <c r="I1574">
        <v>0</v>
      </c>
      <c r="J1574">
        <v>5.0313593784880095E-2</v>
      </c>
      <c r="L1574">
        <f>_xlfn.NORM.DIST(Table1[[#This Row],[Runtime]],Charts!$C$186,Charts!$C$187,FALSE)</f>
        <v>2.3176949726819336E-2</v>
      </c>
    </row>
    <row r="1575" spans="1:12" x14ac:dyDescent="0.25">
      <c r="A1575" s="1" t="s">
        <v>1584</v>
      </c>
      <c r="B1575">
        <v>2008</v>
      </c>
      <c r="C1575" s="1" t="s">
        <v>9</v>
      </c>
      <c r="D1575" s="11">
        <v>96</v>
      </c>
      <c r="E1575">
        <v>68</v>
      </c>
      <c r="F1575">
        <v>3.2899999999999999E-2</v>
      </c>
      <c r="G1575" t="b">
        <v>0</v>
      </c>
      <c r="H1575" t="b">
        <v>0</v>
      </c>
      <c r="I1575">
        <v>0</v>
      </c>
      <c r="J1575">
        <v>0.41236214698739138</v>
      </c>
      <c r="L1575">
        <f>_xlfn.NORM.DIST(Table1[[#This Row],[Runtime]],Charts!$C$186,Charts!$C$187,FALSE)</f>
        <v>2.0891818987023698E-2</v>
      </c>
    </row>
    <row r="1576" spans="1:12" x14ac:dyDescent="0.25">
      <c r="A1576" s="1" t="s">
        <v>1585</v>
      </c>
      <c r="B1576">
        <v>2008</v>
      </c>
      <c r="C1576" s="1" t="s">
        <v>14</v>
      </c>
      <c r="D1576" s="11">
        <v>90</v>
      </c>
      <c r="E1576">
        <v>20</v>
      </c>
      <c r="F1576">
        <v>11.6</v>
      </c>
      <c r="G1576" t="b">
        <v>1</v>
      </c>
      <c r="H1576" t="b">
        <v>0</v>
      </c>
      <c r="I1576">
        <v>0</v>
      </c>
      <c r="J1576">
        <v>0.66772682217185264</v>
      </c>
      <c r="L1576">
        <f>_xlfn.NORM.DIST(Table1[[#This Row],[Runtime]],Charts!$C$186,Charts!$C$187,FALSE)</f>
        <v>1.6424646468592527E-2</v>
      </c>
    </row>
    <row r="1577" spans="1:12" x14ac:dyDescent="0.25">
      <c r="A1577" s="1" t="s">
        <v>1586</v>
      </c>
      <c r="B1577">
        <v>2008</v>
      </c>
      <c r="C1577" s="1" t="s">
        <v>14</v>
      </c>
      <c r="D1577" s="11">
        <v>93</v>
      </c>
      <c r="E1577">
        <v>61</v>
      </c>
      <c r="F1577">
        <v>101.7</v>
      </c>
      <c r="G1577" t="b">
        <v>1</v>
      </c>
      <c r="H1577" t="b">
        <v>0</v>
      </c>
      <c r="I1577">
        <v>0</v>
      </c>
      <c r="J1577">
        <v>0.17933657629882083</v>
      </c>
      <c r="L1577">
        <f>_xlfn.NORM.DIST(Table1[[#This Row],[Runtime]],Charts!$C$186,Charts!$C$187,FALSE)</f>
        <v>1.8819440785880333E-2</v>
      </c>
    </row>
    <row r="1578" spans="1:12" x14ac:dyDescent="0.25">
      <c r="A1578" s="1" t="s">
        <v>1587</v>
      </c>
      <c r="B1578">
        <v>2008</v>
      </c>
      <c r="C1578" s="1" t="s">
        <v>9</v>
      </c>
      <c r="D1578" s="11">
        <v>115</v>
      </c>
      <c r="E1578">
        <v>37</v>
      </c>
      <c r="F1578">
        <v>5.96E-2</v>
      </c>
      <c r="G1578" t="b">
        <v>0</v>
      </c>
      <c r="H1578" t="b">
        <v>1</v>
      </c>
      <c r="I1578">
        <v>0</v>
      </c>
      <c r="J1578">
        <v>0.34876416644260888</v>
      </c>
      <c r="L1578">
        <f>_xlfn.NORM.DIST(Table1[[#This Row],[Runtime]],Charts!$C$186,Charts!$C$187,FALSE)</f>
        <v>1.9418548976791686E-2</v>
      </c>
    </row>
    <row r="1579" spans="1:12" x14ac:dyDescent="0.25">
      <c r="A1579" s="1" t="s">
        <v>1588</v>
      </c>
      <c r="B1579">
        <v>2008</v>
      </c>
      <c r="C1579" s="1" t="s">
        <v>16</v>
      </c>
      <c r="D1579" s="11">
        <v>120</v>
      </c>
      <c r="E1579">
        <v>86</v>
      </c>
      <c r="F1579">
        <v>75.8</v>
      </c>
      <c r="G1579" t="b">
        <v>1</v>
      </c>
      <c r="H1579" t="b">
        <v>1</v>
      </c>
      <c r="I1579">
        <v>0</v>
      </c>
      <c r="J1579">
        <v>0.12427108486669269</v>
      </c>
      <c r="L1579">
        <f>_xlfn.NORM.DIST(Table1[[#This Row],[Runtime]],Charts!$C$186,Charts!$C$187,FALSE)</f>
        <v>1.542593120997018E-2</v>
      </c>
    </row>
    <row r="1580" spans="1:12" x14ac:dyDescent="0.25">
      <c r="A1580" s="1" t="s">
        <v>1589</v>
      </c>
      <c r="B1580">
        <v>2008</v>
      </c>
      <c r="C1580" s="1" t="s">
        <v>9</v>
      </c>
      <c r="D1580" s="11">
        <v>120</v>
      </c>
      <c r="E1580">
        <v>20</v>
      </c>
      <c r="F1580">
        <v>3.6900000000000002E-2</v>
      </c>
      <c r="G1580" t="b">
        <v>0</v>
      </c>
      <c r="H1580" t="b">
        <v>0</v>
      </c>
      <c r="I1580">
        <v>0</v>
      </c>
      <c r="J1580">
        <v>0.44648697944029048</v>
      </c>
      <c r="L1580">
        <f>_xlfn.NORM.DIST(Table1[[#This Row],[Runtime]],Charts!$C$186,Charts!$C$187,FALSE)</f>
        <v>1.542593120997018E-2</v>
      </c>
    </row>
    <row r="1581" spans="1:12" x14ac:dyDescent="0.25">
      <c r="A1581" s="1" t="s">
        <v>1590</v>
      </c>
      <c r="B1581">
        <v>2008</v>
      </c>
      <c r="C1581" s="1" t="s">
        <v>11</v>
      </c>
      <c r="D1581" s="11">
        <v>81</v>
      </c>
      <c r="E1581">
        <v>34</v>
      </c>
      <c r="F1581">
        <v>29.9</v>
      </c>
      <c r="G1581" t="b">
        <v>0</v>
      </c>
      <c r="H1581" t="b">
        <v>0</v>
      </c>
      <c r="I1581">
        <v>0</v>
      </c>
      <c r="J1581">
        <v>0.27968838519808692</v>
      </c>
      <c r="L1581">
        <f>_xlfn.NORM.DIST(Table1[[#This Row],[Runtime]],Charts!$C$186,Charts!$C$187,FALSE)</f>
        <v>9.0306105714254171E-3</v>
      </c>
    </row>
    <row r="1582" spans="1:12" x14ac:dyDescent="0.25">
      <c r="A1582" s="1" t="s">
        <v>1591</v>
      </c>
      <c r="B1582">
        <v>2008</v>
      </c>
      <c r="C1582" s="1" t="s">
        <v>16</v>
      </c>
      <c r="D1582" s="11">
        <v>152</v>
      </c>
      <c r="E1582">
        <v>94</v>
      </c>
      <c r="F1582">
        <v>533.29999999999995</v>
      </c>
      <c r="G1582" t="b">
        <v>1</v>
      </c>
      <c r="H1582" t="b">
        <v>1</v>
      </c>
      <c r="I1582">
        <v>0</v>
      </c>
      <c r="J1582">
        <v>0.52631859078050958</v>
      </c>
      <c r="L1582">
        <f>_xlfn.NORM.DIST(Table1[[#This Row],[Runtime]],Charts!$C$186,Charts!$C$187,FALSE)</f>
        <v>4.4117512169301399E-4</v>
      </c>
    </row>
    <row r="1583" spans="1:12" x14ac:dyDescent="0.25">
      <c r="A1583" s="1" t="s">
        <v>1592</v>
      </c>
      <c r="B1583">
        <v>2008</v>
      </c>
      <c r="C1583" s="1" t="s">
        <v>9</v>
      </c>
      <c r="D1583" s="11">
        <v>120</v>
      </c>
      <c r="E1583">
        <v>86</v>
      </c>
      <c r="F1583">
        <v>1</v>
      </c>
      <c r="G1583" t="b">
        <v>0</v>
      </c>
      <c r="H1583" t="b">
        <v>0</v>
      </c>
      <c r="I1583">
        <v>0</v>
      </c>
      <c r="J1583">
        <v>0.54424514652052414</v>
      </c>
      <c r="L1583">
        <f>_xlfn.NORM.DIST(Table1[[#This Row],[Runtime]],Charts!$C$186,Charts!$C$187,FALSE)</f>
        <v>1.542593120997018E-2</v>
      </c>
    </row>
    <row r="1584" spans="1:12" x14ac:dyDescent="0.25">
      <c r="A1584" s="1" t="s">
        <v>1593</v>
      </c>
      <c r="B1584">
        <v>2008</v>
      </c>
      <c r="C1584" s="1" t="s">
        <v>16</v>
      </c>
      <c r="D1584" s="11">
        <v>108</v>
      </c>
      <c r="E1584">
        <v>54</v>
      </c>
      <c r="F1584">
        <v>143.69999999999999</v>
      </c>
      <c r="G1584" t="b">
        <v>1</v>
      </c>
      <c r="H1584" t="b">
        <v>1</v>
      </c>
      <c r="I1584">
        <v>0</v>
      </c>
      <c r="J1584">
        <v>0.53953920334559169</v>
      </c>
      <c r="L1584">
        <f>_xlfn.NORM.DIST(Table1[[#This Row],[Runtime]],Charts!$C$186,Charts!$C$187,FALSE)</f>
        <v>2.3122935847974067E-2</v>
      </c>
    </row>
    <row r="1585" spans="1:12" x14ac:dyDescent="0.25">
      <c r="A1585" s="1" t="s">
        <v>1594</v>
      </c>
      <c r="B1585">
        <v>2008</v>
      </c>
      <c r="C1585" s="1" t="s">
        <v>16</v>
      </c>
      <c r="D1585" s="11">
        <v>104</v>
      </c>
      <c r="E1585">
        <v>31</v>
      </c>
      <c r="F1585">
        <v>20.8</v>
      </c>
      <c r="G1585" t="b">
        <v>0</v>
      </c>
      <c r="H1585" t="b">
        <v>1</v>
      </c>
      <c r="I1585">
        <v>0</v>
      </c>
      <c r="J1585">
        <v>8.1056965682880788E-2</v>
      </c>
      <c r="L1585">
        <f>_xlfn.NORM.DIST(Table1[[#This Row],[Runtime]],Charts!$C$186,Charts!$C$187,FALSE)</f>
        <v>2.3647365721528462E-2</v>
      </c>
    </row>
    <row r="1586" spans="1:12" x14ac:dyDescent="0.25">
      <c r="A1586" s="1" t="s">
        <v>1595</v>
      </c>
      <c r="B1586">
        <v>2008</v>
      </c>
      <c r="C1586" s="1" t="s">
        <v>9</v>
      </c>
      <c r="D1586" s="11">
        <v>98</v>
      </c>
      <c r="E1586">
        <v>55</v>
      </c>
      <c r="F1586">
        <v>100.5</v>
      </c>
      <c r="G1586" t="b">
        <v>1</v>
      </c>
      <c r="H1586" t="b">
        <v>0</v>
      </c>
      <c r="I1586">
        <v>0</v>
      </c>
      <c r="J1586">
        <v>0.47604090254501497</v>
      </c>
      <c r="L1586">
        <f>_xlfn.NORM.DIST(Table1[[#This Row],[Runtime]],Charts!$C$186,Charts!$C$187,FALSE)</f>
        <v>2.2008408854035395E-2</v>
      </c>
    </row>
    <row r="1587" spans="1:12" x14ac:dyDescent="0.25">
      <c r="A1587" s="1" t="s">
        <v>1596</v>
      </c>
      <c r="B1587">
        <v>2008</v>
      </c>
      <c r="C1587" s="1" t="s">
        <v>16</v>
      </c>
      <c r="D1587" s="11">
        <v>120</v>
      </c>
      <c r="E1587">
        <v>38</v>
      </c>
      <c r="F1587">
        <v>16.2</v>
      </c>
      <c r="G1587" t="b">
        <v>0</v>
      </c>
      <c r="H1587" t="b">
        <v>0</v>
      </c>
      <c r="I1587">
        <v>0</v>
      </c>
      <c r="J1587">
        <v>8.7362473178610567E-2</v>
      </c>
      <c r="L1587">
        <f>_xlfn.NORM.DIST(Table1[[#This Row],[Runtime]],Charts!$C$186,Charts!$C$187,FALSE)</f>
        <v>1.542593120997018E-2</v>
      </c>
    </row>
    <row r="1588" spans="1:12" x14ac:dyDescent="0.25">
      <c r="A1588" s="1" t="s">
        <v>1597</v>
      </c>
      <c r="B1588">
        <v>2008</v>
      </c>
      <c r="C1588" s="1" t="s">
        <v>16</v>
      </c>
      <c r="D1588" s="11">
        <v>112</v>
      </c>
      <c r="E1588">
        <v>13</v>
      </c>
      <c r="F1588">
        <v>101.6</v>
      </c>
      <c r="G1588" t="b">
        <v>1</v>
      </c>
      <c r="H1588" t="b">
        <v>1</v>
      </c>
      <c r="I1588">
        <v>0</v>
      </c>
      <c r="J1588">
        <v>0.66138560579274952</v>
      </c>
      <c r="L1588">
        <f>_xlfn.NORM.DIST(Table1[[#This Row],[Runtime]],Charts!$C$186,Charts!$C$187,FALSE)</f>
        <v>2.1373442643039885E-2</v>
      </c>
    </row>
    <row r="1589" spans="1:12" x14ac:dyDescent="0.25">
      <c r="A1589" s="1" t="s">
        <v>1598</v>
      </c>
      <c r="B1589">
        <v>2008</v>
      </c>
      <c r="C1589" s="1" t="s">
        <v>9</v>
      </c>
      <c r="D1589" s="11">
        <v>99</v>
      </c>
      <c r="E1589">
        <v>69</v>
      </c>
      <c r="F1589">
        <v>2</v>
      </c>
      <c r="G1589" t="b">
        <v>1</v>
      </c>
      <c r="H1589" t="b">
        <v>1</v>
      </c>
      <c r="I1589">
        <v>0</v>
      </c>
      <c r="J1589">
        <v>3.5706476461883963E-2</v>
      </c>
      <c r="L1589">
        <f>_xlfn.NORM.DIST(Table1[[#This Row],[Runtime]],Charts!$C$186,Charts!$C$187,FALSE)</f>
        <v>2.2470081638443832E-2</v>
      </c>
    </row>
    <row r="1590" spans="1:12" x14ac:dyDescent="0.25">
      <c r="A1590" s="1" t="s">
        <v>1599</v>
      </c>
      <c r="B1590">
        <v>2008</v>
      </c>
      <c r="C1590" s="1" t="s">
        <v>16</v>
      </c>
      <c r="D1590" s="11">
        <v>117</v>
      </c>
      <c r="E1590">
        <v>65</v>
      </c>
      <c r="F1590">
        <v>44</v>
      </c>
      <c r="G1590" t="b">
        <v>0</v>
      </c>
      <c r="H1590" t="b">
        <v>1</v>
      </c>
      <c r="I1590">
        <v>0</v>
      </c>
      <c r="J1590">
        <v>0.2869544584199808</v>
      </c>
      <c r="L1590">
        <f>_xlfn.NORM.DIST(Table1[[#This Row],[Runtime]],Charts!$C$186,Charts!$C$187,FALSE)</f>
        <v>1.7898267819168083E-2</v>
      </c>
    </row>
    <row r="1591" spans="1:12" x14ac:dyDescent="0.25">
      <c r="A1591" s="1" t="s">
        <v>1600</v>
      </c>
      <c r="B1591">
        <v>2008</v>
      </c>
      <c r="C1591" s="1" t="s">
        <v>9</v>
      </c>
      <c r="D1591" s="11">
        <v>100</v>
      </c>
      <c r="E1591">
        <v>71</v>
      </c>
      <c r="F1591">
        <v>3.44E-2</v>
      </c>
      <c r="G1591" t="b">
        <v>1</v>
      </c>
      <c r="H1591" t="b">
        <v>0</v>
      </c>
      <c r="I1591">
        <v>0</v>
      </c>
      <c r="J1591">
        <v>0.51967708391374745</v>
      </c>
      <c r="L1591">
        <f>_xlfn.NORM.DIST(Table1[[#This Row],[Runtime]],Charts!$C$186,Charts!$C$187,FALSE)</f>
        <v>2.28609282924464E-2</v>
      </c>
    </row>
    <row r="1592" spans="1:12" x14ac:dyDescent="0.25">
      <c r="A1592" s="1" t="s">
        <v>1601</v>
      </c>
      <c r="B1592">
        <v>2008</v>
      </c>
      <c r="C1592" s="1" t="s">
        <v>16</v>
      </c>
      <c r="D1592" s="11">
        <v>86</v>
      </c>
      <c r="E1592">
        <v>0</v>
      </c>
      <c r="F1592">
        <v>0.6</v>
      </c>
      <c r="G1592" t="b">
        <v>0</v>
      </c>
      <c r="H1592" t="b">
        <v>0</v>
      </c>
      <c r="I1592">
        <v>0</v>
      </c>
      <c r="J1592">
        <v>0.63068712766883417</v>
      </c>
      <c r="L1592">
        <f>_xlfn.NORM.DIST(Table1[[#This Row],[Runtime]],Charts!$C$186,Charts!$C$187,FALSE)</f>
        <v>1.3040873201543629E-2</v>
      </c>
    </row>
    <row r="1593" spans="1:12" x14ac:dyDescent="0.25">
      <c r="A1593" s="1" t="s">
        <v>1602</v>
      </c>
      <c r="B1593">
        <v>2008</v>
      </c>
      <c r="C1593" s="1" t="s">
        <v>9</v>
      </c>
      <c r="D1593" s="11">
        <v>107</v>
      </c>
      <c r="E1593">
        <v>83</v>
      </c>
      <c r="F1593">
        <v>110.4</v>
      </c>
      <c r="G1593" t="b">
        <v>1</v>
      </c>
      <c r="H1593" t="b">
        <v>1</v>
      </c>
      <c r="I1593">
        <v>0</v>
      </c>
      <c r="J1593">
        <v>0.35549991162083916</v>
      </c>
      <c r="L1593">
        <f>_xlfn.NORM.DIST(Table1[[#This Row],[Runtime]],Charts!$C$186,Charts!$C$187,FALSE)</f>
        <v>2.3375887764054349E-2</v>
      </c>
    </row>
    <row r="1594" spans="1:12" x14ac:dyDescent="0.25">
      <c r="A1594" s="1" t="s">
        <v>1603</v>
      </c>
      <c r="B1594">
        <v>2008</v>
      </c>
      <c r="C1594" s="1" t="s">
        <v>14</v>
      </c>
      <c r="D1594" s="11">
        <v>99</v>
      </c>
      <c r="E1594">
        <v>39</v>
      </c>
      <c r="F1594">
        <v>1.7</v>
      </c>
      <c r="G1594" t="b">
        <v>0</v>
      </c>
      <c r="H1594" t="b">
        <v>0</v>
      </c>
      <c r="I1594">
        <v>0</v>
      </c>
      <c r="J1594">
        <v>0.98470343211388389</v>
      </c>
      <c r="L1594">
        <f>_xlfn.NORM.DIST(Table1[[#This Row],[Runtime]],Charts!$C$186,Charts!$C$187,FALSE)</f>
        <v>2.2470081638443832E-2</v>
      </c>
    </row>
    <row r="1595" spans="1:12" x14ac:dyDescent="0.25">
      <c r="A1595" s="1" t="s">
        <v>1604</v>
      </c>
      <c r="B1595">
        <v>2008</v>
      </c>
      <c r="C1595" s="1" t="s">
        <v>16</v>
      </c>
      <c r="D1595" s="11">
        <v>96</v>
      </c>
      <c r="E1595">
        <v>81</v>
      </c>
      <c r="F1595">
        <v>23.2</v>
      </c>
      <c r="G1595" t="b">
        <v>1</v>
      </c>
      <c r="H1595" t="b">
        <v>1</v>
      </c>
      <c r="I1595">
        <v>0</v>
      </c>
      <c r="J1595">
        <v>0.78255793153823394</v>
      </c>
      <c r="L1595">
        <f>_xlfn.NORM.DIST(Table1[[#This Row],[Runtime]],Charts!$C$186,Charts!$C$187,FALSE)</f>
        <v>2.0891818987023698E-2</v>
      </c>
    </row>
    <row r="1596" spans="1:12" x14ac:dyDescent="0.25">
      <c r="A1596" s="1" t="s">
        <v>1605</v>
      </c>
      <c r="B1596">
        <v>2008</v>
      </c>
      <c r="C1596" s="1" t="s">
        <v>16</v>
      </c>
      <c r="D1596" s="11">
        <v>95</v>
      </c>
      <c r="E1596">
        <v>69</v>
      </c>
      <c r="F1596">
        <v>0.8</v>
      </c>
      <c r="G1596" t="b">
        <v>1</v>
      </c>
      <c r="H1596" t="b">
        <v>0</v>
      </c>
      <c r="I1596">
        <v>0</v>
      </c>
      <c r="J1596">
        <v>0.87173538752241708</v>
      </c>
      <c r="L1596">
        <f>_xlfn.NORM.DIST(Table1[[#This Row],[Runtime]],Charts!$C$186,Charts!$C$187,FALSE)</f>
        <v>2.0247894444503731E-2</v>
      </c>
    </row>
    <row r="1597" spans="1:12" x14ac:dyDescent="0.25">
      <c r="A1597" s="1" t="s">
        <v>1606</v>
      </c>
      <c r="B1597">
        <v>2008</v>
      </c>
      <c r="C1597" s="1" t="s">
        <v>9</v>
      </c>
      <c r="D1597" s="11">
        <v>110</v>
      </c>
      <c r="E1597">
        <v>14</v>
      </c>
      <c r="F1597">
        <v>30.6</v>
      </c>
      <c r="G1597" t="b">
        <v>0</v>
      </c>
      <c r="H1597" t="b">
        <v>1</v>
      </c>
      <c r="I1597">
        <v>0</v>
      </c>
      <c r="J1597">
        <v>0.30664214599429551</v>
      </c>
      <c r="L1597">
        <f>_xlfn.NORM.DIST(Table1[[#This Row],[Runtime]],Charts!$C$186,Charts!$C$187,FALSE)</f>
        <v>2.2387846200070449E-2</v>
      </c>
    </row>
    <row r="1598" spans="1:12" x14ac:dyDescent="0.25">
      <c r="A1598" s="1" t="s">
        <v>1607</v>
      </c>
      <c r="B1598">
        <v>2008</v>
      </c>
      <c r="C1598" s="1" t="s">
        <v>14</v>
      </c>
      <c r="D1598" s="11">
        <v>98</v>
      </c>
      <c r="E1598">
        <v>18</v>
      </c>
      <c r="F1598">
        <v>35.1</v>
      </c>
      <c r="G1598" t="b">
        <v>0</v>
      </c>
      <c r="H1598" t="b">
        <v>0</v>
      </c>
      <c r="I1598">
        <v>0</v>
      </c>
      <c r="J1598">
        <v>0.86740964297398693</v>
      </c>
      <c r="L1598">
        <f>_xlfn.NORM.DIST(Table1[[#This Row],[Runtime]],Charts!$C$186,Charts!$C$187,FALSE)</f>
        <v>2.2008408854035395E-2</v>
      </c>
    </row>
    <row r="1599" spans="1:12" x14ac:dyDescent="0.25">
      <c r="A1599" s="1" t="s">
        <v>1608</v>
      </c>
      <c r="B1599">
        <v>2008</v>
      </c>
      <c r="C1599" s="1" t="s">
        <v>16</v>
      </c>
      <c r="D1599" s="11">
        <v>102</v>
      </c>
      <c r="E1599">
        <v>41</v>
      </c>
      <c r="F1599">
        <v>6.3</v>
      </c>
      <c r="G1599" t="b">
        <v>0</v>
      </c>
      <c r="H1599" t="b">
        <v>0</v>
      </c>
      <c r="I1599">
        <v>0</v>
      </c>
      <c r="J1599">
        <v>0.74541963032588121</v>
      </c>
      <c r="L1599">
        <f>_xlfn.NORM.DIST(Table1[[#This Row],[Runtime]],Charts!$C$186,Charts!$C$187,FALSE)</f>
        <v>2.341487816160823E-2</v>
      </c>
    </row>
    <row r="1600" spans="1:12" x14ac:dyDescent="0.25">
      <c r="A1600" s="1" t="s">
        <v>1609</v>
      </c>
      <c r="B1600">
        <v>2008</v>
      </c>
      <c r="C1600" s="1" t="s">
        <v>9</v>
      </c>
      <c r="D1600" s="11">
        <v>105</v>
      </c>
      <c r="E1600">
        <v>43</v>
      </c>
      <c r="F1600">
        <v>36.1</v>
      </c>
      <c r="G1600" t="b">
        <v>1</v>
      </c>
      <c r="H1600" t="b">
        <v>1</v>
      </c>
      <c r="I1600">
        <v>0</v>
      </c>
      <c r="J1600">
        <v>0.70388819124756674</v>
      </c>
      <c r="L1600">
        <f>_xlfn.NORM.DIST(Table1[[#This Row],[Runtime]],Charts!$C$186,Charts!$C$187,FALSE)</f>
        <v>2.3639484963517837E-2</v>
      </c>
    </row>
    <row r="1601" spans="1:12" x14ac:dyDescent="0.25">
      <c r="A1601" s="1" t="s">
        <v>1610</v>
      </c>
      <c r="B1601">
        <v>2008</v>
      </c>
      <c r="C1601" s="1" t="s">
        <v>16</v>
      </c>
      <c r="D1601" s="11">
        <v>97</v>
      </c>
      <c r="E1601">
        <v>42</v>
      </c>
      <c r="F1601">
        <v>48.2</v>
      </c>
      <c r="G1601" t="b">
        <v>0</v>
      </c>
      <c r="H1601" t="b">
        <v>0</v>
      </c>
      <c r="I1601">
        <v>0</v>
      </c>
      <c r="J1601">
        <v>0.39626753390292402</v>
      </c>
      <c r="L1601">
        <f>_xlfn.NORM.DIST(Table1[[#This Row],[Runtime]],Charts!$C$186,Charts!$C$187,FALSE)</f>
        <v>2.1480572241163717E-2</v>
      </c>
    </row>
    <row r="1602" spans="1:12" x14ac:dyDescent="0.25">
      <c r="A1602" s="1" t="s">
        <v>1611</v>
      </c>
      <c r="B1602">
        <v>2008</v>
      </c>
      <c r="C1602" s="1" t="s">
        <v>14</v>
      </c>
      <c r="D1602" s="11">
        <v>94</v>
      </c>
      <c r="E1602">
        <v>41</v>
      </c>
      <c r="F1602">
        <v>11.4</v>
      </c>
      <c r="G1602" t="b">
        <v>0</v>
      </c>
      <c r="H1602" t="b">
        <v>0</v>
      </c>
      <c r="I1602">
        <v>0</v>
      </c>
      <c r="J1602">
        <v>0.33747447743599257</v>
      </c>
      <c r="L1602">
        <f>_xlfn.NORM.DIST(Table1[[#This Row],[Runtime]],Charts!$C$186,Charts!$C$187,FALSE)</f>
        <v>1.9554949021821137E-2</v>
      </c>
    </row>
    <row r="1603" spans="1:12" x14ac:dyDescent="0.25">
      <c r="A1603" s="1" t="s">
        <v>1612</v>
      </c>
      <c r="B1603">
        <v>2008</v>
      </c>
      <c r="C1603" s="1" t="s">
        <v>16</v>
      </c>
      <c r="D1603" s="11">
        <v>114</v>
      </c>
      <c r="E1603">
        <v>64</v>
      </c>
      <c r="F1603">
        <v>23.5</v>
      </c>
      <c r="G1603" t="b">
        <v>0</v>
      </c>
      <c r="H1603" t="b">
        <v>0</v>
      </c>
      <c r="I1603">
        <v>0</v>
      </c>
      <c r="J1603">
        <v>0.40578009265174153</v>
      </c>
      <c r="L1603">
        <f>_xlfn.NORM.DIST(Table1[[#This Row],[Runtime]],Charts!$C$186,Charts!$C$187,FALSE)</f>
        <v>2.0120069210380412E-2</v>
      </c>
    </row>
    <row r="1604" spans="1:12" x14ac:dyDescent="0.25">
      <c r="A1604" s="1" t="s">
        <v>1613</v>
      </c>
      <c r="B1604">
        <v>2008</v>
      </c>
      <c r="C1604" s="1" t="s">
        <v>9</v>
      </c>
      <c r="D1604" s="11">
        <v>92</v>
      </c>
      <c r="E1604">
        <v>62</v>
      </c>
      <c r="F1604">
        <v>4.8</v>
      </c>
      <c r="G1604" t="b">
        <v>0</v>
      </c>
      <c r="H1604" t="b">
        <v>0</v>
      </c>
      <c r="I1604">
        <v>0</v>
      </c>
      <c r="J1604">
        <v>0.61492797738153304</v>
      </c>
      <c r="L1604">
        <f>_xlfn.NORM.DIST(Table1[[#This Row],[Runtime]],Charts!$C$186,Charts!$C$187,FALSE)</f>
        <v>1.8048035926214696E-2</v>
      </c>
    </row>
    <row r="1605" spans="1:12" x14ac:dyDescent="0.25">
      <c r="A1605" s="1" t="s">
        <v>1614</v>
      </c>
      <c r="B1605">
        <v>2008</v>
      </c>
      <c r="C1605" s="1" t="s">
        <v>11</v>
      </c>
      <c r="D1605" s="11">
        <v>84</v>
      </c>
      <c r="E1605">
        <v>19</v>
      </c>
      <c r="F1605">
        <v>13.6</v>
      </c>
      <c r="G1605" t="b">
        <v>1</v>
      </c>
      <c r="H1605" t="b">
        <v>1</v>
      </c>
      <c r="I1605">
        <v>0</v>
      </c>
      <c r="J1605">
        <v>0.36353363740130629</v>
      </c>
      <c r="L1605">
        <f>_xlfn.NORM.DIST(Table1[[#This Row],[Runtime]],Charts!$C$186,Charts!$C$187,FALSE)</f>
        <v>1.1377614911215755E-2</v>
      </c>
    </row>
    <row r="1606" spans="1:12" x14ac:dyDescent="0.25">
      <c r="A1606" s="1" t="s">
        <v>1615</v>
      </c>
      <c r="B1606">
        <v>2008</v>
      </c>
      <c r="C1606" s="1" t="s">
        <v>9</v>
      </c>
      <c r="D1606" s="11">
        <v>94</v>
      </c>
      <c r="E1606">
        <v>5</v>
      </c>
      <c r="F1606">
        <v>4.5999999999999996</v>
      </c>
      <c r="G1606" t="b">
        <v>0</v>
      </c>
      <c r="H1606" t="b">
        <v>0</v>
      </c>
      <c r="I1606">
        <v>0</v>
      </c>
      <c r="J1606">
        <v>0.74600942830538197</v>
      </c>
      <c r="L1606">
        <f>_xlfn.NORM.DIST(Table1[[#This Row],[Runtime]],Charts!$C$186,Charts!$C$187,FALSE)</f>
        <v>1.9554949021821137E-2</v>
      </c>
    </row>
    <row r="1607" spans="1:12" x14ac:dyDescent="0.25">
      <c r="A1607" s="1" t="s">
        <v>1616</v>
      </c>
      <c r="B1607">
        <v>2008</v>
      </c>
      <c r="C1607" s="1" t="s">
        <v>16</v>
      </c>
      <c r="D1607" s="11">
        <v>87</v>
      </c>
      <c r="E1607">
        <v>1</v>
      </c>
      <c r="F1607">
        <v>14.2</v>
      </c>
      <c r="G1607" t="b">
        <v>0</v>
      </c>
      <c r="H1607" t="b">
        <v>0</v>
      </c>
      <c r="I1607">
        <v>0</v>
      </c>
      <c r="J1607">
        <v>0.41953066269976658</v>
      </c>
      <c r="L1607">
        <f>_xlfn.NORM.DIST(Table1[[#This Row],[Runtime]],Charts!$C$186,Charts!$C$187,FALSE)</f>
        <v>1.3888143730178836E-2</v>
      </c>
    </row>
    <row r="1608" spans="1:12" x14ac:dyDescent="0.25">
      <c r="A1608" s="1" t="s">
        <v>1617</v>
      </c>
      <c r="B1608">
        <v>2008</v>
      </c>
      <c r="C1608" s="1" t="s">
        <v>9</v>
      </c>
      <c r="D1608" s="11">
        <v>112</v>
      </c>
      <c r="E1608">
        <v>75</v>
      </c>
      <c r="F1608">
        <v>3.5</v>
      </c>
      <c r="G1608" t="b">
        <v>1</v>
      </c>
      <c r="H1608" t="b">
        <v>0</v>
      </c>
      <c r="I1608">
        <v>0</v>
      </c>
      <c r="J1608">
        <v>0.67761379643859643</v>
      </c>
      <c r="L1608">
        <f>_xlfn.NORM.DIST(Table1[[#This Row],[Runtime]],Charts!$C$186,Charts!$C$187,FALSE)</f>
        <v>2.1373442643039885E-2</v>
      </c>
    </row>
    <row r="1609" spans="1:12" x14ac:dyDescent="0.25">
      <c r="A1609" s="1" t="s">
        <v>1618</v>
      </c>
      <c r="B1609">
        <v>2008</v>
      </c>
      <c r="C1609" s="1" t="s">
        <v>16</v>
      </c>
      <c r="D1609" s="11">
        <v>94</v>
      </c>
      <c r="E1609">
        <v>100</v>
      </c>
      <c r="F1609">
        <v>2.6</v>
      </c>
      <c r="G1609" t="b">
        <v>1</v>
      </c>
      <c r="H1609" t="b">
        <v>1</v>
      </c>
      <c r="I1609">
        <v>0</v>
      </c>
      <c r="J1609">
        <v>0.83190082444635982</v>
      </c>
      <c r="L1609">
        <f>_xlfn.NORM.DIST(Table1[[#This Row],[Runtime]],Charts!$C$186,Charts!$C$187,FALSE)</f>
        <v>1.9554949021821137E-2</v>
      </c>
    </row>
    <row r="1610" spans="1:12" x14ac:dyDescent="0.25">
      <c r="A1610" s="1" t="s">
        <v>1619</v>
      </c>
      <c r="B1610">
        <v>2008</v>
      </c>
      <c r="C1610" s="1" t="s">
        <v>9</v>
      </c>
      <c r="D1610" s="11">
        <v>97</v>
      </c>
      <c r="E1610">
        <v>88</v>
      </c>
      <c r="F1610">
        <v>2.1</v>
      </c>
      <c r="G1610" t="b">
        <v>1</v>
      </c>
      <c r="H1610" t="b">
        <v>0</v>
      </c>
      <c r="I1610">
        <v>0</v>
      </c>
      <c r="J1610">
        <v>0.10066263551159982</v>
      </c>
      <c r="L1610">
        <f>_xlfn.NORM.DIST(Table1[[#This Row],[Runtime]],Charts!$C$186,Charts!$C$187,FALSE)</f>
        <v>2.1480572241163717E-2</v>
      </c>
    </row>
    <row r="1611" spans="1:12" x14ac:dyDescent="0.25">
      <c r="A1611" s="1" t="s">
        <v>1620</v>
      </c>
      <c r="B1611">
        <v>2008</v>
      </c>
      <c r="C1611" s="1" t="s">
        <v>9</v>
      </c>
      <c r="D1611" s="11">
        <v>99</v>
      </c>
      <c r="E1611">
        <v>9</v>
      </c>
      <c r="F1611">
        <v>15.2</v>
      </c>
      <c r="G1611" t="b">
        <v>0</v>
      </c>
      <c r="H1611" t="b">
        <v>0</v>
      </c>
      <c r="I1611">
        <v>0</v>
      </c>
      <c r="J1611">
        <v>0.48903552022410024</v>
      </c>
      <c r="L1611">
        <f>_xlfn.NORM.DIST(Table1[[#This Row],[Runtime]],Charts!$C$186,Charts!$C$187,FALSE)</f>
        <v>2.2470081638443832E-2</v>
      </c>
    </row>
    <row r="1612" spans="1:12" x14ac:dyDescent="0.25">
      <c r="A1612" s="1" t="s">
        <v>1621</v>
      </c>
      <c r="B1612">
        <v>2008</v>
      </c>
      <c r="C1612" s="1" t="s">
        <v>16</v>
      </c>
      <c r="D1612" s="11">
        <v>110</v>
      </c>
      <c r="E1612">
        <v>48</v>
      </c>
      <c r="F1612">
        <v>3.9</v>
      </c>
      <c r="G1612" t="b">
        <v>1</v>
      </c>
      <c r="H1612" t="b">
        <v>0</v>
      </c>
      <c r="I1612">
        <v>0</v>
      </c>
      <c r="J1612">
        <v>0.89734718679323644</v>
      </c>
      <c r="L1612">
        <f>_xlfn.NORM.DIST(Table1[[#This Row],[Runtime]],Charts!$C$186,Charts!$C$187,FALSE)</f>
        <v>2.2387846200070449E-2</v>
      </c>
    </row>
    <row r="1613" spans="1:12" x14ac:dyDescent="0.25">
      <c r="A1613" s="1" t="s">
        <v>1622</v>
      </c>
      <c r="B1613">
        <v>2008</v>
      </c>
      <c r="C1613" s="1" t="s">
        <v>16</v>
      </c>
      <c r="D1613" s="11">
        <v>111</v>
      </c>
      <c r="E1613">
        <v>51</v>
      </c>
      <c r="F1613">
        <v>37</v>
      </c>
      <c r="G1613" t="b">
        <v>1</v>
      </c>
      <c r="H1613" t="b">
        <v>0</v>
      </c>
      <c r="I1613">
        <v>0</v>
      </c>
      <c r="J1613">
        <v>0.34910150123786921</v>
      </c>
      <c r="L1613">
        <f>_xlfn.NORM.DIST(Table1[[#This Row],[Runtime]],Charts!$C$186,Charts!$C$187,FALSE)</f>
        <v>2.1913250041738861E-2</v>
      </c>
    </row>
    <row r="1614" spans="1:12" x14ac:dyDescent="0.25">
      <c r="A1614" s="1" t="s">
        <v>1623</v>
      </c>
      <c r="B1614">
        <v>2008</v>
      </c>
      <c r="C1614" s="1" t="s">
        <v>16</v>
      </c>
      <c r="D1614" s="11">
        <v>114</v>
      </c>
      <c r="E1614">
        <v>13</v>
      </c>
      <c r="F1614">
        <v>26.8</v>
      </c>
      <c r="G1614" t="b">
        <v>1</v>
      </c>
      <c r="H1614" t="b">
        <v>0</v>
      </c>
      <c r="I1614">
        <v>0</v>
      </c>
      <c r="J1614">
        <v>0.72292754451899799</v>
      </c>
      <c r="L1614">
        <f>_xlfn.NORM.DIST(Table1[[#This Row],[Runtime]],Charts!$C$186,Charts!$C$187,FALSE)</f>
        <v>2.0120069210380412E-2</v>
      </c>
    </row>
    <row r="1615" spans="1:12" x14ac:dyDescent="0.25">
      <c r="A1615" s="1" t="s">
        <v>1624</v>
      </c>
      <c r="B1615">
        <v>2008</v>
      </c>
      <c r="C1615" s="1" t="s">
        <v>9</v>
      </c>
      <c r="D1615" s="11">
        <v>96</v>
      </c>
      <c r="E1615">
        <v>78</v>
      </c>
      <c r="F1615">
        <v>60.3</v>
      </c>
      <c r="G1615" t="b">
        <v>1</v>
      </c>
      <c r="H1615" t="b">
        <v>1</v>
      </c>
      <c r="I1615">
        <v>0</v>
      </c>
      <c r="J1615">
        <v>0.39604859192509423</v>
      </c>
      <c r="L1615">
        <f>_xlfn.NORM.DIST(Table1[[#This Row],[Runtime]],Charts!$C$186,Charts!$C$187,FALSE)</f>
        <v>2.0891818987023698E-2</v>
      </c>
    </row>
    <row r="1616" spans="1:12" x14ac:dyDescent="0.25">
      <c r="A1616" s="1" t="s">
        <v>1625</v>
      </c>
      <c r="B1616">
        <v>2008</v>
      </c>
      <c r="C1616" s="1" t="s">
        <v>9</v>
      </c>
      <c r="D1616" s="11">
        <v>101</v>
      </c>
      <c r="E1616">
        <v>19</v>
      </c>
      <c r="F1616">
        <v>40</v>
      </c>
      <c r="G1616" t="b">
        <v>0</v>
      </c>
      <c r="H1616" t="b">
        <v>0</v>
      </c>
      <c r="I1616">
        <v>0</v>
      </c>
      <c r="J1616">
        <v>0.96274875860520859</v>
      </c>
      <c r="L1616">
        <f>_xlfn.NORM.DIST(Table1[[#This Row],[Runtime]],Charts!$C$186,Charts!$C$187,FALSE)</f>
        <v>2.3176949726819336E-2</v>
      </c>
    </row>
    <row r="1617" spans="1:12" x14ac:dyDescent="0.25">
      <c r="A1617" s="1" t="s">
        <v>1626</v>
      </c>
      <c r="B1617">
        <v>2008</v>
      </c>
      <c r="C1617" s="1" t="s">
        <v>9</v>
      </c>
      <c r="D1617" s="11">
        <v>101</v>
      </c>
      <c r="E1617">
        <v>14</v>
      </c>
      <c r="F1617">
        <v>19.2</v>
      </c>
      <c r="G1617" t="b">
        <v>0</v>
      </c>
      <c r="H1617" t="b">
        <v>0</v>
      </c>
      <c r="I1617">
        <v>0</v>
      </c>
      <c r="J1617">
        <v>0.31437054575785972</v>
      </c>
      <c r="L1617">
        <f>_xlfn.NORM.DIST(Table1[[#This Row],[Runtime]],Charts!$C$186,Charts!$C$187,FALSE)</f>
        <v>2.3176949726819336E-2</v>
      </c>
    </row>
    <row r="1618" spans="1:12" x14ac:dyDescent="0.25">
      <c r="A1618" s="1" t="s">
        <v>1627</v>
      </c>
      <c r="B1618">
        <v>2008</v>
      </c>
      <c r="C1618" s="1" t="s">
        <v>14</v>
      </c>
      <c r="D1618" s="11">
        <v>87</v>
      </c>
      <c r="E1618">
        <v>36</v>
      </c>
      <c r="F1618">
        <v>19.399999999999999</v>
      </c>
      <c r="G1618" t="b">
        <v>0</v>
      </c>
      <c r="H1618" t="b">
        <v>1</v>
      </c>
      <c r="I1618">
        <v>0</v>
      </c>
      <c r="J1618">
        <v>0.31425370551514342</v>
      </c>
      <c r="L1618">
        <f>_xlfn.NORM.DIST(Table1[[#This Row],[Runtime]],Charts!$C$186,Charts!$C$187,FALSE)</f>
        <v>1.3888143730178836E-2</v>
      </c>
    </row>
    <row r="1619" spans="1:12" x14ac:dyDescent="0.25">
      <c r="A1619" s="1" t="s">
        <v>1628</v>
      </c>
      <c r="B1619">
        <v>2008</v>
      </c>
      <c r="C1619" s="1" t="s">
        <v>16</v>
      </c>
      <c r="D1619" s="11">
        <v>102</v>
      </c>
      <c r="E1619">
        <v>85</v>
      </c>
      <c r="F1619">
        <v>13.2</v>
      </c>
      <c r="G1619" t="b">
        <v>1</v>
      </c>
      <c r="H1619" t="b">
        <v>0</v>
      </c>
      <c r="I1619">
        <v>0</v>
      </c>
      <c r="J1619">
        <v>0.2356338422649995</v>
      </c>
      <c r="L1619">
        <f>_xlfn.NORM.DIST(Table1[[#This Row],[Runtime]],Charts!$C$186,Charts!$C$187,FALSE)</f>
        <v>2.341487816160823E-2</v>
      </c>
    </row>
    <row r="1620" spans="1:12" x14ac:dyDescent="0.25">
      <c r="A1620" s="1" t="s">
        <v>1629</v>
      </c>
      <c r="B1620">
        <v>2008</v>
      </c>
      <c r="C1620" s="1" t="s">
        <v>16</v>
      </c>
      <c r="D1620" s="11">
        <v>110</v>
      </c>
      <c r="E1620">
        <v>45</v>
      </c>
      <c r="F1620">
        <v>39.299999999999997</v>
      </c>
      <c r="G1620" t="b">
        <v>0</v>
      </c>
      <c r="H1620" t="b">
        <v>0</v>
      </c>
      <c r="I1620">
        <v>0</v>
      </c>
      <c r="J1620">
        <v>0.96131448670500363</v>
      </c>
      <c r="L1620">
        <f>_xlfn.NORM.DIST(Table1[[#This Row],[Runtime]],Charts!$C$186,Charts!$C$187,FALSE)</f>
        <v>2.2387846200070449E-2</v>
      </c>
    </row>
    <row r="1621" spans="1:12" x14ac:dyDescent="0.25">
      <c r="A1621" s="1" t="s">
        <v>1630</v>
      </c>
      <c r="B1621">
        <v>2008</v>
      </c>
      <c r="C1621" s="1" t="s">
        <v>9</v>
      </c>
      <c r="D1621" s="11">
        <v>92</v>
      </c>
      <c r="E1621">
        <v>54</v>
      </c>
      <c r="F1621">
        <v>2.8</v>
      </c>
      <c r="G1621" t="b">
        <v>1</v>
      </c>
      <c r="H1621" t="b">
        <v>0</v>
      </c>
      <c r="I1621">
        <v>0</v>
      </c>
      <c r="J1621">
        <v>6.569419013615807E-2</v>
      </c>
      <c r="L1621">
        <f>_xlfn.NORM.DIST(Table1[[#This Row],[Runtime]],Charts!$C$186,Charts!$C$187,FALSE)</f>
        <v>1.8048035926214696E-2</v>
      </c>
    </row>
    <row r="1622" spans="1:12" x14ac:dyDescent="0.25">
      <c r="A1622" s="1" t="s">
        <v>1631</v>
      </c>
      <c r="B1622">
        <v>2008</v>
      </c>
      <c r="C1622" s="1" t="s">
        <v>16</v>
      </c>
      <c r="D1622" s="11">
        <v>118</v>
      </c>
      <c r="E1622">
        <v>26</v>
      </c>
      <c r="F1622">
        <v>101.1</v>
      </c>
      <c r="G1622" t="b">
        <v>1</v>
      </c>
      <c r="H1622" t="b">
        <v>1</v>
      </c>
      <c r="I1622">
        <v>0</v>
      </c>
      <c r="J1622">
        <v>0.87916806383406887</v>
      </c>
      <c r="L1622">
        <f>_xlfn.NORM.DIST(Table1[[#This Row],[Runtime]],Charts!$C$186,Charts!$C$187,FALSE)</f>
        <v>1.709298554825681E-2</v>
      </c>
    </row>
    <row r="1623" spans="1:12" x14ac:dyDescent="0.25">
      <c r="A1623" s="1" t="s">
        <v>1632</v>
      </c>
      <c r="B1623">
        <v>2008</v>
      </c>
      <c r="C1623" s="1" t="s">
        <v>16</v>
      </c>
      <c r="D1623" s="11">
        <v>112</v>
      </c>
      <c r="E1623">
        <v>29</v>
      </c>
      <c r="F1623">
        <v>0.5</v>
      </c>
      <c r="G1623" t="b">
        <v>1</v>
      </c>
      <c r="H1623" t="b">
        <v>0</v>
      </c>
      <c r="I1623">
        <v>0</v>
      </c>
      <c r="J1623">
        <v>0.40178423540918373</v>
      </c>
      <c r="L1623">
        <f>_xlfn.NORM.DIST(Table1[[#This Row],[Runtime]],Charts!$C$186,Charts!$C$187,FALSE)</f>
        <v>2.1373442643039885E-2</v>
      </c>
    </row>
    <row r="1624" spans="1:12" x14ac:dyDescent="0.25">
      <c r="A1624" s="1" t="s">
        <v>1633</v>
      </c>
      <c r="B1624">
        <v>2008</v>
      </c>
      <c r="C1624" s="1" t="s">
        <v>16</v>
      </c>
      <c r="D1624" s="11">
        <v>97</v>
      </c>
      <c r="E1624">
        <v>30</v>
      </c>
      <c r="F1624">
        <v>41.8</v>
      </c>
      <c r="G1624" t="b">
        <v>0</v>
      </c>
      <c r="H1624" t="b">
        <v>1</v>
      </c>
      <c r="I1624">
        <v>0</v>
      </c>
      <c r="J1624">
        <v>0.83640921172475025</v>
      </c>
      <c r="L1624">
        <f>_xlfn.NORM.DIST(Table1[[#This Row],[Runtime]],Charts!$C$186,Charts!$C$187,FALSE)</f>
        <v>2.1480572241163717E-2</v>
      </c>
    </row>
    <row r="1625" spans="1:12" x14ac:dyDescent="0.25">
      <c r="A1625" s="1" t="s">
        <v>1634</v>
      </c>
      <c r="B1625">
        <v>2008</v>
      </c>
      <c r="C1625" s="1" t="s">
        <v>14</v>
      </c>
      <c r="D1625" s="11">
        <v>122</v>
      </c>
      <c r="E1625">
        <v>40</v>
      </c>
      <c r="F1625">
        <v>33.5</v>
      </c>
      <c r="G1625" t="b">
        <v>0</v>
      </c>
      <c r="H1625" t="b">
        <v>0</v>
      </c>
      <c r="I1625">
        <v>0</v>
      </c>
      <c r="J1625">
        <v>0.78301515625067386</v>
      </c>
      <c r="L1625">
        <f>_xlfn.NORM.DIST(Table1[[#This Row],[Runtime]],Charts!$C$186,Charts!$C$187,FALSE)</f>
        <v>1.3727064683984647E-2</v>
      </c>
    </row>
    <row r="1626" spans="1:12" x14ac:dyDescent="0.25">
      <c r="A1626" s="1" t="s">
        <v>1635</v>
      </c>
      <c r="B1626">
        <v>2008</v>
      </c>
      <c r="C1626" s="1" t="s">
        <v>9</v>
      </c>
      <c r="D1626" s="11">
        <v>160</v>
      </c>
      <c r="E1626">
        <v>34</v>
      </c>
      <c r="F1626">
        <v>7.8</v>
      </c>
      <c r="G1626" t="b">
        <v>1</v>
      </c>
      <c r="H1626" t="b">
        <v>1</v>
      </c>
      <c r="I1626">
        <v>0</v>
      </c>
      <c r="J1626">
        <v>0.96704755596783865</v>
      </c>
      <c r="L1626">
        <f>_xlfn.NORM.DIST(Table1[[#This Row],[Runtime]],Charts!$C$186,Charts!$C$187,FALSE)</f>
        <v>1.0337461754024415E-4</v>
      </c>
    </row>
    <row r="1627" spans="1:12" x14ac:dyDescent="0.25">
      <c r="A1627" s="1" t="s">
        <v>1636</v>
      </c>
      <c r="B1627">
        <v>2008</v>
      </c>
      <c r="C1627" s="1" t="s">
        <v>9</v>
      </c>
      <c r="D1627" s="11">
        <v>115</v>
      </c>
      <c r="E1627">
        <v>37</v>
      </c>
      <c r="F1627">
        <v>0.2</v>
      </c>
      <c r="G1627" t="b">
        <v>0</v>
      </c>
      <c r="H1627" t="b">
        <v>0</v>
      </c>
      <c r="I1627">
        <v>0</v>
      </c>
      <c r="J1627">
        <v>0.32935566508254632</v>
      </c>
      <c r="L1627">
        <f>_xlfn.NORM.DIST(Table1[[#This Row],[Runtime]],Charts!$C$186,Charts!$C$187,FALSE)</f>
        <v>1.9418548976791686E-2</v>
      </c>
    </row>
    <row r="1628" spans="1:12" x14ac:dyDescent="0.25">
      <c r="A1628" s="1" t="s">
        <v>1637</v>
      </c>
      <c r="B1628">
        <v>2008</v>
      </c>
      <c r="C1628" s="1" t="s">
        <v>16</v>
      </c>
      <c r="D1628" s="11">
        <v>83</v>
      </c>
      <c r="E1628">
        <v>11</v>
      </c>
      <c r="F1628">
        <v>7</v>
      </c>
      <c r="G1628" t="b">
        <v>0</v>
      </c>
      <c r="H1628" t="b">
        <v>0</v>
      </c>
      <c r="I1628">
        <v>0</v>
      </c>
      <c r="J1628">
        <v>0.8101498782837725</v>
      </c>
      <c r="L1628">
        <f>_xlfn.NORM.DIST(Table1[[#This Row],[Runtime]],Charts!$C$186,Charts!$C$187,FALSE)</f>
        <v>1.0571419789388954E-2</v>
      </c>
    </row>
    <row r="1629" spans="1:12" x14ac:dyDescent="0.25">
      <c r="A1629" s="1" t="s">
        <v>1638</v>
      </c>
      <c r="B1629">
        <v>2008</v>
      </c>
      <c r="C1629" s="1" t="s">
        <v>14</v>
      </c>
      <c r="D1629" s="11">
        <v>91</v>
      </c>
      <c r="E1629">
        <v>41</v>
      </c>
      <c r="F1629">
        <v>94.5</v>
      </c>
      <c r="G1629" t="b">
        <v>1</v>
      </c>
      <c r="H1629" t="b">
        <v>0</v>
      </c>
      <c r="I1629">
        <v>0</v>
      </c>
      <c r="J1629">
        <v>0.63451780585797712</v>
      </c>
      <c r="L1629">
        <f>_xlfn.NORM.DIST(Table1[[#This Row],[Runtime]],Charts!$C$186,Charts!$C$187,FALSE)</f>
        <v>1.7247509208252122E-2</v>
      </c>
    </row>
    <row r="1630" spans="1:12" x14ac:dyDescent="0.25">
      <c r="A1630" s="1" t="s">
        <v>1639</v>
      </c>
      <c r="B1630">
        <v>2008</v>
      </c>
      <c r="C1630" s="1" t="s">
        <v>16</v>
      </c>
      <c r="D1630" s="11">
        <v>90</v>
      </c>
      <c r="E1630">
        <v>74</v>
      </c>
      <c r="F1630">
        <v>31.5</v>
      </c>
      <c r="G1630" t="b">
        <v>0</v>
      </c>
      <c r="H1630" t="b">
        <v>0</v>
      </c>
      <c r="I1630">
        <v>0</v>
      </c>
      <c r="J1630">
        <v>0.72594083800461628</v>
      </c>
      <c r="L1630">
        <f>_xlfn.NORM.DIST(Table1[[#This Row],[Runtime]],Charts!$C$186,Charts!$C$187,FALSE)</f>
        <v>1.6424646468592527E-2</v>
      </c>
    </row>
    <row r="1631" spans="1:12" x14ac:dyDescent="0.25">
      <c r="A1631" s="1" t="s">
        <v>1640</v>
      </c>
      <c r="B1631">
        <v>2008</v>
      </c>
      <c r="C1631" s="1" t="s">
        <v>16</v>
      </c>
      <c r="D1631" s="11">
        <v>119</v>
      </c>
      <c r="E1631">
        <v>59</v>
      </c>
      <c r="F1631">
        <v>4.2</v>
      </c>
      <c r="G1631" t="b">
        <v>1</v>
      </c>
      <c r="H1631" t="b">
        <v>1</v>
      </c>
      <c r="I1631">
        <v>0</v>
      </c>
      <c r="J1631">
        <v>0.40542527688231367</v>
      </c>
      <c r="L1631">
        <f>_xlfn.NORM.DIST(Table1[[#This Row],[Runtime]],Charts!$C$186,Charts!$C$187,FALSE)</f>
        <v>1.6266647470800918E-2</v>
      </c>
    </row>
    <row r="1632" spans="1:12" x14ac:dyDescent="0.25">
      <c r="A1632" s="1" t="s">
        <v>1641</v>
      </c>
      <c r="B1632">
        <v>2008</v>
      </c>
      <c r="C1632" s="1" t="s">
        <v>9</v>
      </c>
      <c r="D1632" s="11">
        <v>115</v>
      </c>
      <c r="E1632">
        <v>77</v>
      </c>
      <c r="F1632">
        <v>20.2</v>
      </c>
      <c r="G1632" t="b">
        <v>1</v>
      </c>
      <c r="H1632" t="b">
        <v>0</v>
      </c>
      <c r="I1632">
        <v>0</v>
      </c>
      <c r="J1632">
        <v>0.51901634485235415</v>
      </c>
      <c r="L1632">
        <f>_xlfn.NORM.DIST(Table1[[#This Row],[Runtime]],Charts!$C$186,Charts!$C$187,FALSE)</f>
        <v>1.9418548976791686E-2</v>
      </c>
    </row>
    <row r="1633" spans="1:12" x14ac:dyDescent="0.25">
      <c r="A1633" s="1" t="s">
        <v>1642</v>
      </c>
      <c r="B1633">
        <v>2008</v>
      </c>
      <c r="C1633" s="1" t="s">
        <v>9</v>
      </c>
      <c r="D1633" s="11">
        <v>101</v>
      </c>
      <c r="E1633">
        <v>70</v>
      </c>
      <c r="F1633">
        <v>13</v>
      </c>
      <c r="G1633" t="b">
        <v>1</v>
      </c>
      <c r="H1633" t="b">
        <v>0</v>
      </c>
      <c r="I1633">
        <v>0</v>
      </c>
      <c r="J1633">
        <v>0.58710774380088182</v>
      </c>
      <c r="L1633">
        <f>_xlfn.NORM.DIST(Table1[[#This Row],[Runtime]],Charts!$C$186,Charts!$C$187,FALSE)</f>
        <v>2.3176949726819336E-2</v>
      </c>
    </row>
    <row r="1634" spans="1:12" x14ac:dyDescent="0.25">
      <c r="A1634" s="1" t="s">
        <v>1643</v>
      </c>
      <c r="B1634">
        <v>2008</v>
      </c>
      <c r="C1634" s="1" t="s">
        <v>9</v>
      </c>
      <c r="D1634" s="11">
        <v>128</v>
      </c>
      <c r="E1634">
        <v>54</v>
      </c>
      <c r="F1634">
        <v>39.4</v>
      </c>
      <c r="G1634" t="b">
        <v>0</v>
      </c>
      <c r="H1634" t="b">
        <v>1</v>
      </c>
      <c r="I1634">
        <v>0</v>
      </c>
      <c r="J1634">
        <v>0.87678230767921961</v>
      </c>
      <c r="L1634">
        <f>_xlfn.NORM.DIST(Table1[[#This Row],[Runtime]],Charts!$C$186,Charts!$C$187,FALSE)</f>
        <v>8.890240278372168E-3</v>
      </c>
    </row>
    <row r="1635" spans="1:12" x14ac:dyDescent="0.25">
      <c r="A1635" s="1" t="s">
        <v>1644</v>
      </c>
      <c r="B1635">
        <v>2008</v>
      </c>
      <c r="C1635" s="1" t="s">
        <v>14</v>
      </c>
      <c r="D1635" s="11">
        <v>130</v>
      </c>
      <c r="E1635">
        <v>61</v>
      </c>
      <c r="F1635">
        <v>9.6</v>
      </c>
      <c r="G1635" t="b">
        <v>1</v>
      </c>
      <c r="H1635" t="b">
        <v>1</v>
      </c>
      <c r="I1635">
        <v>0</v>
      </c>
      <c r="J1635">
        <v>0.390037383761211</v>
      </c>
      <c r="L1635">
        <f>_xlfn.NORM.DIST(Table1[[#This Row],[Runtime]],Charts!$C$186,Charts!$C$187,FALSE)</f>
        <v>7.4784412851005956E-3</v>
      </c>
    </row>
    <row r="1636" spans="1:12" x14ac:dyDescent="0.25">
      <c r="A1636" s="1" t="s">
        <v>1645</v>
      </c>
      <c r="B1636">
        <v>2008</v>
      </c>
      <c r="C1636" s="1" t="s">
        <v>9</v>
      </c>
      <c r="D1636" s="11">
        <v>89</v>
      </c>
      <c r="E1636">
        <v>58</v>
      </c>
      <c r="F1636">
        <v>31.7</v>
      </c>
      <c r="G1636" t="b">
        <v>1</v>
      </c>
      <c r="H1636" t="b">
        <v>0</v>
      </c>
      <c r="I1636">
        <v>0</v>
      </c>
      <c r="J1636">
        <v>0.77611513889755745</v>
      </c>
      <c r="L1636">
        <f>_xlfn.NORM.DIST(Table1[[#This Row],[Runtime]],Charts!$C$186,Charts!$C$187,FALSE)</f>
        <v>1.5586151075427391E-2</v>
      </c>
    </row>
    <row r="1637" spans="1:12" x14ac:dyDescent="0.25">
      <c r="A1637" s="1" t="s">
        <v>1646</v>
      </c>
      <c r="B1637">
        <v>2008</v>
      </c>
      <c r="C1637" s="1" t="s">
        <v>14</v>
      </c>
      <c r="D1637" s="11">
        <v>98</v>
      </c>
      <c r="E1637">
        <v>0</v>
      </c>
      <c r="F1637">
        <v>0.3</v>
      </c>
      <c r="G1637" t="b">
        <v>0</v>
      </c>
      <c r="H1637" t="b">
        <v>0</v>
      </c>
      <c r="I1637">
        <v>0</v>
      </c>
      <c r="J1637">
        <v>0.1378828722969847</v>
      </c>
      <c r="L1637">
        <f>_xlfn.NORM.DIST(Table1[[#This Row],[Runtime]],Charts!$C$186,Charts!$C$187,FALSE)</f>
        <v>2.2008408854035395E-2</v>
      </c>
    </row>
    <row r="1638" spans="1:12" x14ac:dyDescent="0.25">
      <c r="A1638" s="1" t="s">
        <v>1647</v>
      </c>
      <c r="B1638">
        <v>2008</v>
      </c>
      <c r="C1638" s="1" t="s">
        <v>14</v>
      </c>
      <c r="D1638" s="11">
        <v>90</v>
      </c>
      <c r="E1638">
        <v>53</v>
      </c>
      <c r="F1638">
        <v>7.8</v>
      </c>
      <c r="G1638" t="b">
        <v>0</v>
      </c>
      <c r="H1638" t="b">
        <v>0</v>
      </c>
      <c r="I1638">
        <v>0</v>
      </c>
      <c r="J1638">
        <v>0.84266411366085137</v>
      </c>
      <c r="L1638">
        <f>_xlfn.NORM.DIST(Table1[[#This Row],[Runtime]],Charts!$C$186,Charts!$C$187,FALSE)</f>
        <v>1.6424646468592527E-2</v>
      </c>
    </row>
    <row r="1639" spans="1:12" x14ac:dyDescent="0.25">
      <c r="A1639" s="1" t="s">
        <v>1648</v>
      </c>
      <c r="B1639">
        <v>2008</v>
      </c>
      <c r="C1639" s="1" t="s">
        <v>16</v>
      </c>
      <c r="D1639" s="11">
        <v>110</v>
      </c>
      <c r="E1639">
        <v>61</v>
      </c>
      <c r="F1639">
        <v>13.8</v>
      </c>
      <c r="G1639" t="b">
        <v>1</v>
      </c>
      <c r="H1639" t="b">
        <v>1</v>
      </c>
      <c r="I1639">
        <v>0</v>
      </c>
      <c r="J1639">
        <v>0.36346094665003237</v>
      </c>
      <c r="L1639">
        <f>_xlfn.NORM.DIST(Table1[[#This Row],[Runtime]],Charts!$C$186,Charts!$C$187,FALSE)</f>
        <v>2.2387846200070449E-2</v>
      </c>
    </row>
    <row r="1640" spans="1:12" x14ac:dyDescent="0.25">
      <c r="A1640" s="1" t="s">
        <v>1649</v>
      </c>
      <c r="B1640">
        <v>2008</v>
      </c>
      <c r="C1640" s="1" t="s">
        <v>16</v>
      </c>
      <c r="D1640" s="11">
        <v>100</v>
      </c>
      <c r="E1640">
        <v>16</v>
      </c>
      <c r="F1640">
        <v>40.6</v>
      </c>
      <c r="G1640" t="b">
        <v>0</v>
      </c>
      <c r="H1640" t="b">
        <v>1</v>
      </c>
      <c r="I1640">
        <v>0</v>
      </c>
      <c r="J1640">
        <v>0.53135601751116868</v>
      </c>
      <c r="L1640">
        <f>_xlfn.NORM.DIST(Table1[[#This Row],[Runtime]],Charts!$C$186,Charts!$C$187,FALSE)</f>
        <v>2.28609282924464E-2</v>
      </c>
    </row>
    <row r="1641" spans="1:12" x14ac:dyDescent="0.25">
      <c r="A1641" s="1" t="s">
        <v>1650</v>
      </c>
      <c r="B1641">
        <v>2008</v>
      </c>
      <c r="C1641" s="1" t="s">
        <v>9</v>
      </c>
      <c r="D1641" s="11">
        <v>109</v>
      </c>
      <c r="E1641">
        <v>45</v>
      </c>
      <c r="F1641">
        <v>8.4</v>
      </c>
      <c r="G1641" t="b">
        <v>0</v>
      </c>
      <c r="H1641" t="b">
        <v>0</v>
      </c>
      <c r="I1641">
        <v>0</v>
      </c>
      <c r="J1641">
        <v>0.61895945519863993</v>
      </c>
      <c r="L1641">
        <f>_xlfn.NORM.DIST(Table1[[#This Row],[Runtime]],Charts!$C$186,Charts!$C$187,FALSE)</f>
        <v>2.2792451607934125E-2</v>
      </c>
    </row>
    <row r="1642" spans="1:12" x14ac:dyDescent="0.25">
      <c r="A1642" s="1" t="s">
        <v>1651</v>
      </c>
      <c r="B1642">
        <v>2008</v>
      </c>
      <c r="C1642" s="1" t="s">
        <v>16</v>
      </c>
      <c r="D1642" s="11">
        <v>114</v>
      </c>
      <c r="E1642">
        <v>58</v>
      </c>
      <c r="F1642">
        <v>37.700000000000003</v>
      </c>
      <c r="G1642" t="b">
        <v>1</v>
      </c>
      <c r="H1642" t="b">
        <v>0</v>
      </c>
      <c r="I1642">
        <v>0</v>
      </c>
      <c r="J1642">
        <v>0.26431546919253412</v>
      </c>
      <c r="L1642">
        <f>_xlfn.NORM.DIST(Table1[[#This Row],[Runtime]],Charts!$C$186,Charts!$C$187,FALSE)</f>
        <v>2.0120069210380412E-2</v>
      </c>
    </row>
    <row r="1643" spans="1:12" x14ac:dyDescent="0.25">
      <c r="A1643" s="1" t="s">
        <v>1652</v>
      </c>
      <c r="B1643">
        <v>2008</v>
      </c>
      <c r="C1643" s="1" t="s">
        <v>16</v>
      </c>
      <c r="D1643" s="11">
        <v>129</v>
      </c>
      <c r="E1643">
        <v>59</v>
      </c>
      <c r="F1643">
        <v>25.5</v>
      </c>
      <c r="G1643" t="b">
        <v>1</v>
      </c>
      <c r="H1643" t="b">
        <v>1</v>
      </c>
      <c r="I1643">
        <v>0</v>
      </c>
      <c r="J1643">
        <v>0.77607671519722299</v>
      </c>
      <c r="L1643">
        <f>_xlfn.NORM.DIST(Table1[[#This Row],[Runtime]],Charts!$C$186,Charts!$C$187,FALSE)</f>
        <v>8.1681873511227406E-3</v>
      </c>
    </row>
    <row r="1644" spans="1:12" x14ac:dyDescent="0.25">
      <c r="A1644" s="1" t="s">
        <v>1653</v>
      </c>
      <c r="B1644">
        <v>2008</v>
      </c>
      <c r="C1644" s="1" t="s">
        <v>16</v>
      </c>
      <c r="D1644" s="11">
        <v>93</v>
      </c>
      <c r="E1644">
        <v>20</v>
      </c>
      <c r="F1644">
        <v>0.3</v>
      </c>
      <c r="G1644" t="b">
        <v>0</v>
      </c>
      <c r="H1644" t="b">
        <v>1</v>
      </c>
      <c r="I1644">
        <v>0</v>
      </c>
      <c r="J1644">
        <v>0.93861095379053361</v>
      </c>
      <c r="L1644">
        <f>_xlfn.NORM.DIST(Table1[[#This Row],[Runtime]],Charts!$C$186,Charts!$C$187,FALSE)</f>
        <v>1.8819440785880333E-2</v>
      </c>
    </row>
    <row r="1645" spans="1:12" x14ac:dyDescent="0.25">
      <c r="A1645" s="1" t="s">
        <v>1654</v>
      </c>
      <c r="B1645">
        <v>2008</v>
      </c>
      <c r="C1645" s="1" t="s">
        <v>11</v>
      </c>
      <c r="D1645" s="11">
        <v>112</v>
      </c>
      <c r="E1645">
        <v>65</v>
      </c>
      <c r="F1645">
        <v>90.5</v>
      </c>
      <c r="G1645" t="b">
        <v>1</v>
      </c>
      <c r="H1645" t="b">
        <v>0</v>
      </c>
      <c r="I1645">
        <v>0</v>
      </c>
      <c r="J1645">
        <v>0.79269697369572678</v>
      </c>
      <c r="L1645">
        <f>_xlfn.NORM.DIST(Table1[[#This Row],[Runtime]],Charts!$C$186,Charts!$C$187,FALSE)</f>
        <v>2.1373442643039885E-2</v>
      </c>
    </row>
    <row r="1646" spans="1:12" x14ac:dyDescent="0.25">
      <c r="A1646" s="1" t="s">
        <v>1655</v>
      </c>
      <c r="B1646">
        <v>2008</v>
      </c>
      <c r="C1646" s="1" t="s">
        <v>9</v>
      </c>
      <c r="D1646" s="11">
        <v>101</v>
      </c>
      <c r="E1646">
        <v>50</v>
      </c>
      <c r="F1646">
        <v>0.4</v>
      </c>
      <c r="G1646" t="b">
        <v>1</v>
      </c>
      <c r="H1646" t="b">
        <v>1</v>
      </c>
      <c r="I1646">
        <v>0</v>
      </c>
      <c r="J1646">
        <v>0.68056095292403718</v>
      </c>
      <c r="L1646">
        <f>_xlfn.NORM.DIST(Table1[[#This Row],[Runtime]],Charts!$C$186,Charts!$C$187,FALSE)</f>
        <v>2.3176949726819336E-2</v>
      </c>
    </row>
    <row r="1647" spans="1:12" x14ac:dyDescent="0.25">
      <c r="A1647" s="1" t="s">
        <v>1656</v>
      </c>
      <c r="B1647">
        <v>2008</v>
      </c>
      <c r="C1647" s="1" t="s">
        <v>9</v>
      </c>
      <c r="D1647" s="11">
        <v>130</v>
      </c>
      <c r="E1647">
        <v>35</v>
      </c>
      <c r="F1647">
        <v>15.7</v>
      </c>
      <c r="G1647" t="b">
        <v>0</v>
      </c>
      <c r="H1647" t="b">
        <v>1</v>
      </c>
      <c r="I1647">
        <v>0</v>
      </c>
      <c r="J1647">
        <v>7.7231811732630051E-2</v>
      </c>
      <c r="L1647">
        <f>_xlfn.NORM.DIST(Table1[[#This Row],[Runtime]],Charts!$C$186,Charts!$C$187,FALSE)</f>
        <v>7.4784412851005956E-3</v>
      </c>
    </row>
    <row r="1648" spans="1:12" x14ac:dyDescent="0.25">
      <c r="A1648" s="1" t="s">
        <v>1657</v>
      </c>
      <c r="B1648">
        <v>2008</v>
      </c>
      <c r="C1648" s="1" t="s">
        <v>14</v>
      </c>
      <c r="D1648" s="11">
        <v>93</v>
      </c>
      <c r="E1648">
        <v>0</v>
      </c>
      <c r="F1648">
        <v>4.1799999999999997E-2</v>
      </c>
      <c r="G1648" t="b">
        <v>1</v>
      </c>
      <c r="H1648" t="b">
        <v>1</v>
      </c>
      <c r="I1648">
        <v>0</v>
      </c>
      <c r="J1648">
        <v>0.62920242831801021</v>
      </c>
      <c r="L1648">
        <f>_xlfn.NORM.DIST(Table1[[#This Row],[Runtime]],Charts!$C$186,Charts!$C$187,FALSE)</f>
        <v>1.8819440785880333E-2</v>
      </c>
    </row>
    <row r="1649" spans="1:12" x14ac:dyDescent="0.25">
      <c r="A1649" s="1" t="s">
        <v>1658</v>
      </c>
      <c r="B1649">
        <v>2008</v>
      </c>
      <c r="C1649" s="1" t="s">
        <v>9</v>
      </c>
      <c r="D1649" s="11">
        <v>92</v>
      </c>
      <c r="E1649">
        <v>12</v>
      </c>
      <c r="F1649">
        <v>56.7</v>
      </c>
      <c r="G1649" t="b">
        <v>1</v>
      </c>
      <c r="H1649" t="b">
        <v>1</v>
      </c>
      <c r="I1649">
        <v>0</v>
      </c>
      <c r="J1649">
        <v>0.61435654963545683</v>
      </c>
      <c r="L1649">
        <f>_xlfn.NORM.DIST(Table1[[#This Row],[Runtime]],Charts!$C$186,Charts!$C$187,FALSE)</f>
        <v>1.8048035926214696E-2</v>
      </c>
    </row>
    <row r="1650" spans="1:12" x14ac:dyDescent="0.25">
      <c r="A1650" s="1" t="s">
        <v>1659</v>
      </c>
      <c r="B1650">
        <v>2008</v>
      </c>
      <c r="C1650" s="1" t="s">
        <v>16</v>
      </c>
      <c r="D1650" s="11">
        <v>82</v>
      </c>
      <c r="E1650">
        <v>3</v>
      </c>
      <c r="F1650">
        <v>13.4</v>
      </c>
      <c r="G1650" t="b">
        <v>0</v>
      </c>
      <c r="H1650" t="b">
        <v>0</v>
      </c>
      <c r="I1650">
        <v>0</v>
      </c>
      <c r="J1650">
        <v>0.96967722548899504</v>
      </c>
      <c r="L1650">
        <f>_xlfn.NORM.DIST(Table1[[#This Row],[Runtime]],Charts!$C$186,Charts!$C$187,FALSE)</f>
        <v>9.7878794902570686E-3</v>
      </c>
    </row>
    <row r="1651" spans="1:12" x14ac:dyDescent="0.25">
      <c r="A1651" s="1" t="s">
        <v>1660</v>
      </c>
      <c r="B1651">
        <v>2008</v>
      </c>
      <c r="C1651" s="1" t="s">
        <v>9</v>
      </c>
      <c r="D1651" s="11">
        <v>141</v>
      </c>
      <c r="E1651">
        <v>62</v>
      </c>
      <c r="F1651">
        <v>35.700000000000003</v>
      </c>
      <c r="G1651" t="b">
        <v>1</v>
      </c>
      <c r="H1651" t="b">
        <v>0</v>
      </c>
      <c r="I1651">
        <v>0</v>
      </c>
      <c r="J1651">
        <v>0.55487771300289657</v>
      </c>
      <c r="L1651">
        <f>_xlfn.NORM.DIST(Table1[[#This Row],[Runtime]],Charts!$C$186,Charts!$C$187,FALSE)</f>
        <v>2.2468913624524266E-3</v>
      </c>
    </row>
    <row r="1652" spans="1:12" x14ac:dyDescent="0.25">
      <c r="A1652" s="1" t="s">
        <v>1661</v>
      </c>
      <c r="B1652">
        <v>2008</v>
      </c>
      <c r="C1652" s="1" t="s">
        <v>9</v>
      </c>
      <c r="D1652" s="11">
        <v>104</v>
      </c>
      <c r="E1652">
        <v>51</v>
      </c>
      <c r="F1652">
        <v>1</v>
      </c>
      <c r="G1652" t="b">
        <v>0</v>
      </c>
      <c r="H1652" t="b">
        <v>0</v>
      </c>
      <c r="I1652">
        <v>0</v>
      </c>
      <c r="J1652">
        <v>0.48128795778116229</v>
      </c>
      <c r="L1652">
        <f>_xlfn.NORM.DIST(Table1[[#This Row],[Runtime]],Charts!$C$186,Charts!$C$187,FALSE)</f>
        <v>2.3647365721528462E-2</v>
      </c>
    </row>
    <row r="1653" spans="1:12" x14ac:dyDescent="0.25">
      <c r="A1653" s="1" t="s">
        <v>1662</v>
      </c>
      <c r="B1653">
        <v>2008</v>
      </c>
      <c r="C1653" s="1" t="s">
        <v>9</v>
      </c>
      <c r="D1653" s="11">
        <v>101</v>
      </c>
      <c r="E1653">
        <v>65</v>
      </c>
      <c r="F1653">
        <v>31.4</v>
      </c>
      <c r="G1653" t="b">
        <v>1</v>
      </c>
      <c r="H1653" t="b">
        <v>0</v>
      </c>
      <c r="I1653">
        <v>0</v>
      </c>
      <c r="J1653">
        <v>0.25603623298915923</v>
      </c>
      <c r="L1653">
        <f>_xlfn.NORM.DIST(Table1[[#This Row],[Runtime]],Charts!$C$186,Charts!$C$187,FALSE)</f>
        <v>2.3176949726819336E-2</v>
      </c>
    </row>
    <row r="1654" spans="1:12" x14ac:dyDescent="0.25">
      <c r="A1654" s="1" t="s">
        <v>1663</v>
      </c>
      <c r="B1654">
        <v>2008</v>
      </c>
      <c r="C1654" s="1" t="s">
        <v>9</v>
      </c>
      <c r="D1654" s="11">
        <v>114</v>
      </c>
      <c r="E1654">
        <v>59</v>
      </c>
      <c r="F1654">
        <v>5.7</v>
      </c>
      <c r="G1654" t="b">
        <v>1</v>
      </c>
      <c r="H1654" t="b">
        <v>1</v>
      </c>
      <c r="I1654">
        <v>0</v>
      </c>
      <c r="J1654">
        <v>0.63276551019083915</v>
      </c>
      <c r="L1654">
        <f>_xlfn.NORM.DIST(Table1[[#This Row],[Runtime]],Charts!$C$186,Charts!$C$187,FALSE)</f>
        <v>2.0120069210380412E-2</v>
      </c>
    </row>
    <row r="1655" spans="1:12" x14ac:dyDescent="0.25">
      <c r="A1655" s="1" t="s">
        <v>1664</v>
      </c>
      <c r="B1655">
        <v>2008</v>
      </c>
      <c r="C1655" s="1" t="s">
        <v>14</v>
      </c>
      <c r="D1655" s="11">
        <v>89</v>
      </c>
      <c r="E1655">
        <v>64</v>
      </c>
      <c r="F1655">
        <v>180</v>
      </c>
      <c r="G1655" t="b">
        <v>1</v>
      </c>
      <c r="H1655" t="b">
        <v>0</v>
      </c>
      <c r="I1655">
        <v>0</v>
      </c>
      <c r="J1655">
        <v>0.12141701142657024</v>
      </c>
      <c r="L1655">
        <f>_xlfn.NORM.DIST(Table1[[#This Row],[Runtime]],Charts!$C$186,Charts!$C$187,FALSE)</f>
        <v>1.5586151075427391E-2</v>
      </c>
    </row>
    <row r="1656" spans="1:12" x14ac:dyDescent="0.25">
      <c r="A1656" s="1" t="s">
        <v>1665</v>
      </c>
      <c r="B1656">
        <v>2008</v>
      </c>
      <c r="C1656" s="1" t="s">
        <v>9</v>
      </c>
      <c r="D1656" s="11">
        <v>99</v>
      </c>
      <c r="E1656">
        <v>78</v>
      </c>
      <c r="F1656">
        <v>67.3</v>
      </c>
      <c r="G1656" t="b">
        <v>1</v>
      </c>
      <c r="H1656" t="b">
        <v>1</v>
      </c>
      <c r="I1656">
        <v>0</v>
      </c>
      <c r="J1656">
        <v>0.8323416730658566</v>
      </c>
      <c r="L1656">
        <f>_xlfn.NORM.DIST(Table1[[#This Row],[Runtime]],Charts!$C$186,Charts!$C$187,FALSE)</f>
        <v>2.2470081638443832E-2</v>
      </c>
    </row>
    <row r="1657" spans="1:12" x14ac:dyDescent="0.25">
      <c r="A1657" s="1" t="s">
        <v>1666</v>
      </c>
      <c r="B1657">
        <v>2008</v>
      </c>
      <c r="C1657" s="1" t="s">
        <v>9</v>
      </c>
      <c r="D1657" s="11">
        <v>88</v>
      </c>
      <c r="E1657">
        <v>0</v>
      </c>
      <c r="F1657">
        <v>0.5</v>
      </c>
      <c r="G1657" t="b">
        <v>0</v>
      </c>
      <c r="H1657" t="b">
        <v>0</v>
      </c>
      <c r="I1657">
        <v>0</v>
      </c>
      <c r="J1657">
        <v>3.9652441584220877E-2</v>
      </c>
      <c r="L1657">
        <f>_xlfn.NORM.DIST(Table1[[#This Row],[Runtime]],Charts!$C$186,Charts!$C$187,FALSE)</f>
        <v>1.4738556100261197E-2</v>
      </c>
    </row>
    <row r="1658" spans="1:12" x14ac:dyDescent="0.25">
      <c r="A1658" s="1" t="s">
        <v>1667</v>
      </c>
      <c r="B1658">
        <v>2008</v>
      </c>
      <c r="C1658" s="1" t="s">
        <v>9</v>
      </c>
      <c r="D1658" s="11">
        <v>113</v>
      </c>
      <c r="E1658">
        <v>85</v>
      </c>
      <c r="F1658">
        <v>12.7</v>
      </c>
      <c r="G1658" t="b">
        <v>1</v>
      </c>
      <c r="H1658" t="b">
        <v>0</v>
      </c>
      <c r="I1658">
        <v>0</v>
      </c>
      <c r="J1658">
        <v>0.77235764235732962</v>
      </c>
      <c r="L1658">
        <f>_xlfn.NORM.DIST(Table1[[#This Row],[Runtime]],Charts!$C$186,Charts!$C$187,FALSE)</f>
        <v>2.0773772540991269E-2</v>
      </c>
    </row>
    <row r="1659" spans="1:12" x14ac:dyDescent="0.25">
      <c r="A1659" s="1" t="s">
        <v>1668</v>
      </c>
      <c r="B1659">
        <v>2008</v>
      </c>
      <c r="C1659" s="1" t="s">
        <v>9</v>
      </c>
      <c r="D1659" s="11">
        <v>100</v>
      </c>
      <c r="E1659">
        <v>45</v>
      </c>
      <c r="F1659">
        <v>12</v>
      </c>
      <c r="G1659" t="b">
        <v>0</v>
      </c>
      <c r="H1659" t="b">
        <v>0</v>
      </c>
      <c r="I1659">
        <v>0</v>
      </c>
      <c r="J1659">
        <v>0.43936222740547226</v>
      </c>
      <c r="L1659">
        <f>_xlfn.NORM.DIST(Table1[[#This Row],[Runtime]],Charts!$C$186,Charts!$C$187,FALSE)</f>
        <v>2.28609282924464E-2</v>
      </c>
    </row>
    <row r="1660" spans="1:12" x14ac:dyDescent="0.25">
      <c r="A1660" s="1" t="s">
        <v>1669</v>
      </c>
      <c r="B1660">
        <v>2008</v>
      </c>
      <c r="C1660" s="1" t="s">
        <v>14</v>
      </c>
      <c r="D1660" s="11">
        <v>85</v>
      </c>
      <c r="E1660">
        <v>88</v>
      </c>
      <c r="F1660">
        <v>0.6</v>
      </c>
      <c r="G1660" t="b">
        <v>0</v>
      </c>
      <c r="H1660" t="b">
        <v>0</v>
      </c>
      <c r="I1660">
        <v>0</v>
      </c>
      <c r="J1660">
        <v>0.33581455102809965</v>
      </c>
      <c r="L1660">
        <f>_xlfn.NORM.DIST(Table1[[#This Row],[Runtime]],Charts!$C$186,Charts!$C$187,FALSE)</f>
        <v>1.220231826537611E-2</v>
      </c>
    </row>
    <row r="1661" spans="1:12" x14ac:dyDescent="0.25">
      <c r="A1661" s="1" t="s">
        <v>1670</v>
      </c>
      <c r="B1661">
        <v>2008</v>
      </c>
      <c r="C1661" s="1" t="s">
        <v>16</v>
      </c>
      <c r="D1661" s="11">
        <v>106</v>
      </c>
      <c r="E1661">
        <v>65</v>
      </c>
      <c r="F1661">
        <v>168.4</v>
      </c>
      <c r="G1661" t="b">
        <v>1</v>
      </c>
      <c r="H1661" t="b">
        <v>1</v>
      </c>
      <c r="I1661">
        <v>0</v>
      </c>
      <c r="J1661">
        <v>1.8429125439149763E-2</v>
      </c>
      <c r="L1661">
        <f>_xlfn.NORM.DIST(Table1[[#This Row],[Runtime]],Charts!$C$186,Charts!$C$187,FALSE)</f>
        <v>2.3548674066094403E-2</v>
      </c>
    </row>
    <row r="1662" spans="1:12" x14ac:dyDescent="0.25">
      <c r="A1662" s="1" t="s">
        <v>1671</v>
      </c>
      <c r="B1662">
        <v>2008</v>
      </c>
      <c r="C1662" s="1" t="s">
        <v>14</v>
      </c>
      <c r="D1662" s="11">
        <v>96</v>
      </c>
      <c r="E1662">
        <v>89</v>
      </c>
      <c r="F1662">
        <v>114.1</v>
      </c>
      <c r="G1662" t="b">
        <v>1</v>
      </c>
      <c r="H1662" t="b">
        <v>0</v>
      </c>
      <c r="I1662">
        <v>0</v>
      </c>
      <c r="J1662">
        <v>0.5711725866172368</v>
      </c>
      <c r="L1662">
        <f>_xlfn.NORM.DIST(Table1[[#This Row],[Runtime]],Charts!$C$186,Charts!$C$187,FALSE)</f>
        <v>2.0891818987023698E-2</v>
      </c>
    </row>
    <row r="1663" spans="1:12" x14ac:dyDescent="0.25">
      <c r="A1663" s="1" t="s">
        <v>1672</v>
      </c>
      <c r="B1663">
        <v>2008</v>
      </c>
      <c r="C1663" s="1" t="s">
        <v>9</v>
      </c>
      <c r="D1663" s="11">
        <v>124</v>
      </c>
      <c r="E1663">
        <v>68</v>
      </c>
      <c r="F1663">
        <v>3</v>
      </c>
      <c r="G1663" t="b">
        <v>1</v>
      </c>
      <c r="H1663" t="b">
        <v>0</v>
      </c>
      <c r="I1663">
        <v>0</v>
      </c>
      <c r="J1663">
        <v>0.55408851064089382</v>
      </c>
      <c r="L1663">
        <f>_xlfn.NORM.DIST(Table1[[#This Row],[Runtime]],Charts!$C$186,Charts!$C$187,FALSE)</f>
        <v>1.2044722393460454E-2</v>
      </c>
    </row>
    <row r="1664" spans="1:12" x14ac:dyDescent="0.25">
      <c r="A1664" s="1" t="s">
        <v>1673</v>
      </c>
      <c r="B1664">
        <v>2008</v>
      </c>
      <c r="C1664" s="1" t="s">
        <v>16</v>
      </c>
      <c r="D1664" s="11">
        <v>122</v>
      </c>
      <c r="E1664">
        <v>48</v>
      </c>
      <c r="F1664">
        <v>191.4</v>
      </c>
      <c r="G1664" t="b">
        <v>1</v>
      </c>
      <c r="H1664" t="b">
        <v>0</v>
      </c>
      <c r="I1664">
        <v>0</v>
      </c>
      <c r="J1664">
        <v>0.19635820741129784</v>
      </c>
      <c r="L1664">
        <f>_xlfn.NORM.DIST(Table1[[#This Row],[Runtime]],Charts!$C$186,Charts!$C$187,FALSE)</f>
        <v>1.3727064683984647E-2</v>
      </c>
    </row>
    <row r="1665" spans="1:12" x14ac:dyDescent="0.25">
      <c r="A1665" s="1" t="s">
        <v>1674</v>
      </c>
      <c r="B1665">
        <v>2008</v>
      </c>
      <c r="C1665" s="1" t="s">
        <v>16</v>
      </c>
      <c r="D1665" s="11">
        <v>88</v>
      </c>
      <c r="E1665">
        <v>25</v>
      </c>
      <c r="F1665">
        <v>120.1</v>
      </c>
      <c r="G1665" t="b">
        <v>1</v>
      </c>
      <c r="H1665" t="b">
        <v>1</v>
      </c>
      <c r="I1665">
        <v>0</v>
      </c>
      <c r="J1665">
        <v>0.63895177288307081</v>
      </c>
      <c r="L1665">
        <f>_xlfn.NORM.DIST(Table1[[#This Row],[Runtime]],Charts!$C$186,Charts!$C$187,FALSE)</f>
        <v>1.4738556100261197E-2</v>
      </c>
    </row>
    <row r="1666" spans="1:12" x14ac:dyDescent="0.25">
      <c r="A1666" s="1" t="s">
        <v>1675</v>
      </c>
      <c r="B1666">
        <v>2008</v>
      </c>
      <c r="C1666" s="1" t="s">
        <v>16</v>
      </c>
      <c r="D1666" s="11">
        <v>94</v>
      </c>
      <c r="E1666">
        <v>63</v>
      </c>
      <c r="F1666">
        <v>9</v>
      </c>
      <c r="G1666" t="b">
        <v>1</v>
      </c>
      <c r="H1666" t="b">
        <v>1</v>
      </c>
      <c r="I1666">
        <v>0</v>
      </c>
      <c r="J1666">
        <v>0.79416582618886056</v>
      </c>
      <c r="L1666">
        <f>_xlfn.NORM.DIST(Table1[[#This Row],[Runtime]],Charts!$C$186,Charts!$C$187,FALSE)</f>
        <v>1.9554949021821137E-2</v>
      </c>
    </row>
    <row r="1667" spans="1:12" x14ac:dyDescent="0.25">
      <c r="A1667" s="1" t="s">
        <v>1676</v>
      </c>
      <c r="B1667">
        <v>2008</v>
      </c>
      <c r="C1667" s="1" t="s">
        <v>16</v>
      </c>
      <c r="D1667" s="11">
        <v>104</v>
      </c>
      <c r="E1667">
        <v>37</v>
      </c>
      <c r="F1667">
        <v>31.3</v>
      </c>
      <c r="G1667" t="b">
        <v>0</v>
      </c>
      <c r="H1667" t="b">
        <v>1</v>
      </c>
      <c r="I1667">
        <v>0</v>
      </c>
      <c r="J1667">
        <v>0.72963290603734476</v>
      </c>
      <c r="L1667">
        <f>_xlfn.NORM.DIST(Table1[[#This Row],[Runtime]],Charts!$C$186,Charts!$C$187,FALSE)</f>
        <v>2.3647365721528462E-2</v>
      </c>
    </row>
    <row r="1668" spans="1:12" x14ac:dyDescent="0.25">
      <c r="A1668" s="1" t="s">
        <v>1677</v>
      </c>
      <c r="B1668">
        <v>2008</v>
      </c>
      <c r="C1668" s="1" t="s">
        <v>16</v>
      </c>
      <c r="D1668" s="11">
        <v>165</v>
      </c>
      <c r="E1668">
        <v>55</v>
      </c>
      <c r="F1668">
        <v>49.4</v>
      </c>
      <c r="G1668" t="b">
        <v>1</v>
      </c>
      <c r="H1668" t="b">
        <v>1</v>
      </c>
      <c r="I1668">
        <v>0</v>
      </c>
      <c r="J1668">
        <v>1.2873721071843369E-2</v>
      </c>
      <c r="L1668">
        <f>_xlfn.NORM.DIST(Table1[[#This Row],[Runtime]],Charts!$C$186,Charts!$C$187,FALSE)</f>
        <v>3.7232305680034621E-5</v>
      </c>
    </row>
    <row r="1669" spans="1:12" x14ac:dyDescent="0.25">
      <c r="A1669" s="1" t="s">
        <v>1678</v>
      </c>
      <c r="B1669">
        <v>2008</v>
      </c>
      <c r="C1669" s="1" t="s">
        <v>9</v>
      </c>
      <c r="D1669" s="11">
        <v>103</v>
      </c>
      <c r="E1669">
        <v>27</v>
      </c>
      <c r="F1669">
        <v>7.9</v>
      </c>
      <c r="G1669" t="b">
        <v>1</v>
      </c>
      <c r="H1669" t="b">
        <v>1</v>
      </c>
      <c r="I1669">
        <v>0</v>
      </c>
      <c r="J1669">
        <v>0.65309167910865984</v>
      </c>
      <c r="L1669">
        <f>_xlfn.NORM.DIST(Table1[[#This Row],[Runtime]],Charts!$C$186,Charts!$C$187,FALSE)</f>
        <v>2.3572233370797519E-2</v>
      </c>
    </row>
    <row r="1670" spans="1:12" x14ac:dyDescent="0.25">
      <c r="A1670" s="1" t="s">
        <v>1679</v>
      </c>
      <c r="B1670">
        <v>2008</v>
      </c>
      <c r="C1670" s="1" t="s">
        <v>9</v>
      </c>
      <c r="D1670" s="11">
        <v>109</v>
      </c>
      <c r="E1670">
        <v>67</v>
      </c>
      <c r="F1670">
        <v>8.1</v>
      </c>
      <c r="G1670" t="b">
        <v>1</v>
      </c>
      <c r="H1670" t="b">
        <v>0</v>
      </c>
      <c r="I1670">
        <v>0</v>
      </c>
      <c r="J1670">
        <v>0.10084771720396291</v>
      </c>
      <c r="L1670">
        <f>_xlfn.NORM.DIST(Table1[[#This Row],[Runtime]],Charts!$C$186,Charts!$C$187,FALSE)</f>
        <v>2.2792451607934125E-2</v>
      </c>
    </row>
    <row r="1671" spans="1:12" x14ac:dyDescent="0.25">
      <c r="A1671" s="1" t="s">
        <v>1680</v>
      </c>
      <c r="B1671">
        <v>2008</v>
      </c>
      <c r="C1671" s="1" t="s">
        <v>16</v>
      </c>
      <c r="D1671" s="11">
        <v>90</v>
      </c>
      <c r="E1671">
        <v>69</v>
      </c>
      <c r="F1671">
        <v>3.5000000000000003E-2</v>
      </c>
      <c r="G1671" t="b">
        <v>1</v>
      </c>
      <c r="H1671" t="b">
        <v>1</v>
      </c>
      <c r="I1671">
        <v>0</v>
      </c>
      <c r="J1671">
        <v>3.290614053988794E-2</v>
      </c>
      <c r="L1671">
        <f>_xlfn.NORM.DIST(Table1[[#This Row],[Runtime]],Charts!$C$186,Charts!$C$187,FALSE)</f>
        <v>1.6424646468592527E-2</v>
      </c>
    </row>
    <row r="1672" spans="1:12" x14ac:dyDescent="0.25">
      <c r="A1672" s="1" t="s">
        <v>1681</v>
      </c>
      <c r="B1672">
        <v>2008</v>
      </c>
      <c r="C1672" s="1" t="s">
        <v>14</v>
      </c>
      <c r="D1672" s="11">
        <v>94</v>
      </c>
      <c r="E1672">
        <v>12</v>
      </c>
      <c r="F1672">
        <v>0.5</v>
      </c>
      <c r="G1672" t="b">
        <v>0</v>
      </c>
      <c r="H1672" t="b">
        <v>0</v>
      </c>
      <c r="I1672">
        <v>0</v>
      </c>
      <c r="J1672">
        <v>8.563387736237793E-2</v>
      </c>
      <c r="L1672">
        <f>_xlfn.NORM.DIST(Table1[[#This Row],[Runtime]],Charts!$C$186,Charts!$C$187,FALSE)</f>
        <v>1.9554949021821137E-2</v>
      </c>
    </row>
    <row r="1673" spans="1:12" x14ac:dyDescent="0.25">
      <c r="A1673" s="1" t="s">
        <v>1682</v>
      </c>
      <c r="B1673">
        <v>2008</v>
      </c>
      <c r="C1673" s="1" t="s">
        <v>16</v>
      </c>
      <c r="D1673" s="11">
        <v>98</v>
      </c>
      <c r="E1673">
        <v>52</v>
      </c>
      <c r="F1673">
        <v>7.5</v>
      </c>
      <c r="G1673" t="b">
        <v>1</v>
      </c>
      <c r="H1673" t="b">
        <v>0</v>
      </c>
      <c r="I1673">
        <v>0</v>
      </c>
      <c r="J1673">
        <v>0.75529316689152326</v>
      </c>
      <c r="L1673">
        <f>_xlfn.NORM.DIST(Table1[[#This Row],[Runtime]],Charts!$C$186,Charts!$C$187,FALSE)</f>
        <v>2.2008408854035395E-2</v>
      </c>
    </row>
    <row r="1674" spans="1:12" x14ac:dyDescent="0.25">
      <c r="A1674" s="1" t="s">
        <v>1683</v>
      </c>
      <c r="B1674">
        <v>2008</v>
      </c>
      <c r="C1674" s="1" t="s">
        <v>16</v>
      </c>
      <c r="D1674" s="11">
        <v>104</v>
      </c>
      <c r="E1674">
        <v>21</v>
      </c>
      <c r="F1674">
        <v>79.099999999999994</v>
      </c>
      <c r="G1674" t="b">
        <v>1</v>
      </c>
      <c r="H1674" t="b">
        <v>1</v>
      </c>
      <c r="I1674">
        <v>0</v>
      </c>
      <c r="J1674">
        <v>7.1619423486032896E-2</v>
      </c>
      <c r="L1674">
        <f>_xlfn.NORM.DIST(Table1[[#This Row],[Runtime]],Charts!$C$186,Charts!$C$187,FALSE)</f>
        <v>2.3647365721528462E-2</v>
      </c>
    </row>
    <row r="1675" spans="1:12" x14ac:dyDescent="0.25">
      <c r="A1675" s="1" t="s">
        <v>1684</v>
      </c>
      <c r="B1675">
        <v>2008</v>
      </c>
      <c r="C1675" s="1" t="s">
        <v>16</v>
      </c>
      <c r="D1675" s="11">
        <v>104</v>
      </c>
      <c r="E1675">
        <v>46</v>
      </c>
      <c r="F1675">
        <v>97.6</v>
      </c>
      <c r="G1675" t="b">
        <v>1</v>
      </c>
      <c r="H1675" t="b">
        <v>1</v>
      </c>
      <c r="I1675">
        <v>0</v>
      </c>
      <c r="J1675">
        <v>0.74273357019637132</v>
      </c>
      <c r="L1675">
        <f>_xlfn.NORM.DIST(Table1[[#This Row],[Runtime]],Charts!$C$186,Charts!$C$187,FALSE)</f>
        <v>2.3647365721528462E-2</v>
      </c>
    </row>
    <row r="1676" spans="1:12" x14ac:dyDescent="0.25">
      <c r="A1676" s="1" t="s">
        <v>1685</v>
      </c>
      <c r="B1676">
        <v>2008</v>
      </c>
      <c r="C1676" s="1" t="s">
        <v>16</v>
      </c>
      <c r="D1676" s="11">
        <v>123</v>
      </c>
      <c r="E1676">
        <v>27</v>
      </c>
      <c r="F1676">
        <v>70</v>
      </c>
      <c r="G1676" t="b">
        <v>1</v>
      </c>
      <c r="H1676" t="b">
        <v>0</v>
      </c>
      <c r="I1676">
        <v>0</v>
      </c>
      <c r="J1676">
        <v>0.35581524813386511</v>
      </c>
      <c r="L1676">
        <f>_xlfn.NORM.DIST(Table1[[#This Row],[Runtime]],Charts!$C$186,Charts!$C$187,FALSE)</f>
        <v>1.2881031265731466E-2</v>
      </c>
    </row>
    <row r="1677" spans="1:12" x14ac:dyDescent="0.25">
      <c r="A1677" s="1" t="s">
        <v>1686</v>
      </c>
      <c r="B1677">
        <v>2008</v>
      </c>
      <c r="C1677" s="1" t="s">
        <v>11</v>
      </c>
      <c r="D1677" s="11">
        <v>93</v>
      </c>
      <c r="E1677">
        <v>56</v>
      </c>
      <c r="F1677">
        <v>50.8</v>
      </c>
      <c r="G1677" t="b">
        <v>1</v>
      </c>
      <c r="H1677" t="b">
        <v>1</v>
      </c>
      <c r="I1677">
        <v>0</v>
      </c>
      <c r="J1677">
        <v>0.99098411462946945</v>
      </c>
      <c r="L1677">
        <f>_xlfn.NORM.DIST(Table1[[#This Row],[Runtime]],Charts!$C$186,Charts!$C$187,FALSE)</f>
        <v>1.8819440785880333E-2</v>
      </c>
    </row>
    <row r="1678" spans="1:12" x14ac:dyDescent="0.25">
      <c r="A1678" s="1" t="s">
        <v>1687</v>
      </c>
      <c r="B1678">
        <v>2008</v>
      </c>
      <c r="C1678" s="1" t="s">
        <v>14</v>
      </c>
      <c r="D1678" s="11">
        <v>94</v>
      </c>
      <c r="E1678">
        <v>29</v>
      </c>
      <c r="F1678">
        <v>9.7799999999999998E-2</v>
      </c>
      <c r="G1678" t="b">
        <v>0</v>
      </c>
      <c r="H1678" t="b">
        <v>1</v>
      </c>
      <c r="I1678">
        <v>0</v>
      </c>
      <c r="J1678">
        <v>0.83036211318390518</v>
      </c>
      <c r="L1678">
        <f>_xlfn.NORM.DIST(Table1[[#This Row],[Runtime]],Charts!$C$186,Charts!$C$187,FALSE)</f>
        <v>1.9554949021821137E-2</v>
      </c>
    </row>
    <row r="1679" spans="1:12" x14ac:dyDescent="0.25">
      <c r="A1679" s="1" t="s">
        <v>1688</v>
      </c>
      <c r="B1679">
        <v>2008</v>
      </c>
      <c r="C1679" s="1" t="s">
        <v>14</v>
      </c>
      <c r="D1679" s="11">
        <v>115</v>
      </c>
      <c r="E1679">
        <v>63</v>
      </c>
      <c r="F1679">
        <v>143.1</v>
      </c>
      <c r="G1679" t="b">
        <v>1</v>
      </c>
      <c r="H1679" t="b">
        <v>0</v>
      </c>
      <c r="I1679">
        <v>0</v>
      </c>
      <c r="J1679">
        <v>0.85874218208607012</v>
      </c>
      <c r="L1679">
        <f>_xlfn.NORM.DIST(Table1[[#This Row],[Runtime]],Charts!$C$186,Charts!$C$187,FALSE)</f>
        <v>1.9418548976791686E-2</v>
      </c>
    </row>
    <row r="1680" spans="1:12" x14ac:dyDescent="0.25">
      <c r="A1680" s="1" t="s">
        <v>1689</v>
      </c>
      <c r="B1680">
        <v>2008</v>
      </c>
      <c r="C1680" s="1" t="s">
        <v>16</v>
      </c>
      <c r="D1680" s="11">
        <v>103</v>
      </c>
      <c r="E1680">
        <v>14</v>
      </c>
      <c r="F1680">
        <v>19.8</v>
      </c>
      <c r="G1680" t="b">
        <v>0</v>
      </c>
      <c r="H1680" t="b">
        <v>0</v>
      </c>
      <c r="I1680">
        <v>0</v>
      </c>
      <c r="J1680">
        <v>0.84936734631103084</v>
      </c>
      <c r="L1680">
        <f>_xlfn.NORM.DIST(Table1[[#This Row],[Runtime]],Charts!$C$186,Charts!$C$187,FALSE)</f>
        <v>2.3572233370797519E-2</v>
      </c>
    </row>
    <row r="1681" spans="1:12" x14ac:dyDescent="0.25">
      <c r="A1681" s="1" t="s">
        <v>1690</v>
      </c>
      <c r="B1681">
        <v>2008</v>
      </c>
      <c r="C1681" s="1" t="s">
        <v>16</v>
      </c>
      <c r="D1681" s="11">
        <v>121</v>
      </c>
      <c r="E1681">
        <v>62</v>
      </c>
      <c r="F1681">
        <v>83</v>
      </c>
      <c r="G1681" t="b">
        <v>1</v>
      </c>
      <c r="H1681" t="b">
        <v>1</v>
      </c>
      <c r="I1681">
        <v>0</v>
      </c>
      <c r="J1681">
        <v>0.22250038915208592</v>
      </c>
      <c r="L1681">
        <f>_xlfn.NORM.DIST(Table1[[#This Row],[Runtime]],Charts!$C$186,Charts!$C$187,FALSE)</f>
        <v>1.457732821201678E-2</v>
      </c>
    </row>
    <row r="1682" spans="1:12" x14ac:dyDescent="0.25">
      <c r="A1682" s="1" t="s">
        <v>1691</v>
      </c>
      <c r="B1682">
        <v>2008</v>
      </c>
      <c r="C1682" s="1" t="s">
        <v>16</v>
      </c>
      <c r="D1682" s="11">
        <v>104</v>
      </c>
      <c r="E1682">
        <v>78</v>
      </c>
      <c r="F1682">
        <v>33.4</v>
      </c>
      <c r="G1682" t="b">
        <v>1</v>
      </c>
      <c r="H1682" t="b">
        <v>0</v>
      </c>
      <c r="I1682">
        <v>0</v>
      </c>
      <c r="J1682">
        <v>0.94546212319085665</v>
      </c>
      <c r="L1682">
        <f>_xlfn.NORM.DIST(Table1[[#This Row],[Runtime]],Charts!$C$186,Charts!$C$187,FALSE)</f>
        <v>2.3647365721528462E-2</v>
      </c>
    </row>
    <row r="1683" spans="1:12" x14ac:dyDescent="0.25">
      <c r="A1683" s="1" t="s">
        <v>1692</v>
      </c>
      <c r="B1683">
        <v>2008</v>
      </c>
      <c r="C1683" s="1" t="s">
        <v>16</v>
      </c>
      <c r="D1683" s="11">
        <v>166</v>
      </c>
      <c r="E1683">
        <v>73</v>
      </c>
      <c r="F1683">
        <v>127.5</v>
      </c>
      <c r="G1683" t="b">
        <v>1</v>
      </c>
      <c r="H1683" t="b">
        <v>0</v>
      </c>
      <c r="I1683">
        <v>0</v>
      </c>
      <c r="J1683">
        <v>0.14399443856745109</v>
      </c>
      <c r="L1683">
        <f>_xlfn.NORM.DIST(Table1[[#This Row],[Runtime]],Charts!$C$186,Charts!$C$187,FALSE)</f>
        <v>3.0035907167001982E-5</v>
      </c>
    </row>
    <row r="1684" spans="1:12" x14ac:dyDescent="0.25">
      <c r="A1684" s="1" t="s">
        <v>1693</v>
      </c>
      <c r="B1684">
        <v>2008</v>
      </c>
      <c r="C1684" s="1" t="s">
        <v>14</v>
      </c>
      <c r="D1684" s="11">
        <v>99</v>
      </c>
      <c r="E1684">
        <v>25</v>
      </c>
      <c r="F1684">
        <v>110</v>
      </c>
      <c r="G1684" t="b">
        <v>1</v>
      </c>
      <c r="H1684" t="b">
        <v>0</v>
      </c>
      <c r="I1684">
        <v>0</v>
      </c>
      <c r="J1684">
        <v>0.21369610377431858</v>
      </c>
      <c r="L1684">
        <f>_xlfn.NORM.DIST(Table1[[#This Row],[Runtime]],Charts!$C$186,Charts!$C$187,FALSE)</f>
        <v>2.2470081638443832E-2</v>
      </c>
    </row>
    <row r="1685" spans="1:12" x14ac:dyDescent="0.25">
      <c r="A1685" s="1" t="s">
        <v>1694</v>
      </c>
      <c r="B1685">
        <v>2008</v>
      </c>
      <c r="C1685" s="1" t="s">
        <v>9</v>
      </c>
      <c r="D1685" s="11">
        <v>120</v>
      </c>
      <c r="E1685">
        <v>92</v>
      </c>
      <c r="F1685">
        <v>141.19999999999999</v>
      </c>
      <c r="G1685" t="b">
        <v>1</v>
      </c>
      <c r="H1685" t="b">
        <v>1</v>
      </c>
      <c r="I1685">
        <v>0</v>
      </c>
      <c r="J1685">
        <v>0.63880418527976779</v>
      </c>
      <c r="L1685">
        <f>_xlfn.NORM.DIST(Table1[[#This Row],[Runtime]],Charts!$C$186,Charts!$C$187,FALSE)</f>
        <v>1.542593120997018E-2</v>
      </c>
    </row>
    <row r="1686" spans="1:12" x14ac:dyDescent="0.25">
      <c r="A1686" s="1" t="s">
        <v>1695</v>
      </c>
      <c r="B1686">
        <v>2008</v>
      </c>
      <c r="C1686" s="1" t="s">
        <v>9</v>
      </c>
      <c r="D1686" s="11">
        <v>116</v>
      </c>
      <c r="E1686">
        <v>79</v>
      </c>
      <c r="F1686">
        <v>148.1</v>
      </c>
      <c r="G1686" t="b">
        <v>1</v>
      </c>
      <c r="H1686" t="b">
        <v>1</v>
      </c>
      <c r="I1686">
        <v>0</v>
      </c>
      <c r="J1686">
        <v>0.40147270012519021</v>
      </c>
      <c r="L1686">
        <f>_xlfn.NORM.DIST(Table1[[#This Row],[Runtime]],Charts!$C$186,Charts!$C$187,FALSE)</f>
        <v>1.8675717049059563E-2</v>
      </c>
    </row>
    <row r="1687" spans="1:12" x14ac:dyDescent="0.25">
      <c r="A1687" s="1" t="s">
        <v>1696</v>
      </c>
      <c r="B1687">
        <v>2008</v>
      </c>
      <c r="C1687" s="1" t="s">
        <v>9</v>
      </c>
      <c r="D1687" s="11">
        <v>137</v>
      </c>
      <c r="E1687">
        <v>57</v>
      </c>
      <c r="F1687">
        <v>28.6</v>
      </c>
      <c r="G1687" t="b">
        <v>1</v>
      </c>
      <c r="H1687" t="b">
        <v>0</v>
      </c>
      <c r="I1687">
        <v>0</v>
      </c>
      <c r="J1687">
        <v>0.69968997293089807</v>
      </c>
      <c r="L1687">
        <f>_xlfn.NORM.DIST(Table1[[#This Row],[Runtime]],Charts!$C$186,Charts!$C$187,FALSE)</f>
        <v>3.6547581822433685E-3</v>
      </c>
    </row>
    <row r="1688" spans="1:12" x14ac:dyDescent="0.25">
      <c r="A1688" s="1" t="s">
        <v>1697</v>
      </c>
      <c r="B1688">
        <v>2008</v>
      </c>
      <c r="C1688" s="1" t="s">
        <v>16</v>
      </c>
      <c r="D1688" s="11">
        <v>93</v>
      </c>
      <c r="E1688">
        <v>70</v>
      </c>
      <c r="F1688">
        <v>14.8</v>
      </c>
      <c r="G1688" t="b">
        <v>0</v>
      </c>
      <c r="H1688" t="b">
        <v>0</v>
      </c>
      <c r="I1688">
        <v>0</v>
      </c>
      <c r="J1688">
        <v>0.17095648361807803</v>
      </c>
      <c r="L1688">
        <f>_xlfn.NORM.DIST(Table1[[#This Row],[Runtime]],Charts!$C$186,Charts!$C$187,FALSE)</f>
        <v>1.8819440785880333E-2</v>
      </c>
    </row>
    <row r="1689" spans="1:12" x14ac:dyDescent="0.25">
      <c r="A1689" s="1" t="s">
        <v>1698</v>
      </c>
      <c r="B1689">
        <v>2008</v>
      </c>
      <c r="C1689" s="1" t="s">
        <v>9</v>
      </c>
      <c r="D1689" s="11">
        <v>84</v>
      </c>
      <c r="E1689">
        <v>10</v>
      </c>
      <c r="F1689">
        <v>0.2</v>
      </c>
      <c r="G1689" t="b">
        <v>1</v>
      </c>
      <c r="H1689" t="b">
        <v>0</v>
      </c>
      <c r="I1689">
        <v>0</v>
      </c>
      <c r="J1689">
        <v>0.28733863640811297</v>
      </c>
      <c r="L1689">
        <f>_xlfn.NORM.DIST(Table1[[#This Row],[Runtime]],Charts!$C$186,Charts!$C$187,FALSE)</f>
        <v>1.1377614911215755E-2</v>
      </c>
    </row>
    <row r="1690" spans="1:12" x14ac:dyDescent="0.25">
      <c r="A1690" s="1" t="s">
        <v>1699</v>
      </c>
      <c r="B1690">
        <v>2008</v>
      </c>
      <c r="C1690" s="1" t="s">
        <v>9</v>
      </c>
      <c r="D1690" s="11">
        <v>119</v>
      </c>
      <c r="E1690">
        <v>67</v>
      </c>
      <c r="F1690">
        <v>22.9</v>
      </c>
      <c r="G1690" t="b">
        <v>1</v>
      </c>
      <c r="H1690" t="b">
        <v>1</v>
      </c>
      <c r="I1690">
        <v>0</v>
      </c>
      <c r="J1690">
        <v>0.81950598198496938</v>
      </c>
      <c r="L1690">
        <f>_xlfn.NORM.DIST(Table1[[#This Row],[Runtime]],Charts!$C$186,Charts!$C$187,FALSE)</f>
        <v>1.6266647470800918E-2</v>
      </c>
    </row>
    <row r="1691" spans="1:12" x14ac:dyDescent="0.25">
      <c r="A1691" s="1" t="s">
        <v>1700</v>
      </c>
      <c r="B1691">
        <v>2008</v>
      </c>
      <c r="C1691" s="1" t="s">
        <v>14</v>
      </c>
      <c r="D1691" s="11">
        <v>106</v>
      </c>
      <c r="E1691">
        <v>38</v>
      </c>
      <c r="F1691">
        <v>17.3</v>
      </c>
      <c r="G1691" t="b">
        <v>1</v>
      </c>
      <c r="H1691" t="b">
        <v>1</v>
      </c>
      <c r="I1691">
        <v>0</v>
      </c>
      <c r="J1691">
        <v>6.6182388106467704E-2</v>
      </c>
      <c r="L1691">
        <f>_xlfn.NORM.DIST(Table1[[#This Row],[Runtime]],Charts!$C$186,Charts!$C$187,FALSE)</f>
        <v>2.3548674066094403E-2</v>
      </c>
    </row>
    <row r="1692" spans="1:12" x14ac:dyDescent="0.25">
      <c r="A1692" s="1" t="s">
        <v>1701</v>
      </c>
      <c r="B1692">
        <v>2008</v>
      </c>
      <c r="C1692" s="1" t="s">
        <v>9</v>
      </c>
      <c r="D1692" s="11">
        <v>122</v>
      </c>
      <c r="E1692">
        <v>92</v>
      </c>
      <c r="F1692">
        <v>18.600000000000001</v>
      </c>
      <c r="G1692" t="b">
        <v>1</v>
      </c>
      <c r="H1692" t="b">
        <v>1</v>
      </c>
      <c r="I1692">
        <v>0</v>
      </c>
      <c r="J1692">
        <v>0.67633456704689598</v>
      </c>
      <c r="L1692">
        <f>_xlfn.NORM.DIST(Table1[[#This Row],[Runtime]],Charts!$C$186,Charts!$C$187,FALSE)</f>
        <v>1.3727064683984647E-2</v>
      </c>
    </row>
    <row r="1693" spans="1:12" x14ac:dyDescent="0.25">
      <c r="A1693" s="1" t="s">
        <v>1702</v>
      </c>
      <c r="B1693">
        <v>2008</v>
      </c>
      <c r="C1693" s="1" t="s">
        <v>9</v>
      </c>
      <c r="D1693" s="11">
        <v>124</v>
      </c>
      <c r="E1693">
        <v>61</v>
      </c>
      <c r="F1693">
        <v>34.1</v>
      </c>
      <c r="G1693" t="b">
        <v>1</v>
      </c>
      <c r="H1693" t="b">
        <v>1</v>
      </c>
      <c r="I1693">
        <v>0</v>
      </c>
      <c r="J1693">
        <v>0.13022694211491592</v>
      </c>
      <c r="L1693">
        <f>_xlfn.NORM.DIST(Table1[[#This Row],[Runtime]],Charts!$C$186,Charts!$C$187,FALSE)</f>
        <v>1.2044722393460454E-2</v>
      </c>
    </row>
    <row r="1694" spans="1:12" x14ac:dyDescent="0.25">
      <c r="A1694" s="1" t="s">
        <v>1703</v>
      </c>
      <c r="B1694">
        <v>2008</v>
      </c>
      <c r="C1694" s="1" t="s">
        <v>9</v>
      </c>
      <c r="D1694" s="11">
        <v>109</v>
      </c>
      <c r="E1694">
        <v>98</v>
      </c>
      <c r="F1694">
        <v>26.1</v>
      </c>
      <c r="G1694" t="b">
        <v>1</v>
      </c>
      <c r="H1694" t="b">
        <v>1</v>
      </c>
      <c r="I1694">
        <v>0</v>
      </c>
      <c r="J1694">
        <v>0.37731196383647048</v>
      </c>
      <c r="L1694">
        <f>_xlfn.NORM.DIST(Table1[[#This Row],[Runtime]],Charts!$C$186,Charts!$C$187,FALSE)</f>
        <v>2.2792451607934125E-2</v>
      </c>
    </row>
    <row r="1695" spans="1:12" x14ac:dyDescent="0.25">
      <c r="A1695" s="1" t="s">
        <v>1704</v>
      </c>
      <c r="B1695">
        <v>2008</v>
      </c>
      <c r="C1695" s="1" t="s">
        <v>9</v>
      </c>
      <c r="D1695" s="11">
        <v>128</v>
      </c>
      <c r="E1695">
        <v>94</v>
      </c>
      <c r="F1695">
        <v>31.7</v>
      </c>
      <c r="G1695" t="b">
        <v>1</v>
      </c>
      <c r="H1695" t="b">
        <v>0</v>
      </c>
      <c r="I1695">
        <v>0</v>
      </c>
      <c r="J1695">
        <v>0.35686272508074868</v>
      </c>
      <c r="L1695">
        <f>_xlfn.NORM.DIST(Table1[[#This Row],[Runtime]],Charts!$C$186,Charts!$C$187,FALSE)</f>
        <v>8.890240278372168E-3</v>
      </c>
    </row>
    <row r="1696" spans="1:12" x14ac:dyDescent="0.25">
      <c r="A1696" s="1" t="s">
        <v>1705</v>
      </c>
      <c r="B1696">
        <v>2008</v>
      </c>
      <c r="C1696" s="1" t="s">
        <v>16</v>
      </c>
      <c r="D1696" s="11">
        <v>106</v>
      </c>
      <c r="E1696">
        <v>37</v>
      </c>
      <c r="F1696">
        <v>5.91E-2</v>
      </c>
      <c r="G1696" t="b">
        <v>0</v>
      </c>
      <c r="H1696" t="b">
        <v>1</v>
      </c>
      <c r="I1696">
        <v>0</v>
      </c>
      <c r="J1696">
        <v>0.62544865474605227</v>
      </c>
      <c r="L1696">
        <f>_xlfn.NORM.DIST(Table1[[#This Row],[Runtime]],Charts!$C$186,Charts!$C$187,FALSE)</f>
        <v>2.3548674066094403E-2</v>
      </c>
    </row>
    <row r="1697" spans="1:12" x14ac:dyDescent="0.25">
      <c r="A1697" s="1" t="s">
        <v>1706</v>
      </c>
      <c r="B1697">
        <v>2008</v>
      </c>
      <c r="C1697" s="1" t="s">
        <v>9</v>
      </c>
      <c r="D1697" s="11">
        <v>80</v>
      </c>
      <c r="E1697">
        <v>85</v>
      </c>
      <c r="F1697">
        <v>0.7</v>
      </c>
      <c r="G1697" t="b">
        <v>1</v>
      </c>
      <c r="H1697" t="b">
        <v>0</v>
      </c>
      <c r="I1697">
        <v>0</v>
      </c>
      <c r="J1697">
        <v>0.40510648345986622</v>
      </c>
      <c r="L1697">
        <f>_xlfn.NORM.DIST(Table1[[#This Row],[Runtime]],Charts!$C$186,Charts!$C$187,FALSE)</f>
        <v>8.3026899772925371E-3</v>
      </c>
    </row>
    <row r="1698" spans="1:12" x14ac:dyDescent="0.25">
      <c r="A1698" s="1" t="s">
        <v>1707</v>
      </c>
      <c r="B1698">
        <v>2008</v>
      </c>
      <c r="C1698" s="1" t="s">
        <v>14</v>
      </c>
      <c r="D1698" s="11">
        <v>97</v>
      </c>
      <c r="E1698">
        <v>33</v>
      </c>
      <c r="F1698">
        <v>0.1</v>
      </c>
      <c r="G1698" t="b">
        <v>0</v>
      </c>
      <c r="H1698" t="b">
        <v>0</v>
      </c>
      <c r="I1698">
        <v>0</v>
      </c>
      <c r="J1698">
        <v>0.41960774416841917</v>
      </c>
      <c r="L1698">
        <f>_xlfn.NORM.DIST(Table1[[#This Row],[Runtime]],Charts!$C$186,Charts!$C$187,FALSE)</f>
        <v>2.1480572241163717E-2</v>
      </c>
    </row>
    <row r="1699" spans="1:12" x14ac:dyDescent="0.25">
      <c r="A1699" s="1" t="s">
        <v>1708</v>
      </c>
      <c r="B1699">
        <v>2008</v>
      </c>
      <c r="C1699" s="1" t="s">
        <v>9</v>
      </c>
      <c r="D1699" s="11">
        <v>110</v>
      </c>
      <c r="E1699">
        <v>82</v>
      </c>
      <c r="F1699">
        <v>3</v>
      </c>
      <c r="G1699" t="b">
        <v>1</v>
      </c>
      <c r="H1699" t="b">
        <v>1</v>
      </c>
      <c r="I1699">
        <v>0</v>
      </c>
      <c r="J1699">
        <v>0.37484051653886719</v>
      </c>
      <c r="L1699">
        <f>_xlfn.NORM.DIST(Table1[[#This Row],[Runtime]],Charts!$C$186,Charts!$C$187,FALSE)</f>
        <v>2.2387846200070449E-2</v>
      </c>
    </row>
    <row r="1700" spans="1:12" x14ac:dyDescent="0.25">
      <c r="A1700" s="1" t="s">
        <v>1709</v>
      </c>
      <c r="B1700">
        <v>2008</v>
      </c>
      <c r="C1700" s="1" t="s">
        <v>14</v>
      </c>
      <c r="D1700" s="11">
        <v>90</v>
      </c>
      <c r="E1700">
        <v>72</v>
      </c>
      <c r="F1700">
        <v>0.6</v>
      </c>
      <c r="G1700" t="b">
        <v>0</v>
      </c>
      <c r="H1700" t="b">
        <v>0</v>
      </c>
      <c r="I1700">
        <v>0</v>
      </c>
      <c r="J1700">
        <v>0.76328623299690124</v>
      </c>
      <c r="L1700">
        <f>_xlfn.NORM.DIST(Table1[[#This Row],[Runtime]],Charts!$C$186,Charts!$C$187,FALSE)</f>
        <v>1.6424646468592527E-2</v>
      </c>
    </row>
    <row r="1701" spans="1:12" x14ac:dyDescent="0.25">
      <c r="A1701" s="1" t="s">
        <v>1710</v>
      </c>
      <c r="B1701">
        <v>2008</v>
      </c>
      <c r="C1701" s="1" t="s">
        <v>9</v>
      </c>
      <c r="D1701" s="11">
        <v>91</v>
      </c>
      <c r="E1701">
        <v>72</v>
      </c>
      <c r="F1701">
        <v>12</v>
      </c>
      <c r="G1701" t="b">
        <v>1</v>
      </c>
      <c r="H1701" t="b">
        <v>0</v>
      </c>
      <c r="I1701">
        <v>0</v>
      </c>
      <c r="J1701">
        <v>0.50618797011821404</v>
      </c>
      <c r="L1701">
        <f>_xlfn.NORM.DIST(Table1[[#This Row],[Runtime]],Charts!$C$186,Charts!$C$187,FALSE)</f>
        <v>1.7247509208252122E-2</v>
      </c>
    </row>
    <row r="1702" spans="1:12" x14ac:dyDescent="0.25">
      <c r="A1702" s="1" t="s">
        <v>1711</v>
      </c>
      <c r="B1702">
        <v>2008</v>
      </c>
      <c r="C1702" s="1" t="s">
        <v>16</v>
      </c>
      <c r="D1702" s="11">
        <v>103</v>
      </c>
      <c r="E1702">
        <v>74</v>
      </c>
      <c r="F1702">
        <v>0.5</v>
      </c>
      <c r="G1702" t="b">
        <v>1</v>
      </c>
      <c r="H1702" t="b">
        <v>0</v>
      </c>
      <c r="I1702">
        <v>0</v>
      </c>
      <c r="J1702">
        <v>2.9403951092096148E-2</v>
      </c>
      <c r="L1702">
        <f>_xlfn.NORM.DIST(Table1[[#This Row],[Runtime]],Charts!$C$186,Charts!$C$187,FALSE)</f>
        <v>2.3572233370797519E-2</v>
      </c>
    </row>
    <row r="1703" spans="1:12" x14ac:dyDescent="0.25">
      <c r="A1703" s="1" t="s">
        <v>1712</v>
      </c>
      <c r="B1703">
        <v>2008</v>
      </c>
      <c r="C1703" s="1" t="s">
        <v>9</v>
      </c>
      <c r="D1703" s="11">
        <v>114</v>
      </c>
      <c r="E1703">
        <v>92</v>
      </c>
      <c r="F1703">
        <v>1</v>
      </c>
      <c r="G1703" t="b">
        <v>1</v>
      </c>
      <c r="H1703" t="b">
        <v>1</v>
      </c>
      <c r="I1703">
        <v>0</v>
      </c>
      <c r="J1703">
        <v>0.59735164262890494</v>
      </c>
      <c r="L1703">
        <f>_xlfn.NORM.DIST(Table1[[#This Row],[Runtime]],Charts!$C$186,Charts!$C$187,FALSE)</f>
        <v>2.0120069210380412E-2</v>
      </c>
    </row>
    <row r="1704" spans="1:12" x14ac:dyDescent="0.25">
      <c r="A1704" s="1" t="s">
        <v>1713</v>
      </c>
      <c r="B1704">
        <v>2008</v>
      </c>
      <c r="C1704" s="1" t="s">
        <v>16</v>
      </c>
      <c r="D1704" s="11">
        <v>96</v>
      </c>
      <c r="E1704">
        <v>77</v>
      </c>
      <c r="F1704">
        <v>1.6</v>
      </c>
      <c r="G1704" t="b">
        <v>1</v>
      </c>
      <c r="H1704" t="b">
        <v>0</v>
      </c>
      <c r="I1704">
        <v>0</v>
      </c>
      <c r="J1704">
        <v>0.79326755216136979</v>
      </c>
      <c r="L1704">
        <f>_xlfn.NORM.DIST(Table1[[#This Row],[Runtime]],Charts!$C$186,Charts!$C$187,FALSE)</f>
        <v>2.0891818987023698E-2</v>
      </c>
    </row>
    <row r="1705" spans="1:12" x14ac:dyDescent="0.25">
      <c r="A1705" s="1" t="s">
        <v>1714</v>
      </c>
      <c r="B1705">
        <v>2008</v>
      </c>
      <c r="C1705" s="1" t="s">
        <v>9</v>
      </c>
      <c r="D1705" s="11">
        <v>90</v>
      </c>
      <c r="E1705">
        <v>85</v>
      </c>
      <c r="F1705">
        <v>0.8</v>
      </c>
      <c r="G1705" t="b">
        <v>1</v>
      </c>
      <c r="H1705" t="b">
        <v>1</v>
      </c>
      <c r="I1705">
        <v>0</v>
      </c>
      <c r="J1705">
        <v>0.81151395059192144</v>
      </c>
      <c r="L1705">
        <f>_xlfn.NORM.DIST(Table1[[#This Row],[Runtime]],Charts!$C$186,Charts!$C$187,FALSE)</f>
        <v>1.6424646468592527E-2</v>
      </c>
    </row>
    <row r="1706" spans="1:12" x14ac:dyDescent="0.25">
      <c r="A1706" s="1" t="s">
        <v>1715</v>
      </c>
      <c r="B1706">
        <v>2008</v>
      </c>
      <c r="C1706" s="1" t="s">
        <v>9</v>
      </c>
      <c r="D1706" s="11">
        <v>94</v>
      </c>
      <c r="E1706">
        <v>46</v>
      </c>
      <c r="F1706">
        <v>0.8</v>
      </c>
      <c r="G1706" t="b">
        <v>0</v>
      </c>
      <c r="H1706" t="b">
        <v>0</v>
      </c>
      <c r="I1706">
        <v>0</v>
      </c>
      <c r="J1706">
        <v>0.86925932706363285</v>
      </c>
      <c r="L1706">
        <f>_xlfn.NORM.DIST(Table1[[#This Row],[Runtime]],Charts!$C$186,Charts!$C$187,FALSE)</f>
        <v>1.9554949021821137E-2</v>
      </c>
    </row>
    <row r="1707" spans="1:12" x14ac:dyDescent="0.25">
      <c r="A1707" s="1" t="s">
        <v>1716</v>
      </c>
      <c r="B1707">
        <v>2008</v>
      </c>
      <c r="C1707" s="1" t="s">
        <v>9</v>
      </c>
      <c r="D1707" s="11">
        <v>103</v>
      </c>
      <c r="E1707">
        <v>73</v>
      </c>
      <c r="F1707">
        <v>1.7</v>
      </c>
      <c r="G1707" t="b">
        <v>1</v>
      </c>
      <c r="H1707" t="b">
        <v>1</v>
      </c>
      <c r="I1707">
        <v>0</v>
      </c>
      <c r="J1707">
        <v>0.66796770550033668</v>
      </c>
      <c r="L1707">
        <f>_xlfn.NORM.DIST(Table1[[#This Row],[Runtime]],Charts!$C$186,Charts!$C$187,FALSE)</f>
        <v>2.3572233370797519E-2</v>
      </c>
    </row>
    <row r="1708" spans="1:12" x14ac:dyDescent="0.25">
      <c r="A1708" s="1" t="s">
        <v>1717</v>
      </c>
      <c r="B1708">
        <v>2008</v>
      </c>
      <c r="C1708" s="1" t="s">
        <v>16</v>
      </c>
      <c r="D1708" s="11">
        <v>92</v>
      </c>
      <c r="E1708">
        <v>85</v>
      </c>
      <c r="F1708">
        <v>2.3900000000000001E-2</v>
      </c>
      <c r="G1708" t="b">
        <v>0</v>
      </c>
      <c r="H1708" t="b">
        <v>0</v>
      </c>
      <c r="I1708">
        <v>0</v>
      </c>
      <c r="J1708">
        <v>0.71090973048630646</v>
      </c>
      <c r="L1708">
        <f>_xlfn.NORM.DIST(Table1[[#This Row],[Runtime]],Charts!$C$186,Charts!$C$187,FALSE)</f>
        <v>1.8048035926214696E-2</v>
      </c>
    </row>
    <row r="1709" spans="1:12" x14ac:dyDescent="0.25">
      <c r="A1709" s="1" t="s">
        <v>1718</v>
      </c>
      <c r="B1709">
        <v>2008</v>
      </c>
      <c r="C1709" s="1" t="s">
        <v>16</v>
      </c>
      <c r="D1709" s="11">
        <v>96</v>
      </c>
      <c r="E1709">
        <v>92</v>
      </c>
      <c r="F1709">
        <v>1.5</v>
      </c>
      <c r="G1709" t="b">
        <v>1</v>
      </c>
      <c r="H1709" t="b">
        <v>0</v>
      </c>
      <c r="I1709">
        <v>0</v>
      </c>
      <c r="J1709">
        <v>0.83850064269403146</v>
      </c>
      <c r="L1709">
        <f>_xlfn.NORM.DIST(Table1[[#This Row],[Runtime]],Charts!$C$186,Charts!$C$187,FALSE)</f>
        <v>2.0891818987023698E-2</v>
      </c>
    </row>
    <row r="1710" spans="1:12" x14ac:dyDescent="0.25">
      <c r="A1710" s="1" t="s">
        <v>1719</v>
      </c>
      <c r="B1710">
        <v>2008</v>
      </c>
      <c r="C1710" s="1" t="s">
        <v>16</v>
      </c>
      <c r="D1710" s="11">
        <v>114</v>
      </c>
      <c r="E1710">
        <v>66</v>
      </c>
      <c r="F1710">
        <v>3.5</v>
      </c>
      <c r="G1710" t="b">
        <v>0</v>
      </c>
      <c r="H1710" t="b">
        <v>0</v>
      </c>
      <c r="I1710">
        <v>0</v>
      </c>
      <c r="J1710">
        <v>0.52939543850176141</v>
      </c>
      <c r="L1710">
        <f>_xlfn.NORM.DIST(Table1[[#This Row],[Runtime]],Charts!$C$186,Charts!$C$187,FALSE)</f>
        <v>2.0120069210380412E-2</v>
      </c>
    </row>
    <row r="1711" spans="1:12" x14ac:dyDescent="0.25">
      <c r="A1711" s="1" t="s">
        <v>1720</v>
      </c>
      <c r="B1711">
        <v>2008</v>
      </c>
      <c r="C1711" s="1" t="s">
        <v>9</v>
      </c>
      <c r="D1711" s="11">
        <v>131</v>
      </c>
      <c r="E1711">
        <v>98</v>
      </c>
      <c r="F1711">
        <v>15.7</v>
      </c>
      <c r="G1711" t="b">
        <v>1</v>
      </c>
      <c r="H1711" t="b">
        <v>0</v>
      </c>
      <c r="I1711">
        <v>0</v>
      </c>
      <c r="J1711">
        <v>3.0161355438894422E-2</v>
      </c>
      <c r="L1711">
        <f>_xlfn.NORM.DIST(Table1[[#This Row],[Runtime]],Charts!$C$186,Charts!$C$187,FALSE)</f>
        <v>6.8229107804452906E-3</v>
      </c>
    </row>
    <row r="1712" spans="1:12" x14ac:dyDescent="0.25">
      <c r="A1712" s="1" t="s">
        <v>1721</v>
      </c>
      <c r="B1712">
        <v>2008</v>
      </c>
      <c r="C1712" s="1" t="s">
        <v>14</v>
      </c>
      <c r="D1712" s="11">
        <v>94</v>
      </c>
      <c r="E1712">
        <v>96</v>
      </c>
      <c r="F1712">
        <v>4.2</v>
      </c>
      <c r="G1712" t="b">
        <v>1</v>
      </c>
      <c r="H1712" t="b">
        <v>0</v>
      </c>
      <c r="I1712">
        <v>0</v>
      </c>
      <c r="J1712">
        <v>0.17602840977783718</v>
      </c>
      <c r="L1712">
        <f>_xlfn.NORM.DIST(Table1[[#This Row],[Runtime]],Charts!$C$186,Charts!$C$187,FALSE)</f>
        <v>1.9554949021821137E-2</v>
      </c>
    </row>
    <row r="1713" spans="1:12" x14ac:dyDescent="0.25">
      <c r="A1713" s="1" t="s">
        <v>1722</v>
      </c>
      <c r="B1713">
        <v>2008</v>
      </c>
      <c r="C1713" s="1" t="s">
        <v>9</v>
      </c>
      <c r="D1713" s="11">
        <v>91</v>
      </c>
      <c r="E1713">
        <v>94</v>
      </c>
      <c r="F1713">
        <v>0.8</v>
      </c>
      <c r="G1713" t="b">
        <v>1</v>
      </c>
      <c r="H1713" t="b">
        <v>0</v>
      </c>
      <c r="I1713">
        <v>0</v>
      </c>
      <c r="J1713">
        <v>0.34108692541255425</v>
      </c>
      <c r="L1713">
        <f>_xlfn.NORM.DIST(Table1[[#This Row],[Runtime]],Charts!$C$186,Charts!$C$187,FALSE)</f>
        <v>1.7247509208252122E-2</v>
      </c>
    </row>
    <row r="1714" spans="1:12" x14ac:dyDescent="0.25">
      <c r="A1714" s="1" t="s">
        <v>1723</v>
      </c>
      <c r="B1714">
        <v>2008</v>
      </c>
      <c r="C1714" s="1" t="s">
        <v>14</v>
      </c>
      <c r="D1714" s="11">
        <v>98</v>
      </c>
      <c r="E1714">
        <v>80</v>
      </c>
      <c r="F1714">
        <v>1.2</v>
      </c>
      <c r="G1714" t="b">
        <v>0</v>
      </c>
      <c r="H1714" t="b">
        <v>0</v>
      </c>
      <c r="I1714">
        <v>0</v>
      </c>
      <c r="J1714">
        <v>0.52099223187647714</v>
      </c>
      <c r="L1714">
        <f>_xlfn.NORM.DIST(Table1[[#This Row],[Runtime]],Charts!$C$186,Charts!$C$187,FALSE)</f>
        <v>2.2008408854035395E-2</v>
      </c>
    </row>
    <row r="1715" spans="1:12" x14ac:dyDescent="0.25">
      <c r="A1715" s="1" t="s">
        <v>1724</v>
      </c>
      <c r="B1715">
        <v>2008</v>
      </c>
      <c r="C1715" s="1" t="s">
        <v>14</v>
      </c>
      <c r="D1715" s="11">
        <v>96</v>
      </c>
      <c r="E1715">
        <v>0</v>
      </c>
      <c r="F1715">
        <v>1.1000000000000001</v>
      </c>
      <c r="G1715" t="b">
        <v>0</v>
      </c>
      <c r="H1715" t="b">
        <v>0</v>
      </c>
      <c r="I1715">
        <v>0</v>
      </c>
      <c r="J1715">
        <v>0.29783597332770895</v>
      </c>
      <c r="L1715">
        <f>_xlfn.NORM.DIST(Table1[[#This Row],[Runtime]],Charts!$C$186,Charts!$C$187,FALSE)</f>
        <v>2.0891818987023698E-2</v>
      </c>
    </row>
    <row r="1716" spans="1:12" x14ac:dyDescent="0.25">
      <c r="A1716" s="1" t="s">
        <v>1725</v>
      </c>
      <c r="B1716">
        <v>2008</v>
      </c>
      <c r="C1716" s="1" t="s">
        <v>9</v>
      </c>
      <c r="D1716" s="11">
        <v>114</v>
      </c>
      <c r="E1716">
        <v>57</v>
      </c>
      <c r="F1716">
        <v>0.5</v>
      </c>
      <c r="G1716" t="b">
        <v>1</v>
      </c>
      <c r="H1716" t="b">
        <v>0</v>
      </c>
      <c r="I1716">
        <v>0</v>
      </c>
      <c r="J1716">
        <v>0.69738609714678246</v>
      </c>
      <c r="L1716">
        <f>_xlfn.NORM.DIST(Table1[[#This Row],[Runtime]],Charts!$C$186,Charts!$C$187,FALSE)</f>
        <v>2.0120069210380412E-2</v>
      </c>
    </row>
    <row r="1717" spans="1:12" x14ac:dyDescent="0.25">
      <c r="A1717" s="1" t="s">
        <v>1726</v>
      </c>
      <c r="B1717">
        <v>2008</v>
      </c>
      <c r="C1717" s="1" t="s">
        <v>16</v>
      </c>
      <c r="D1717" s="11">
        <v>102</v>
      </c>
      <c r="E1717">
        <v>26</v>
      </c>
      <c r="F1717">
        <v>9.4500000000000001E-2</v>
      </c>
      <c r="G1717" t="b">
        <v>0</v>
      </c>
      <c r="H1717" t="b">
        <v>0</v>
      </c>
      <c r="I1717">
        <v>0</v>
      </c>
      <c r="J1717">
        <v>0.61473168441583814</v>
      </c>
      <c r="L1717">
        <f>_xlfn.NORM.DIST(Table1[[#This Row],[Runtime]],Charts!$C$186,Charts!$C$187,FALSE)</f>
        <v>2.341487816160823E-2</v>
      </c>
    </row>
    <row r="1718" spans="1:12" x14ac:dyDescent="0.25">
      <c r="A1718" s="1" t="s">
        <v>1727</v>
      </c>
      <c r="B1718">
        <v>2008</v>
      </c>
      <c r="C1718" s="1" t="s">
        <v>9</v>
      </c>
      <c r="D1718" s="11">
        <v>103</v>
      </c>
      <c r="E1718">
        <v>36</v>
      </c>
      <c r="F1718">
        <v>1.6</v>
      </c>
      <c r="G1718" t="b">
        <v>0</v>
      </c>
      <c r="H1718" t="b">
        <v>0</v>
      </c>
      <c r="I1718">
        <v>0</v>
      </c>
      <c r="J1718">
        <v>0.91893026012736023</v>
      </c>
      <c r="L1718">
        <f>_xlfn.NORM.DIST(Table1[[#This Row],[Runtime]],Charts!$C$186,Charts!$C$187,FALSE)</f>
        <v>2.3572233370797519E-2</v>
      </c>
    </row>
    <row r="1719" spans="1:12" x14ac:dyDescent="0.25">
      <c r="A1719" s="1" t="s">
        <v>1728</v>
      </c>
      <c r="B1719">
        <v>2008</v>
      </c>
      <c r="C1719" s="1" t="s">
        <v>14</v>
      </c>
      <c r="D1719" s="11">
        <v>105</v>
      </c>
      <c r="E1719">
        <v>71</v>
      </c>
      <c r="F1719">
        <v>0.9</v>
      </c>
      <c r="G1719" t="b">
        <v>1</v>
      </c>
      <c r="H1719" t="b">
        <v>0</v>
      </c>
      <c r="I1719">
        <v>0</v>
      </c>
      <c r="J1719">
        <v>0.11472461582636695</v>
      </c>
      <c r="L1719">
        <f>_xlfn.NORM.DIST(Table1[[#This Row],[Runtime]],Charts!$C$186,Charts!$C$187,FALSE)</f>
        <v>2.3639484963517837E-2</v>
      </c>
    </row>
    <row r="1720" spans="1:12" x14ac:dyDescent="0.25">
      <c r="A1720" s="1" t="s">
        <v>1729</v>
      </c>
      <c r="B1720">
        <v>2008</v>
      </c>
      <c r="C1720" s="1" t="s">
        <v>9</v>
      </c>
      <c r="D1720" s="11">
        <v>107</v>
      </c>
      <c r="E1720">
        <v>35</v>
      </c>
      <c r="F1720">
        <v>5.8700000000000002E-2</v>
      </c>
      <c r="G1720" t="b">
        <v>1</v>
      </c>
      <c r="H1720" t="b">
        <v>1</v>
      </c>
      <c r="I1720">
        <v>0</v>
      </c>
      <c r="J1720">
        <v>0.58840485809714271</v>
      </c>
      <c r="L1720">
        <f>_xlfn.NORM.DIST(Table1[[#This Row],[Runtime]],Charts!$C$186,Charts!$C$187,FALSE)</f>
        <v>2.3375887764054349E-2</v>
      </c>
    </row>
    <row r="1721" spans="1:12" x14ac:dyDescent="0.25">
      <c r="A1721" s="1" t="s">
        <v>1730</v>
      </c>
      <c r="B1721">
        <v>2008</v>
      </c>
      <c r="C1721" s="1" t="s">
        <v>16</v>
      </c>
      <c r="D1721" s="11">
        <v>102</v>
      </c>
      <c r="E1721">
        <v>67</v>
      </c>
      <c r="F1721">
        <v>0.2</v>
      </c>
      <c r="G1721" t="b">
        <v>0</v>
      </c>
      <c r="H1721" t="b">
        <v>0</v>
      </c>
      <c r="I1721">
        <v>0</v>
      </c>
      <c r="J1721">
        <v>0.25581435806970176</v>
      </c>
      <c r="L1721">
        <f>_xlfn.NORM.DIST(Table1[[#This Row],[Runtime]],Charts!$C$186,Charts!$C$187,FALSE)</f>
        <v>2.341487816160823E-2</v>
      </c>
    </row>
    <row r="1722" spans="1:12" x14ac:dyDescent="0.25">
      <c r="A1722" s="1" t="s">
        <v>1731</v>
      </c>
      <c r="B1722">
        <v>2008</v>
      </c>
      <c r="C1722" s="1" t="s">
        <v>9</v>
      </c>
      <c r="D1722" s="11">
        <v>110</v>
      </c>
      <c r="E1722">
        <v>63</v>
      </c>
      <c r="F1722">
        <v>0.3</v>
      </c>
      <c r="G1722" t="b">
        <v>0</v>
      </c>
      <c r="H1722" t="b">
        <v>0</v>
      </c>
      <c r="I1722">
        <v>0</v>
      </c>
      <c r="J1722">
        <v>0.19326983636311723</v>
      </c>
      <c r="L1722">
        <f>_xlfn.NORM.DIST(Table1[[#This Row],[Runtime]],Charts!$C$186,Charts!$C$187,FALSE)</f>
        <v>2.2387846200070449E-2</v>
      </c>
    </row>
    <row r="1723" spans="1:12" x14ac:dyDescent="0.25">
      <c r="A1723" s="1" t="s">
        <v>1732</v>
      </c>
      <c r="B1723">
        <v>2008</v>
      </c>
      <c r="C1723" s="1" t="s">
        <v>16</v>
      </c>
      <c r="D1723" s="11">
        <v>114</v>
      </c>
      <c r="E1723">
        <v>85</v>
      </c>
      <c r="F1723">
        <v>1.1000000000000001</v>
      </c>
      <c r="G1723" t="b">
        <v>1</v>
      </c>
      <c r="H1723" t="b">
        <v>1</v>
      </c>
      <c r="I1723">
        <v>0</v>
      </c>
      <c r="J1723">
        <v>0.99863286455209965</v>
      </c>
      <c r="L1723">
        <f>_xlfn.NORM.DIST(Table1[[#This Row],[Runtime]],Charts!$C$186,Charts!$C$187,FALSE)</f>
        <v>2.0120069210380412E-2</v>
      </c>
    </row>
    <row r="1724" spans="1:12" x14ac:dyDescent="0.25">
      <c r="A1724" s="1" t="s">
        <v>1733</v>
      </c>
      <c r="B1724">
        <v>2008</v>
      </c>
      <c r="C1724" s="1" t="s">
        <v>14</v>
      </c>
      <c r="D1724" s="11">
        <v>92</v>
      </c>
      <c r="E1724">
        <v>71</v>
      </c>
      <c r="F1724">
        <v>0.1</v>
      </c>
      <c r="G1724" t="b">
        <v>0</v>
      </c>
      <c r="H1724" t="b">
        <v>0</v>
      </c>
      <c r="I1724">
        <v>0</v>
      </c>
      <c r="J1724">
        <v>0.18301620254744011</v>
      </c>
      <c r="L1724">
        <f>_xlfn.NORM.DIST(Table1[[#This Row],[Runtime]],Charts!$C$186,Charts!$C$187,FALSE)</f>
        <v>1.8048035926214696E-2</v>
      </c>
    </row>
    <row r="1725" spans="1:12" x14ac:dyDescent="0.25">
      <c r="A1725" s="1" t="s">
        <v>1734</v>
      </c>
      <c r="B1725">
        <v>2008</v>
      </c>
      <c r="C1725" s="1" t="s">
        <v>14</v>
      </c>
      <c r="D1725" s="11">
        <v>102</v>
      </c>
      <c r="E1725">
        <v>83</v>
      </c>
      <c r="F1725">
        <v>3.2599999999999997E-2</v>
      </c>
      <c r="G1725" t="b">
        <v>1</v>
      </c>
      <c r="H1725" t="b">
        <v>1</v>
      </c>
      <c r="I1725">
        <v>0</v>
      </c>
      <c r="J1725">
        <v>0.24565684551531408</v>
      </c>
      <c r="L1725">
        <f>_xlfn.NORM.DIST(Table1[[#This Row],[Runtime]],Charts!$C$186,Charts!$C$187,FALSE)</f>
        <v>2.341487816160823E-2</v>
      </c>
    </row>
    <row r="1726" spans="1:12" x14ac:dyDescent="0.25">
      <c r="A1726" s="1" t="s">
        <v>1735</v>
      </c>
      <c r="B1726">
        <v>2008</v>
      </c>
      <c r="C1726" s="1" t="s">
        <v>9</v>
      </c>
      <c r="D1726" s="11">
        <v>96</v>
      </c>
      <c r="E1726">
        <v>40</v>
      </c>
      <c r="F1726">
        <v>3.1300000000000001E-2</v>
      </c>
      <c r="G1726" t="b">
        <v>0</v>
      </c>
      <c r="H1726" t="b">
        <v>0</v>
      </c>
      <c r="I1726">
        <v>0</v>
      </c>
      <c r="J1726">
        <v>0.75683505988178557</v>
      </c>
      <c r="L1726">
        <f>_xlfn.NORM.DIST(Table1[[#This Row],[Runtime]],Charts!$C$186,Charts!$C$187,FALSE)</f>
        <v>2.0891818987023698E-2</v>
      </c>
    </row>
    <row r="1727" spans="1:12" x14ac:dyDescent="0.25">
      <c r="A1727" s="1" t="s">
        <v>1736</v>
      </c>
      <c r="B1727">
        <v>2008</v>
      </c>
      <c r="C1727" s="1" t="s">
        <v>14</v>
      </c>
      <c r="D1727" s="11">
        <v>101</v>
      </c>
      <c r="E1727">
        <v>92</v>
      </c>
      <c r="F1727">
        <v>0.8</v>
      </c>
      <c r="G1727" t="b">
        <v>0</v>
      </c>
      <c r="H1727" t="b">
        <v>0</v>
      </c>
      <c r="I1727">
        <v>0</v>
      </c>
      <c r="J1727">
        <v>0.42537233372832506</v>
      </c>
      <c r="L1727">
        <f>_xlfn.NORM.DIST(Table1[[#This Row],[Runtime]],Charts!$C$186,Charts!$C$187,FALSE)</f>
        <v>2.3176949726819336E-2</v>
      </c>
    </row>
    <row r="1728" spans="1:12" x14ac:dyDescent="0.25">
      <c r="A1728" s="1" t="s">
        <v>1737</v>
      </c>
      <c r="B1728">
        <v>2009</v>
      </c>
      <c r="C1728" s="1" t="s">
        <v>9</v>
      </c>
      <c r="D1728" s="11">
        <v>88</v>
      </c>
      <c r="E1728">
        <v>0</v>
      </c>
      <c r="F1728">
        <v>8.4900000000000003E-2</v>
      </c>
      <c r="G1728" t="b">
        <v>1</v>
      </c>
      <c r="H1728" t="b">
        <v>0</v>
      </c>
      <c r="I1728">
        <v>0</v>
      </c>
      <c r="J1728">
        <v>0.34068609823033313</v>
      </c>
      <c r="L1728">
        <f>_xlfn.NORM.DIST(Table1[[#This Row],[Runtime]],Charts!$C$186,Charts!$C$187,FALSE)</f>
        <v>1.4738556100261197E-2</v>
      </c>
    </row>
    <row r="1729" spans="1:12" x14ac:dyDescent="0.25">
      <c r="A1729" s="1" t="s">
        <v>1738</v>
      </c>
      <c r="B1729">
        <v>2009</v>
      </c>
      <c r="C1729" s="1" t="s">
        <v>14</v>
      </c>
      <c r="D1729" s="11">
        <v>90</v>
      </c>
      <c r="E1729">
        <v>35</v>
      </c>
      <c r="F1729">
        <v>4.3400000000000001E-2</v>
      </c>
      <c r="G1729" t="b">
        <v>0</v>
      </c>
      <c r="H1729" t="b">
        <v>1</v>
      </c>
      <c r="I1729">
        <v>0</v>
      </c>
      <c r="J1729">
        <v>0.44966748977561311</v>
      </c>
      <c r="L1729">
        <f>_xlfn.NORM.DIST(Table1[[#This Row],[Runtime]],Charts!$C$186,Charts!$C$187,FALSE)</f>
        <v>1.6424646468592527E-2</v>
      </c>
    </row>
    <row r="1730" spans="1:12" x14ac:dyDescent="0.25">
      <c r="A1730" s="1" t="s">
        <v>1739</v>
      </c>
      <c r="B1730">
        <v>2009</v>
      </c>
      <c r="C1730" s="1" t="s">
        <v>16</v>
      </c>
      <c r="D1730" s="11">
        <v>88</v>
      </c>
      <c r="E1730">
        <v>10</v>
      </c>
      <c r="F1730">
        <v>42.6</v>
      </c>
      <c r="G1730" t="b">
        <v>0</v>
      </c>
      <c r="H1730" t="b">
        <v>0</v>
      </c>
      <c r="I1730">
        <v>0</v>
      </c>
      <c r="J1730">
        <v>4.6777857912651322E-2</v>
      </c>
      <c r="L1730">
        <f>_xlfn.NORM.DIST(Table1[[#This Row],[Runtime]],Charts!$C$186,Charts!$C$187,FALSE)</f>
        <v>1.4738556100261197E-2</v>
      </c>
    </row>
    <row r="1731" spans="1:12" x14ac:dyDescent="0.25">
      <c r="A1731" s="1" t="s">
        <v>1740</v>
      </c>
      <c r="B1731">
        <v>2009</v>
      </c>
      <c r="C1731" s="1" t="s">
        <v>14</v>
      </c>
      <c r="D1731" s="11">
        <v>89</v>
      </c>
      <c r="E1731">
        <v>10</v>
      </c>
      <c r="F1731">
        <v>58.6</v>
      </c>
      <c r="G1731" t="b">
        <v>1</v>
      </c>
      <c r="H1731" t="b">
        <v>0</v>
      </c>
      <c r="I1731">
        <v>0</v>
      </c>
      <c r="J1731">
        <v>0.20195940137280055</v>
      </c>
      <c r="L1731">
        <f>_xlfn.NORM.DIST(Table1[[#This Row],[Runtime]],Charts!$C$186,Charts!$C$187,FALSE)</f>
        <v>1.5586151075427391E-2</v>
      </c>
    </row>
    <row r="1732" spans="1:12" x14ac:dyDescent="0.25">
      <c r="A1732" s="1" t="s">
        <v>1741</v>
      </c>
      <c r="B1732">
        <v>2009</v>
      </c>
      <c r="C1732" s="1" t="s">
        <v>16</v>
      </c>
      <c r="D1732" s="11">
        <v>99</v>
      </c>
      <c r="E1732">
        <v>33</v>
      </c>
      <c r="F1732">
        <v>10.6</v>
      </c>
      <c r="G1732" t="b">
        <v>1</v>
      </c>
      <c r="H1732" t="b">
        <v>0</v>
      </c>
      <c r="I1732">
        <v>0</v>
      </c>
      <c r="J1732">
        <v>0.53205594060734607</v>
      </c>
      <c r="L1732">
        <f>_xlfn.NORM.DIST(Table1[[#This Row],[Runtime]],Charts!$C$186,Charts!$C$187,FALSE)</f>
        <v>2.2470081638443832E-2</v>
      </c>
    </row>
    <row r="1733" spans="1:12" x14ac:dyDescent="0.25">
      <c r="A1733" s="1" t="s">
        <v>1742</v>
      </c>
      <c r="B1733">
        <v>2009</v>
      </c>
      <c r="C1733" s="1" t="s">
        <v>9</v>
      </c>
      <c r="D1733" s="11">
        <v>122</v>
      </c>
      <c r="E1733">
        <v>51</v>
      </c>
      <c r="F1733">
        <v>36.700000000000003</v>
      </c>
      <c r="G1733" t="b">
        <v>0</v>
      </c>
      <c r="H1733" t="b">
        <v>0</v>
      </c>
      <c r="I1733">
        <v>0</v>
      </c>
      <c r="J1733">
        <v>0.821692857212317</v>
      </c>
      <c r="L1733">
        <f>_xlfn.NORM.DIST(Table1[[#This Row],[Runtime]],Charts!$C$186,Charts!$C$187,FALSE)</f>
        <v>1.3727064683984647E-2</v>
      </c>
    </row>
    <row r="1734" spans="1:12" x14ac:dyDescent="0.25">
      <c r="A1734" s="1" t="s">
        <v>1743</v>
      </c>
      <c r="B1734">
        <v>2009</v>
      </c>
      <c r="C1734" s="1" t="s">
        <v>16</v>
      </c>
      <c r="D1734" s="11">
        <v>154</v>
      </c>
      <c r="E1734">
        <v>44</v>
      </c>
      <c r="F1734">
        <v>0.9</v>
      </c>
      <c r="G1734" t="b">
        <v>0</v>
      </c>
      <c r="H1734" t="b">
        <v>1</v>
      </c>
      <c r="I1734">
        <v>0</v>
      </c>
      <c r="J1734">
        <v>0.64139832575940325</v>
      </c>
      <c r="L1734">
        <f>_xlfn.NORM.DIST(Table1[[#This Row],[Runtime]],Charts!$C$186,Charts!$C$187,FALSE)</f>
        <v>3.134891412849717E-4</v>
      </c>
    </row>
    <row r="1735" spans="1:12" x14ac:dyDescent="0.25">
      <c r="A1735" s="1" t="s">
        <v>1744</v>
      </c>
      <c r="B1735">
        <v>2009</v>
      </c>
      <c r="C1735" s="1" t="s">
        <v>14</v>
      </c>
      <c r="D1735" s="11">
        <v>91</v>
      </c>
      <c r="E1735">
        <v>33</v>
      </c>
      <c r="F1735">
        <v>146.30000000000001</v>
      </c>
      <c r="G1735" t="b">
        <v>1</v>
      </c>
      <c r="H1735" t="b">
        <v>0</v>
      </c>
      <c r="I1735">
        <v>0</v>
      </c>
      <c r="J1735">
        <v>0.12420097491183135</v>
      </c>
      <c r="L1735">
        <f>_xlfn.NORM.DIST(Table1[[#This Row],[Runtime]],Charts!$C$186,Charts!$C$187,FALSE)</f>
        <v>1.7247509208252122E-2</v>
      </c>
    </row>
    <row r="1736" spans="1:12" x14ac:dyDescent="0.25">
      <c r="A1736" s="1" t="s">
        <v>1745</v>
      </c>
      <c r="B1736">
        <v>2009</v>
      </c>
      <c r="C1736" s="1" t="s">
        <v>14</v>
      </c>
      <c r="D1736" s="11">
        <v>100</v>
      </c>
      <c r="E1736">
        <v>45</v>
      </c>
      <c r="F1736">
        <v>73</v>
      </c>
      <c r="G1736" t="b">
        <v>1</v>
      </c>
      <c r="H1736" t="b">
        <v>1</v>
      </c>
      <c r="I1736">
        <v>0</v>
      </c>
      <c r="J1736">
        <v>0.9686095620591666</v>
      </c>
      <c r="L1736">
        <f>_xlfn.NORM.DIST(Table1[[#This Row],[Runtime]],Charts!$C$186,Charts!$C$187,FALSE)</f>
        <v>2.28609282924464E-2</v>
      </c>
    </row>
    <row r="1737" spans="1:12" x14ac:dyDescent="0.25">
      <c r="A1737" s="1" t="s">
        <v>1746</v>
      </c>
      <c r="B1737">
        <v>2009</v>
      </c>
      <c r="C1737" s="1" t="s">
        <v>9</v>
      </c>
      <c r="D1737" s="11">
        <v>101</v>
      </c>
      <c r="E1737">
        <v>57</v>
      </c>
      <c r="F1737">
        <v>51.5</v>
      </c>
      <c r="G1737" t="b">
        <v>0</v>
      </c>
      <c r="H1737" t="b">
        <v>0</v>
      </c>
      <c r="I1737">
        <v>0</v>
      </c>
      <c r="J1737">
        <v>0.47656449268395884</v>
      </c>
      <c r="L1737">
        <f>_xlfn.NORM.DIST(Table1[[#This Row],[Runtime]],Charts!$C$186,Charts!$C$187,FALSE)</f>
        <v>2.3176949726819336E-2</v>
      </c>
    </row>
    <row r="1738" spans="1:12" x14ac:dyDescent="0.25">
      <c r="A1738" s="1" t="s">
        <v>1747</v>
      </c>
      <c r="B1738">
        <v>2009</v>
      </c>
      <c r="C1738" s="1" t="s">
        <v>9</v>
      </c>
      <c r="D1738" s="11">
        <v>90</v>
      </c>
      <c r="E1738">
        <v>35</v>
      </c>
      <c r="F1738">
        <v>2.6200000000000001E-2</v>
      </c>
      <c r="G1738" t="b">
        <v>0</v>
      </c>
      <c r="H1738" t="b">
        <v>0</v>
      </c>
      <c r="I1738">
        <v>0</v>
      </c>
      <c r="J1738">
        <v>0.82399896080237067</v>
      </c>
      <c r="L1738">
        <f>_xlfn.NORM.DIST(Table1[[#This Row],[Runtime]],Charts!$C$186,Charts!$C$187,FALSE)</f>
        <v>1.6424646468592527E-2</v>
      </c>
    </row>
    <row r="1739" spans="1:12" x14ac:dyDescent="0.25">
      <c r="A1739" s="1" t="s">
        <v>1748</v>
      </c>
      <c r="B1739">
        <v>2009</v>
      </c>
      <c r="C1739" s="1" t="s">
        <v>9</v>
      </c>
      <c r="D1739" s="11">
        <v>117</v>
      </c>
      <c r="E1739">
        <v>48</v>
      </c>
      <c r="F1739">
        <v>1.1000000000000001</v>
      </c>
      <c r="G1739" t="b">
        <v>1</v>
      </c>
      <c r="H1739" t="b">
        <v>0</v>
      </c>
      <c r="I1739">
        <v>0</v>
      </c>
      <c r="J1739">
        <v>0.76401751267438756</v>
      </c>
      <c r="L1739">
        <f>_xlfn.NORM.DIST(Table1[[#This Row],[Runtime]],Charts!$C$186,Charts!$C$187,FALSE)</f>
        <v>1.7898267819168083E-2</v>
      </c>
    </row>
    <row r="1740" spans="1:12" x14ac:dyDescent="0.25">
      <c r="A1740" s="1" t="s">
        <v>1749</v>
      </c>
      <c r="B1740">
        <v>2009</v>
      </c>
      <c r="C1740" s="1" t="s">
        <v>9</v>
      </c>
      <c r="D1740" s="11">
        <v>92</v>
      </c>
      <c r="E1740">
        <v>29</v>
      </c>
      <c r="F1740">
        <v>45.8</v>
      </c>
      <c r="G1740" t="b">
        <v>0</v>
      </c>
      <c r="H1740" t="b">
        <v>1</v>
      </c>
      <c r="I1740">
        <v>0</v>
      </c>
      <c r="J1740">
        <v>0.25493343543432512</v>
      </c>
      <c r="L1740">
        <f>_xlfn.NORM.DIST(Table1[[#This Row],[Runtime]],Charts!$C$186,Charts!$C$187,FALSE)</f>
        <v>1.8048035926214696E-2</v>
      </c>
    </row>
    <row r="1741" spans="1:12" x14ac:dyDescent="0.25">
      <c r="A1741" s="1" t="s">
        <v>1750</v>
      </c>
      <c r="B1741">
        <v>2009</v>
      </c>
      <c r="C1741" s="1" t="s">
        <v>16</v>
      </c>
      <c r="D1741" s="11">
        <v>87</v>
      </c>
      <c r="E1741">
        <v>32</v>
      </c>
      <c r="F1741">
        <v>28.6</v>
      </c>
      <c r="G1741" t="b">
        <v>0</v>
      </c>
      <c r="H1741" t="b">
        <v>1</v>
      </c>
      <c r="I1741">
        <v>0</v>
      </c>
      <c r="J1741">
        <v>0.10230726048658245</v>
      </c>
      <c r="L1741">
        <f>_xlfn.NORM.DIST(Table1[[#This Row],[Runtime]],Charts!$C$186,Charts!$C$187,FALSE)</f>
        <v>1.3888143730178836E-2</v>
      </c>
    </row>
    <row r="1742" spans="1:12" x14ac:dyDescent="0.25">
      <c r="A1742" s="1" t="s">
        <v>1751</v>
      </c>
      <c r="B1742">
        <v>2009</v>
      </c>
      <c r="C1742" s="1" t="s">
        <v>14</v>
      </c>
      <c r="D1742" s="11">
        <v>97</v>
      </c>
      <c r="E1742">
        <v>29</v>
      </c>
      <c r="F1742">
        <v>16.7</v>
      </c>
      <c r="G1742" t="b">
        <v>0</v>
      </c>
      <c r="H1742" t="b">
        <v>1</v>
      </c>
      <c r="I1742">
        <v>0</v>
      </c>
      <c r="J1742">
        <v>0.58566825916072707</v>
      </c>
      <c r="L1742">
        <f>_xlfn.NORM.DIST(Table1[[#This Row],[Runtime]],Charts!$C$186,Charts!$C$187,FALSE)</f>
        <v>2.1480572241163717E-2</v>
      </c>
    </row>
    <row r="1743" spans="1:12" x14ac:dyDescent="0.25">
      <c r="A1743" s="1" t="s">
        <v>1752</v>
      </c>
      <c r="B1743">
        <v>2009</v>
      </c>
      <c r="C1743" s="1" t="s">
        <v>16</v>
      </c>
      <c r="D1743" s="11">
        <v>129</v>
      </c>
      <c r="E1743">
        <v>40</v>
      </c>
      <c r="F1743">
        <v>93.9</v>
      </c>
      <c r="G1743" t="b">
        <v>1</v>
      </c>
      <c r="H1743" t="b">
        <v>1</v>
      </c>
      <c r="I1743">
        <v>0</v>
      </c>
      <c r="J1743">
        <v>0.12311617403025499</v>
      </c>
      <c r="L1743">
        <f>_xlfn.NORM.DIST(Table1[[#This Row],[Runtime]],Charts!$C$186,Charts!$C$187,FALSE)</f>
        <v>8.1681873511227406E-3</v>
      </c>
    </row>
    <row r="1744" spans="1:12" x14ac:dyDescent="0.25">
      <c r="A1744" s="1" t="s">
        <v>1753</v>
      </c>
      <c r="B1744">
        <v>2009</v>
      </c>
      <c r="C1744" s="1" t="s">
        <v>14</v>
      </c>
      <c r="D1744" s="11">
        <v>92</v>
      </c>
      <c r="E1744">
        <v>12</v>
      </c>
      <c r="F1744">
        <v>35.9</v>
      </c>
      <c r="G1744" t="b">
        <v>0</v>
      </c>
      <c r="H1744" t="b">
        <v>0</v>
      </c>
      <c r="I1744">
        <v>0</v>
      </c>
      <c r="J1744">
        <v>0.45232986512449624</v>
      </c>
      <c r="L1744">
        <f>_xlfn.NORM.DIST(Table1[[#This Row],[Runtime]],Charts!$C$186,Charts!$C$187,FALSE)</f>
        <v>1.8048035926214696E-2</v>
      </c>
    </row>
    <row r="1745" spans="1:12" x14ac:dyDescent="0.25">
      <c r="A1745" s="1" t="s">
        <v>1754</v>
      </c>
      <c r="B1745">
        <v>2009</v>
      </c>
      <c r="C1745" s="1" t="s">
        <v>16</v>
      </c>
      <c r="D1745" s="11">
        <v>111</v>
      </c>
      <c r="E1745">
        <v>23</v>
      </c>
      <c r="F1745">
        <v>31.7</v>
      </c>
      <c r="G1745" t="b">
        <v>1</v>
      </c>
      <c r="H1745" t="b">
        <v>1</v>
      </c>
      <c r="I1745">
        <v>0</v>
      </c>
      <c r="J1745">
        <v>0.37776017499468351</v>
      </c>
      <c r="L1745">
        <f>_xlfn.NORM.DIST(Table1[[#This Row],[Runtime]],Charts!$C$186,Charts!$C$187,FALSE)</f>
        <v>2.1913250041738861E-2</v>
      </c>
    </row>
    <row r="1746" spans="1:12" x14ac:dyDescent="0.25">
      <c r="A1746" s="1" t="s">
        <v>1755</v>
      </c>
      <c r="B1746">
        <v>2009</v>
      </c>
      <c r="C1746" s="1" t="s">
        <v>14</v>
      </c>
      <c r="D1746" s="11">
        <v>100</v>
      </c>
      <c r="E1746">
        <v>90</v>
      </c>
      <c r="F1746">
        <v>75.2</v>
      </c>
      <c r="G1746" t="b">
        <v>1</v>
      </c>
      <c r="H1746" t="b">
        <v>0</v>
      </c>
      <c r="I1746">
        <v>0</v>
      </c>
      <c r="J1746">
        <v>8.8353458179008082E-2</v>
      </c>
      <c r="L1746">
        <f>_xlfn.NORM.DIST(Table1[[#This Row],[Runtime]],Charts!$C$186,Charts!$C$187,FALSE)</f>
        <v>2.28609282924464E-2</v>
      </c>
    </row>
    <row r="1747" spans="1:12" x14ac:dyDescent="0.25">
      <c r="A1747" s="1" t="s">
        <v>1756</v>
      </c>
      <c r="B1747">
        <v>2009</v>
      </c>
      <c r="C1747" s="1" t="s">
        <v>11</v>
      </c>
      <c r="D1747" s="11">
        <v>40</v>
      </c>
      <c r="E1747">
        <v>94</v>
      </c>
      <c r="F1747">
        <v>34.6</v>
      </c>
      <c r="G1747" t="b">
        <v>0</v>
      </c>
      <c r="H1747" t="b">
        <v>1</v>
      </c>
      <c r="I1747">
        <v>0</v>
      </c>
      <c r="J1747">
        <v>0.29832546822770767</v>
      </c>
      <c r="L1747">
        <f>_xlfn.NORM.DIST(Table1[[#This Row],[Runtime]],Charts!$C$186,Charts!$C$187,FALSE)</f>
        <v>1.6118187729084082E-5</v>
      </c>
    </row>
    <row r="1748" spans="1:12" x14ac:dyDescent="0.25">
      <c r="A1748" s="1" t="s">
        <v>1757</v>
      </c>
      <c r="B1748">
        <v>2009</v>
      </c>
      <c r="C1748" s="1" t="s">
        <v>14</v>
      </c>
      <c r="D1748" s="11">
        <v>104</v>
      </c>
      <c r="E1748">
        <v>25</v>
      </c>
      <c r="F1748">
        <v>44.2</v>
      </c>
      <c r="G1748" t="b">
        <v>1</v>
      </c>
      <c r="H1748" t="b">
        <v>0</v>
      </c>
      <c r="I1748">
        <v>0</v>
      </c>
      <c r="J1748">
        <v>9.0131792855174919E-2</v>
      </c>
      <c r="L1748">
        <f>_xlfn.NORM.DIST(Table1[[#This Row],[Runtime]],Charts!$C$186,Charts!$C$187,FALSE)</f>
        <v>2.3647365721528462E-2</v>
      </c>
    </row>
    <row r="1749" spans="1:12" x14ac:dyDescent="0.25">
      <c r="A1749" s="1" t="s">
        <v>1758</v>
      </c>
      <c r="B1749">
        <v>2009</v>
      </c>
      <c r="C1749" s="1" t="s">
        <v>9</v>
      </c>
      <c r="D1749" s="11">
        <v>118</v>
      </c>
      <c r="E1749">
        <v>59</v>
      </c>
      <c r="F1749">
        <v>25.5</v>
      </c>
      <c r="G1749" t="b">
        <v>0</v>
      </c>
      <c r="H1749" t="b">
        <v>1</v>
      </c>
      <c r="I1749">
        <v>0</v>
      </c>
      <c r="J1749">
        <v>0.12486997163518232</v>
      </c>
      <c r="L1749">
        <f>_xlfn.NORM.DIST(Table1[[#This Row],[Runtime]],Charts!$C$186,Charts!$C$187,FALSE)</f>
        <v>1.709298554825681E-2</v>
      </c>
    </row>
    <row r="1750" spans="1:12" x14ac:dyDescent="0.25">
      <c r="A1750" s="1" t="s">
        <v>1759</v>
      </c>
      <c r="B1750">
        <v>2009</v>
      </c>
      <c r="C1750" s="1" t="s">
        <v>16</v>
      </c>
      <c r="D1750" s="11">
        <v>90</v>
      </c>
      <c r="E1750">
        <v>32</v>
      </c>
      <c r="F1750">
        <v>0.5</v>
      </c>
      <c r="G1750" t="b">
        <v>0</v>
      </c>
      <c r="H1750" t="b">
        <v>0</v>
      </c>
      <c r="I1750">
        <v>0</v>
      </c>
      <c r="J1750">
        <v>0.29055254341015813</v>
      </c>
      <c r="L1750">
        <f>_xlfn.NORM.DIST(Table1[[#This Row],[Runtime]],Charts!$C$186,Charts!$C$187,FALSE)</f>
        <v>1.6424646468592527E-2</v>
      </c>
    </row>
    <row r="1751" spans="1:12" x14ac:dyDescent="0.25">
      <c r="A1751" s="1" t="s">
        <v>1760</v>
      </c>
      <c r="B1751">
        <v>2009</v>
      </c>
      <c r="C1751" s="1" t="s">
        <v>9</v>
      </c>
      <c r="D1751" s="11">
        <v>97</v>
      </c>
      <c r="E1751">
        <v>25</v>
      </c>
      <c r="F1751">
        <v>65</v>
      </c>
      <c r="G1751" t="b">
        <v>1</v>
      </c>
      <c r="H1751" t="b">
        <v>0</v>
      </c>
      <c r="I1751">
        <v>0</v>
      </c>
      <c r="J1751">
        <v>0.54177321107579712</v>
      </c>
      <c r="L1751">
        <f>_xlfn.NORM.DIST(Table1[[#This Row],[Runtime]],Charts!$C$186,Charts!$C$187,FALSE)</f>
        <v>2.1480572241163717E-2</v>
      </c>
    </row>
    <row r="1752" spans="1:12" x14ac:dyDescent="0.25">
      <c r="A1752" s="1" t="s">
        <v>1761</v>
      </c>
      <c r="B1752">
        <v>2009</v>
      </c>
      <c r="C1752" s="1" t="s">
        <v>16</v>
      </c>
      <c r="D1752" s="11">
        <v>103</v>
      </c>
      <c r="E1752">
        <v>29</v>
      </c>
      <c r="F1752">
        <v>90.5</v>
      </c>
      <c r="G1752" t="b">
        <v>1</v>
      </c>
      <c r="H1752" t="b">
        <v>0</v>
      </c>
      <c r="I1752">
        <v>0</v>
      </c>
      <c r="J1752">
        <v>9.6732762015927509E-3</v>
      </c>
      <c r="L1752">
        <f>_xlfn.NORM.DIST(Table1[[#This Row],[Runtime]],Charts!$C$186,Charts!$C$187,FALSE)</f>
        <v>2.3572233370797519E-2</v>
      </c>
    </row>
    <row r="1753" spans="1:12" x14ac:dyDescent="0.25">
      <c r="A1753" s="1" t="s">
        <v>1762</v>
      </c>
      <c r="B1753">
        <v>2009</v>
      </c>
      <c r="C1753" s="1" t="s">
        <v>16</v>
      </c>
      <c r="D1753" s="11">
        <v>90</v>
      </c>
      <c r="E1753">
        <v>24</v>
      </c>
      <c r="F1753">
        <v>16.8</v>
      </c>
      <c r="G1753" t="b">
        <v>1</v>
      </c>
      <c r="H1753" t="b">
        <v>0</v>
      </c>
      <c r="I1753">
        <v>0</v>
      </c>
      <c r="J1753">
        <v>0.97917850285764751</v>
      </c>
      <c r="L1753">
        <f>_xlfn.NORM.DIST(Table1[[#This Row],[Runtime]],Charts!$C$186,Charts!$C$187,FALSE)</f>
        <v>1.6424646468592527E-2</v>
      </c>
    </row>
    <row r="1754" spans="1:12" x14ac:dyDescent="0.25">
      <c r="A1754" s="1" t="s">
        <v>1763</v>
      </c>
      <c r="B1754">
        <v>2009</v>
      </c>
      <c r="C1754" s="1" t="s">
        <v>9</v>
      </c>
      <c r="D1754" s="11">
        <v>113</v>
      </c>
      <c r="E1754">
        <v>16</v>
      </c>
      <c r="F1754">
        <v>0.4</v>
      </c>
      <c r="G1754" t="b">
        <v>0</v>
      </c>
      <c r="H1754" t="b">
        <v>0</v>
      </c>
      <c r="I1754">
        <v>0</v>
      </c>
      <c r="J1754">
        <v>0.16372057888214664</v>
      </c>
      <c r="L1754">
        <f>_xlfn.NORM.DIST(Table1[[#This Row],[Runtime]],Charts!$C$186,Charts!$C$187,FALSE)</f>
        <v>2.0773772540991269E-2</v>
      </c>
    </row>
    <row r="1755" spans="1:12" x14ac:dyDescent="0.25">
      <c r="A1755" s="1" t="s">
        <v>1764</v>
      </c>
      <c r="B1755">
        <v>2009</v>
      </c>
      <c r="C1755" s="1" t="s">
        <v>16</v>
      </c>
      <c r="D1755" s="11">
        <v>96</v>
      </c>
      <c r="E1755">
        <v>18</v>
      </c>
      <c r="F1755">
        <v>8.6</v>
      </c>
      <c r="G1755" t="b">
        <v>0</v>
      </c>
      <c r="H1755" t="b">
        <v>1</v>
      </c>
      <c r="I1755">
        <v>0</v>
      </c>
      <c r="J1755">
        <v>0.41455435621590286</v>
      </c>
      <c r="L1755">
        <f>_xlfn.NORM.DIST(Table1[[#This Row],[Runtime]],Charts!$C$186,Charts!$C$187,FALSE)</f>
        <v>2.0891818987023698E-2</v>
      </c>
    </row>
    <row r="1756" spans="1:12" x14ac:dyDescent="0.25">
      <c r="A1756" s="1" t="s">
        <v>1765</v>
      </c>
      <c r="B1756">
        <v>2009</v>
      </c>
      <c r="C1756" s="1" t="s">
        <v>16</v>
      </c>
      <c r="D1756" s="11">
        <v>105</v>
      </c>
      <c r="E1756">
        <v>0</v>
      </c>
      <c r="F1756">
        <v>0.5</v>
      </c>
      <c r="G1756" t="b">
        <v>0</v>
      </c>
      <c r="H1756" t="b">
        <v>0</v>
      </c>
      <c r="I1756">
        <v>0</v>
      </c>
      <c r="J1756">
        <v>0.31672646918473857</v>
      </c>
      <c r="L1756">
        <f>_xlfn.NORM.DIST(Table1[[#This Row],[Runtime]],Charts!$C$186,Charts!$C$187,FALSE)</f>
        <v>2.3639484963517837E-2</v>
      </c>
    </row>
    <row r="1757" spans="1:12" x14ac:dyDescent="0.25">
      <c r="A1757" s="1" t="s">
        <v>1766</v>
      </c>
      <c r="B1757">
        <v>2009</v>
      </c>
      <c r="C1757" s="1" t="s">
        <v>11</v>
      </c>
      <c r="D1757" s="11">
        <v>76</v>
      </c>
      <c r="E1757">
        <v>24</v>
      </c>
      <c r="F1757">
        <v>19</v>
      </c>
      <c r="G1757" t="b">
        <v>1</v>
      </c>
      <c r="H1757" t="b">
        <v>0</v>
      </c>
      <c r="I1757">
        <v>0</v>
      </c>
      <c r="J1757">
        <v>0.48795616727532165</v>
      </c>
      <c r="L1757">
        <f>_xlfn.NORM.DIST(Table1[[#This Row],[Runtime]],Charts!$C$186,Charts!$C$187,FALSE)</f>
        <v>5.727402601053466E-3</v>
      </c>
    </row>
    <row r="1758" spans="1:12" x14ac:dyDescent="0.25">
      <c r="A1758" s="1" t="s">
        <v>1767</v>
      </c>
      <c r="B1758">
        <v>2009</v>
      </c>
      <c r="C1758" s="1" t="s">
        <v>9</v>
      </c>
      <c r="D1758" s="11">
        <v>162</v>
      </c>
      <c r="E1758">
        <v>65</v>
      </c>
      <c r="F1758">
        <v>107.5</v>
      </c>
      <c r="G1758" t="b">
        <v>1</v>
      </c>
      <c r="H1758" t="b">
        <v>0</v>
      </c>
      <c r="I1758">
        <v>0</v>
      </c>
      <c r="J1758">
        <v>0.94094944738553132</v>
      </c>
      <c r="L1758">
        <f>_xlfn.NORM.DIST(Table1[[#This Row],[Runtime]],Charts!$C$186,Charts!$C$187,FALSE)</f>
        <v>6.943792004288768E-5</v>
      </c>
    </row>
    <row r="1759" spans="1:12" x14ac:dyDescent="0.25">
      <c r="A1759" s="1" t="s">
        <v>1768</v>
      </c>
      <c r="B1759">
        <v>2009</v>
      </c>
      <c r="C1759" s="1" t="s">
        <v>9</v>
      </c>
      <c r="D1759" s="11">
        <v>110</v>
      </c>
      <c r="E1759">
        <v>68</v>
      </c>
      <c r="F1759">
        <v>3.3099999999999997E-2</v>
      </c>
      <c r="G1759" t="b">
        <v>0</v>
      </c>
      <c r="H1759" t="b">
        <v>0</v>
      </c>
      <c r="I1759">
        <v>0</v>
      </c>
      <c r="J1759">
        <v>0.8125548666291682</v>
      </c>
      <c r="L1759">
        <f>_xlfn.NORM.DIST(Table1[[#This Row],[Runtime]],Charts!$C$186,Charts!$C$187,FALSE)</f>
        <v>2.2387846200070449E-2</v>
      </c>
    </row>
    <row r="1760" spans="1:12" x14ac:dyDescent="0.25">
      <c r="A1760" s="1" t="s">
        <v>1769</v>
      </c>
      <c r="B1760">
        <v>2009</v>
      </c>
      <c r="C1760" s="1" t="s">
        <v>9</v>
      </c>
      <c r="D1760" s="11">
        <v>90</v>
      </c>
      <c r="E1760">
        <v>5</v>
      </c>
      <c r="F1760">
        <v>4.5</v>
      </c>
      <c r="G1760" t="b">
        <v>0</v>
      </c>
      <c r="H1760" t="b">
        <v>0</v>
      </c>
      <c r="I1760">
        <v>0</v>
      </c>
      <c r="J1760">
        <v>0.42387575269928901</v>
      </c>
      <c r="L1760">
        <f>_xlfn.NORM.DIST(Table1[[#This Row],[Runtime]],Charts!$C$186,Charts!$C$187,FALSE)</f>
        <v>1.6424646468592527E-2</v>
      </c>
    </row>
    <row r="1761" spans="1:12" x14ac:dyDescent="0.25">
      <c r="A1761" s="1" t="s">
        <v>1770</v>
      </c>
      <c r="B1761">
        <v>2009</v>
      </c>
      <c r="C1761" s="1" t="s">
        <v>9</v>
      </c>
      <c r="D1761" s="11">
        <v>110</v>
      </c>
      <c r="E1761">
        <v>41</v>
      </c>
      <c r="F1761">
        <v>32.700000000000003</v>
      </c>
      <c r="G1761" t="b">
        <v>1</v>
      </c>
      <c r="H1761" t="b">
        <v>0</v>
      </c>
      <c r="I1761">
        <v>0</v>
      </c>
      <c r="J1761">
        <v>0.68546531966164626</v>
      </c>
      <c r="L1761">
        <f>_xlfn.NORM.DIST(Table1[[#This Row],[Runtime]],Charts!$C$186,Charts!$C$187,FALSE)</f>
        <v>2.2387846200070449E-2</v>
      </c>
    </row>
    <row r="1762" spans="1:12" x14ac:dyDescent="0.25">
      <c r="A1762" s="1" t="s">
        <v>1771</v>
      </c>
      <c r="B1762">
        <v>2009</v>
      </c>
      <c r="C1762" s="1" t="s">
        <v>14</v>
      </c>
      <c r="D1762" s="11">
        <v>98</v>
      </c>
      <c r="E1762">
        <v>43</v>
      </c>
      <c r="F1762">
        <v>67.099999999999994</v>
      </c>
      <c r="G1762" t="b">
        <v>0</v>
      </c>
      <c r="H1762" t="b">
        <v>0</v>
      </c>
      <c r="I1762">
        <v>0</v>
      </c>
      <c r="J1762">
        <v>0.8177151642514332</v>
      </c>
      <c r="L1762">
        <f>_xlfn.NORM.DIST(Table1[[#This Row],[Runtime]],Charts!$C$186,Charts!$C$187,FALSE)</f>
        <v>2.2008408854035395E-2</v>
      </c>
    </row>
    <row r="1763" spans="1:12" x14ac:dyDescent="0.25">
      <c r="A1763" s="1" t="s">
        <v>1772</v>
      </c>
      <c r="B1763">
        <v>2009</v>
      </c>
      <c r="C1763" s="1" t="s">
        <v>16</v>
      </c>
      <c r="D1763" s="11">
        <v>109</v>
      </c>
      <c r="E1763">
        <v>81</v>
      </c>
      <c r="F1763">
        <v>8.3799999999999999E-2</v>
      </c>
      <c r="G1763" t="b">
        <v>1</v>
      </c>
      <c r="H1763" t="b">
        <v>0</v>
      </c>
      <c r="I1763">
        <v>0</v>
      </c>
      <c r="J1763">
        <v>0.46996358437416752</v>
      </c>
      <c r="L1763">
        <f>_xlfn.NORM.DIST(Table1[[#This Row],[Runtime]],Charts!$C$186,Charts!$C$187,FALSE)</f>
        <v>2.2792451607934125E-2</v>
      </c>
    </row>
    <row r="1764" spans="1:12" x14ac:dyDescent="0.25">
      <c r="A1764" s="1" t="s">
        <v>1773</v>
      </c>
      <c r="B1764">
        <v>2009</v>
      </c>
      <c r="C1764" s="1" t="s">
        <v>9</v>
      </c>
      <c r="D1764" s="11">
        <v>105</v>
      </c>
      <c r="E1764">
        <v>84</v>
      </c>
      <c r="F1764">
        <v>71.3</v>
      </c>
      <c r="G1764" t="b">
        <v>1</v>
      </c>
      <c r="H1764" t="b">
        <v>0</v>
      </c>
      <c r="I1764">
        <v>0</v>
      </c>
      <c r="J1764">
        <v>0.80329624082773421</v>
      </c>
      <c r="L1764">
        <f>_xlfn.NORM.DIST(Table1[[#This Row],[Runtime]],Charts!$C$186,Charts!$C$187,FALSE)</f>
        <v>2.3639484963517837E-2</v>
      </c>
    </row>
    <row r="1765" spans="1:12" x14ac:dyDescent="0.25">
      <c r="A1765" s="1" t="s">
        <v>1774</v>
      </c>
      <c r="B1765">
        <v>2009</v>
      </c>
      <c r="C1765" s="1" t="s">
        <v>16</v>
      </c>
      <c r="D1765" s="11">
        <v>121</v>
      </c>
      <c r="E1765">
        <v>33</v>
      </c>
      <c r="F1765">
        <v>79.900000000000006</v>
      </c>
      <c r="G1765" t="b">
        <v>1</v>
      </c>
      <c r="H1765" t="b">
        <v>1</v>
      </c>
      <c r="I1765">
        <v>0</v>
      </c>
      <c r="J1765">
        <v>0.55544947952195156</v>
      </c>
      <c r="L1765">
        <f>_xlfn.NORM.DIST(Table1[[#This Row],[Runtime]],Charts!$C$186,Charts!$C$187,FALSE)</f>
        <v>1.457732821201678E-2</v>
      </c>
    </row>
    <row r="1766" spans="1:12" x14ac:dyDescent="0.25">
      <c r="A1766" s="1" t="s">
        <v>1775</v>
      </c>
      <c r="B1766">
        <v>2009</v>
      </c>
      <c r="C1766" s="1" t="s">
        <v>16</v>
      </c>
      <c r="D1766" s="11">
        <v>125</v>
      </c>
      <c r="E1766">
        <v>64</v>
      </c>
      <c r="F1766">
        <v>40.6</v>
      </c>
      <c r="G1766" t="b">
        <v>1</v>
      </c>
      <c r="H1766" t="b">
        <v>1</v>
      </c>
      <c r="I1766">
        <v>0</v>
      </c>
      <c r="J1766">
        <v>0.25662299014885914</v>
      </c>
      <c r="L1766">
        <f>_xlfn.NORM.DIST(Table1[[#This Row],[Runtime]],Charts!$C$186,Charts!$C$187,FALSE)</f>
        <v>1.122318602714811E-2</v>
      </c>
    </row>
    <row r="1767" spans="1:12" x14ac:dyDescent="0.25">
      <c r="A1767" s="1" t="s">
        <v>1776</v>
      </c>
      <c r="B1767">
        <v>2009</v>
      </c>
      <c r="C1767" s="1" t="s">
        <v>16</v>
      </c>
      <c r="D1767" s="11">
        <v>92</v>
      </c>
      <c r="E1767">
        <v>17</v>
      </c>
      <c r="F1767">
        <v>55.3</v>
      </c>
      <c r="G1767" t="b">
        <v>1</v>
      </c>
      <c r="H1767" t="b">
        <v>1</v>
      </c>
      <c r="I1767">
        <v>0</v>
      </c>
      <c r="J1767">
        <v>4.1408742424248746E-2</v>
      </c>
      <c r="L1767">
        <f>_xlfn.NORM.DIST(Table1[[#This Row],[Runtime]],Charts!$C$186,Charts!$C$187,FALSE)</f>
        <v>1.8048035926214696E-2</v>
      </c>
    </row>
    <row r="1768" spans="1:12" x14ac:dyDescent="0.25">
      <c r="A1768" s="1" t="s">
        <v>1777</v>
      </c>
      <c r="B1768">
        <v>2009</v>
      </c>
      <c r="C1768" s="1" t="s">
        <v>16</v>
      </c>
      <c r="D1768" s="11">
        <v>108</v>
      </c>
      <c r="E1768">
        <v>29</v>
      </c>
      <c r="F1768">
        <v>12.2</v>
      </c>
      <c r="G1768" t="b">
        <v>0</v>
      </c>
      <c r="H1768" t="b">
        <v>0</v>
      </c>
      <c r="I1768">
        <v>0</v>
      </c>
      <c r="J1768">
        <v>0.19046228118693198</v>
      </c>
      <c r="L1768">
        <f>_xlfn.NORM.DIST(Table1[[#This Row],[Runtime]],Charts!$C$186,Charts!$C$187,FALSE)</f>
        <v>2.3122935847974067E-2</v>
      </c>
    </row>
    <row r="1769" spans="1:12" x14ac:dyDescent="0.25">
      <c r="A1769" s="1" t="s">
        <v>1778</v>
      </c>
      <c r="B1769">
        <v>2009</v>
      </c>
      <c r="C1769" s="1" t="s">
        <v>14</v>
      </c>
      <c r="D1769" s="11">
        <v>94</v>
      </c>
      <c r="E1769">
        <v>72</v>
      </c>
      <c r="F1769">
        <v>198.3</v>
      </c>
      <c r="G1769" t="b">
        <v>1</v>
      </c>
      <c r="H1769" t="b">
        <v>0</v>
      </c>
      <c r="I1769">
        <v>0</v>
      </c>
      <c r="J1769">
        <v>0.88976107725311182</v>
      </c>
      <c r="L1769">
        <f>_xlfn.NORM.DIST(Table1[[#This Row],[Runtime]],Charts!$C$186,Charts!$C$187,FALSE)</f>
        <v>1.9554949021821137E-2</v>
      </c>
    </row>
    <row r="1770" spans="1:12" x14ac:dyDescent="0.25">
      <c r="A1770" s="1" t="s">
        <v>1779</v>
      </c>
      <c r="B1770">
        <v>2009</v>
      </c>
      <c r="C1770" s="1" t="s">
        <v>14</v>
      </c>
      <c r="D1770" s="11">
        <v>90</v>
      </c>
      <c r="E1770">
        <v>18</v>
      </c>
      <c r="F1770">
        <v>0.6</v>
      </c>
      <c r="G1770" t="b">
        <v>0</v>
      </c>
      <c r="H1770" t="b">
        <v>0</v>
      </c>
      <c r="I1770">
        <v>0</v>
      </c>
      <c r="J1770">
        <v>0.25000067203597875</v>
      </c>
      <c r="L1770">
        <f>_xlfn.NORM.DIST(Table1[[#This Row],[Runtime]],Charts!$C$186,Charts!$C$187,FALSE)</f>
        <v>1.6424646468592527E-2</v>
      </c>
    </row>
    <row r="1771" spans="1:12" x14ac:dyDescent="0.25">
      <c r="A1771" s="1" t="s">
        <v>1780</v>
      </c>
      <c r="B1771">
        <v>2009</v>
      </c>
      <c r="C1771" s="1" t="s">
        <v>16</v>
      </c>
      <c r="D1771" s="11">
        <v>107</v>
      </c>
      <c r="E1771">
        <v>28</v>
      </c>
      <c r="F1771">
        <v>155</v>
      </c>
      <c r="G1771" t="b">
        <v>1</v>
      </c>
      <c r="H1771" t="b">
        <v>0</v>
      </c>
      <c r="I1771">
        <v>0</v>
      </c>
      <c r="J1771">
        <v>0.54798524386492586</v>
      </c>
      <c r="L1771">
        <f>_xlfn.NORM.DIST(Table1[[#This Row],[Runtime]],Charts!$C$186,Charts!$C$187,FALSE)</f>
        <v>2.3375887764054349E-2</v>
      </c>
    </row>
    <row r="1772" spans="1:12" x14ac:dyDescent="0.25">
      <c r="A1772" s="1" t="s">
        <v>1781</v>
      </c>
      <c r="B1772">
        <v>2009</v>
      </c>
      <c r="C1772" s="1" t="s">
        <v>9</v>
      </c>
      <c r="D1772" s="11">
        <v>107</v>
      </c>
      <c r="E1772">
        <v>88</v>
      </c>
      <c r="F1772">
        <v>16</v>
      </c>
      <c r="G1772" t="b">
        <v>1</v>
      </c>
      <c r="H1772" t="b">
        <v>0</v>
      </c>
      <c r="I1772">
        <v>0</v>
      </c>
      <c r="J1772">
        <v>0.50633976983486118</v>
      </c>
      <c r="L1772">
        <f>_xlfn.NORM.DIST(Table1[[#This Row],[Runtime]],Charts!$C$186,Charts!$C$187,FALSE)</f>
        <v>2.3375887764054349E-2</v>
      </c>
    </row>
    <row r="1773" spans="1:12" x14ac:dyDescent="0.25">
      <c r="A1773" s="1" t="s">
        <v>1782</v>
      </c>
      <c r="B1773">
        <v>2009</v>
      </c>
      <c r="C1773" s="1" t="s">
        <v>14</v>
      </c>
      <c r="D1773" s="11">
        <v>85</v>
      </c>
      <c r="E1773">
        <v>14</v>
      </c>
      <c r="F1773">
        <v>9.4</v>
      </c>
      <c r="G1773" t="b">
        <v>0</v>
      </c>
      <c r="H1773" t="b">
        <v>1</v>
      </c>
      <c r="I1773">
        <v>0</v>
      </c>
      <c r="J1773">
        <v>0.74539100335419395</v>
      </c>
      <c r="L1773">
        <f>_xlfn.NORM.DIST(Table1[[#This Row],[Runtime]],Charts!$C$186,Charts!$C$187,FALSE)</f>
        <v>1.220231826537611E-2</v>
      </c>
    </row>
    <row r="1774" spans="1:12" x14ac:dyDescent="0.25">
      <c r="A1774" s="1" t="s">
        <v>1783</v>
      </c>
      <c r="B1774">
        <v>2009</v>
      </c>
      <c r="C1774" s="1" t="s">
        <v>9</v>
      </c>
      <c r="D1774" s="11">
        <v>86</v>
      </c>
      <c r="E1774">
        <v>51</v>
      </c>
      <c r="F1774">
        <v>24</v>
      </c>
      <c r="G1774" t="b">
        <v>1</v>
      </c>
      <c r="H1774" t="b">
        <v>0</v>
      </c>
      <c r="I1774">
        <v>0</v>
      </c>
      <c r="J1774">
        <v>8.3673620952341432E-2</v>
      </c>
      <c r="L1774">
        <f>_xlfn.NORM.DIST(Table1[[#This Row],[Runtime]],Charts!$C$186,Charts!$C$187,FALSE)</f>
        <v>1.3040873201543629E-2</v>
      </c>
    </row>
    <row r="1775" spans="1:12" x14ac:dyDescent="0.25">
      <c r="A1775" s="1" t="s">
        <v>1784</v>
      </c>
      <c r="B1775">
        <v>2009</v>
      </c>
      <c r="C1775" s="1" t="s">
        <v>11</v>
      </c>
      <c r="D1775" s="11">
        <v>102</v>
      </c>
      <c r="E1775">
        <v>44</v>
      </c>
      <c r="F1775">
        <v>79.5</v>
      </c>
      <c r="G1775" t="b">
        <v>1</v>
      </c>
      <c r="H1775" t="b">
        <v>0</v>
      </c>
      <c r="I1775">
        <v>0</v>
      </c>
      <c r="J1775">
        <v>0.95676067994496228</v>
      </c>
      <c r="L1775">
        <f>_xlfn.NORM.DIST(Table1[[#This Row],[Runtime]],Charts!$C$186,Charts!$C$187,FALSE)</f>
        <v>2.341487816160823E-2</v>
      </c>
    </row>
    <row r="1776" spans="1:12" x14ac:dyDescent="0.25">
      <c r="A1776" s="1" t="s">
        <v>1785</v>
      </c>
      <c r="B1776">
        <v>2009</v>
      </c>
      <c r="C1776" s="1" t="s">
        <v>9</v>
      </c>
      <c r="D1776" s="11">
        <v>96</v>
      </c>
      <c r="E1776">
        <v>63</v>
      </c>
      <c r="F1776">
        <v>13.6</v>
      </c>
      <c r="G1776" t="b">
        <v>0</v>
      </c>
      <c r="H1776" t="b">
        <v>0</v>
      </c>
      <c r="I1776">
        <v>0</v>
      </c>
      <c r="J1776">
        <v>0.23350579748569633</v>
      </c>
      <c r="L1776">
        <f>_xlfn.NORM.DIST(Table1[[#This Row],[Runtime]],Charts!$C$186,Charts!$C$187,FALSE)</f>
        <v>2.0891818987023698E-2</v>
      </c>
    </row>
    <row r="1777" spans="1:12" x14ac:dyDescent="0.25">
      <c r="A1777" s="1" t="s">
        <v>1786</v>
      </c>
      <c r="B1777">
        <v>2009</v>
      </c>
      <c r="C1777" s="1" t="s">
        <v>16</v>
      </c>
      <c r="D1777" s="11">
        <v>102</v>
      </c>
      <c r="E1777">
        <v>55</v>
      </c>
      <c r="F1777">
        <v>64.099999999999994</v>
      </c>
      <c r="G1777" t="b">
        <v>1</v>
      </c>
      <c r="H1777" t="b">
        <v>0</v>
      </c>
      <c r="I1777">
        <v>0</v>
      </c>
      <c r="J1777">
        <v>0.36065717570847922</v>
      </c>
      <c r="L1777">
        <f>_xlfn.NORM.DIST(Table1[[#This Row],[Runtime]],Charts!$C$186,Charts!$C$187,FALSE)</f>
        <v>2.341487816160823E-2</v>
      </c>
    </row>
    <row r="1778" spans="1:12" x14ac:dyDescent="0.25">
      <c r="A1778" s="1" t="s">
        <v>1787</v>
      </c>
      <c r="B1778">
        <v>2009</v>
      </c>
      <c r="C1778" s="1" t="s">
        <v>9</v>
      </c>
      <c r="D1778" s="11">
        <v>96</v>
      </c>
      <c r="E1778">
        <v>89</v>
      </c>
      <c r="F1778">
        <v>2.4</v>
      </c>
      <c r="G1778" t="b">
        <v>1</v>
      </c>
      <c r="H1778" t="b">
        <v>1</v>
      </c>
      <c r="I1778">
        <v>0</v>
      </c>
      <c r="J1778">
        <v>0.1756012222680412</v>
      </c>
      <c r="L1778">
        <f>_xlfn.NORM.DIST(Table1[[#This Row],[Runtime]],Charts!$C$186,Charts!$C$187,FALSE)</f>
        <v>2.0891818987023698E-2</v>
      </c>
    </row>
    <row r="1779" spans="1:12" x14ac:dyDescent="0.25">
      <c r="A1779" s="1" t="s">
        <v>1788</v>
      </c>
      <c r="B1779">
        <v>2009</v>
      </c>
      <c r="C1779" s="1" t="s">
        <v>16</v>
      </c>
      <c r="D1779" s="11">
        <v>127</v>
      </c>
      <c r="E1779">
        <v>84</v>
      </c>
      <c r="F1779">
        <v>37</v>
      </c>
      <c r="G1779" t="b">
        <v>1</v>
      </c>
      <c r="H1779" t="b">
        <v>1</v>
      </c>
      <c r="I1779">
        <v>0</v>
      </c>
      <c r="J1779">
        <v>0.78037854359455594</v>
      </c>
      <c r="L1779">
        <f>_xlfn.NORM.DIST(Table1[[#This Row],[Runtime]],Charts!$C$186,Charts!$C$187,FALSE)</f>
        <v>9.6421639907478575E-3</v>
      </c>
    </row>
    <row r="1780" spans="1:12" x14ac:dyDescent="0.25">
      <c r="A1780" s="1" t="s">
        <v>1789</v>
      </c>
      <c r="B1780">
        <v>2009</v>
      </c>
      <c r="C1780" s="1" t="s">
        <v>16</v>
      </c>
      <c r="D1780" s="11">
        <v>108</v>
      </c>
      <c r="E1780">
        <v>19</v>
      </c>
      <c r="F1780">
        <v>68.3</v>
      </c>
      <c r="G1780" t="b">
        <v>1</v>
      </c>
      <c r="H1780" t="b">
        <v>0</v>
      </c>
      <c r="I1780">
        <v>0</v>
      </c>
      <c r="J1780">
        <v>0.94804162773805711</v>
      </c>
      <c r="L1780">
        <f>_xlfn.NORM.DIST(Table1[[#This Row],[Runtime]],Charts!$C$186,Charts!$C$187,FALSE)</f>
        <v>2.3122935847974067E-2</v>
      </c>
    </row>
    <row r="1781" spans="1:12" x14ac:dyDescent="0.25">
      <c r="A1781" s="1" t="s">
        <v>1790</v>
      </c>
      <c r="B1781">
        <v>2009</v>
      </c>
      <c r="C1781" s="1" t="s">
        <v>16</v>
      </c>
      <c r="D1781" s="11">
        <v>105</v>
      </c>
      <c r="E1781">
        <v>39</v>
      </c>
      <c r="F1781">
        <v>23</v>
      </c>
      <c r="G1781" t="b">
        <v>0</v>
      </c>
      <c r="H1781" t="b">
        <v>0</v>
      </c>
      <c r="I1781">
        <v>0</v>
      </c>
      <c r="J1781">
        <v>0.21734944345295992</v>
      </c>
      <c r="L1781">
        <f>_xlfn.NORM.DIST(Table1[[#This Row],[Runtime]],Charts!$C$186,Charts!$C$187,FALSE)</f>
        <v>2.3639484963517837E-2</v>
      </c>
    </row>
    <row r="1782" spans="1:12" x14ac:dyDescent="0.25">
      <c r="A1782" s="1" t="s">
        <v>1791</v>
      </c>
      <c r="B1782">
        <v>2009</v>
      </c>
      <c r="C1782" s="1" t="s">
        <v>16</v>
      </c>
      <c r="D1782" s="11">
        <v>117</v>
      </c>
      <c r="E1782">
        <v>56</v>
      </c>
      <c r="F1782">
        <v>31.7</v>
      </c>
      <c r="G1782" t="b">
        <v>1</v>
      </c>
      <c r="H1782" t="b">
        <v>1</v>
      </c>
      <c r="I1782">
        <v>0</v>
      </c>
      <c r="J1782">
        <v>5.173781445452319E-2</v>
      </c>
      <c r="L1782">
        <f>_xlfn.NORM.DIST(Table1[[#This Row],[Runtime]],Charts!$C$186,Charts!$C$187,FALSE)</f>
        <v>1.7898267819168083E-2</v>
      </c>
    </row>
    <row r="1783" spans="1:12" x14ac:dyDescent="0.25">
      <c r="A1783" s="1" t="s">
        <v>1792</v>
      </c>
      <c r="B1783">
        <v>2009</v>
      </c>
      <c r="C1783" s="1" t="s">
        <v>9</v>
      </c>
      <c r="D1783" s="11">
        <v>90</v>
      </c>
      <c r="E1783">
        <v>78</v>
      </c>
      <c r="F1783">
        <v>0.2</v>
      </c>
      <c r="G1783" t="b">
        <v>1</v>
      </c>
      <c r="H1783" t="b">
        <v>0</v>
      </c>
      <c r="I1783">
        <v>0</v>
      </c>
      <c r="J1783">
        <v>0.47873745550275026</v>
      </c>
      <c r="L1783">
        <f>_xlfn.NORM.DIST(Table1[[#This Row],[Runtime]],Charts!$C$186,Charts!$C$187,FALSE)</f>
        <v>1.6424646468592527E-2</v>
      </c>
    </row>
    <row r="1784" spans="1:12" x14ac:dyDescent="0.25">
      <c r="A1784" s="1" t="s">
        <v>1793</v>
      </c>
      <c r="B1784">
        <v>2009</v>
      </c>
      <c r="C1784" s="1" t="s">
        <v>16</v>
      </c>
      <c r="D1784" s="11">
        <v>100</v>
      </c>
      <c r="E1784">
        <v>27</v>
      </c>
      <c r="F1784">
        <v>55.2</v>
      </c>
      <c r="G1784" t="b">
        <v>1</v>
      </c>
      <c r="H1784" t="b">
        <v>0</v>
      </c>
      <c r="I1784">
        <v>0</v>
      </c>
      <c r="J1784">
        <v>7.8721836745267448E-2</v>
      </c>
      <c r="L1784">
        <f>_xlfn.NORM.DIST(Table1[[#This Row],[Runtime]],Charts!$C$186,Charts!$C$187,FALSE)</f>
        <v>2.28609282924464E-2</v>
      </c>
    </row>
    <row r="1785" spans="1:12" x14ac:dyDescent="0.25">
      <c r="A1785" s="1" t="s">
        <v>1794</v>
      </c>
      <c r="B1785">
        <v>2009</v>
      </c>
      <c r="C1785" s="1" t="s">
        <v>16</v>
      </c>
      <c r="D1785" s="11">
        <v>107</v>
      </c>
      <c r="E1785">
        <v>38</v>
      </c>
      <c r="F1785">
        <v>179.7</v>
      </c>
      <c r="G1785" t="b">
        <v>1</v>
      </c>
      <c r="H1785" t="b">
        <v>1</v>
      </c>
      <c r="I1785">
        <v>0</v>
      </c>
      <c r="J1785">
        <v>0.98029009035977177</v>
      </c>
      <c r="L1785">
        <f>_xlfn.NORM.DIST(Table1[[#This Row],[Runtime]],Charts!$C$186,Charts!$C$187,FALSE)</f>
        <v>2.3375887764054349E-2</v>
      </c>
    </row>
    <row r="1786" spans="1:12" x14ac:dyDescent="0.25">
      <c r="A1786" s="1" t="s">
        <v>1795</v>
      </c>
      <c r="B1786">
        <v>2009</v>
      </c>
      <c r="C1786" s="1" t="s">
        <v>16</v>
      </c>
      <c r="D1786" s="11">
        <v>127</v>
      </c>
      <c r="E1786">
        <v>95</v>
      </c>
      <c r="F1786">
        <v>257.7</v>
      </c>
      <c r="G1786" t="b">
        <v>1</v>
      </c>
      <c r="H1786" t="b">
        <v>1</v>
      </c>
      <c r="I1786">
        <v>0</v>
      </c>
      <c r="J1786">
        <v>0.79163115009531981</v>
      </c>
      <c r="L1786">
        <f>_xlfn.NORM.DIST(Table1[[#This Row],[Runtime]],Charts!$C$186,Charts!$C$187,FALSE)</f>
        <v>9.6421639907478575E-3</v>
      </c>
    </row>
    <row r="1787" spans="1:12" x14ac:dyDescent="0.25">
      <c r="A1787" s="1" t="s">
        <v>1796</v>
      </c>
      <c r="B1787">
        <v>2009</v>
      </c>
      <c r="C1787" s="1" t="s">
        <v>9</v>
      </c>
      <c r="D1787" s="11">
        <v>84</v>
      </c>
      <c r="E1787">
        <v>21</v>
      </c>
      <c r="F1787">
        <v>10</v>
      </c>
      <c r="G1787" t="b">
        <v>0</v>
      </c>
      <c r="H1787" t="b">
        <v>0</v>
      </c>
      <c r="I1787">
        <v>0</v>
      </c>
      <c r="J1787">
        <v>0.90965698031104048</v>
      </c>
      <c r="L1787">
        <f>_xlfn.NORM.DIST(Table1[[#This Row],[Runtime]],Charts!$C$186,Charts!$C$187,FALSE)</f>
        <v>1.1377614911215755E-2</v>
      </c>
    </row>
    <row r="1788" spans="1:12" x14ac:dyDescent="0.25">
      <c r="A1788" s="1" t="s">
        <v>1797</v>
      </c>
      <c r="B1788">
        <v>2009</v>
      </c>
      <c r="C1788" s="1" t="s">
        <v>16</v>
      </c>
      <c r="D1788" s="11">
        <v>138</v>
      </c>
      <c r="E1788">
        <v>37</v>
      </c>
      <c r="F1788">
        <v>133.4</v>
      </c>
      <c r="G1788" t="b">
        <v>1</v>
      </c>
      <c r="H1788" t="b">
        <v>1</v>
      </c>
      <c r="I1788">
        <v>0</v>
      </c>
      <c r="J1788">
        <v>0.24446871672485948</v>
      </c>
      <c r="L1788">
        <f>_xlfn.NORM.DIST(Table1[[#This Row],[Runtime]],Charts!$C$186,Charts!$C$187,FALSE)</f>
        <v>3.25334181100021E-3</v>
      </c>
    </row>
    <row r="1789" spans="1:12" x14ac:dyDescent="0.25">
      <c r="A1789" s="1" t="s">
        <v>1798</v>
      </c>
      <c r="B1789">
        <v>2009</v>
      </c>
      <c r="C1789" s="1" t="s">
        <v>16</v>
      </c>
      <c r="D1789" s="11">
        <v>115</v>
      </c>
      <c r="E1789">
        <v>33</v>
      </c>
      <c r="F1789">
        <v>125.3</v>
      </c>
      <c r="G1789" t="b">
        <v>1</v>
      </c>
      <c r="H1789" t="b">
        <v>1</v>
      </c>
      <c r="I1789">
        <v>0</v>
      </c>
      <c r="J1789">
        <v>0.44107024744710133</v>
      </c>
      <c r="L1789">
        <f>_xlfn.NORM.DIST(Table1[[#This Row],[Runtime]],Charts!$C$186,Charts!$C$187,FALSE)</f>
        <v>1.9418548976791686E-2</v>
      </c>
    </row>
    <row r="1790" spans="1:12" x14ac:dyDescent="0.25">
      <c r="A1790" s="1" t="s">
        <v>1799</v>
      </c>
      <c r="B1790">
        <v>2009</v>
      </c>
      <c r="C1790" s="1" t="s">
        <v>16</v>
      </c>
      <c r="D1790" s="11">
        <v>83</v>
      </c>
      <c r="E1790">
        <v>18</v>
      </c>
      <c r="F1790">
        <v>25.6</v>
      </c>
      <c r="G1790" t="b">
        <v>0</v>
      </c>
      <c r="H1790" t="b">
        <v>0</v>
      </c>
      <c r="I1790">
        <v>0</v>
      </c>
      <c r="J1790">
        <v>0.80413769131260782</v>
      </c>
      <c r="L1790">
        <f>_xlfn.NORM.DIST(Table1[[#This Row],[Runtime]],Charts!$C$186,Charts!$C$187,FALSE)</f>
        <v>1.0571419789388954E-2</v>
      </c>
    </row>
    <row r="1791" spans="1:12" x14ac:dyDescent="0.25">
      <c r="A1791" s="1" t="s">
        <v>1800</v>
      </c>
      <c r="B1791">
        <v>2009</v>
      </c>
      <c r="C1791" s="1" t="s">
        <v>14</v>
      </c>
      <c r="D1791" s="11">
        <v>105</v>
      </c>
      <c r="E1791">
        <v>44</v>
      </c>
      <c r="F1791">
        <v>177.1</v>
      </c>
      <c r="G1791" t="b">
        <v>1</v>
      </c>
      <c r="H1791" t="b">
        <v>1</v>
      </c>
      <c r="I1791">
        <v>0</v>
      </c>
      <c r="J1791">
        <v>0.25879639924096687</v>
      </c>
      <c r="L1791">
        <f>_xlfn.NORM.DIST(Table1[[#This Row],[Runtime]],Charts!$C$186,Charts!$C$187,FALSE)</f>
        <v>2.3639484963517837E-2</v>
      </c>
    </row>
    <row r="1792" spans="1:12" x14ac:dyDescent="0.25">
      <c r="A1792" s="1" t="s">
        <v>1801</v>
      </c>
      <c r="B1792">
        <v>2009</v>
      </c>
      <c r="C1792" s="1" t="s">
        <v>14</v>
      </c>
      <c r="D1792" s="11">
        <v>96</v>
      </c>
      <c r="E1792">
        <v>98</v>
      </c>
      <c r="F1792">
        <v>293</v>
      </c>
      <c r="G1792" t="b">
        <v>1</v>
      </c>
      <c r="H1792" t="b">
        <v>0</v>
      </c>
      <c r="I1792">
        <v>0</v>
      </c>
      <c r="J1792">
        <v>0.30160578402204652</v>
      </c>
      <c r="L1792">
        <f>_xlfn.NORM.DIST(Table1[[#This Row],[Runtime]],Charts!$C$186,Charts!$C$187,FALSE)</f>
        <v>2.0891818987023698E-2</v>
      </c>
    </row>
    <row r="1793" spans="1:12" x14ac:dyDescent="0.25">
      <c r="A1793" s="1" t="s">
        <v>1802</v>
      </c>
      <c r="B1793">
        <v>2009</v>
      </c>
      <c r="C1793" s="1" t="s">
        <v>16</v>
      </c>
      <c r="D1793" s="11">
        <v>99</v>
      </c>
      <c r="E1793">
        <v>92</v>
      </c>
      <c r="F1793">
        <v>42.1</v>
      </c>
      <c r="G1793" t="b">
        <v>1</v>
      </c>
      <c r="H1793" t="b">
        <v>0</v>
      </c>
      <c r="I1793">
        <v>0</v>
      </c>
      <c r="J1793">
        <v>0.18298998316659354</v>
      </c>
      <c r="L1793">
        <f>_xlfn.NORM.DIST(Table1[[#This Row],[Runtime]],Charts!$C$186,Charts!$C$187,FALSE)</f>
        <v>2.2470081638443832E-2</v>
      </c>
    </row>
    <row r="1794" spans="1:12" x14ac:dyDescent="0.25">
      <c r="A1794" s="1" t="s">
        <v>1803</v>
      </c>
      <c r="B1794">
        <v>2009</v>
      </c>
      <c r="C1794" s="1" t="s">
        <v>16</v>
      </c>
      <c r="D1794" s="11">
        <v>95</v>
      </c>
      <c r="E1794">
        <v>9</v>
      </c>
      <c r="F1794">
        <v>8.5</v>
      </c>
      <c r="G1794" t="b">
        <v>0</v>
      </c>
      <c r="H1794" t="b">
        <v>1</v>
      </c>
      <c r="I1794">
        <v>0</v>
      </c>
      <c r="J1794">
        <v>0.38604707593821008</v>
      </c>
      <c r="L1794">
        <f>_xlfn.NORM.DIST(Table1[[#This Row],[Runtime]],Charts!$C$186,Charts!$C$187,FALSE)</f>
        <v>2.0247894444503731E-2</v>
      </c>
    </row>
    <row r="1795" spans="1:12" x14ac:dyDescent="0.25">
      <c r="A1795" s="1" t="s">
        <v>1804</v>
      </c>
      <c r="B1795">
        <v>2009</v>
      </c>
      <c r="C1795" s="1" t="s">
        <v>9</v>
      </c>
      <c r="D1795" s="11">
        <v>100</v>
      </c>
      <c r="E1795">
        <v>79</v>
      </c>
      <c r="F1795">
        <v>277.3</v>
      </c>
      <c r="G1795" t="b">
        <v>1</v>
      </c>
      <c r="H1795" t="b">
        <v>1</v>
      </c>
      <c r="I1795">
        <v>0</v>
      </c>
      <c r="J1795">
        <v>0.10101716527792448</v>
      </c>
      <c r="L1795">
        <f>_xlfn.NORM.DIST(Table1[[#This Row],[Runtime]],Charts!$C$186,Charts!$C$187,FALSE)</f>
        <v>2.28609282924464E-2</v>
      </c>
    </row>
    <row r="1796" spans="1:12" x14ac:dyDescent="0.25">
      <c r="A1796" s="1" t="s">
        <v>1805</v>
      </c>
      <c r="B1796">
        <v>2009</v>
      </c>
      <c r="C1796" s="1" t="s">
        <v>16</v>
      </c>
      <c r="D1796" s="11">
        <v>102</v>
      </c>
      <c r="E1796">
        <v>26</v>
      </c>
      <c r="F1796">
        <v>49.4</v>
      </c>
      <c r="G1796" t="b">
        <v>1</v>
      </c>
      <c r="H1796" t="b">
        <v>0</v>
      </c>
      <c r="I1796">
        <v>0</v>
      </c>
      <c r="J1796">
        <v>0.95162340548959223</v>
      </c>
      <c r="L1796">
        <f>_xlfn.NORM.DIST(Table1[[#This Row],[Runtime]],Charts!$C$186,Charts!$C$187,FALSE)</f>
        <v>2.341487816160823E-2</v>
      </c>
    </row>
    <row r="1797" spans="1:12" x14ac:dyDescent="0.25">
      <c r="A1797" s="1" t="s">
        <v>1806</v>
      </c>
      <c r="B1797">
        <v>2009</v>
      </c>
      <c r="C1797" s="1" t="s">
        <v>9</v>
      </c>
      <c r="D1797" s="11">
        <v>85</v>
      </c>
      <c r="E1797">
        <v>24</v>
      </c>
      <c r="F1797">
        <v>7.22E-2</v>
      </c>
      <c r="G1797" t="b">
        <v>0</v>
      </c>
      <c r="H1797" t="b">
        <v>0</v>
      </c>
      <c r="I1797">
        <v>0</v>
      </c>
      <c r="J1797">
        <v>0.53289486135693087</v>
      </c>
      <c r="L1797">
        <f>_xlfn.NORM.DIST(Table1[[#This Row],[Runtime]],Charts!$C$186,Charts!$C$187,FALSE)</f>
        <v>1.220231826537611E-2</v>
      </c>
    </row>
    <row r="1798" spans="1:12" x14ac:dyDescent="0.25">
      <c r="A1798" s="1" t="s">
        <v>1807</v>
      </c>
      <c r="B1798">
        <v>2009</v>
      </c>
      <c r="C1798" s="1" t="s">
        <v>14</v>
      </c>
      <c r="D1798" s="11">
        <v>107</v>
      </c>
      <c r="E1798">
        <v>40</v>
      </c>
      <c r="F1798">
        <v>16.100000000000001</v>
      </c>
      <c r="G1798" t="b">
        <v>1</v>
      </c>
      <c r="H1798" t="b">
        <v>1</v>
      </c>
      <c r="I1798">
        <v>0</v>
      </c>
      <c r="J1798">
        <v>0.42421945568962827</v>
      </c>
      <c r="L1798">
        <f>_xlfn.NORM.DIST(Table1[[#This Row],[Runtime]],Charts!$C$186,Charts!$C$187,FALSE)</f>
        <v>2.3375887764054349E-2</v>
      </c>
    </row>
    <row r="1799" spans="1:12" x14ac:dyDescent="0.25">
      <c r="A1799" s="1" t="s">
        <v>1808</v>
      </c>
      <c r="B1799">
        <v>2009</v>
      </c>
      <c r="C1799" s="1" t="s">
        <v>9</v>
      </c>
      <c r="D1799" s="11">
        <v>106</v>
      </c>
      <c r="E1799">
        <v>51</v>
      </c>
      <c r="F1799">
        <v>65.5</v>
      </c>
      <c r="G1799" t="b">
        <v>1</v>
      </c>
      <c r="H1799" t="b">
        <v>1</v>
      </c>
      <c r="I1799">
        <v>0</v>
      </c>
      <c r="J1799">
        <v>0.61655130677570624</v>
      </c>
      <c r="L1799">
        <f>_xlfn.NORM.DIST(Table1[[#This Row],[Runtime]],Charts!$C$186,Charts!$C$187,FALSE)</f>
        <v>2.3548674066094403E-2</v>
      </c>
    </row>
    <row r="1800" spans="1:12" x14ac:dyDescent="0.25">
      <c r="A1800" s="1" t="s">
        <v>1809</v>
      </c>
      <c r="B1800">
        <v>2009</v>
      </c>
      <c r="C1800" s="1" t="s">
        <v>16</v>
      </c>
      <c r="D1800" s="11">
        <v>96</v>
      </c>
      <c r="E1800">
        <v>87</v>
      </c>
      <c r="F1800">
        <v>0.4</v>
      </c>
      <c r="G1800" t="b">
        <v>1</v>
      </c>
      <c r="H1800" t="b">
        <v>1</v>
      </c>
      <c r="I1800">
        <v>0</v>
      </c>
      <c r="J1800">
        <v>0.41535282010919838</v>
      </c>
      <c r="L1800">
        <f>_xlfn.NORM.DIST(Table1[[#This Row],[Runtime]],Charts!$C$186,Charts!$C$187,FALSE)</f>
        <v>2.0891818987023698E-2</v>
      </c>
    </row>
    <row r="1801" spans="1:12" x14ac:dyDescent="0.25">
      <c r="A1801" s="1" t="s">
        <v>1810</v>
      </c>
      <c r="B1801">
        <v>2009</v>
      </c>
      <c r="C1801" s="1" t="s">
        <v>16</v>
      </c>
      <c r="D1801" s="11">
        <v>97</v>
      </c>
      <c r="E1801">
        <v>15</v>
      </c>
      <c r="F1801">
        <v>43.3</v>
      </c>
      <c r="G1801" t="b">
        <v>0</v>
      </c>
      <c r="H1801" t="b">
        <v>0</v>
      </c>
      <c r="I1801">
        <v>0</v>
      </c>
      <c r="J1801">
        <v>0.47350223226618815</v>
      </c>
      <c r="L1801">
        <f>_xlfn.NORM.DIST(Table1[[#This Row],[Runtime]],Charts!$C$186,Charts!$C$187,FALSE)</f>
        <v>2.1480572241163717E-2</v>
      </c>
    </row>
    <row r="1802" spans="1:12" x14ac:dyDescent="0.25">
      <c r="A1802" s="1" t="s">
        <v>1811</v>
      </c>
      <c r="B1802">
        <v>2009</v>
      </c>
      <c r="C1802" s="1" t="s">
        <v>16</v>
      </c>
      <c r="D1802" s="11">
        <v>108</v>
      </c>
      <c r="E1802">
        <v>44</v>
      </c>
      <c r="F1802">
        <v>163.9</v>
      </c>
      <c r="G1802" t="b">
        <v>1</v>
      </c>
      <c r="H1802" t="b">
        <v>0</v>
      </c>
      <c r="I1802">
        <v>0</v>
      </c>
      <c r="J1802">
        <v>0.48056686388542025</v>
      </c>
      <c r="L1802">
        <f>_xlfn.NORM.DIST(Table1[[#This Row],[Runtime]],Charts!$C$186,Charts!$C$187,FALSE)</f>
        <v>2.3122935847974067E-2</v>
      </c>
    </row>
    <row r="1803" spans="1:12" x14ac:dyDescent="0.25">
      <c r="A1803" s="1" t="s">
        <v>1812</v>
      </c>
      <c r="B1803">
        <v>2009</v>
      </c>
      <c r="C1803" s="1" t="s">
        <v>16</v>
      </c>
      <c r="D1803" s="11">
        <v>150</v>
      </c>
      <c r="E1803">
        <v>19</v>
      </c>
      <c r="F1803">
        <v>402.1</v>
      </c>
      <c r="G1803" t="b">
        <v>1</v>
      </c>
      <c r="H1803" t="b">
        <v>0</v>
      </c>
      <c r="I1803">
        <v>0</v>
      </c>
      <c r="J1803">
        <v>9.6657182929030916E-2</v>
      </c>
      <c r="L1803">
        <f>_xlfn.NORM.DIST(Table1[[#This Row],[Runtime]],Charts!$C$186,Charts!$C$187,FALSE)</f>
        <v>6.1219862661420247E-4</v>
      </c>
    </row>
    <row r="1804" spans="1:12" x14ac:dyDescent="0.25">
      <c r="A1804" s="1" t="s">
        <v>1813</v>
      </c>
      <c r="B1804">
        <v>2009</v>
      </c>
      <c r="C1804" s="1" t="s">
        <v>9</v>
      </c>
      <c r="D1804" s="11">
        <v>98</v>
      </c>
      <c r="E1804">
        <v>67</v>
      </c>
      <c r="F1804">
        <v>9.4</v>
      </c>
      <c r="G1804" t="b">
        <v>1</v>
      </c>
      <c r="H1804" t="b">
        <v>1</v>
      </c>
      <c r="I1804">
        <v>0</v>
      </c>
      <c r="J1804">
        <v>0.81348114764843038</v>
      </c>
      <c r="L1804">
        <f>_xlfn.NORM.DIST(Table1[[#This Row],[Runtime]],Charts!$C$186,Charts!$C$187,FALSE)</f>
        <v>2.2008408854035395E-2</v>
      </c>
    </row>
    <row r="1805" spans="1:12" x14ac:dyDescent="0.25">
      <c r="A1805" s="1" t="s">
        <v>1814</v>
      </c>
      <c r="B1805">
        <v>2009</v>
      </c>
      <c r="C1805" s="1" t="s">
        <v>9</v>
      </c>
      <c r="D1805" s="11">
        <v>127</v>
      </c>
      <c r="E1805">
        <v>71</v>
      </c>
      <c r="F1805">
        <v>0.3</v>
      </c>
      <c r="G1805" t="b">
        <v>0</v>
      </c>
      <c r="H1805" t="b">
        <v>1</v>
      </c>
      <c r="I1805">
        <v>0</v>
      </c>
      <c r="J1805">
        <v>0.25912623532146972</v>
      </c>
      <c r="L1805">
        <f>_xlfn.NORM.DIST(Table1[[#This Row],[Runtime]],Charts!$C$186,Charts!$C$187,FALSE)</f>
        <v>9.6421639907478575E-3</v>
      </c>
    </row>
    <row r="1806" spans="1:12" x14ac:dyDescent="0.25">
      <c r="A1806" s="1" t="s">
        <v>1815</v>
      </c>
      <c r="B1806">
        <v>2009</v>
      </c>
      <c r="C1806" s="1" t="s">
        <v>16</v>
      </c>
      <c r="D1806" s="11">
        <v>109</v>
      </c>
      <c r="E1806">
        <v>48</v>
      </c>
      <c r="F1806">
        <v>49.1</v>
      </c>
      <c r="G1806" t="b">
        <v>1</v>
      </c>
      <c r="H1806" t="b">
        <v>0</v>
      </c>
      <c r="I1806">
        <v>0</v>
      </c>
      <c r="J1806">
        <v>0.90848249869379571</v>
      </c>
      <c r="L1806">
        <f>_xlfn.NORM.DIST(Table1[[#This Row],[Runtime]],Charts!$C$186,Charts!$C$187,FALSE)</f>
        <v>2.2792451607934125E-2</v>
      </c>
    </row>
    <row r="1807" spans="1:12" x14ac:dyDescent="0.25">
      <c r="A1807" s="1" t="s">
        <v>1816</v>
      </c>
      <c r="B1807">
        <v>2009</v>
      </c>
      <c r="C1807" s="1" t="s">
        <v>14</v>
      </c>
      <c r="D1807" s="11">
        <v>94</v>
      </c>
      <c r="E1807">
        <v>45</v>
      </c>
      <c r="F1807">
        <v>196.6</v>
      </c>
      <c r="G1807" t="b">
        <v>1</v>
      </c>
      <c r="H1807" t="b">
        <v>0</v>
      </c>
      <c r="I1807">
        <v>0</v>
      </c>
      <c r="J1807">
        <v>0.72847980717229821</v>
      </c>
      <c r="L1807">
        <f>_xlfn.NORM.DIST(Table1[[#This Row],[Runtime]],Charts!$C$186,Charts!$C$187,FALSE)</f>
        <v>1.9554949021821137E-2</v>
      </c>
    </row>
    <row r="1808" spans="1:12" x14ac:dyDescent="0.25">
      <c r="A1808" s="1" t="s">
        <v>1817</v>
      </c>
      <c r="B1808">
        <v>2009</v>
      </c>
      <c r="C1808" s="1" t="s">
        <v>9</v>
      </c>
      <c r="D1808" s="11">
        <v>140</v>
      </c>
      <c r="E1808">
        <v>68</v>
      </c>
      <c r="F1808">
        <v>97</v>
      </c>
      <c r="G1808" t="b">
        <v>1</v>
      </c>
      <c r="H1808" t="b">
        <v>1</v>
      </c>
      <c r="I1808">
        <v>0</v>
      </c>
      <c r="J1808">
        <v>0.66269697111707182</v>
      </c>
      <c r="L1808">
        <f>_xlfn.NORM.DIST(Table1[[#This Row],[Runtime]],Charts!$C$186,Charts!$C$187,FALSE)</f>
        <v>2.5508881039618147E-3</v>
      </c>
    </row>
    <row r="1809" spans="1:12" x14ac:dyDescent="0.25">
      <c r="A1809" s="1" t="s">
        <v>1818</v>
      </c>
      <c r="B1809">
        <v>2009</v>
      </c>
      <c r="C1809" s="1" t="s">
        <v>16</v>
      </c>
      <c r="D1809" s="11">
        <v>92</v>
      </c>
      <c r="E1809">
        <v>49</v>
      </c>
      <c r="F1809">
        <v>5.2</v>
      </c>
      <c r="G1809" t="b">
        <v>1</v>
      </c>
      <c r="H1809" t="b">
        <v>1</v>
      </c>
      <c r="I1809">
        <v>0</v>
      </c>
      <c r="J1809">
        <v>0.42991127061394774</v>
      </c>
      <c r="L1809">
        <f>_xlfn.NORM.DIST(Table1[[#This Row],[Runtime]],Charts!$C$186,Charts!$C$187,FALSE)</f>
        <v>1.8048035926214696E-2</v>
      </c>
    </row>
    <row r="1810" spans="1:12" x14ac:dyDescent="0.25">
      <c r="A1810" s="1" t="s">
        <v>1819</v>
      </c>
      <c r="B1810">
        <v>2009</v>
      </c>
      <c r="C1810" s="1" t="s">
        <v>9</v>
      </c>
      <c r="D1810" s="11">
        <v>97</v>
      </c>
      <c r="E1810">
        <v>21</v>
      </c>
      <c r="F1810">
        <v>0.1</v>
      </c>
      <c r="G1810" t="b">
        <v>0</v>
      </c>
      <c r="H1810" t="b">
        <v>0</v>
      </c>
      <c r="I1810">
        <v>0</v>
      </c>
      <c r="J1810">
        <v>0.97402269296299926</v>
      </c>
      <c r="L1810">
        <f>_xlfn.NORM.DIST(Table1[[#This Row],[Runtime]],Charts!$C$186,Charts!$C$187,FALSE)</f>
        <v>2.1480572241163717E-2</v>
      </c>
    </row>
    <row r="1811" spans="1:12" x14ac:dyDescent="0.25">
      <c r="A1811" s="1" t="s">
        <v>1820</v>
      </c>
      <c r="B1811">
        <v>2009</v>
      </c>
      <c r="C1811" s="1" t="s">
        <v>9</v>
      </c>
      <c r="D1811" s="11">
        <v>77</v>
      </c>
      <c r="E1811">
        <v>66</v>
      </c>
      <c r="F1811">
        <v>0.6</v>
      </c>
      <c r="G1811" t="b">
        <v>0</v>
      </c>
      <c r="H1811" t="b">
        <v>0</v>
      </c>
      <c r="I1811">
        <v>0</v>
      </c>
      <c r="J1811">
        <v>0.73506694738577127</v>
      </c>
      <c r="L1811">
        <f>_xlfn.NORM.DIST(Table1[[#This Row],[Runtime]],Charts!$C$186,Charts!$C$187,FALSE)</f>
        <v>6.3177608225853891E-3</v>
      </c>
    </row>
    <row r="1812" spans="1:12" x14ac:dyDescent="0.25">
      <c r="A1812" s="1" t="s">
        <v>1821</v>
      </c>
      <c r="B1812">
        <v>2009</v>
      </c>
      <c r="C1812" s="1" t="s">
        <v>16</v>
      </c>
      <c r="D1812" s="11">
        <v>102</v>
      </c>
      <c r="E1812">
        <v>14</v>
      </c>
      <c r="F1812">
        <v>141.19999999999999</v>
      </c>
      <c r="G1812" t="b">
        <v>1</v>
      </c>
      <c r="H1812" t="b">
        <v>1</v>
      </c>
      <c r="I1812">
        <v>0</v>
      </c>
      <c r="J1812">
        <v>0.86532060021341783</v>
      </c>
      <c r="L1812">
        <f>_xlfn.NORM.DIST(Table1[[#This Row],[Runtime]],Charts!$C$186,Charts!$C$187,FALSE)</f>
        <v>2.341487816160823E-2</v>
      </c>
    </row>
    <row r="1813" spans="1:12" x14ac:dyDescent="0.25">
      <c r="A1813" s="1" t="s">
        <v>1822</v>
      </c>
      <c r="B1813">
        <v>2009</v>
      </c>
      <c r="C1813" s="1" t="s">
        <v>9</v>
      </c>
      <c r="D1813" s="11">
        <v>81</v>
      </c>
      <c r="E1813">
        <v>68</v>
      </c>
      <c r="F1813">
        <v>60</v>
      </c>
      <c r="G1813" t="b">
        <v>1</v>
      </c>
      <c r="H1813" t="b">
        <v>0</v>
      </c>
      <c r="I1813">
        <v>0</v>
      </c>
      <c r="J1813">
        <v>0.43408097402112189</v>
      </c>
      <c r="L1813">
        <f>_xlfn.NORM.DIST(Table1[[#This Row],[Runtime]],Charts!$C$186,Charts!$C$187,FALSE)</f>
        <v>9.0306105714254171E-3</v>
      </c>
    </row>
    <row r="1814" spans="1:12" x14ac:dyDescent="0.25">
      <c r="A1814" s="1" t="s">
        <v>1823</v>
      </c>
      <c r="B1814">
        <v>2009</v>
      </c>
      <c r="C1814" s="1" t="s">
        <v>14</v>
      </c>
      <c r="D1814" s="11">
        <v>153</v>
      </c>
      <c r="E1814">
        <v>84</v>
      </c>
      <c r="F1814">
        <v>301.89999999999998</v>
      </c>
      <c r="G1814" t="b">
        <v>1</v>
      </c>
      <c r="H1814" t="b">
        <v>1</v>
      </c>
      <c r="I1814">
        <v>0</v>
      </c>
      <c r="J1814">
        <v>0.64498057445872681</v>
      </c>
      <c r="L1814">
        <f>_xlfn.NORM.DIST(Table1[[#This Row],[Runtime]],Charts!$C$186,Charts!$C$187,FALSE)</f>
        <v>3.7254621472175976E-4</v>
      </c>
    </row>
    <row r="1815" spans="1:12" x14ac:dyDescent="0.25">
      <c r="A1815" s="1" t="s">
        <v>1824</v>
      </c>
      <c r="B1815">
        <v>2009</v>
      </c>
      <c r="C1815" s="1" t="s">
        <v>9</v>
      </c>
      <c r="D1815" s="11">
        <v>123</v>
      </c>
      <c r="E1815">
        <v>55</v>
      </c>
      <c r="F1815">
        <v>41.5</v>
      </c>
      <c r="G1815" t="b">
        <v>1</v>
      </c>
      <c r="H1815" t="b">
        <v>1</v>
      </c>
      <c r="I1815">
        <v>0</v>
      </c>
      <c r="J1815">
        <v>0.75290817339767924</v>
      </c>
      <c r="L1815">
        <f>_xlfn.NORM.DIST(Table1[[#This Row],[Runtime]],Charts!$C$186,Charts!$C$187,FALSE)</f>
        <v>1.2881031265731466E-2</v>
      </c>
    </row>
    <row r="1816" spans="1:12" x14ac:dyDescent="0.25">
      <c r="A1816" s="1" t="s">
        <v>1825</v>
      </c>
      <c r="B1816">
        <v>2009</v>
      </c>
      <c r="C1816" s="1" t="s">
        <v>9</v>
      </c>
      <c r="D1816" s="11">
        <v>96</v>
      </c>
      <c r="E1816">
        <v>13</v>
      </c>
      <c r="F1816">
        <v>88.9</v>
      </c>
      <c r="G1816" t="b">
        <v>1</v>
      </c>
      <c r="H1816" t="b">
        <v>0</v>
      </c>
      <c r="I1816">
        <v>0</v>
      </c>
      <c r="J1816">
        <v>0.10680265858592952</v>
      </c>
      <c r="L1816">
        <f>_xlfn.NORM.DIST(Table1[[#This Row],[Runtime]],Charts!$C$186,Charts!$C$187,FALSE)</f>
        <v>2.0891818987023698E-2</v>
      </c>
    </row>
    <row r="1817" spans="1:12" x14ac:dyDescent="0.25">
      <c r="A1817" s="1" t="s">
        <v>1826</v>
      </c>
      <c r="B1817">
        <v>2009</v>
      </c>
      <c r="C1817" s="1" t="s">
        <v>14</v>
      </c>
      <c r="D1817" s="11">
        <v>88</v>
      </c>
      <c r="E1817">
        <v>22</v>
      </c>
      <c r="F1817">
        <v>119.4</v>
      </c>
      <c r="G1817" t="b">
        <v>1</v>
      </c>
      <c r="H1817" t="b">
        <v>0</v>
      </c>
      <c r="I1817">
        <v>0</v>
      </c>
      <c r="J1817">
        <v>0.23614862228950761</v>
      </c>
      <c r="L1817">
        <f>_xlfn.NORM.DIST(Table1[[#This Row],[Runtime]],Charts!$C$186,Charts!$C$187,FALSE)</f>
        <v>1.4738556100261197E-2</v>
      </c>
    </row>
    <row r="1818" spans="1:12" x14ac:dyDescent="0.25">
      <c r="A1818" s="1" t="s">
        <v>1827</v>
      </c>
      <c r="B1818">
        <v>2009</v>
      </c>
      <c r="C1818" s="1" t="s">
        <v>9</v>
      </c>
      <c r="D1818" s="11">
        <v>90</v>
      </c>
      <c r="E1818">
        <v>30</v>
      </c>
      <c r="F1818">
        <v>7.7</v>
      </c>
      <c r="G1818" t="b">
        <v>0</v>
      </c>
      <c r="H1818" t="b">
        <v>0</v>
      </c>
      <c r="I1818">
        <v>0</v>
      </c>
      <c r="J1818">
        <v>0.76340653333100639</v>
      </c>
      <c r="L1818">
        <f>_xlfn.NORM.DIST(Table1[[#This Row],[Runtime]],Charts!$C$186,Charts!$C$187,FALSE)</f>
        <v>1.6424646468592527E-2</v>
      </c>
    </row>
    <row r="1819" spans="1:12" x14ac:dyDescent="0.25">
      <c r="A1819" s="1" t="s">
        <v>1828</v>
      </c>
      <c r="B1819">
        <v>2009</v>
      </c>
      <c r="C1819" s="1" t="s">
        <v>14</v>
      </c>
      <c r="D1819" s="11">
        <v>86</v>
      </c>
      <c r="E1819">
        <v>31</v>
      </c>
      <c r="F1819">
        <v>25</v>
      </c>
      <c r="G1819" t="b">
        <v>0</v>
      </c>
      <c r="H1819" t="b">
        <v>1</v>
      </c>
      <c r="I1819">
        <v>0</v>
      </c>
      <c r="J1819">
        <v>1.3697623496440881E-2</v>
      </c>
      <c r="L1819">
        <f>_xlfn.NORM.DIST(Table1[[#This Row],[Runtime]],Charts!$C$186,Charts!$C$187,FALSE)</f>
        <v>1.3040873201543629E-2</v>
      </c>
    </row>
    <row r="1820" spans="1:12" x14ac:dyDescent="0.25">
      <c r="A1820" s="1" t="s">
        <v>1829</v>
      </c>
      <c r="B1820">
        <v>2009</v>
      </c>
      <c r="C1820" s="1" t="s">
        <v>9</v>
      </c>
      <c r="D1820" s="11">
        <v>146</v>
      </c>
      <c r="E1820">
        <v>68</v>
      </c>
      <c r="F1820">
        <v>51.8</v>
      </c>
      <c r="G1820" t="b">
        <v>0</v>
      </c>
      <c r="H1820" t="b">
        <v>0</v>
      </c>
      <c r="I1820">
        <v>0</v>
      </c>
      <c r="J1820">
        <v>0.35671306025114413</v>
      </c>
      <c r="L1820">
        <f>_xlfn.NORM.DIST(Table1[[#This Row],[Runtime]],Charts!$C$186,Charts!$C$187,FALSE)</f>
        <v>1.1301432599801853E-3</v>
      </c>
    </row>
    <row r="1821" spans="1:12" x14ac:dyDescent="0.25">
      <c r="A1821" s="1" t="s">
        <v>1830</v>
      </c>
      <c r="B1821">
        <v>2009</v>
      </c>
      <c r="C1821" s="1" t="s">
        <v>9</v>
      </c>
      <c r="D1821" s="11">
        <v>104</v>
      </c>
      <c r="E1821">
        <v>29</v>
      </c>
      <c r="F1821">
        <v>9.3200000000000005E-2</v>
      </c>
      <c r="G1821" t="b">
        <v>0</v>
      </c>
      <c r="H1821" t="b">
        <v>0</v>
      </c>
      <c r="I1821">
        <v>0</v>
      </c>
      <c r="J1821">
        <v>0.75018686179202776</v>
      </c>
      <c r="L1821">
        <f>_xlfn.NORM.DIST(Table1[[#This Row],[Runtime]],Charts!$C$186,Charts!$C$187,FALSE)</f>
        <v>2.3647365721528462E-2</v>
      </c>
    </row>
    <row r="1822" spans="1:12" x14ac:dyDescent="0.25">
      <c r="A1822" s="1" t="s">
        <v>1831</v>
      </c>
      <c r="B1822">
        <v>2009</v>
      </c>
      <c r="C1822" s="1" t="s">
        <v>9</v>
      </c>
      <c r="D1822" s="11">
        <v>98</v>
      </c>
      <c r="E1822">
        <v>61</v>
      </c>
      <c r="F1822">
        <v>15.5</v>
      </c>
      <c r="G1822" t="b">
        <v>0</v>
      </c>
      <c r="H1822" t="b">
        <v>0</v>
      </c>
      <c r="I1822">
        <v>0</v>
      </c>
      <c r="J1822">
        <v>0.70560854478315782</v>
      </c>
      <c r="L1822">
        <f>_xlfn.NORM.DIST(Table1[[#This Row],[Runtime]],Charts!$C$186,Charts!$C$187,FALSE)</f>
        <v>2.2008408854035395E-2</v>
      </c>
    </row>
    <row r="1823" spans="1:12" x14ac:dyDescent="0.25">
      <c r="A1823" s="1" t="s">
        <v>1832</v>
      </c>
      <c r="B1823">
        <v>2009</v>
      </c>
      <c r="C1823" s="1" t="s">
        <v>16</v>
      </c>
      <c r="D1823" s="11">
        <v>95</v>
      </c>
      <c r="E1823">
        <v>86</v>
      </c>
      <c r="F1823">
        <v>32.1</v>
      </c>
      <c r="G1823" t="b">
        <v>1</v>
      </c>
      <c r="H1823" t="b">
        <v>0</v>
      </c>
      <c r="I1823">
        <v>0</v>
      </c>
      <c r="J1823">
        <v>0.14057863889229161</v>
      </c>
      <c r="L1823">
        <f>_xlfn.NORM.DIST(Table1[[#This Row],[Runtime]],Charts!$C$186,Charts!$C$187,FALSE)</f>
        <v>2.0247894444503731E-2</v>
      </c>
    </row>
    <row r="1824" spans="1:12" x14ac:dyDescent="0.25">
      <c r="A1824" s="1" t="s">
        <v>1833</v>
      </c>
      <c r="B1824">
        <v>2009</v>
      </c>
      <c r="C1824" s="1" t="s">
        <v>16</v>
      </c>
      <c r="D1824" s="11">
        <v>118</v>
      </c>
      <c r="E1824">
        <v>35</v>
      </c>
      <c r="F1824">
        <v>150.19999999999999</v>
      </c>
      <c r="G1824" t="b">
        <v>1</v>
      </c>
      <c r="H1824" t="b">
        <v>1</v>
      </c>
      <c r="I1824">
        <v>0</v>
      </c>
      <c r="J1824">
        <v>0.58829562859556928</v>
      </c>
      <c r="L1824">
        <f>_xlfn.NORM.DIST(Table1[[#This Row],[Runtime]],Charts!$C$186,Charts!$C$187,FALSE)</f>
        <v>1.709298554825681E-2</v>
      </c>
    </row>
    <row r="1825" spans="1:12" x14ac:dyDescent="0.25">
      <c r="A1825" s="1" t="s">
        <v>1834</v>
      </c>
      <c r="B1825">
        <v>2009</v>
      </c>
      <c r="C1825" s="1" t="s">
        <v>16</v>
      </c>
      <c r="D1825" s="11">
        <v>123</v>
      </c>
      <c r="E1825">
        <v>75</v>
      </c>
      <c r="F1825">
        <v>94.1</v>
      </c>
      <c r="G1825" t="b">
        <v>1</v>
      </c>
      <c r="H1825" t="b">
        <v>0</v>
      </c>
      <c r="I1825">
        <v>0</v>
      </c>
      <c r="J1825">
        <v>0.96872358566930394</v>
      </c>
      <c r="L1825">
        <f>_xlfn.NORM.DIST(Table1[[#This Row],[Runtime]],Charts!$C$186,Charts!$C$187,FALSE)</f>
        <v>1.2881031265731466E-2</v>
      </c>
    </row>
    <row r="1826" spans="1:12" x14ac:dyDescent="0.25">
      <c r="A1826" s="1" t="s">
        <v>1835</v>
      </c>
      <c r="B1826">
        <v>2009</v>
      </c>
      <c r="C1826" s="1" t="s">
        <v>16</v>
      </c>
      <c r="D1826" s="11">
        <v>92</v>
      </c>
      <c r="E1826">
        <v>94</v>
      </c>
      <c r="F1826">
        <v>0.6</v>
      </c>
      <c r="G1826" t="b">
        <v>1</v>
      </c>
      <c r="H1826" t="b">
        <v>0</v>
      </c>
      <c r="I1826">
        <v>0</v>
      </c>
      <c r="J1826">
        <v>1.973558493688532E-2</v>
      </c>
      <c r="L1826">
        <f>_xlfn.NORM.DIST(Table1[[#This Row],[Runtime]],Charts!$C$186,Charts!$C$187,FALSE)</f>
        <v>1.8048035926214696E-2</v>
      </c>
    </row>
    <row r="1827" spans="1:12" x14ac:dyDescent="0.25">
      <c r="A1827" s="1" t="s">
        <v>1836</v>
      </c>
      <c r="B1827">
        <v>2009</v>
      </c>
      <c r="C1827" s="1" t="s">
        <v>16</v>
      </c>
      <c r="D1827" s="11">
        <v>107</v>
      </c>
      <c r="E1827">
        <v>38</v>
      </c>
      <c r="F1827">
        <v>63.4</v>
      </c>
      <c r="G1827" t="b">
        <v>1</v>
      </c>
      <c r="H1827" t="b">
        <v>0</v>
      </c>
      <c r="I1827">
        <v>0</v>
      </c>
      <c r="J1827">
        <v>0.93407969949744096</v>
      </c>
      <c r="L1827">
        <f>_xlfn.NORM.DIST(Table1[[#This Row],[Runtime]],Charts!$C$186,Charts!$C$187,FALSE)</f>
        <v>2.3375887764054349E-2</v>
      </c>
    </row>
    <row r="1828" spans="1:12" x14ac:dyDescent="0.25">
      <c r="A1828" s="1" t="s">
        <v>1837</v>
      </c>
      <c r="B1828">
        <v>2009</v>
      </c>
      <c r="C1828" s="1" t="s">
        <v>9</v>
      </c>
      <c r="D1828" s="11">
        <v>112</v>
      </c>
      <c r="E1828">
        <v>90</v>
      </c>
      <c r="F1828">
        <v>115.6</v>
      </c>
      <c r="G1828" t="b">
        <v>1</v>
      </c>
      <c r="H1828" t="b">
        <v>1</v>
      </c>
      <c r="I1828">
        <v>0</v>
      </c>
      <c r="J1828">
        <v>0.12490338720679195</v>
      </c>
      <c r="L1828">
        <f>_xlfn.NORM.DIST(Table1[[#This Row],[Runtime]],Charts!$C$186,Charts!$C$187,FALSE)</f>
        <v>2.1373442643039885E-2</v>
      </c>
    </row>
    <row r="1829" spans="1:12" x14ac:dyDescent="0.25">
      <c r="A1829" s="1" t="s">
        <v>1838</v>
      </c>
      <c r="B1829">
        <v>2009</v>
      </c>
      <c r="C1829" s="1" t="s">
        <v>14</v>
      </c>
      <c r="D1829" s="11">
        <v>111</v>
      </c>
      <c r="E1829">
        <v>81</v>
      </c>
      <c r="F1829">
        <v>5.2</v>
      </c>
      <c r="G1829" t="b">
        <v>0</v>
      </c>
      <c r="H1829" t="b">
        <v>0</v>
      </c>
      <c r="I1829">
        <v>0</v>
      </c>
      <c r="J1829">
        <v>0.52340529162529992</v>
      </c>
      <c r="L1829">
        <f>_xlfn.NORM.DIST(Table1[[#This Row],[Runtime]],Charts!$C$186,Charts!$C$187,FALSE)</f>
        <v>2.1913250041738861E-2</v>
      </c>
    </row>
    <row r="1830" spans="1:12" x14ac:dyDescent="0.25">
      <c r="A1830" s="1" t="s">
        <v>1839</v>
      </c>
      <c r="B1830">
        <v>2009</v>
      </c>
      <c r="C1830" s="1" t="s">
        <v>9</v>
      </c>
      <c r="D1830" s="11">
        <v>89</v>
      </c>
      <c r="E1830">
        <v>27</v>
      </c>
      <c r="F1830">
        <v>15</v>
      </c>
      <c r="G1830" t="b">
        <v>0</v>
      </c>
      <c r="H1830" t="b">
        <v>0</v>
      </c>
      <c r="I1830">
        <v>0</v>
      </c>
      <c r="J1830">
        <v>0.65132479492438089</v>
      </c>
      <c r="L1830">
        <f>_xlfn.NORM.DIST(Table1[[#This Row],[Runtime]],Charts!$C$186,Charts!$C$187,FALSE)</f>
        <v>1.5586151075427391E-2</v>
      </c>
    </row>
    <row r="1831" spans="1:12" x14ac:dyDescent="0.25">
      <c r="A1831" s="1" t="s">
        <v>1840</v>
      </c>
      <c r="B1831">
        <v>2009</v>
      </c>
      <c r="C1831" s="1" t="s">
        <v>9</v>
      </c>
      <c r="D1831" s="11">
        <v>153</v>
      </c>
      <c r="E1831">
        <v>89</v>
      </c>
      <c r="F1831">
        <v>120.5</v>
      </c>
      <c r="G1831" t="b">
        <v>1</v>
      </c>
      <c r="H1831" t="b">
        <v>1</v>
      </c>
      <c r="I1831">
        <v>0</v>
      </c>
      <c r="J1831">
        <v>0.48643147628370909</v>
      </c>
      <c r="L1831">
        <f>_xlfn.NORM.DIST(Table1[[#This Row],[Runtime]],Charts!$C$186,Charts!$C$187,FALSE)</f>
        <v>3.7254621472175976E-4</v>
      </c>
    </row>
    <row r="1832" spans="1:12" x14ac:dyDescent="0.25">
      <c r="A1832" s="1" t="s">
        <v>1841</v>
      </c>
      <c r="B1832">
        <v>2009</v>
      </c>
      <c r="C1832" s="1" t="s">
        <v>14</v>
      </c>
      <c r="D1832" s="11">
        <v>92</v>
      </c>
      <c r="E1832">
        <v>40</v>
      </c>
      <c r="F1832">
        <v>0.8</v>
      </c>
      <c r="G1832" t="b">
        <v>0</v>
      </c>
      <c r="H1832" t="b">
        <v>0</v>
      </c>
      <c r="I1832">
        <v>0</v>
      </c>
      <c r="J1832">
        <v>7.6235071957485578E-2</v>
      </c>
      <c r="L1832">
        <f>_xlfn.NORM.DIST(Table1[[#This Row],[Runtime]],Charts!$C$186,Charts!$C$187,FALSE)</f>
        <v>1.8048035926214696E-2</v>
      </c>
    </row>
    <row r="1833" spans="1:12" x14ac:dyDescent="0.25">
      <c r="A1833" s="1" t="s">
        <v>1842</v>
      </c>
      <c r="B1833">
        <v>2009</v>
      </c>
      <c r="C1833" s="1" t="s">
        <v>14</v>
      </c>
      <c r="D1833" s="11">
        <v>89</v>
      </c>
      <c r="E1833">
        <v>45</v>
      </c>
      <c r="F1833">
        <v>20.9</v>
      </c>
      <c r="G1833" t="b">
        <v>1</v>
      </c>
      <c r="H1833" t="b">
        <v>1</v>
      </c>
      <c r="I1833">
        <v>0</v>
      </c>
      <c r="J1833">
        <v>0.68004709663022755</v>
      </c>
      <c r="L1833">
        <f>_xlfn.NORM.DIST(Table1[[#This Row],[Runtime]],Charts!$C$186,Charts!$C$187,FALSE)</f>
        <v>1.5586151075427391E-2</v>
      </c>
    </row>
    <row r="1834" spans="1:12" x14ac:dyDescent="0.25">
      <c r="A1834" s="1" t="s">
        <v>1843</v>
      </c>
      <c r="B1834">
        <v>2009</v>
      </c>
      <c r="C1834" s="1" t="s">
        <v>16</v>
      </c>
      <c r="D1834" s="11">
        <v>88</v>
      </c>
      <c r="E1834">
        <v>8</v>
      </c>
      <c r="F1834">
        <v>6.3</v>
      </c>
      <c r="G1834" t="b">
        <v>0</v>
      </c>
      <c r="H1834" t="b">
        <v>0</v>
      </c>
      <c r="I1834">
        <v>0</v>
      </c>
      <c r="J1834">
        <v>6.3412540478581247E-3</v>
      </c>
      <c r="L1834">
        <f>_xlfn.NORM.DIST(Table1[[#This Row],[Runtime]],Charts!$C$186,Charts!$C$187,FALSE)</f>
        <v>1.4738556100261197E-2</v>
      </c>
    </row>
    <row r="1835" spans="1:12" x14ac:dyDescent="0.25">
      <c r="A1835" s="1" t="s">
        <v>1844</v>
      </c>
      <c r="B1835">
        <v>2009</v>
      </c>
      <c r="C1835" s="1" t="s">
        <v>9</v>
      </c>
      <c r="D1835" s="11">
        <v>120</v>
      </c>
      <c r="E1835">
        <v>47</v>
      </c>
      <c r="F1835">
        <v>7.4</v>
      </c>
      <c r="G1835" t="b">
        <v>0</v>
      </c>
      <c r="H1835" t="b">
        <v>0</v>
      </c>
      <c r="I1835">
        <v>0</v>
      </c>
      <c r="J1835">
        <v>0.25792540600821956</v>
      </c>
      <c r="L1835">
        <f>_xlfn.NORM.DIST(Table1[[#This Row],[Runtime]],Charts!$C$186,Charts!$C$187,FALSE)</f>
        <v>1.542593120997018E-2</v>
      </c>
    </row>
    <row r="1836" spans="1:12" x14ac:dyDescent="0.25">
      <c r="A1836" s="1" t="s">
        <v>1845</v>
      </c>
      <c r="B1836">
        <v>2009</v>
      </c>
      <c r="C1836" s="1" t="s">
        <v>9</v>
      </c>
      <c r="D1836" s="11">
        <v>105</v>
      </c>
      <c r="E1836">
        <v>19</v>
      </c>
      <c r="F1836">
        <v>33.299999999999997</v>
      </c>
      <c r="G1836" t="b">
        <v>0</v>
      </c>
      <c r="H1836" t="b">
        <v>0</v>
      </c>
      <c r="I1836">
        <v>0</v>
      </c>
      <c r="J1836">
        <v>0.85891563346913669</v>
      </c>
      <c r="L1836">
        <f>_xlfn.NORM.DIST(Table1[[#This Row],[Runtime]],Charts!$C$186,Charts!$C$187,FALSE)</f>
        <v>2.3639484963517837E-2</v>
      </c>
    </row>
    <row r="1837" spans="1:12" x14ac:dyDescent="0.25">
      <c r="A1837" s="1" t="s">
        <v>1846</v>
      </c>
      <c r="B1837">
        <v>2009</v>
      </c>
      <c r="C1837" s="1" t="s">
        <v>16</v>
      </c>
      <c r="D1837" s="11">
        <v>105</v>
      </c>
      <c r="E1837">
        <v>27</v>
      </c>
      <c r="F1837">
        <v>0.5</v>
      </c>
      <c r="G1837" t="b">
        <v>1</v>
      </c>
      <c r="H1837" t="b">
        <v>0</v>
      </c>
      <c r="I1837">
        <v>0</v>
      </c>
      <c r="J1837">
        <v>0.46908439032156957</v>
      </c>
      <c r="L1837">
        <f>_xlfn.NORM.DIST(Table1[[#This Row],[Runtime]],Charts!$C$186,Charts!$C$187,FALSE)</f>
        <v>2.3639484963517837E-2</v>
      </c>
    </row>
    <row r="1838" spans="1:12" x14ac:dyDescent="0.25">
      <c r="A1838" s="1" t="s">
        <v>1847</v>
      </c>
      <c r="B1838">
        <v>2009</v>
      </c>
      <c r="C1838" s="1" t="s">
        <v>16</v>
      </c>
      <c r="D1838" s="11">
        <v>99</v>
      </c>
      <c r="E1838">
        <v>64</v>
      </c>
      <c r="F1838">
        <v>2.1</v>
      </c>
      <c r="G1838" t="b">
        <v>1</v>
      </c>
      <c r="H1838" t="b">
        <v>0</v>
      </c>
      <c r="I1838">
        <v>0</v>
      </c>
      <c r="J1838">
        <v>0.71413914614650476</v>
      </c>
      <c r="L1838">
        <f>_xlfn.NORM.DIST(Table1[[#This Row],[Runtime]],Charts!$C$186,Charts!$C$187,FALSE)</f>
        <v>2.2470081638443832E-2</v>
      </c>
    </row>
    <row r="1839" spans="1:12" x14ac:dyDescent="0.25">
      <c r="A1839" s="1" t="s">
        <v>1848</v>
      </c>
      <c r="B1839">
        <v>2009</v>
      </c>
      <c r="C1839" s="1" t="s">
        <v>9</v>
      </c>
      <c r="D1839" s="11">
        <v>82</v>
      </c>
      <c r="E1839">
        <v>29</v>
      </c>
      <c r="F1839">
        <v>66.400000000000006</v>
      </c>
      <c r="G1839" t="b">
        <v>1</v>
      </c>
      <c r="H1839" t="b">
        <v>0</v>
      </c>
      <c r="I1839">
        <v>0</v>
      </c>
      <c r="J1839">
        <v>5.4782569036522788E-2</v>
      </c>
      <c r="L1839">
        <f>_xlfn.NORM.DIST(Table1[[#This Row],[Runtime]],Charts!$C$186,Charts!$C$187,FALSE)</f>
        <v>9.7878794902570686E-3</v>
      </c>
    </row>
    <row r="1840" spans="1:12" x14ac:dyDescent="0.25">
      <c r="A1840" s="1" t="s">
        <v>1849</v>
      </c>
      <c r="B1840">
        <v>2009</v>
      </c>
      <c r="C1840" s="1" t="s">
        <v>16</v>
      </c>
      <c r="D1840" s="11">
        <v>90</v>
      </c>
      <c r="E1840">
        <v>20</v>
      </c>
      <c r="F1840">
        <v>5.0099999999999999E-2</v>
      </c>
      <c r="G1840" t="b">
        <v>1</v>
      </c>
      <c r="H1840" t="b">
        <v>0</v>
      </c>
      <c r="I1840">
        <v>0</v>
      </c>
      <c r="J1840">
        <v>0.58267414909387649</v>
      </c>
      <c r="L1840">
        <f>_xlfn.NORM.DIST(Table1[[#This Row],[Runtime]],Charts!$C$186,Charts!$C$187,FALSE)</f>
        <v>1.6424646468592527E-2</v>
      </c>
    </row>
    <row r="1841" spans="1:12" x14ac:dyDescent="0.25">
      <c r="A1841" s="1" t="s">
        <v>1850</v>
      </c>
      <c r="B1841">
        <v>2009</v>
      </c>
      <c r="C1841" s="1" t="s">
        <v>16</v>
      </c>
      <c r="D1841" s="11">
        <v>88</v>
      </c>
      <c r="E1841">
        <v>58</v>
      </c>
      <c r="F1841">
        <v>1.1000000000000001</v>
      </c>
      <c r="G1841" t="b">
        <v>1</v>
      </c>
      <c r="H1841" t="b">
        <v>0</v>
      </c>
      <c r="I1841">
        <v>0</v>
      </c>
      <c r="J1841">
        <v>0.56401695900359516</v>
      </c>
      <c r="L1841">
        <f>_xlfn.NORM.DIST(Table1[[#This Row],[Runtime]],Charts!$C$186,Charts!$C$187,FALSE)</f>
        <v>1.4738556100261197E-2</v>
      </c>
    </row>
    <row r="1842" spans="1:12" x14ac:dyDescent="0.25">
      <c r="A1842" s="1" t="s">
        <v>1851</v>
      </c>
      <c r="B1842">
        <v>2009</v>
      </c>
      <c r="C1842" s="1" t="s">
        <v>16</v>
      </c>
      <c r="D1842" s="11">
        <v>84</v>
      </c>
      <c r="E1842">
        <v>63</v>
      </c>
      <c r="F1842">
        <v>9.0800000000000006E-2</v>
      </c>
      <c r="G1842" t="b">
        <v>0</v>
      </c>
      <c r="H1842" t="b">
        <v>0</v>
      </c>
      <c r="I1842">
        <v>0</v>
      </c>
      <c r="J1842">
        <v>0.51114787662191474</v>
      </c>
      <c r="L1842">
        <f>_xlfn.NORM.DIST(Table1[[#This Row],[Runtime]],Charts!$C$186,Charts!$C$187,FALSE)</f>
        <v>1.1377614911215755E-2</v>
      </c>
    </row>
    <row r="1843" spans="1:12" x14ac:dyDescent="0.25">
      <c r="A1843" s="1" t="s">
        <v>1852</v>
      </c>
      <c r="B1843">
        <v>2009</v>
      </c>
      <c r="C1843" s="1" t="s">
        <v>9</v>
      </c>
      <c r="D1843" s="11">
        <v>92</v>
      </c>
      <c r="E1843">
        <v>63</v>
      </c>
      <c r="F1843">
        <v>10.6</v>
      </c>
      <c r="G1843" t="b">
        <v>0</v>
      </c>
      <c r="H1843" t="b">
        <v>0</v>
      </c>
      <c r="I1843">
        <v>0</v>
      </c>
      <c r="J1843">
        <v>0.4687037439829087</v>
      </c>
      <c r="L1843">
        <f>_xlfn.NORM.DIST(Table1[[#This Row],[Runtime]],Charts!$C$186,Charts!$C$187,FALSE)</f>
        <v>1.8048035926214696E-2</v>
      </c>
    </row>
    <row r="1844" spans="1:12" x14ac:dyDescent="0.25">
      <c r="A1844" s="1" t="s">
        <v>1853</v>
      </c>
      <c r="B1844">
        <v>2009</v>
      </c>
      <c r="C1844" s="1" t="s">
        <v>16</v>
      </c>
      <c r="D1844" s="11">
        <v>99</v>
      </c>
      <c r="E1844">
        <v>7</v>
      </c>
      <c r="F1844">
        <v>33.799999999999997</v>
      </c>
      <c r="G1844" t="b">
        <v>1</v>
      </c>
      <c r="H1844" t="b">
        <v>0</v>
      </c>
      <c r="I1844">
        <v>0</v>
      </c>
      <c r="J1844">
        <v>0.15600836771890514</v>
      </c>
      <c r="L1844">
        <f>_xlfn.NORM.DIST(Table1[[#This Row],[Runtime]],Charts!$C$186,Charts!$C$187,FALSE)</f>
        <v>2.2470081638443832E-2</v>
      </c>
    </row>
    <row r="1845" spans="1:12" x14ac:dyDescent="0.25">
      <c r="A1845" s="1" t="s">
        <v>1854</v>
      </c>
      <c r="B1845">
        <v>2009</v>
      </c>
      <c r="C1845" s="1" t="s">
        <v>9</v>
      </c>
      <c r="D1845" s="11">
        <v>95</v>
      </c>
      <c r="E1845">
        <v>28</v>
      </c>
      <c r="F1845">
        <v>20.5</v>
      </c>
      <c r="G1845" t="b">
        <v>1</v>
      </c>
      <c r="H1845" t="b">
        <v>0</v>
      </c>
      <c r="I1845">
        <v>0</v>
      </c>
      <c r="J1845">
        <v>0.64970719336389726</v>
      </c>
      <c r="L1845">
        <f>_xlfn.NORM.DIST(Table1[[#This Row],[Runtime]],Charts!$C$186,Charts!$C$187,FALSE)</f>
        <v>2.0247894444503731E-2</v>
      </c>
    </row>
    <row r="1846" spans="1:12" x14ac:dyDescent="0.25">
      <c r="A1846" s="1" t="s">
        <v>1855</v>
      </c>
      <c r="B1846">
        <v>2009</v>
      </c>
      <c r="C1846" s="1" t="s">
        <v>16</v>
      </c>
      <c r="D1846" s="11">
        <v>79</v>
      </c>
      <c r="E1846">
        <v>56</v>
      </c>
      <c r="F1846">
        <v>31.7</v>
      </c>
      <c r="G1846" t="b">
        <v>0</v>
      </c>
      <c r="H1846" t="b">
        <v>0</v>
      </c>
      <c r="I1846">
        <v>0</v>
      </c>
      <c r="J1846">
        <v>7.4669445143721869E-2</v>
      </c>
      <c r="L1846">
        <f>_xlfn.NORM.DIST(Table1[[#This Row],[Runtime]],Charts!$C$186,Charts!$C$187,FALSE)</f>
        <v>7.6066552757477948E-3</v>
      </c>
    </row>
    <row r="1847" spans="1:12" x14ac:dyDescent="0.25">
      <c r="A1847" s="1" t="s">
        <v>1856</v>
      </c>
      <c r="B1847">
        <v>2009</v>
      </c>
      <c r="C1847" s="1" t="s">
        <v>9</v>
      </c>
      <c r="D1847" s="11">
        <v>101</v>
      </c>
      <c r="E1847">
        <v>7</v>
      </c>
      <c r="F1847">
        <v>10.199999999999999</v>
      </c>
      <c r="G1847" t="b">
        <v>0</v>
      </c>
      <c r="H1847" t="b">
        <v>1</v>
      </c>
      <c r="I1847">
        <v>0</v>
      </c>
      <c r="J1847">
        <v>0.84158097566938594</v>
      </c>
      <c r="L1847">
        <f>_xlfn.NORM.DIST(Table1[[#This Row],[Runtime]],Charts!$C$186,Charts!$C$187,FALSE)</f>
        <v>2.3176949726819336E-2</v>
      </c>
    </row>
    <row r="1848" spans="1:12" x14ac:dyDescent="0.25">
      <c r="A1848" s="1" t="s">
        <v>1857</v>
      </c>
      <c r="B1848">
        <v>2009</v>
      </c>
      <c r="C1848" s="1" t="s">
        <v>16</v>
      </c>
      <c r="D1848" s="11">
        <v>113</v>
      </c>
      <c r="E1848">
        <v>63</v>
      </c>
      <c r="F1848">
        <v>51.7</v>
      </c>
      <c r="G1848" t="b">
        <v>1</v>
      </c>
      <c r="H1848" t="b">
        <v>0</v>
      </c>
      <c r="I1848">
        <v>0</v>
      </c>
      <c r="J1848">
        <v>0.33369255991770475</v>
      </c>
      <c r="L1848">
        <f>_xlfn.NORM.DIST(Table1[[#This Row],[Runtime]],Charts!$C$186,Charts!$C$187,FALSE)</f>
        <v>2.0773772540991269E-2</v>
      </c>
    </row>
    <row r="1849" spans="1:12" x14ac:dyDescent="0.25">
      <c r="A1849" s="1" t="s">
        <v>1858</v>
      </c>
      <c r="B1849">
        <v>2009</v>
      </c>
      <c r="C1849" s="1" t="s">
        <v>9</v>
      </c>
      <c r="D1849" s="11">
        <v>101</v>
      </c>
      <c r="E1849">
        <v>22</v>
      </c>
      <c r="F1849">
        <v>11.9</v>
      </c>
      <c r="G1849" t="b">
        <v>0</v>
      </c>
      <c r="H1849" t="b">
        <v>0</v>
      </c>
      <c r="I1849">
        <v>0</v>
      </c>
      <c r="J1849">
        <v>0.6009185116828194</v>
      </c>
      <c r="L1849">
        <f>_xlfn.NORM.DIST(Table1[[#This Row],[Runtime]],Charts!$C$186,Charts!$C$187,FALSE)</f>
        <v>2.3176949726819336E-2</v>
      </c>
    </row>
    <row r="1850" spans="1:12" x14ac:dyDescent="0.25">
      <c r="A1850" s="1" t="s">
        <v>1859</v>
      </c>
      <c r="B1850">
        <v>2009</v>
      </c>
      <c r="C1850" s="1" t="s">
        <v>9</v>
      </c>
      <c r="D1850" s="11">
        <v>94</v>
      </c>
      <c r="E1850">
        <v>79</v>
      </c>
      <c r="F1850">
        <v>0.3</v>
      </c>
      <c r="G1850" t="b">
        <v>1</v>
      </c>
      <c r="H1850" t="b">
        <v>0</v>
      </c>
      <c r="I1850">
        <v>0</v>
      </c>
      <c r="J1850">
        <v>0.84197558051345733</v>
      </c>
      <c r="L1850">
        <f>_xlfn.NORM.DIST(Table1[[#This Row],[Runtime]],Charts!$C$186,Charts!$C$187,FALSE)</f>
        <v>1.9554949021821137E-2</v>
      </c>
    </row>
    <row r="1851" spans="1:12" x14ac:dyDescent="0.25">
      <c r="A1851" s="1" t="s">
        <v>1860</v>
      </c>
      <c r="B1851">
        <v>2009</v>
      </c>
      <c r="C1851" s="1" t="s">
        <v>14</v>
      </c>
      <c r="D1851" s="11">
        <v>90</v>
      </c>
      <c r="E1851">
        <v>87</v>
      </c>
      <c r="F1851">
        <v>124.9</v>
      </c>
      <c r="G1851" t="b">
        <v>1</v>
      </c>
      <c r="H1851" t="b">
        <v>0</v>
      </c>
      <c r="I1851">
        <v>0</v>
      </c>
      <c r="J1851">
        <v>0.50182927909733122</v>
      </c>
      <c r="L1851">
        <f>_xlfn.NORM.DIST(Table1[[#This Row],[Runtime]],Charts!$C$186,Charts!$C$187,FALSE)</f>
        <v>1.6424646468592527E-2</v>
      </c>
    </row>
    <row r="1852" spans="1:12" x14ac:dyDescent="0.25">
      <c r="A1852" s="1" t="s">
        <v>1861</v>
      </c>
      <c r="B1852">
        <v>2009</v>
      </c>
      <c r="C1852" s="1" t="s">
        <v>9</v>
      </c>
      <c r="D1852" s="11">
        <v>102</v>
      </c>
      <c r="E1852">
        <v>42</v>
      </c>
      <c r="F1852">
        <v>16</v>
      </c>
      <c r="G1852" t="b">
        <v>1</v>
      </c>
      <c r="H1852" t="b">
        <v>0</v>
      </c>
      <c r="I1852">
        <v>0</v>
      </c>
      <c r="J1852">
        <v>0.55440102609604569</v>
      </c>
      <c r="L1852">
        <f>_xlfn.NORM.DIST(Table1[[#This Row],[Runtime]],Charts!$C$186,Charts!$C$187,FALSE)</f>
        <v>2.341487816160823E-2</v>
      </c>
    </row>
    <row r="1853" spans="1:12" x14ac:dyDescent="0.25">
      <c r="A1853" s="1" t="s">
        <v>1862</v>
      </c>
      <c r="B1853">
        <v>2009</v>
      </c>
      <c r="C1853" s="1" t="s">
        <v>16</v>
      </c>
      <c r="D1853" s="11">
        <v>109</v>
      </c>
      <c r="E1853">
        <v>16</v>
      </c>
      <c r="F1853">
        <v>22.9</v>
      </c>
      <c r="G1853" t="b">
        <v>0</v>
      </c>
      <c r="H1853" t="b">
        <v>1</v>
      </c>
      <c r="I1853">
        <v>0</v>
      </c>
      <c r="J1853">
        <v>0.49515544656187771</v>
      </c>
      <c r="L1853">
        <f>_xlfn.NORM.DIST(Table1[[#This Row],[Runtime]],Charts!$C$186,Charts!$C$187,FALSE)</f>
        <v>2.2792451607934125E-2</v>
      </c>
    </row>
    <row r="1854" spans="1:12" x14ac:dyDescent="0.25">
      <c r="A1854" s="1" t="s">
        <v>1863</v>
      </c>
      <c r="B1854">
        <v>2009</v>
      </c>
      <c r="C1854" s="1" t="s">
        <v>9</v>
      </c>
      <c r="D1854" s="11">
        <v>108</v>
      </c>
      <c r="E1854">
        <v>79</v>
      </c>
      <c r="F1854">
        <v>33.299999999999997</v>
      </c>
      <c r="G1854" t="b">
        <v>1</v>
      </c>
      <c r="H1854" t="b">
        <v>0</v>
      </c>
      <c r="I1854">
        <v>0</v>
      </c>
      <c r="J1854">
        <v>0.87969357435174045</v>
      </c>
      <c r="L1854">
        <f>_xlfn.NORM.DIST(Table1[[#This Row],[Runtime]],Charts!$C$186,Charts!$C$187,FALSE)</f>
        <v>2.3122935847974067E-2</v>
      </c>
    </row>
    <row r="1855" spans="1:12" x14ac:dyDescent="0.25">
      <c r="A1855" s="1" t="s">
        <v>1864</v>
      </c>
      <c r="B1855">
        <v>2009</v>
      </c>
      <c r="C1855" s="1" t="s">
        <v>9</v>
      </c>
      <c r="D1855" s="11">
        <v>116</v>
      </c>
      <c r="E1855">
        <v>44</v>
      </c>
      <c r="F1855">
        <v>0.4</v>
      </c>
      <c r="G1855" t="b">
        <v>0</v>
      </c>
      <c r="H1855" t="b">
        <v>1</v>
      </c>
      <c r="I1855">
        <v>0</v>
      </c>
      <c r="J1855">
        <v>0.18096506099991183</v>
      </c>
      <c r="L1855">
        <f>_xlfn.NORM.DIST(Table1[[#This Row],[Runtime]],Charts!$C$186,Charts!$C$187,FALSE)</f>
        <v>1.8675717049059563E-2</v>
      </c>
    </row>
    <row r="1856" spans="1:12" x14ac:dyDescent="0.25">
      <c r="A1856" s="1" t="s">
        <v>1865</v>
      </c>
      <c r="B1856">
        <v>2009</v>
      </c>
      <c r="C1856" s="1" t="s">
        <v>14</v>
      </c>
      <c r="D1856" s="11">
        <v>107</v>
      </c>
      <c r="E1856">
        <v>25</v>
      </c>
      <c r="F1856">
        <v>22.4</v>
      </c>
      <c r="G1856" t="b">
        <v>0</v>
      </c>
      <c r="H1856" t="b">
        <v>0</v>
      </c>
      <c r="I1856">
        <v>0</v>
      </c>
      <c r="J1856">
        <v>0.92907010811448254</v>
      </c>
      <c r="L1856">
        <f>_xlfn.NORM.DIST(Table1[[#This Row],[Runtime]],Charts!$C$186,Charts!$C$187,FALSE)</f>
        <v>2.3375887764054349E-2</v>
      </c>
    </row>
    <row r="1857" spans="1:12" x14ac:dyDescent="0.25">
      <c r="A1857" s="1" t="s">
        <v>1866</v>
      </c>
      <c r="B1857">
        <v>2009</v>
      </c>
      <c r="C1857" s="1" t="s">
        <v>16</v>
      </c>
      <c r="D1857" s="11">
        <v>89</v>
      </c>
      <c r="E1857">
        <v>39</v>
      </c>
      <c r="F1857">
        <v>38.5</v>
      </c>
      <c r="G1857" t="b">
        <v>0</v>
      </c>
      <c r="H1857" t="b">
        <v>0</v>
      </c>
      <c r="I1857">
        <v>0</v>
      </c>
      <c r="J1857">
        <v>0.79038995648170485</v>
      </c>
      <c r="L1857">
        <f>_xlfn.NORM.DIST(Table1[[#This Row],[Runtime]],Charts!$C$186,Charts!$C$187,FALSE)</f>
        <v>1.5586151075427391E-2</v>
      </c>
    </row>
    <row r="1858" spans="1:12" x14ac:dyDescent="0.25">
      <c r="A1858" s="1" t="s">
        <v>1867</v>
      </c>
      <c r="B1858">
        <v>2009</v>
      </c>
      <c r="C1858" s="1" t="s">
        <v>16</v>
      </c>
      <c r="D1858" s="11">
        <v>90</v>
      </c>
      <c r="E1858">
        <v>83</v>
      </c>
      <c r="F1858">
        <v>3.7</v>
      </c>
      <c r="G1858" t="b">
        <v>1</v>
      </c>
      <c r="H1858" t="b">
        <v>0</v>
      </c>
      <c r="I1858">
        <v>0</v>
      </c>
      <c r="J1858">
        <v>0.87236110249111076</v>
      </c>
      <c r="L1858">
        <f>_xlfn.NORM.DIST(Table1[[#This Row],[Runtime]],Charts!$C$186,Charts!$C$187,FALSE)</f>
        <v>1.6424646468592527E-2</v>
      </c>
    </row>
    <row r="1859" spans="1:12" x14ac:dyDescent="0.25">
      <c r="A1859" s="1" t="s">
        <v>1868</v>
      </c>
      <c r="B1859">
        <v>2009</v>
      </c>
      <c r="C1859" s="1" t="s">
        <v>9</v>
      </c>
      <c r="D1859" s="11">
        <v>105</v>
      </c>
      <c r="E1859">
        <v>20</v>
      </c>
      <c r="F1859">
        <v>1.4</v>
      </c>
      <c r="G1859" t="b">
        <v>0</v>
      </c>
      <c r="H1859" t="b">
        <v>0</v>
      </c>
      <c r="I1859">
        <v>0</v>
      </c>
      <c r="J1859">
        <v>0.68431025545803015</v>
      </c>
      <c r="L1859">
        <f>_xlfn.NORM.DIST(Table1[[#This Row],[Runtime]],Charts!$C$186,Charts!$C$187,FALSE)</f>
        <v>2.3639484963517837E-2</v>
      </c>
    </row>
    <row r="1860" spans="1:12" x14ac:dyDescent="0.25">
      <c r="A1860" s="1" t="s">
        <v>1869</v>
      </c>
      <c r="B1860">
        <v>2009</v>
      </c>
      <c r="C1860" s="1" t="s">
        <v>16</v>
      </c>
      <c r="D1860" s="11">
        <v>108</v>
      </c>
      <c r="E1860">
        <v>68</v>
      </c>
      <c r="F1860">
        <v>2.2999999999999998</v>
      </c>
      <c r="G1860" t="b">
        <v>1</v>
      </c>
      <c r="H1860" t="b">
        <v>0</v>
      </c>
      <c r="I1860">
        <v>0</v>
      </c>
      <c r="J1860">
        <v>0.93211906889960017</v>
      </c>
      <c r="L1860">
        <f>_xlfn.NORM.DIST(Table1[[#This Row],[Runtime]],Charts!$C$186,Charts!$C$187,FALSE)</f>
        <v>2.3122935847974067E-2</v>
      </c>
    </row>
    <row r="1861" spans="1:12" x14ac:dyDescent="0.25">
      <c r="A1861" s="1" t="s">
        <v>1870</v>
      </c>
      <c r="B1861">
        <v>2009</v>
      </c>
      <c r="C1861" s="1" t="s">
        <v>9</v>
      </c>
      <c r="D1861" s="11">
        <v>127</v>
      </c>
      <c r="E1861">
        <v>75</v>
      </c>
      <c r="F1861">
        <v>14.3</v>
      </c>
      <c r="G1861" t="b">
        <v>1</v>
      </c>
      <c r="H1861" t="b">
        <v>0</v>
      </c>
      <c r="I1861">
        <v>0</v>
      </c>
      <c r="J1861">
        <v>9.2060813743541248E-2</v>
      </c>
      <c r="L1861">
        <f>_xlfn.NORM.DIST(Table1[[#This Row],[Runtime]],Charts!$C$186,Charts!$C$187,FALSE)</f>
        <v>9.6421639907478575E-3</v>
      </c>
    </row>
    <row r="1862" spans="1:12" x14ac:dyDescent="0.25">
      <c r="A1862" s="1" t="s">
        <v>1871</v>
      </c>
      <c r="B1862">
        <v>2009</v>
      </c>
      <c r="C1862" s="1" t="s">
        <v>9</v>
      </c>
      <c r="D1862" s="11">
        <v>88</v>
      </c>
      <c r="E1862">
        <v>90</v>
      </c>
      <c r="F1862">
        <v>75.599999999999994</v>
      </c>
      <c r="G1862" t="b">
        <v>1</v>
      </c>
      <c r="H1862" t="b">
        <v>0</v>
      </c>
      <c r="I1862">
        <v>0</v>
      </c>
      <c r="J1862">
        <v>7.8945755880452939E-3</v>
      </c>
      <c r="L1862">
        <f>_xlfn.NORM.DIST(Table1[[#This Row],[Runtime]],Charts!$C$186,Charts!$C$187,FALSE)</f>
        <v>1.4738556100261197E-2</v>
      </c>
    </row>
    <row r="1863" spans="1:12" x14ac:dyDescent="0.25">
      <c r="A1863" s="1" t="s">
        <v>1872</v>
      </c>
      <c r="B1863">
        <v>2009</v>
      </c>
      <c r="C1863" s="1" t="s">
        <v>16</v>
      </c>
      <c r="D1863" s="11">
        <v>100</v>
      </c>
      <c r="E1863">
        <v>58</v>
      </c>
      <c r="F1863">
        <v>18.399999999999999</v>
      </c>
      <c r="G1863" t="b">
        <v>0</v>
      </c>
      <c r="H1863" t="b">
        <v>0</v>
      </c>
      <c r="I1863">
        <v>0</v>
      </c>
      <c r="J1863">
        <v>0.64038508084355816</v>
      </c>
      <c r="L1863">
        <f>_xlfn.NORM.DIST(Table1[[#This Row],[Runtime]],Charts!$C$186,Charts!$C$187,FALSE)</f>
        <v>2.28609282924464E-2</v>
      </c>
    </row>
    <row r="1864" spans="1:12" x14ac:dyDescent="0.25">
      <c r="A1864" s="1" t="s">
        <v>1873</v>
      </c>
      <c r="B1864">
        <v>2009</v>
      </c>
      <c r="C1864" s="1" t="s">
        <v>16</v>
      </c>
      <c r="D1864" s="11">
        <v>111</v>
      </c>
      <c r="E1864">
        <v>84</v>
      </c>
      <c r="F1864">
        <v>13</v>
      </c>
      <c r="G1864" t="b">
        <v>0</v>
      </c>
      <c r="H1864" t="b">
        <v>0</v>
      </c>
      <c r="I1864">
        <v>0</v>
      </c>
      <c r="J1864">
        <v>0.44712906616171455</v>
      </c>
      <c r="L1864">
        <f>_xlfn.NORM.DIST(Table1[[#This Row],[Runtime]],Charts!$C$186,Charts!$C$187,FALSE)</f>
        <v>2.1913250041738861E-2</v>
      </c>
    </row>
    <row r="1865" spans="1:12" x14ac:dyDescent="0.25">
      <c r="A1865" s="1" t="s">
        <v>1874</v>
      </c>
      <c r="B1865">
        <v>2009</v>
      </c>
      <c r="C1865" s="1" t="s">
        <v>16</v>
      </c>
      <c r="D1865" s="11">
        <v>96</v>
      </c>
      <c r="E1865">
        <v>0</v>
      </c>
      <c r="F1865">
        <v>0.5</v>
      </c>
      <c r="G1865" t="b">
        <v>0</v>
      </c>
      <c r="H1865" t="b">
        <v>0</v>
      </c>
      <c r="I1865">
        <v>0</v>
      </c>
      <c r="J1865">
        <v>0.56827217432211663</v>
      </c>
      <c r="L1865">
        <f>_xlfn.NORM.DIST(Table1[[#This Row],[Runtime]],Charts!$C$186,Charts!$C$187,FALSE)</f>
        <v>2.0891818987023698E-2</v>
      </c>
    </row>
    <row r="1866" spans="1:12" x14ac:dyDescent="0.25">
      <c r="A1866" s="1" t="s">
        <v>1875</v>
      </c>
      <c r="B1866">
        <v>2009</v>
      </c>
      <c r="C1866" s="1" t="s">
        <v>16</v>
      </c>
      <c r="D1866" s="11">
        <v>113</v>
      </c>
      <c r="E1866">
        <v>11</v>
      </c>
      <c r="F1866">
        <v>109.2</v>
      </c>
      <c r="G1866" t="b">
        <v>1</v>
      </c>
      <c r="H1866" t="b">
        <v>0</v>
      </c>
      <c r="I1866">
        <v>0</v>
      </c>
      <c r="J1866">
        <v>0.70241608885872209</v>
      </c>
      <c r="L1866">
        <f>_xlfn.NORM.DIST(Table1[[#This Row],[Runtime]],Charts!$C$186,Charts!$C$187,FALSE)</f>
        <v>2.0773772540991269E-2</v>
      </c>
    </row>
    <row r="1867" spans="1:12" x14ac:dyDescent="0.25">
      <c r="A1867" s="1" t="s">
        <v>1876</v>
      </c>
      <c r="B1867">
        <v>2009</v>
      </c>
      <c r="C1867" s="1" t="s">
        <v>14</v>
      </c>
      <c r="D1867" s="11">
        <v>101</v>
      </c>
      <c r="E1867">
        <v>73</v>
      </c>
      <c r="F1867">
        <v>77.2</v>
      </c>
      <c r="G1867" t="b">
        <v>1</v>
      </c>
      <c r="H1867" t="b">
        <v>1</v>
      </c>
      <c r="I1867">
        <v>0</v>
      </c>
      <c r="J1867">
        <v>0.39403456585242824</v>
      </c>
      <c r="L1867">
        <f>_xlfn.NORM.DIST(Table1[[#This Row],[Runtime]],Charts!$C$186,Charts!$C$187,FALSE)</f>
        <v>2.3176949726819336E-2</v>
      </c>
    </row>
    <row r="1868" spans="1:12" x14ac:dyDescent="0.25">
      <c r="A1868" s="1" t="s">
        <v>1877</v>
      </c>
      <c r="B1868">
        <v>2009</v>
      </c>
      <c r="C1868" s="1" t="s">
        <v>16</v>
      </c>
      <c r="D1868" s="11">
        <v>101</v>
      </c>
      <c r="E1868">
        <v>11</v>
      </c>
      <c r="F1868">
        <v>29.1</v>
      </c>
      <c r="G1868" t="b">
        <v>0</v>
      </c>
      <c r="H1868" t="b">
        <v>0</v>
      </c>
      <c r="I1868">
        <v>0</v>
      </c>
      <c r="J1868">
        <v>0.36535665423602481</v>
      </c>
      <c r="L1868">
        <f>_xlfn.NORM.DIST(Table1[[#This Row],[Runtime]],Charts!$C$186,Charts!$C$187,FALSE)</f>
        <v>2.3176949726819336E-2</v>
      </c>
    </row>
    <row r="1869" spans="1:12" x14ac:dyDescent="0.25">
      <c r="A1869" s="1" t="s">
        <v>1878</v>
      </c>
      <c r="B1869">
        <v>2009</v>
      </c>
      <c r="C1869" s="1" t="s">
        <v>9</v>
      </c>
      <c r="D1869" s="11">
        <v>109</v>
      </c>
      <c r="E1869">
        <v>25</v>
      </c>
      <c r="F1869">
        <v>73.3</v>
      </c>
      <c r="G1869" t="b">
        <v>1</v>
      </c>
      <c r="H1869" t="b">
        <v>0</v>
      </c>
      <c r="I1869">
        <v>0</v>
      </c>
      <c r="J1869">
        <v>0.61841109161792196</v>
      </c>
      <c r="L1869">
        <f>_xlfn.NORM.DIST(Table1[[#This Row],[Runtime]],Charts!$C$186,Charts!$C$187,FALSE)</f>
        <v>2.2792451607934125E-2</v>
      </c>
    </row>
    <row r="1870" spans="1:12" x14ac:dyDescent="0.25">
      <c r="A1870" s="1" t="s">
        <v>1879</v>
      </c>
      <c r="B1870">
        <v>2009</v>
      </c>
      <c r="C1870" s="1" t="s">
        <v>9</v>
      </c>
      <c r="D1870" s="11">
        <v>90</v>
      </c>
      <c r="E1870">
        <v>36</v>
      </c>
      <c r="F1870">
        <v>27.7</v>
      </c>
      <c r="G1870" t="b">
        <v>0</v>
      </c>
      <c r="H1870" t="b">
        <v>1</v>
      </c>
      <c r="I1870">
        <v>0</v>
      </c>
      <c r="J1870">
        <v>9.7175164725530339E-3</v>
      </c>
      <c r="L1870">
        <f>_xlfn.NORM.DIST(Table1[[#This Row],[Runtime]],Charts!$C$186,Charts!$C$187,FALSE)</f>
        <v>1.6424646468592527E-2</v>
      </c>
    </row>
    <row r="1871" spans="1:12" x14ac:dyDescent="0.25">
      <c r="A1871" s="1" t="s">
        <v>1880</v>
      </c>
      <c r="B1871">
        <v>2009</v>
      </c>
      <c r="C1871" s="1" t="s">
        <v>16</v>
      </c>
      <c r="D1871" s="11">
        <v>96</v>
      </c>
      <c r="E1871">
        <v>95</v>
      </c>
      <c r="F1871">
        <v>4.0999999999999996</v>
      </c>
      <c r="G1871" t="b">
        <v>1</v>
      </c>
      <c r="H1871" t="b">
        <v>0</v>
      </c>
      <c r="I1871">
        <v>0</v>
      </c>
      <c r="J1871">
        <v>0.69207144494003137</v>
      </c>
      <c r="L1871">
        <f>_xlfn.NORM.DIST(Table1[[#This Row],[Runtime]],Charts!$C$186,Charts!$C$187,FALSE)</f>
        <v>2.0891818987023698E-2</v>
      </c>
    </row>
    <row r="1872" spans="1:12" x14ac:dyDescent="0.25">
      <c r="A1872" s="1" t="s">
        <v>1881</v>
      </c>
      <c r="B1872">
        <v>2009</v>
      </c>
      <c r="C1872" s="1" t="s">
        <v>16</v>
      </c>
      <c r="D1872" s="11">
        <v>109</v>
      </c>
      <c r="E1872">
        <v>38</v>
      </c>
      <c r="F1872">
        <v>13.8</v>
      </c>
      <c r="G1872" t="b">
        <v>1</v>
      </c>
      <c r="H1872" t="b">
        <v>0</v>
      </c>
      <c r="I1872">
        <v>0</v>
      </c>
      <c r="J1872">
        <v>0.12197569921223317</v>
      </c>
      <c r="L1872">
        <f>_xlfn.NORM.DIST(Table1[[#This Row],[Runtime]],Charts!$C$186,Charts!$C$187,FALSE)</f>
        <v>2.2792451607934125E-2</v>
      </c>
    </row>
    <row r="1873" spans="1:12" x14ac:dyDescent="0.25">
      <c r="A1873" s="1" t="s">
        <v>1882</v>
      </c>
      <c r="B1873">
        <v>2009</v>
      </c>
      <c r="C1873" s="1" t="s">
        <v>14</v>
      </c>
      <c r="D1873" s="11">
        <v>111</v>
      </c>
      <c r="E1873">
        <v>20</v>
      </c>
      <c r="F1873">
        <v>14.2</v>
      </c>
      <c r="G1873" t="b">
        <v>1</v>
      </c>
      <c r="H1873" t="b">
        <v>1</v>
      </c>
      <c r="I1873">
        <v>0</v>
      </c>
      <c r="J1873">
        <v>0.7935962199536063</v>
      </c>
      <c r="L1873">
        <f>_xlfn.NORM.DIST(Table1[[#This Row],[Runtime]],Charts!$C$186,Charts!$C$187,FALSE)</f>
        <v>2.1913250041738861E-2</v>
      </c>
    </row>
    <row r="1874" spans="1:12" x14ac:dyDescent="0.25">
      <c r="A1874" s="1" t="s">
        <v>1883</v>
      </c>
      <c r="B1874">
        <v>2009</v>
      </c>
      <c r="C1874" s="1" t="s">
        <v>14</v>
      </c>
      <c r="D1874" s="11">
        <v>94</v>
      </c>
      <c r="E1874">
        <v>49</v>
      </c>
      <c r="F1874">
        <v>19.5</v>
      </c>
      <c r="G1874" t="b">
        <v>0</v>
      </c>
      <c r="H1874" t="b">
        <v>1</v>
      </c>
      <c r="I1874">
        <v>0</v>
      </c>
      <c r="J1874">
        <v>0.68091885658896534</v>
      </c>
      <c r="L1874">
        <f>_xlfn.NORM.DIST(Table1[[#This Row],[Runtime]],Charts!$C$186,Charts!$C$187,FALSE)</f>
        <v>1.9554949021821137E-2</v>
      </c>
    </row>
    <row r="1875" spans="1:12" x14ac:dyDescent="0.25">
      <c r="A1875" s="1" t="s">
        <v>1884</v>
      </c>
      <c r="B1875">
        <v>2009</v>
      </c>
      <c r="C1875" s="1" t="s">
        <v>14</v>
      </c>
      <c r="D1875" s="11">
        <v>111</v>
      </c>
      <c r="E1875">
        <v>81</v>
      </c>
      <c r="F1875">
        <v>71.8</v>
      </c>
      <c r="G1875" t="b">
        <v>1</v>
      </c>
      <c r="H1875" t="b">
        <v>0</v>
      </c>
      <c r="I1875">
        <v>0</v>
      </c>
      <c r="J1875">
        <v>2.3424897458565908E-2</v>
      </c>
      <c r="L1875">
        <f>_xlfn.NORM.DIST(Table1[[#This Row],[Runtime]],Charts!$C$186,Charts!$C$187,FALSE)</f>
        <v>2.1913250041738861E-2</v>
      </c>
    </row>
    <row r="1876" spans="1:12" x14ac:dyDescent="0.25">
      <c r="A1876" s="1" t="s">
        <v>1885</v>
      </c>
      <c r="B1876">
        <v>2009</v>
      </c>
      <c r="C1876" s="1" t="s">
        <v>14</v>
      </c>
      <c r="D1876" s="11">
        <v>96</v>
      </c>
      <c r="E1876">
        <v>54</v>
      </c>
      <c r="F1876">
        <v>137.80000000000001</v>
      </c>
      <c r="G1876" t="b">
        <v>1</v>
      </c>
      <c r="H1876" t="b">
        <v>0</v>
      </c>
      <c r="I1876">
        <v>0</v>
      </c>
      <c r="J1876">
        <v>0.58977508468754347</v>
      </c>
      <c r="L1876">
        <f>_xlfn.NORM.DIST(Table1[[#This Row],[Runtime]],Charts!$C$186,Charts!$C$187,FALSE)</f>
        <v>2.0891818987023698E-2</v>
      </c>
    </row>
    <row r="1877" spans="1:12" x14ac:dyDescent="0.25">
      <c r="A1877" s="1" t="s">
        <v>1886</v>
      </c>
      <c r="B1877">
        <v>2009</v>
      </c>
      <c r="C1877" s="1" t="s">
        <v>9</v>
      </c>
      <c r="D1877" s="11">
        <v>94</v>
      </c>
      <c r="E1877">
        <v>52</v>
      </c>
      <c r="F1877">
        <v>32.4</v>
      </c>
      <c r="G1877" t="b">
        <v>1</v>
      </c>
      <c r="H1877" t="b">
        <v>1</v>
      </c>
      <c r="I1877">
        <v>0</v>
      </c>
      <c r="J1877">
        <v>0.33349033969536879</v>
      </c>
      <c r="L1877">
        <f>_xlfn.NORM.DIST(Table1[[#This Row],[Runtime]],Charts!$C$186,Charts!$C$187,FALSE)</f>
        <v>1.9554949021821137E-2</v>
      </c>
    </row>
    <row r="1878" spans="1:12" x14ac:dyDescent="0.25">
      <c r="A1878" s="1" t="s">
        <v>1887</v>
      </c>
      <c r="B1878">
        <v>2009</v>
      </c>
      <c r="C1878" s="1" t="s">
        <v>9</v>
      </c>
      <c r="D1878" s="11">
        <v>106</v>
      </c>
      <c r="E1878">
        <v>89</v>
      </c>
      <c r="F1878">
        <v>9.1999999999999993</v>
      </c>
      <c r="G1878" t="b">
        <v>1</v>
      </c>
      <c r="H1878" t="b">
        <v>1</v>
      </c>
      <c r="I1878">
        <v>0</v>
      </c>
      <c r="J1878">
        <v>0.4080438874750123</v>
      </c>
      <c r="L1878">
        <f>_xlfn.NORM.DIST(Table1[[#This Row],[Runtime]],Charts!$C$186,Charts!$C$187,FALSE)</f>
        <v>2.3548674066094403E-2</v>
      </c>
    </row>
    <row r="1879" spans="1:12" x14ac:dyDescent="0.25">
      <c r="A1879" s="1" t="s">
        <v>1888</v>
      </c>
      <c r="B1879">
        <v>2009</v>
      </c>
      <c r="C1879" s="1" t="s">
        <v>16</v>
      </c>
      <c r="D1879" s="11">
        <v>115</v>
      </c>
      <c r="E1879">
        <v>45</v>
      </c>
      <c r="F1879">
        <v>114.9</v>
      </c>
      <c r="G1879" t="b">
        <v>0</v>
      </c>
      <c r="H1879" t="b">
        <v>0</v>
      </c>
      <c r="I1879">
        <v>0</v>
      </c>
      <c r="J1879">
        <v>0.63001480901265605</v>
      </c>
      <c r="L1879">
        <f>_xlfn.NORM.DIST(Table1[[#This Row],[Runtime]],Charts!$C$186,Charts!$C$187,FALSE)</f>
        <v>1.9418548976791686E-2</v>
      </c>
    </row>
    <row r="1880" spans="1:12" x14ac:dyDescent="0.25">
      <c r="A1880" s="1" t="s">
        <v>1889</v>
      </c>
      <c r="B1880">
        <v>2009</v>
      </c>
      <c r="C1880" s="1" t="s">
        <v>16</v>
      </c>
      <c r="D1880" s="11">
        <v>98</v>
      </c>
      <c r="E1880">
        <v>19</v>
      </c>
      <c r="F1880">
        <v>25.5</v>
      </c>
      <c r="G1880" t="b">
        <v>0</v>
      </c>
      <c r="H1880" t="b">
        <v>1</v>
      </c>
      <c r="I1880">
        <v>0</v>
      </c>
      <c r="J1880">
        <v>0.33498110317119323</v>
      </c>
      <c r="L1880">
        <f>_xlfn.NORM.DIST(Table1[[#This Row],[Runtime]],Charts!$C$186,Charts!$C$187,FALSE)</f>
        <v>2.2008408854035395E-2</v>
      </c>
    </row>
    <row r="1881" spans="1:12" x14ac:dyDescent="0.25">
      <c r="A1881" s="1" t="s">
        <v>1890</v>
      </c>
      <c r="B1881">
        <v>2009</v>
      </c>
      <c r="C1881" s="1" t="s">
        <v>9</v>
      </c>
      <c r="D1881" s="11">
        <v>99</v>
      </c>
      <c r="E1881">
        <v>81</v>
      </c>
      <c r="F1881">
        <v>0.3</v>
      </c>
      <c r="G1881" t="b">
        <v>0</v>
      </c>
      <c r="H1881" t="b">
        <v>0</v>
      </c>
      <c r="I1881">
        <v>0</v>
      </c>
      <c r="J1881">
        <v>0.48234150933583764</v>
      </c>
      <c r="L1881">
        <f>_xlfn.NORM.DIST(Table1[[#This Row],[Runtime]],Charts!$C$186,Charts!$C$187,FALSE)</f>
        <v>2.2470081638443832E-2</v>
      </c>
    </row>
    <row r="1882" spans="1:12" x14ac:dyDescent="0.25">
      <c r="A1882" s="1" t="s">
        <v>1891</v>
      </c>
      <c r="B1882">
        <v>2009</v>
      </c>
      <c r="C1882" s="1" t="s">
        <v>16</v>
      </c>
      <c r="D1882" s="11">
        <v>158</v>
      </c>
      <c r="E1882">
        <v>39</v>
      </c>
      <c r="F1882">
        <v>166.1</v>
      </c>
      <c r="G1882" t="b">
        <v>1</v>
      </c>
      <c r="H1882" t="b">
        <v>0</v>
      </c>
      <c r="I1882">
        <v>0</v>
      </c>
      <c r="J1882">
        <v>0.96141304158515883</v>
      </c>
      <c r="L1882">
        <f>_xlfn.NORM.DIST(Table1[[#This Row],[Runtime]],Charts!$C$186,Charts!$C$187,FALSE)</f>
        <v>1.5174834142751641E-4</v>
      </c>
    </row>
    <row r="1883" spans="1:12" x14ac:dyDescent="0.25">
      <c r="A1883" s="1" t="s">
        <v>1892</v>
      </c>
      <c r="B1883">
        <v>2009</v>
      </c>
      <c r="C1883" s="1" t="s">
        <v>14</v>
      </c>
      <c r="D1883" s="11">
        <v>91</v>
      </c>
      <c r="E1883">
        <v>21</v>
      </c>
      <c r="F1883">
        <v>42.2</v>
      </c>
      <c r="G1883" t="b">
        <v>1</v>
      </c>
      <c r="H1883" t="b">
        <v>1</v>
      </c>
      <c r="I1883">
        <v>0</v>
      </c>
      <c r="J1883">
        <v>0.36091771612072421</v>
      </c>
      <c r="L1883">
        <f>_xlfn.NORM.DIST(Table1[[#This Row],[Runtime]],Charts!$C$186,Charts!$C$187,FALSE)</f>
        <v>1.7247509208252122E-2</v>
      </c>
    </row>
    <row r="1884" spans="1:12" x14ac:dyDescent="0.25">
      <c r="A1884" s="1" t="s">
        <v>1893</v>
      </c>
      <c r="B1884">
        <v>2009</v>
      </c>
      <c r="C1884" s="1" t="s">
        <v>16</v>
      </c>
      <c r="D1884" s="11">
        <v>129</v>
      </c>
      <c r="E1884">
        <v>66</v>
      </c>
      <c r="F1884">
        <v>255.5</v>
      </c>
      <c r="G1884" t="b">
        <v>1</v>
      </c>
      <c r="H1884" t="b">
        <v>0</v>
      </c>
      <c r="I1884">
        <v>0</v>
      </c>
      <c r="J1884">
        <v>0.20387434786183023</v>
      </c>
      <c r="L1884">
        <f>_xlfn.NORM.DIST(Table1[[#This Row],[Runtime]],Charts!$C$186,Charts!$C$187,FALSE)</f>
        <v>8.1681873511227406E-3</v>
      </c>
    </row>
    <row r="1885" spans="1:12" x14ac:dyDescent="0.25">
      <c r="A1885" s="1" t="s">
        <v>1894</v>
      </c>
      <c r="B1885">
        <v>2009</v>
      </c>
      <c r="C1885" s="1" t="s">
        <v>9</v>
      </c>
      <c r="D1885" s="11">
        <v>110</v>
      </c>
      <c r="E1885">
        <v>91</v>
      </c>
      <c r="F1885">
        <v>47.5</v>
      </c>
      <c r="G1885" t="b">
        <v>1</v>
      </c>
      <c r="H1885" t="b">
        <v>0</v>
      </c>
      <c r="I1885">
        <v>0</v>
      </c>
      <c r="J1885">
        <v>0.95459784793391678</v>
      </c>
      <c r="L1885">
        <f>_xlfn.NORM.DIST(Table1[[#This Row],[Runtime]],Charts!$C$186,Charts!$C$187,FALSE)</f>
        <v>2.2387846200070449E-2</v>
      </c>
    </row>
    <row r="1886" spans="1:12" x14ac:dyDescent="0.25">
      <c r="A1886" s="1" t="s">
        <v>1895</v>
      </c>
      <c r="B1886">
        <v>2009</v>
      </c>
      <c r="C1886" s="1" t="s">
        <v>16</v>
      </c>
      <c r="D1886" s="11">
        <v>130</v>
      </c>
      <c r="E1886">
        <v>28</v>
      </c>
      <c r="F1886">
        <v>296.60000000000002</v>
      </c>
      <c r="G1886" t="b">
        <v>1</v>
      </c>
      <c r="H1886" t="b">
        <v>0</v>
      </c>
      <c r="I1886">
        <v>0</v>
      </c>
      <c r="J1886">
        <v>0.13974988558098933</v>
      </c>
      <c r="L1886">
        <f>_xlfn.NORM.DIST(Table1[[#This Row],[Runtime]],Charts!$C$186,Charts!$C$187,FALSE)</f>
        <v>7.4784412851005956E-3</v>
      </c>
    </row>
    <row r="1887" spans="1:12" x14ac:dyDescent="0.25">
      <c r="A1887" s="1" t="s">
        <v>1896</v>
      </c>
      <c r="B1887">
        <v>2009</v>
      </c>
      <c r="C1887" s="1" t="s">
        <v>9</v>
      </c>
      <c r="D1887" s="11">
        <v>99</v>
      </c>
      <c r="E1887">
        <v>26</v>
      </c>
      <c r="F1887">
        <v>38.1</v>
      </c>
      <c r="G1887" t="b">
        <v>0</v>
      </c>
      <c r="H1887" t="b">
        <v>1</v>
      </c>
      <c r="I1887">
        <v>0</v>
      </c>
      <c r="J1887">
        <v>0.10467518874165949</v>
      </c>
      <c r="L1887">
        <f>_xlfn.NORM.DIST(Table1[[#This Row],[Runtime]],Charts!$C$186,Charts!$C$187,FALSE)</f>
        <v>2.2470081638443832E-2</v>
      </c>
    </row>
    <row r="1888" spans="1:12" x14ac:dyDescent="0.25">
      <c r="A1888" s="1" t="s">
        <v>1897</v>
      </c>
      <c r="B1888">
        <v>2009</v>
      </c>
      <c r="C1888" s="1" t="s">
        <v>14</v>
      </c>
      <c r="D1888" s="11">
        <v>88</v>
      </c>
      <c r="E1888">
        <v>5</v>
      </c>
      <c r="F1888">
        <v>49.5</v>
      </c>
      <c r="G1888" t="b">
        <v>0</v>
      </c>
      <c r="H1888" t="b">
        <v>0</v>
      </c>
      <c r="I1888">
        <v>0</v>
      </c>
      <c r="J1888">
        <v>0.62724527912308659</v>
      </c>
      <c r="L1888">
        <f>_xlfn.NORM.DIST(Table1[[#This Row],[Runtime]],Charts!$C$186,Charts!$C$187,FALSE)</f>
        <v>1.4738556100261197E-2</v>
      </c>
    </row>
    <row r="1889" spans="1:12" x14ac:dyDescent="0.25">
      <c r="A1889" s="1" t="s">
        <v>1898</v>
      </c>
      <c r="B1889">
        <v>2009</v>
      </c>
      <c r="C1889" s="1" t="s">
        <v>14</v>
      </c>
      <c r="D1889" s="11">
        <v>87</v>
      </c>
      <c r="E1889">
        <v>92</v>
      </c>
      <c r="F1889">
        <v>20.9</v>
      </c>
      <c r="G1889" t="b">
        <v>1</v>
      </c>
      <c r="H1889" t="b">
        <v>0</v>
      </c>
      <c r="I1889">
        <v>0</v>
      </c>
      <c r="J1889">
        <v>0.67376877886861963</v>
      </c>
      <c r="L1889">
        <f>_xlfn.NORM.DIST(Table1[[#This Row],[Runtime]],Charts!$C$186,Charts!$C$187,FALSE)</f>
        <v>1.3888143730178836E-2</v>
      </c>
    </row>
    <row r="1890" spans="1:12" x14ac:dyDescent="0.25">
      <c r="A1890" s="1" t="s">
        <v>1899</v>
      </c>
      <c r="B1890">
        <v>2009</v>
      </c>
      <c r="C1890" s="1" t="s">
        <v>16</v>
      </c>
      <c r="D1890" s="11">
        <v>99</v>
      </c>
      <c r="E1890">
        <v>46</v>
      </c>
      <c r="F1890">
        <v>8.9</v>
      </c>
      <c r="G1890" t="b">
        <v>1</v>
      </c>
      <c r="H1890" t="b">
        <v>0</v>
      </c>
      <c r="I1890">
        <v>0</v>
      </c>
      <c r="J1890">
        <v>0.87343326156198309</v>
      </c>
      <c r="L1890">
        <f>_xlfn.NORM.DIST(Table1[[#This Row],[Runtime]],Charts!$C$186,Charts!$C$187,FALSE)</f>
        <v>2.2470081638443832E-2</v>
      </c>
    </row>
    <row r="1891" spans="1:12" x14ac:dyDescent="0.25">
      <c r="A1891" s="1" t="s">
        <v>1900</v>
      </c>
      <c r="B1891">
        <v>2009</v>
      </c>
      <c r="C1891" s="1" t="s">
        <v>16</v>
      </c>
      <c r="D1891" s="11">
        <v>88</v>
      </c>
      <c r="E1891">
        <v>40</v>
      </c>
      <c r="F1891">
        <v>16</v>
      </c>
      <c r="G1891" t="b">
        <v>0</v>
      </c>
      <c r="H1891" t="b">
        <v>0</v>
      </c>
      <c r="I1891">
        <v>0</v>
      </c>
      <c r="J1891">
        <v>0.10018169755561113</v>
      </c>
      <c r="L1891">
        <f>_xlfn.NORM.DIST(Table1[[#This Row],[Runtime]],Charts!$C$186,Charts!$C$187,FALSE)</f>
        <v>1.4738556100261197E-2</v>
      </c>
    </row>
    <row r="1892" spans="1:12" x14ac:dyDescent="0.25">
      <c r="A1892" s="1" t="s">
        <v>1901</v>
      </c>
      <c r="B1892">
        <v>2009</v>
      </c>
      <c r="C1892" s="1" t="s">
        <v>9</v>
      </c>
      <c r="D1892" s="11">
        <v>113</v>
      </c>
      <c r="E1892">
        <v>90</v>
      </c>
      <c r="F1892">
        <v>1</v>
      </c>
      <c r="G1892" t="b">
        <v>1</v>
      </c>
      <c r="H1892" t="b">
        <v>0</v>
      </c>
      <c r="I1892">
        <v>0</v>
      </c>
      <c r="J1892">
        <v>0.95639042686106679</v>
      </c>
      <c r="L1892">
        <f>_xlfn.NORM.DIST(Table1[[#This Row],[Runtime]],Charts!$C$186,Charts!$C$187,FALSE)</f>
        <v>2.0773772540991269E-2</v>
      </c>
    </row>
    <row r="1893" spans="1:12" x14ac:dyDescent="0.25">
      <c r="A1893" s="1" t="s">
        <v>1902</v>
      </c>
      <c r="B1893">
        <v>2009</v>
      </c>
      <c r="C1893" s="1" t="s">
        <v>9</v>
      </c>
      <c r="D1893" s="11">
        <v>105</v>
      </c>
      <c r="E1893">
        <v>63</v>
      </c>
      <c r="F1893">
        <v>28.5</v>
      </c>
      <c r="G1893" t="b">
        <v>1</v>
      </c>
      <c r="H1893" t="b">
        <v>0</v>
      </c>
      <c r="I1893">
        <v>0</v>
      </c>
      <c r="J1893">
        <v>0.51812032074325531</v>
      </c>
      <c r="L1893">
        <f>_xlfn.NORM.DIST(Table1[[#This Row],[Runtime]],Charts!$C$186,Charts!$C$187,FALSE)</f>
        <v>2.3639484963517837E-2</v>
      </c>
    </row>
    <row r="1894" spans="1:12" x14ac:dyDescent="0.25">
      <c r="A1894" s="1" t="s">
        <v>1903</v>
      </c>
      <c r="B1894">
        <v>2009</v>
      </c>
      <c r="C1894" s="1" t="s">
        <v>9</v>
      </c>
      <c r="D1894" s="11">
        <v>122</v>
      </c>
      <c r="E1894">
        <v>87</v>
      </c>
      <c r="F1894">
        <v>1.6</v>
      </c>
      <c r="G1894" t="b">
        <v>1</v>
      </c>
      <c r="H1894" t="b">
        <v>0</v>
      </c>
      <c r="I1894">
        <v>0</v>
      </c>
      <c r="J1894">
        <v>0.91359781231900894</v>
      </c>
      <c r="L1894">
        <f>_xlfn.NORM.DIST(Table1[[#This Row],[Runtime]],Charts!$C$186,Charts!$C$187,FALSE)</f>
        <v>1.3727064683984647E-2</v>
      </c>
    </row>
    <row r="1895" spans="1:12" x14ac:dyDescent="0.25">
      <c r="A1895" s="1" t="s">
        <v>1904</v>
      </c>
      <c r="B1895">
        <v>2009</v>
      </c>
      <c r="C1895" s="1" t="s">
        <v>16</v>
      </c>
      <c r="D1895" s="11">
        <v>134</v>
      </c>
      <c r="E1895">
        <v>76</v>
      </c>
      <c r="F1895">
        <v>37.4</v>
      </c>
      <c r="G1895" t="b">
        <v>1</v>
      </c>
      <c r="H1895" t="b">
        <v>0</v>
      </c>
      <c r="I1895">
        <v>0</v>
      </c>
      <c r="J1895">
        <v>0.68018480716937957</v>
      </c>
      <c r="L1895">
        <f>_xlfn.NORM.DIST(Table1[[#This Row],[Runtime]],Charts!$C$186,Charts!$C$187,FALSE)</f>
        <v>5.0732322163305815E-3</v>
      </c>
    </row>
    <row r="1896" spans="1:12" x14ac:dyDescent="0.25">
      <c r="A1896" s="1" t="s">
        <v>1905</v>
      </c>
      <c r="B1896">
        <v>2009</v>
      </c>
      <c r="C1896" s="1" t="s">
        <v>9</v>
      </c>
      <c r="D1896" s="11">
        <v>118</v>
      </c>
      <c r="E1896">
        <v>23</v>
      </c>
      <c r="F1896">
        <v>10.199999999999999</v>
      </c>
      <c r="G1896" t="b">
        <v>0</v>
      </c>
      <c r="H1896" t="b">
        <v>0</v>
      </c>
      <c r="I1896">
        <v>0</v>
      </c>
      <c r="J1896">
        <v>7.07221353455324E-2</v>
      </c>
      <c r="L1896">
        <f>_xlfn.NORM.DIST(Table1[[#This Row],[Runtime]],Charts!$C$186,Charts!$C$187,FALSE)</f>
        <v>1.709298554825681E-2</v>
      </c>
    </row>
    <row r="1897" spans="1:12" x14ac:dyDescent="0.25">
      <c r="A1897" s="1" t="s">
        <v>1906</v>
      </c>
      <c r="B1897">
        <v>2009</v>
      </c>
      <c r="C1897" s="1" t="s">
        <v>11</v>
      </c>
      <c r="D1897" s="11">
        <v>97</v>
      </c>
      <c r="E1897">
        <v>85</v>
      </c>
      <c r="F1897">
        <v>104.4</v>
      </c>
      <c r="G1897" t="b">
        <v>1</v>
      </c>
      <c r="H1897" t="b">
        <v>0</v>
      </c>
      <c r="I1897">
        <v>0</v>
      </c>
      <c r="J1897">
        <v>0.11258765789839231</v>
      </c>
      <c r="L1897">
        <f>_xlfn.NORM.DIST(Table1[[#This Row],[Runtime]],Charts!$C$186,Charts!$C$187,FALSE)</f>
        <v>2.1480572241163717E-2</v>
      </c>
    </row>
    <row r="1898" spans="1:12" x14ac:dyDescent="0.25">
      <c r="A1898" s="1" t="s">
        <v>1907</v>
      </c>
      <c r="B1898">
        <v>2009</v>
      </c>
      <c r="C1898" s="1" t="s">
        <v>16</v>
      </c>
      <c r="D1898" s="11">
        <v>162</v>
      </c>
      <c r="E1898">
        <v>83</v>
      </c>
      <c r="F1898">
        <v>760.5</v>
      </c>
      <c r="G1898" t="b">
        <v>1</v>
      </c>
      <c r="H1898" t="b">
        <v>1</v>
      </c>
      <c r="I1898">
        <v>0</v>
      </c>
      <c r="J1898">
        <v>0.78947540013281892</v>
      </c>
      <c r="L1898">
        <f>_xlfn.NORM.DIST(Table1[[#This Row],[Runtime]],Charts!$C$186,Charts!$C$187,FALSE)</f>
        <v>6.943792004288768E-5</v>
      </c>
    </row>
    <row r="1899" spans="1:12" x14ac:dyDescent="0.25">
      <c r="A1899" s="1" t="s">
        <v>1908</v>
      </c>
      <c r="B1899">
        <v>2009</v>
      </c>
      <c r="C1899" s="1" t="s">
        <v>16</v>
      </c>
      <c r="D1899" s="11">
        <v>103</v>
      </c>
      <c r="E1899">
        <v>12</v>
      </c>
      <c r="F1899">
        <v>29.6</v>
      </c>
      <c r="G1899" t="b">
        <v>0</v>
      </c>
      <c r="H1899" t="b">
        <v>0</v>
      </c>
      <c r="I1899">
        <v>0</v>
      </c>
      <c r="J1899">
        <v>0.48948695654834395</v>
      </c>
      <c r="L1899">
        <f>_xlfn.NORM.DIST(Table1[[#This Row],[Runtime]],Charts!$C$186,Charts!$C$187,FALSE)</f>
        <v>2.3572233370797519E-2</v>
      </c>
    </row>
    <row r="1900" spans="1:12" x14ac:dyDescent="0.25">
      <c r="A1900" s="1" t="s">
        <v>1909</v>
      </c>
      <c r="B1900">
        <v>2009</v>
      </c>
      <c r="C1900" s="1" t="s">
        <v>9</v>
      </c>
      <c r="D1900" s="11">
        <v>111</v>
      </c>
      <c r="E1900">
        <v>75</v>
      </c>
      <c r="F1900">
        <v>8</v>
      </c>
      <c r="G1900" t="b">
        <v>1</v>
      </c>
      <c r="H1900" t="b">
        <v>0</v>
      </c>
      <c r="I1900">
        <v>0</v>
      </c>
      <c r="J1900">
        <v>0.12877024163985784</v>
      </c>
      <c r="L1900">
        <f>_xlfn.NORM.DIST(Table1[[#This Row],[Runtime]],Charts!$C$186,Charts!$C$187,FALSE)</f>
        <v>2.1913250041738861E-2</v>
      </c>
    </row>
    <row r="1901" spans="1:12" x14ac:dyDescent="0.25">
      <c r="A1901" s="1" t="s">
        <v>1910</v>
      </c>
      <c r="B1901">
        <v>2009</v>
      </c>
      <c r="C1901" s="1" t="s">
        <v>9</v>
      </c>
      <c r="D1901" s="11">
        <v>109</v>
      </c>
      <c r="E1901">
        <v>91</v>
      </c>
      <c r="F1901">
        <v>83.8</v>
      </c>
      <c r="G1901" t="b">
        <v>1</v>
      </c>
      <c r="H1901" t="b">
        <v>0</v>
      </c>
      <c r="I1901">
        <v>0</v>
      </c>
      <c r="J1901">
        <v>0.81550750343447365</v>
      </c>
      <c r="L1901">
        <f>_xlfn.NORM.DIST(Table1[[#This Row],[Runtime]],Charts!$C$186,Charts!$C$187,FALSE)</f>
        <v>2.2792451607934125E-2</v>
      </c>
    </row>
    <row r="1902" spans="1:12" x14ac:dyDescent="0.25">
      <c r="A1902" s="1" t="s">
        <v>1911</v>
      </c>
      <c r="B1902">
        <v>2009</v>
      </c>
      <c r="C1902" s="1" t="s">
        <v>14</v>
      </c>
      <c r="D1902" s="11">
        <v>88</v>
      </c>
      <c r="E1902">
        <v>21</v>
      </c>
      <c r="F1902">
        <v>219.3</v>
      </c>
      <c r="G1902" t="b">
        <v>1</v>
      </c>
      <c r="H1902" t="b">
        <v>0</v>
      </c>
      <c r="I1902">
        <v>0</v>
      </c>
      <c r="J1902">
        <v>0.61746815803352284</v>
      </c>
      <c r="L1902">
        <f>_xlfn.NORM.DIST(Table1[[#This Row],[Runtime]],Charts!$C$186,Charts!$C$187,FALSE)</f>
        <v>1.4738556100261197E-2</v>
      </c>
    </row>
    <row r="1903" spans="1:12" x14ac:dyDescent="0.25">
      <c r="A1903" s="1" t="s">
        <v>1912</v>
      </c>
      <c r="B1903">
        <v>2009</v>
      </c>
      <c r="C1903" s="1" t="s">
        <v>16</v>
      </c>
      <c r="D1903" s="11">
        <v>128</v>
      </c>
      <c r="E1903">
        <v>70</v>
      </c>
      <c r="F1903">
        <v>208.7</v>
      </c>
      <c r="G1903" t="b">
        <v>1</v>
      </c>
      <c r="H1903" t="b">
        <v>1</v>
      </c>
      <c r="I1903">
        <v>0</v>
      </c>
      <c r="J1903">
        <v>0.30047938245093553</v>
      </c>
      <c r="L1903">
        <f>_xlfn.NORM.DIST(Table1[[#This Row],[Runtime]],Charts!$C$186,Charts!$C$187,FALSE)</f>
        <v>8.890240278372168E-3</v>
      </c>
    </row>
    <row r="1904" spans="1:12" x14ac:dyDescent="0.25">
      <c r="A1904" s="1" t="s">
        <v>1913</v>
      </c>
      <c r="B1904">
        <v>2009</v>
      </c>
      <c r="C1904" s="1" t="s">
        <v>16</v>
      </c>
      <c r="D1904" s="11">
        <v>118</v>
      </c>
      <c r="E1904">
        <v>37</v>
      </c>
      <c r="F1904">
        <v>19.600000000000001</v>
      </c>
      <c r="G1904" t="b">
        <v>1</v>
      </c>
      <c r="H1904" t="b">
        <v>1</v>
      </c>
      <c r="I1904">
        <v>0</v>
      </c>
      <c r="J1904">
        <v>0.3194560108387493</v>
      </c>
      <c r="L1904">
        <f>_xlfn.NORM.DIST(Table1[[#This Row],[Runtime]],Charts!$C$186,Charts!$C$187,FALSE)</f>
        <v>1.709298554825681E-2</v>
      </c>
    </row>
    <row r="1905" spans="1:12" x14ac:dyDescent="0.25">
      <c r="A1905" s="1" t="s">
        <v>1914</v>
      </c>
      <c r="B1905">
        <v>2009</v>
      </c>
      <c r="C1905" s="1" t="s">
        <v>9</v>
      </c>
      <c r="D1905" s="11">
        <v>120</v>
      </c>
      <c r="E1905">
        <v>57</v>
      </c>
      <c r="F1905">
        <v>112.7</v>
      </c>
      <c r="G1905" t="b">
        <v>1</v>
      </c>
      <c r="H1905" t="b">
        <v>1</v>
      </c>
      <c r="I1905">
        <v>0</v>
      </c>
      <c r="J1905">
        <v>0.80179024279689703</v>
      </c>
      <c r="L1905">
        <f>_xlfn.NORM.DIST(Table1[[#This Row],[Runtime]],Charts!$C$186,Charts!$C$187,FALSE)</f>
        <v>1.542593120997018E-2</v>
      </c>
    </row>
    <row r="1906" spans="1:12" x14ac:dyDescent="0.25">
      <c r="A1906" s="1" t="s">
        <v>1915</v>
      </c>
      <c r="B1906">
        <v>2009</v>
      </c>
      <c r="C1906" s="1" t="s">
        <v>14</v>
      </c>
      <c r="D1906" s="11">
        <v>105</v>
      </c>
      <c r="E1906">
        <v>76</v>
      </c>
      <c r="F1906">
        <v>10.9</v>
      </c>
      <c r="G1906" t="b">
        <v>1</v>
      </c>
      <c r="H1906" t="b">
        <v>1</v>
      </c>
      <c r="I1906">
        <v>0</v>
      </c>
      <c r="J1906">
        <v>0.89573821457419844</v>
      </c>
      <c r="L1906">
        <f>_xlfn.NORM.DIST(Table1[[#This Row],[Runtime]],Charts!$C$186,Charts!$C$187,FALSE)</f>
        <v>2.3639484963517837E-2</v>
      </c>
    </row>
    <row r="1907" spans="1:12" x14ac:dyDescent="0.25">
      <c r="A1907" s="1" t="s">
        <v>1916</v>
      </c>
      <c r="B1907">
        <v>2009</v>
      </c>
      <c r="C1907" s="1" t="s">
        <v>9</v>
      </c>
      <c r="D1907" s="11">
        <v>90</v>
      </c>
      <c r="E1907">
        <v>66</v>
      </c>
      <c r="F1907">
        <v>15.2</v>
      </c>
      <c r="G1907" t="b">
        <v>1</v>
      </c>
      <c r="H1907" t="b">
        <v>0</v>
      </c>
      <c r="I1907">
        <v>0</v>
      </c>
      <c r="J1907">
        <v>0.494015376150582</v>
      </c>
      <c r="L1907">
        <f>_xlfn.NORM.DIST(Table1[[#This Row],[Runtime]],Charts!$C$186,Charts!$C$187,FALSE)</f>
        <v>1.6424646468592527E-2</v>
      </c>
    </row>
    <row r="1908" spans="1:12" x14ac:dyDescent="0.25">
      <c r="A1908" s="1" t="s">
        <v>1917</v>
      </c>
      <c r="B1908">
        <v>2009</v>
      </c>
      <c r="C1908" s="1" t="s">
        <v>9</v>
      </c>
      <c r="D1908" s="11">
        <v>98</v>
      </c>
      <c r="E1908">
        <v>67</v>
      </c>
      <c r="F1908">
        <v>30</v>
      </c>
      <c r="G1908" t="b">
        <v>1</v>
      </c>
      <c r="H1908" t="b">
        <v>1</v>
      </c>
      <c r="I1908">
        <v>0</v>
      </c>
      <c r="J1908">
        <v>6.3662404104023018E-2</v>
      </c>
      <c r="L1908">
        <f>_xlfn.NORM.DIST(Table1[[#This Row],[Runtime]],Charts!$C$186,Charts!$C$187,FALSE)</f>
        <v>2.2008408854035395E-2</v>
      </c>
    </row>
    <row r="1909" spans="1:12" x14ac:dyDescent="0.25">
      <c r="A1909" s="1" t="s">
        <v>1918</v>
      </c>
      <c r="B1909">
        <v>2009</v>
      </c>
      <c r="C1909" s="1" t="s">
        <v>9</v>
      </c>
      <c r="D1909" s="11">
        <v>84</v>
      </c>
      <c r="E1909">
        <v>85</v>
      </c>
      <c r="F1909">
        <v>0.1</v>
      </c>
      <c r="G1909" t="b">
        <v>1</v>
      </c>
      <c r="H1909" t="b">
        <v>0</v>
      </c>
      <c r="I1909">
        <v>0</v>
      </c>
      <c r="J1909">
        <v>0.20991341401739561</v>
      </c>
      <c r="L1909">
        <f>_xlfn.NORM.DIST(Table1[[#This Row],[Runtime]],Charts!$C$186,Charts!$C$187,FALSE)</f>
        <v>1.1377614911215755E-2</v>
      </c>
    </row>
    <row r="1910" spans="1:12" x14ac:dyDescent="0.25">
      <c r="A1910" s="1" t="s">
        <v>1919</v>
      </c>
      <c r="B1910">
        <v>2009</v>
      </c>
      <c r="C1910" s="1" t="s">
        <v>16</v>
      </c>
      <c r="D1910" s="11">
        <v>135</v>
      </c>
      <c r="E1910">
        <v>31</v>
      </c>
      <c r="F1910">
        <v>44</v>
      </c>
      <c r="G1910" t="b">
        <v>1</v>
      </c>
      <c r="H1910" t="b">
        <v>1</v>
      </c>
      <c r="I1910">
        <v>0</v>
      </c>
      <c r="J1910">
        <v>0.52066141583350545</v>
      </c>
      <c r="L1910">
        <f>_xlfn.NORM.DIST(Table1[[#This Row],[Runtime]],Charts!$C$186,Charts!$C$187,FALSE)</f>
        <v>4.5639005316785858E-3</v>
      </c>
    </row>
    <row r="1911" spans="1:12" x14ac:dyDescent="0.25">
      <c r="A1911" s="1" t="s">
        <v>1920</v>
      </c>
      <c r="B1911">
        <v>2009</v>
      </c>
      <c r="C1911" s="1" t="s">
        <v>16</v>
      </c>
      <c r="D1911" s="11">
        <v>120</v>
      </c>
      <c r="E1911">
        <v>33</v>
      </c>
      <c r="F1911">
        <v>3.7</v>
      </c>
      <c r="G1911" t="b">
        <v>0</v>
      </c>
      <c r="H1911" t="b">
        <v>0</v>
      </c>
      <c r="I1911">
        <v>0</v>
      </c>
      <c r="J1911">
        <v>0.59261814995680695</v>
      </c>
      <c r="L1911">
        <f>_xlfn.NORM.DIST(Table1[[#This Row],[Runtime]],Charts!$C$186,Charts!$C$187,FALSE)</f>
        <v>1.542593120997018E-2</v>
      </c>
    </row>
    <row r="1912" spans="1:12" x14ac:dyDescent="0.25">
      <c r="A1912" s="1" t="s">
        <v>1921</v>
      </c>
      <c r="B1912">
        <v>2009</v>
      </c>
      <c r="C1912" s="1" t="s">
        <v>9</v>
      </c>
      <c r="D1912" s="11">
        <v>99</v>
      </c>
      <c r="E1912">
        <v>85</v>
      </c>
      <c r="F1912">
        <v>9.1</v>
      </c>
      <c r="G1912" t="b">
        <v>1</v>
      </c>
      <c r="H1912" t="b">
        <v>0</v>
      </c>
      <c r="I1912">
        <v>0</v>
      </c>
      <c r="J1912">
        <v>3.9686736549964352E-2</v>
      </c>
      <c r="L1912">
        <f>_xlfn.NORM.DIST(Table1[[#This Row],[Runtime]],Charts!$C$186,Charts!$C$187,FALSE)</f>
        <v>2.2470081638443832E-2</v>
      </c>
    </row>
    <row r="1913" spans="1:12" x14ac:dyDescent="0.25">
      <c r="A1913" s="1" t="s">
        <v>1922</v>
      </c>
      <c r="B1913">
        <v>2009</v>
      </c>
      <c r="C1913" s="1" t="s">
        <v>9</v>
      </c>
      <c r="D1913" s="11">
        <v>112</v>
      </c>
      <c r="E1913">
        <v>91</v>
      </c>
      <c r="F1913">
        <v>38.299999999999997</v>
      </c>
      <c r="G1913" t="b">
        <v>1</v>
      </c>
      <c r="H1913" t="b">
        <v>0</v>
      </c>
      <c r="I1913">
        <v>0</v>
      </c>
      <c r="J1913">
        <v>0.87531783788972073</v>
      </c>
      <c r="L1913">
        <f>_xlfn.NORM.DIST(Table1[[#This Row],[Runtime]],Charts!$C$186,Charts!$C$187,FALSE)</f>
        <v>2.1373442643039885E-2</v>
      </c>
    </row>
    <row r="1914" spans="1:12" x14ac:dyDescent="0.25">
      <c r="A1914" s="1" t="s">
        <v>1923</v>
      </c>
      <c r="B1914">
        <v>2009</v>
      </c>
      <c r="C1914" s="1" t="s">
        <v>16</v>
      </c>
      <c r="D1914" s="11">
        <v>100</v>
      </c>
      <c r="E1914">
        <v>94</v>
      </c>
      <c r="F1914">
        <v>12.5</v>
      </c>
      <c r="G1914" t="b">
        <v>1</v>
      </c>
      <c r="H1914" t="b">
        <v>1</v>
      </c>
      <c r="I1914">
        <v>0</v>
      </c>
      <c r="J1914">
        <v>0.13943314440639765</v>
      </c>
      <c r="L1914">
        <f>_xlfn.NORM.DIST(Table1[[#This Row],[Runtime]],Charts!$C$186,Charts!$C$187,FALSE)</f>
        <v>2.28609282924464E-2</v>
      </c>
    </row>
    <row r="1915" spans="1:12" x14ac:dyDescent="0.25">
      <c r="A1915" s="1" t="s">
        <v>1924</v>
      </c>
      <c r="B1915">
        <v>2009</v>
      </c>
      <c r="C1915" s="1" t="s">
        <v>9</v>
      </c>
      <c r="D1915" s="11">
        <v>90</v>
      </c>
      <c r="E1915">
        <v>35</v>
      </c>
      <c r="F1915">
        <v>3.4700000000000002E-2</v>
      </c>
      <c r="G1915" t="b">
        <v>0</v>
      </c>
      <c r="H1915" t="b">
        <v>0</v>
      </c>
      <c r="I1915">
        <v>0</v>
      </c>
      <c r="J1915">
        <v>0.93482707075587301</v>
      </c>
      <c r="L1915">
        <f>_xlfn.NORM.DIST(Table1[[#This Row],[Runtime]],Charts!$C$186,Charts!$C$187,FALSE)</f>
        <v>1.6424646468592527E-2</v>
      </c>
    </row>
    <row r="1916" spans="1:12" x14ac:dyDescent="0.25">
      <c r="A1916" s="1" t="s">
        <v>1925</v>
      </c>
      <c r="B1916">
        <v>2009</v>
      </c>
      <c r="C1916" s="1" t="s">
        <v>16</v>
      </c>
      <c r="D1916" s="11">
        <v>111</v>
      </c>
      <c r="E1916">
        <v>70</v>
      </c>
      <c r="F1916">
        <v>0.5</v>
      </c>
      <c r="G1916" t="b">
        <v>1</v>
      </c>
      <c r="H1916" t="b">
        <v>1</v>
      </c>
      <c r="I1916">
        <v>0</v>
      </c>
      <c r="J1916">
        <v>0.6191457445527434</v>
      </c>
      <c r="L1916">
        <f>_xlfn.NORM.DIST(Table1[[#This Row],[Runtime]],Charts!$C$186,Charts!$C$187,FALSE)</f>
        <v>2.1913250041738861E-2</v>
      </c>
    </row>
    <row r="1917" spans="1:12" x14ac:dyDescent="0.25">
      <c r="A1917" s="1" t="s">
        <v>1926</v>
      </c>
      <c r="B1917">
        <v>2009</v>
      </c>
      <c r="C1917" s="1" t="s">
        <v>9</v>
      </c>
      <c r="D1917" s="11">
        <v>132</v>
      </c>
      <c r="E1917">
        <v>43</v>
      </c>
      <c r="F1917">
        <v>26.7</v>
      </c>
      <c r="G1917" t="b">
        <v>1</v>
      </c>
      <c r="H1917" t="b">
        <v>0</v>
      </c>
      <c r="I1917">
        <v>0</v>
      </c>
      <c r="J1917">
        <v>0.95980587701453668</v>
      </c>
      <c r="L1917">
        <f>_xlfn.NORM.DIST(Table1[[#This Row],[Runtime]],Charts!$C$186,Charts!$C$187,FALSE)</f>
        <v>6.2029960201489985E-3</v>
      </c>
    </row>
    <row r="1918" spans="1:12" x14ac:dyDescent="0.25">
      <c r="A1918" s="1" t="s">
        <v>1927</v>
      </c>
      <c r="B1918">
        <v>2009</v>
      </c>
      <c r="C1918" s="1" t="s">
        <v>9</v>
      </c>
      <c r="D1918" s="11">
        <v>96</v>
      </c>
      <c r="E1918">
        <v>51</v>
      </c>
      <c r="F1918">
        <v>1.8</v>
      </c>
      <c r="G1918" t="b">
        <v>1</v>
      </c>
      <c r="H1918" t="b">
        <v>1</v>
      </c>
      <c r="I1918">
        <v>0</v>
      </c>
      <c r="J1918">
        <v>0.94252652989724883</v>
      </c>
      <c r="L1918">
        <f>_xlfn.NORM.DIST(Table1[[#This Row],[Runtime]],Charts!$C$186,Charts!$C$187,FALSE)</f>
        <v>2.0891818987023698E-2</v>
      </c>
    </row>
    <row r="1919" spans="1:12" x14ac:dyDescent="0.25">
      <c r="A1919" s="1" t="s">
        <v>1928</v>
      </c>
      <c r="B1919">
        <v>2009</v>
      </c>
      <c r="C1919" s="1" t="s">
        <v>9</v>
      </c>
      <c r="D1919" s="11">
        <v>98</v>
      </c>
      <c r="E1919">
        <v>69</v>
      </c>
      <c r="F1919">
        <v>0.3</v>
      </c>
      <c r="G1919" t="b">
        <v>1</v>
      </c>
      <c r="H1919" t="b">
        <v>0</v>
      </c>
      <c r="I1919">
        <v>0</v>
      </c>
      <c r="J1919">
        <v>0.57907544480648554</v>
      </c>
      <c r="L1919">
        <f>_xlfn.NORM.DIST(Table1[[#This Row],[Runtime]],Charts!$C$186,Charts!$C$187,FALSE)</f>
        <v>2.2008408854035395E-2</v>
      </c>
    </row>
    <row r="1920" spans="1:12" x14ac:dyDescent="0.25">
      <c r="A1920" s="1" t="s">
        <v>1929</v>
      </c>
      <c r="B1920">
        <v>2009</v>
      </c>
      <c r="C1920" s="1" t="s">
        <v>14</v>
      </c>
      <c r="D1920" s="11">
        <v>118</v>
      </c>
      <c r="E1920">
        <v>57</v>
      </c>
      <c r="F1920">
        <v>1</v>
      </c>
      <c r="G1920" t="b">
        <v>0</v>
      </c>
      <c r="H1920" t="b">
        <v>1</v>
      </c>
      <c r="I1920">
        <v>0</v>
      </c>
      <c r="J1920">
        <v>0.44381118452127566</v>
      </c>
      <c r="L1920">
        <f>_xlfn.NORM.DIST(Table1[[#This Row],[Runtime]],Charts!$C$186,Charts!$C$187,FALSE)</f>
        <v>1.709298554825681E-2</v>
      </c>
    </row>
    <row r="1921" spans="1:12" x14ac:dyDescent="0.25">
      <c r="A1921" s="1" t="s">
        <v>1930</v>
      </c>
      <c r="B1921">
        <v>2009</v>
      </c>
      <c r="C1921" s="1" t="s">
        <v>11</v>
      </c>
      <c r="D1921" s="11">
        <v>84</v>
      </c>
      <c r="E1921">
        <v>81</v>
      </c>
      <c r="F1921">
        <v>19</v>
      </c>
      <c r="G1921" t="b">
        <v>1</v>
      </c>
      <c r="H1921" t="b">
        <v>1</v>
      </c>
      <c r="I1921">
        <v>0</v>
      </c>
      <c r="J1921">
        <v>0.19451483190063057</v>
      </c>
      <c r="L1921">
        <f>_xlfn.NORM.DIST(Table1[[#This Row],[Runtime]],Charts!$C$186,Charts!$C$187,FALSE)</f>
        <v>1.1377614911215755E-2</v>
      </c>
    </row>
    <row r="1922" spans="1:12" x14ac:dyDescent="0.25">
      <c r="A1922" s="1" t="s">
        <v>1931</v>
      </c>
      <c r="B1922">
        <v>2009</v>
      </c>
      <c r="C1922" s="1" t="s">
        <v>9</v>
      </c>
      <c r="D1922" s="11">
        <v>96</v>
      </c>
      <c r="E1922">
        <v>62</v>
      </c>
      <c r="F1922">
        <v>1</v>
      </c>
      <c r="G1922" t="b">
        <v>0</v>
      </c>
      <c r="H1922" t="b">
        <v>0</v>
      </c>
      <c r="I1922">
        <v>0</v>
      </c>
      <c r="J1922">
        <v>0.94968559305819311</v>
      </c>
      <c r="L1922">
        <f>_xlfn.NORM.DIST(Table1[[#This Row],[Runtime]],Charts!$C$186,Charts!$C$187,FALSE)</f>
        <v>2.0891818987023698E-2</v>
      </c>
    </row>
    <row r="1923" spans="1:12" x14ac:dyDescent="0.25">
      <c r="A1923" s="1" t="s">
        <v>1932</v>
      </c>
      <c r="B1923">
        <v>2009</v>
      </c>
      <c r="C1923" s="1" t="s">
        <v>16</v>
      </c>
      <c r="D1923" s="11">
        <v>104</v>
      </c>
      <c r="E1923">
        <v>81</v>
      </c>
      <c r="F1923">
        <v>6.7</v>
      </c>
      <c r="G1923" t="b">
        <v>1</v>
      </c>
      <c r="H1923" t="b">
        <v>0</v>
      </c>
      <c r="I1923">
        <v>0</v>
      </c>
      <c r="J1923">
        <v>0.89090183088157304</v>
      </c>
      <c r="L1923">
        <f>_xlfn.NORM.DIST(Table1[[#This Row],[Runtime]],Charts!$C$186,Charts!$C$187,FALSE)</f>
        <v>2.3647365721528462E-2</v>
      </c>
    </row>
    <row r="1924" spans="1:12" x14ac:dyDescent="0.25">
      <c r="A1924" s="1" t="s">
        <v>1933</v>
      </c>
      <c r="B1924">
        <v>2009</v>
      </c>
      <c r="C1924" s="1" t="s">
        <v>16</v>
      </c>
      <c r="D1924" s="11">
        <v>101</v>
      </c>
      <c r="E1924">
        <v>74</v>
      </c>
      <c r="F1924">
        <v>0.7</v>
      </c>
      <c r="G1924" t="b">
        <v>1</v>
      </c>
      <c r="H1924" t="b">
        <v>1</v>
      </c>
      <c r="I1924">
        <v>0</v>
      </c>
      <c r="J1924">
        <v>0.48680548767675569</v>
      </c>
      <c r="L1924">
        <f>_xlfn.NORM.DIST(Table1[[#This Row],[Runtime]],Charts!$C$186,Charts!$C$187,FALSE)</f>
        <v>2.3176949726819336E-2</v>
      </c>
    </row>
    <row r="1925" spans="1:12" x14ac:dyDescent="0.25">
      <c r="A1925" s="1" t="s">
        <v>1934</v>
      </c>
      <c r="B1925">
        <v>2009</v>
      </c>
      <c r="C1925" s="1" t="s">
        <v>14</v>
      </c>
      <c r="D1925" s="11">
        <v>97</v>
      </c>
      <c r="E1925">
        <v>18</v>
      </c>
      <c r="F1925">
        <v>0.9</v>
      </c>
      <c r="G1925" t="b">
        <v>1</v>
      </c>
      <c r="H1925" t="b">
        <v>1</v>
      </c>
      <c r="I1925">
        <v>0</v>
      </c>
      <c r="J1925">
        <v>0.20375067062872043</v>
      </c>
      <c r="L1925">
        <f>_xlfn.NORM.DIST(Table1[[#This Row],[Runtime]],Charts!$C$186,Charts!$C$187,FALSE)</f>
        <v>2.1480572241163717E-2</v>
      </c>
    </row>
    <row r="1926" spans="1:12" x14ac:dyDescent="0.25">
      <c r="A1926" s="1" t="s">
        <v>1935</v>
      </c>
      <c r="B1926">
        <v>2009</v>
      </c>
      <c r="C1926" s="1" t="s">
        <v>9</v>
      </c>
      <c r="D1926" s="11">
        <v>104</v>
      </c>
      <c r="E1926">
        <v>74</v>
      </c>
      <c r="F1926">
        <v>17</v>
      </c>
      <c r="G1926" t="b">
        <v>1</v>
      </c>
      <c r="H1926" t="b">
        <v>1</v>
      </c>
      <c r="I1926">
        <v>0</v>
      </c>
      <c r="J1926">
        <v>0.39548967115535683</v>
      </c>
      <c r="L1926">
        <f>_xlfn.NORM.DIST(Table1[[#This Row],[Runtime]],Charts!$C$186,Charts!$C$187,FALSE)</f>
        <v>2.3647365721528462E-2</v>
      </c>
    </row>
    <row r="1927" spans="1:12" x14ac:dyDescent="0.25">
      <c r="A1927" s="1" t="s">
        <v>1936</v>
      </c>
      <c r="B1927">
        <v>2009</v>
      </c>
      <c r="C1927" s="1" t="s">
        <v>16</v>
      </c>
      <c r="D1927" s="11">
        <v>117</v>
      </c>
      <c r="E1927">
        <v>38</v>
      </c>
      <c r="F1927">
        <v>0.5</v>
      </c>
      <c r="G1927" t="b">
        <v>1</v>
      </c>
      <c r="H1927" t="b">
        <v>0</v>
      </c>
      <c r="I1927">
        <v>0</v>
      </c>
      <c r="J1927">
        <v>0.22068687780208374</v>
      </c>
      <c r="L1927">
        <f>_xlfn.NORM.DIST(Table1[[#This Row],[Runtime]],Charts!$C$186,Charts!$C$187,FALSE)</f>
        <v>1.7898267819168083E-2</v>
      </c>
    </row>
    <row r="1928" spans="1:12" x14ac:dyDescent="0.25">
      <c r="A1928" s="1" t="s">
        <v>1937</v>
      </c>
      <c r="B1928">
        <v>2009</v>
      </c>
      <c r="C1928" s="1" t="s">
        <v>9</v>
      </c>
      <c r="D1928" s="11">
        <v>90</v>
      </c>
      <c r="E1928">
        <v>81</v>
      </c>
      <c r="F1928">
        <v>4.4000000000000004</v>
      </c>
      <c r="G1928" t="b">
        <v>1</v>
      </c>
      <c r="H1928" t="b">
        <v>0</v>
      </c>
      <c r="I1928">
        <v>0</v>
      </c>
      <c r="J1928">
        <v>0.41594463814507243</v>
      </c>
      <c r="L1928">
        <f>_xlfn.NORM.DIST(Table1[[#This Row],[Runtime]],Charts!$C$186,Charts!$C$187,FALSE)</f>
        <v>1.6424646468592527E-2</v>
      </c>
    </row>
    <row r="1929" spans="1:12" x14ac:dyDescent="0.25">
      <c r="A1929" s="1" t="s">
        <v>1938</v>
      </c>
      <c r="B1929">
        <v>2009</v>
      </c>
      <c r="C1929" s="1" t="s">
        <v>9</v>
      </c>
      <c r="D1929" s="11">
        <v>125</v>
      </c>
      <c r="E1929">
        <v>79</v>
      </c>
      <c r="F1929">
        <v>1.1000000000000001</v>
      </c>
      <c r="G1929" t="b">
        <v>1</v>
      </c>
      <c r="H1929" t="b">
        <v>1</v>
      </c>
      <c r="I1929">
        <v>0</v>
      </c>
      <c r="J1929">
        <v>1.3489783818196432E-2</v>
      </c>
      <c r="L1929">
        <f>_xlfn.NORM.DIST(Table1[[#This Row],[Runtime]],Charts!$C$186,Charts!$C$187,FALSE)</f>
        <v>1.122318602714811E-2</v>
      </c>
    </row>
    <row r="1930" spans="1:12" x14ac:dyDescent="0.25">
      <c r="A1930" s="1" t="s">
        <v>1939</v>
      </c>
      <c r="B1930">
        <v>2009</v>
      </c>
      <c r="C1930" s="1" t="s">
        <v>16</v>
      </c>
      <c r="D1930" s="11">
        <v>90</v>
      </c>
      <c r="E1930">
        <v>0</v>
      </c>
      <c r="F1930">
        <v>0.5</v>
      </c>
      <c r="G1930" t="b">
        <v>0</v>
      </c>
      <c r="H1930" t="b">
        <v>0</v>
      </c>
      <c r="I1930">
        <v>0</v>
      </c>
      <c r="J1930">
        <v>0.937485410378049</v>
      </c>
      <c r="L1930">
        <f>_xlfn.NORM.DIST(Table1[[#This Row],[Runtime]],Charts!$C$186,Charts!$C$187,FALSE)</f>
        <v>1.6424646468592527E-2</v>
      </c>
    </row>
    <row r="1931" spans="1:12" x14ac:dyDescent="0.25">
      <c r="A1931" s="1" t="s">
        <v>1940</v>
      </c>
      <c r="B1931">
        <v>2009</v>
      </c>
      <c r="C1931" s="1" t="s">
        <v>9</v>
      </c>
      <c r="D1931" s="11">
        <v>105</v>
      </c>
      <c r="E1931">
        <v>40</v>
      </c>
      <c r="F1931">
        <v>0.7</v>
      </c>
      <c r="G1931" t="b">
        <v>0</v>
      </c>
      <c r="H1931" t="b">
        <v>0</v>
      </c>
      <c r="I1931">
        <v>0</v>
      </c>
      <c r="J1931">
        <v>0.68241789324196211</v>
      </c>
      <c r="L1931">
        <f>_xlfn.NORM.DIST(Table1[[#This Row],[Runtime]],Charts!$C$186,Charts!$C$187,FALSE)</f>
        <v>2.3639484963517837E-2</v>
      </c>
    </row>
    <row r="1932" spans="1:12" x14ac:dyDescent="0.25">
      <c r="A1932" s="1" t="s">
        <v>1941</v>
      </c>
      <c r="B1932">
        <v>2009</v>
      </c>
      <c r="C1932" s="1" t="s">
        <v>16</v>
      </c>
      <c r="D1932" s="11">
        <v>103</v>
      </c>
      <c r="E1932">
        <v>84</v>
      </c>
      <c r="F1932">
        <v>9.1999999999999993</v>
      </c>
      <c r="G1932" t="b">
        <v>1</v>
      </c>
      <c r="H1932" t="b">
        <v>1</v>
      </c>
      <c r="I1932">
        <v>0</v>
      </c>
      <c r="J1932">
        <v>0.54127526496988143</v>
      </c>
      <c r="L1932">
        <f>_xlfn.NORM.DIST(Table1[[#This Row],[Runtime]],Charts!$C$186,Charts!$C$187,FALSE)</f>
        <v>2.3572233370797519E-2</v>
      </c>
    </row>
    <row r="1933" spans="1:12" x14ac:dyDescent="0.25">
      <c r="A1933" s="1" t="s">
        <v>1942</v>
      </c>
      <c r="B1933">
        <v>2009</v>
      </c>
      <c r="C1933" s="1" t="s">
        <v>9</v>
      </c>
      <c r="D1933" s="11">
        <v>105</v>
      </c>
      <c r="E1933">
        <v>59</v>
      </c>
      <c r="F1933">
        <v>6.8000000000000005E-2</v>
      </c>
      <c r="G1933" t="b">
        <v>0</v>
      </c>
      <c r="H1933" t="b">
        <v>0</v>
      </c>
      <c r="I1933">
        <v>0</v>
      </c>
      <c r="J1933">
        <v>0.20962107721203782</v>
      </c>
      <c r="L1933">
        <f>_xlfn.NORM.DIST(Table1[[#This Row],[Runtime]],Charts!$C$186,Charts!$C$187,FALSE)</f>
        <v>2.3639484963517837E-2</v>
      </c>
    </row>
    <row r="1934" spans="1:12" x14ac:dyDescent="0.25">
      <c r="A1934" s="1" t="s">
        <v>1943</v>
      </c>
      <c r="B1934">
        <v>2009</v>
      </c>
      <c r="C1934" s="1" t="s">
        <v>9</v>
      </c>
      <c r="D1934" s="11">
        <v>99</v>
      </c>
      <c r="E1934">
        <v>89</v>
      </c>
      <c r="F1934">
        <v>0.2</v>
      </c>
      <c r="G1934" t="b">
        <v>0</v>
      </c>
      <c r="H1934" t="b">
        <v>0</v>
      </c>
      <c r="I1934">
        <v>0</v>
      </c>
      <c r="J1934">
        <v>0.98749226171314664</v>
      </c>
      <c r="L1934">
        <f>_xlfn.NORM.DIST(Table1[[#This Row],[Runtime]],Charts!$C$186,Charts!$C$187,FALSE)</f>
        <v>2.2470081638443832E-2</v>
      </c>
    </row>
    <row r="1935" spans="1:12" x14ac:dyDescent="0.25">
      <c r="A1935" s="1" t="s">
        <v>1944</v>
      </c>
      <c r="B1935">
        <v>2009</v>
      </c>
      <c r="C1935" s="1" t="s">
        <v>16</v>
      </c>
      <c r="D1935" s="11">
        <v>100</v>
      </c>
      <c r="E1935">
        <v>80</v>
      </c>
      <c r="F1935">
        <v>0.4</v>
      </c>
      <c r="G1935" t="b">
        <v>1</v>
      </c>
      <c r="H1935" t="b">
        <v>0</v>
      </c>
      <c r="I1935">
        <v>0</v>
      </c>
      <c r="J1935">
        <v>6.3305172461272874E-2</v>
      </c>
      <c r="L1935">
        <f>_xlfn.NORM.DIST(Table1[[#This Row],[Runtime]],Charts!$C$186,Charts!$C$187,FALSE)</f>
        <v>2.28609282924464E-2</v>
      </c>
    </row>
    <row r="1936" spans="1:12" x14ac:dyDescent="0.25">
      <c r="A1936" s="1" t="s">
        <v>1945</v>
      </c>
      <c r="B1936">
        <v>2009</v>
      </c>
      <c r="C1936" s="1" t="s">
        <v>9</v>
      </c>
      <c r="D1936" s="11">
        <v>109</v>
      </c>
      <c r="E1936">
        <v>22</v>
      </c>
      <c r="F1936">
        <v>13.2</v>
      </c>
      <c r="G1936" t="b">
        <v>0</v>
      </c>
      <c r="H1936" t="b">
        <v>1</v>
      </c>
      <c r="I1936">
        <v>0</v>
      </c>
      <c r="J1936">
        <v>0.63392812951855071</v>
      </c>
      <c r="L1936">
        <f>_xlfn.NORM.DIST(Table1[[#This Row],[Runtime]],Charts!$C$186,Charts!$C$187,FALSE)</f>
        <v>2.2792451607934125E-2</v>
      </c>
    </row>
    <row r="1937" spans="1:12" x14ac:dyDescent="0.25">
      <c r="A1937" s="1" t="s">
        <v>1946</v>
      </c>
      <c r="B1937">
        <v>2009</v>
      </c>
      <c r="C1937" s="1" t="s">
        <v>14</v>
      </c>
      <c r="D1937" s="11">
        <v>86</v>
      </c>
      <c r="E1937">
        <v>71</v>
      </c>
      <c r="F1937">
        <v>3.3099999999999997E-2</v>
      </c>
      <c r="G1937" t="b">
        <v>1</v>
      </c>
      <c r="H1937" t="b">
        <v>0</v>
      </c>
      <c r="I1937">
        <v>0</v>
      </c>
      <c r="J1937">
        <v>0.46601935941878825</v>
      </c>
      <c r="L1937">
        <f>_xlfn.NORM.DIST(Table1[[#This Row],[Runtime]],Charts!$C$186,Charts!$C$187,FALSE)</f>
        <v>1.3040873201543629E-2</v>
      </c>
    </row>
    <row r="1938" spans="1:12" x14ac:dyDescent="0.25">
      <c r="A1938" s="1" t="s">
        <v>1947</v>
      </c>
      <c r="B1938">
        <v>2009</v>
      </c>
      <c r="C1938" s="1" t="s">
        <v>9</v>
      </c>
      <c r="D1938" s="11">
        <v>102</v>
      </c>
      <c r="E1938">
        <v>39</v>
      </c>
      <c r="F1938">
        <v>2.06E-2</v>
      </c>
      <c r="G1938" t="b">
        <v>0</v>
      </c>
      <c r="H1938" t="b">
        <v>0</v>
      </c>
      <c r="I1938">
        <v>0</v>
      </c>
      <c r="J1938">
        <v>0.97985175588927498</v>
      </c>
      <c r="L1938">
        <f>_xlfn.NORM.DIST(Table1[[#This Row],[Runtime]],Charts!$C$186,Charts!$C$187,FALSE)</f>
        <v>2.341487816160823E-2</v>
      </c>
    </row>
    <row r="1939" spans="1:12" x14ac:dyDescent="0.25">
      <c r="A1939" s="1" t="s">
        <v>1948</v>
      </c>
      <c r="B1939">
        <v>2009</v>
      </c>
      <c r="C1939" s="1" t="s">
        <v>9</v>
      </c>
      <c r="D1939" s="11">
        <v>96</v>
      </c>
      <c r="E1939">
        <v>23</v>
      </c>
      <c r="F1939">
        <v>0.1</v>
      </c>
      <c r="G1939" t="b">
        <v>0</v>
      </c>
      <c r="H1939" t="b">
        <v>0</v>
      </c>
      <c r="I1939">
        <v>0</v>
      </c>
      <c r="J1939">
        <v>0.16721773654966376</v>
      </c>
      <c r="L1939">
        <f>_xlfn.NORM.DIST(Table1[[#This Row],[Runtime]],Charts!$C$186,Charts!$C$187,FALSE)</f>
        <v>2.0891818987023698E-2</v>
      </c>
    </row>
    <row r="1940" spans="1:12" x14ac:dyDescent="0.25">
      <c r="A1940" s="1" t="s">
        <v>1949</v>
      </c>
      <c r="B1940">
        <v>2009</v>
      </c>
      <c r="C1940" s="1" t="s">
        <v>16</v>
      </c>
      <c r="D1940" s="11">
        <v>90</v>
      </c>
      <c r="E1940">
        <v>0</v>
      </c>
      <c r="F1940">
        <v>8.72E-2</v>
      </c>
      <c r="G1940" t="b">
        <v>1</v>
      </c>
      <c r="H1940" t="b">
        <v>0</v>
      </c>
      <c r="I1940">
        <v>0</v>
      </c>
      <c r="J1940">
        <v>0.92111023894537092</v>
      </c>
      <c r="L1940">
        <f>_xlfn.NORM.DIST(Table1[[#This Row],[Runtime]],Charts!$C$186,Charts!$C$187,FALSE)</f>
        <v>1.6424646468592527E-2</v>
      </c>
    </row>
    <row r="1941" spans="1:12" x14ac:dyDescent="0.25">
      <c r="A1941" s="1" t="s">
        <v>1950</v>
      </c>
      <c r="B1941">
        <v>2009</v>
      </c>
      <c r="C1941" s="1" t="s">
        <v>9</v>
      </c>
      <c r="D1941" s="11">
        <v>98</v>
      </c>
      <c r="E1941">
        <v>72</v>
      </c>
      <c r="F1941">
        <v>2</v>
      </c>
      <c r="G1941" t="b">
        <v>1</v>
      </c>
      <c r="H1941" t="b">
        <v>1</v>
      </c>
      <c r="I1941">
        <v>0</v>
      </c>
      <c r="J1941">
        <v>0.25639275042236942</v>
      </c>
      <c r="L1941">
        <f>_xlfn.NORM.DIST(Table1[[#This Row],[Runtime]],Charts!$C$186,Charts!$C$187,FALSE)</f>
        <v>2.2008408854035395E-2</v>
      </c>
    </row>
    <row r="1942" spans="1:12" x14ac:dyDescent="0.25">
      <c r="A1942" s="1" t="s">
        <v>1951</v>
      </c>
      <c r="B1942">
        <v>2009</v>
      </c>
      <c r="C1942" s="1" t="s">
        <v>9</v>
      </c>
      <c r="D1942" s="11">
        <v>92</v>
      </c>
      <c r="E1942">
        <v>0</v>
      </c>
      <c r="F1942">
        <v>3.9600000000000003E-2</v>
      </c>
      <c r="G1942" t="b">
        <v>0</v>
      </c>
      <c r="H1942" t="b">
        <v>0</v>
      </c>
      <c r="I1942">
        <v>0</v>
      </c>
      <c r="J1942">
        <v>0.18540542675141114</v>
      </c>
      <c r="L1942">
        <f>_xlfn.NORM.DIST(Table1[[#This Row],[Runtime]],Charts!$C$186,Charts!$C$187,FALSE)</f>
        <v>1.8048035926214696E-2</v>
      </c>
    </row>
    <row r="1943" spans="1:12" x14ac:dyDescent="0.25">
      <c r="A1943" s="1" t="s">
        <v>1952</v>
      </c>
      <c r="B1943">
        <v>2009</v>
      </c>
      <c r="C1943" s="1" t="s">
        <v>9</v>
      </c>
      <c r="D1943" s="11">
        <v>96</v>
      </c>
      <c r="E1943">
        <v>65</v>
      </c>
      <c r="F1943">
        <v>0.2</v>
      </c>
      <c r="G1943" t="b">
        <v>1</v>
      </c>
      <c r="H1943" t="b">
        <v>0</v>
      </c>
      <c r="I1943">
        <v>0</v>
      </c>
      <c r="J1943">
        <v>0.10960917450338559</v>
      </c>
      <c r="L1943">
        <f>_xlfn.NORM.DIST(Table1[[#This Row],[Runtime]],Charts!$C$186,Charts!$C$187,FALSE)</f>
        <v>2.0891818987023698E-2</v>
      </c>
    </row>
    <row r="1944" spans="1:12" x14ac:dyDescent="0.25">
      <c r="A1944" s="1" t="s">
        <v>1953</v>
      </c>
      <c r="B1944">
        <v>2009</v>
      </c>
      <c r="C1944" s="1" t="s">
        <v>11</v>
      </c>
      <c r="D1944" s="11">
        <v>99</v>
      </c>
      <c r="E1944">
        <v>46</v>
      </c>
      <c r="F1944">
        <v>1.9</v>
      </c>
      <c r="G1944" t="b">
        <v>0</v>
      </c>
      <c r="H1944" t="b">
        <v>0</v>
      </c>
      <c r="I1944">
        <v>0</v>
      </c>
      <c r="J1944">
        <v>0.94265688014957205</v>
      </c>
      <c r="L1944">
        <f>_xlfn.NORM.DIST(Table1[[#This Row],[Runtime]],Charts!$C$186,Charts!$C$187,FALSE)</f>
        <v>2.2470081638443832E-2</v>
      </c>
    </row>
    <row r="1945" spans="1:12" x14ac:dyDescent="0.25">
      <c r="A1945" s="1" t="s">
        <v>1954</v>
      </c>
      <c r="B1945">
        <v>2009</v>
      </c>
      <c r="C1945" s="1" t="s">
        <v>9</v>
      </c>
      <c r="D1945" s="11">
        <v>96</v>
      </c>
      <c r="E1945">
        <v>12</v>
      </c>
      <c r="F1945">
        <v>5.0000000000000001E-3</v>
      </c>
      <c r="G1945" t="b">
        <v>0</v>
      </c>
      <c r="H1945" t="b">
        <v>0</v>
      </c>
      <c r="I1945">
        <v>0</v>
      </c>
      <c r="J1945">
        <v>0.51087872357773301</v>
      </c>
      <c r="L1945">
        <f>_xlfn.NORM.DIST(Table1[[#This Row],[Runtime]],Charts!$C$186,Charts!$C$187,FALSE)</f>
        <v>2.0891818987023698E-2</v>
      </c>
    </row>
    <row r="1946" spans="1:12" x14ac:dyDescent="0.25">
      <c r="A1946" s="1" t="s">
        <v>1955</v>
      </c>
      <c r="B1946">
        <v>2010</v>
      </c>
      <c r="C1946" s="1" t="s">
        <v>16</v>
      </c>
      <c r="D1946" s="11">
        <v>102</v>
      </c>
      <c r="E1946">
        <v>42</v>
      </c>
      <c r="F1946">
        <v>5.3699999999999998E-2</v>
      </c>
      <c r="G1946" t="b">
        <v>0</v>
      </c>
      <c r="H1946" t="b">
        <v>1</v>
      </c>
      <c r="I1946">
        <v>0</v>
      </c>
      <c r="J1946">
        <v>0.29550971717978358</v>
      </c>
      <c r="L1946">
        <f>_xlfn.NORM.DIST(Table1[[#This Row],[Runtime]],Charts!$C$186,Charts!$C$187,FALSE)</f>
        <v>2.341487816160823E-2</v>
      </c>
    </row>
    <row r="1947" spans="1:12" x14ac:dyDescent="0.25">
      <c r="A1947" s="1" t="s">
        <v>1956</v>
      </c>
      <c r="B1947">
        <v>2010</v>
      </c>
      <c r="C1947" s="1" t="s">
        <v>9</v>
      </c>
      <c r="D1947" s="11">
        <v>89</v>
      </c>
      <c r="E1947">
        <v>0</v>
      </c>
      <c r="F1947">
        <v>5.3E-3</v>
      </c>
      <c r="G1947" t="b">
        <v>0</v>
      </c>
      <c r="H1947" t="b">
        <v>0</v>
      </c>
      <c r="I1947">
        <v>0</v>
      </c>
      <c r="J1947">
        <v>0.54332849538816963</v>
      </c>
      <c r="L1947">
        <f>_xlfn.NORM.DIST(Table1[[#This Row],[Runtime]],Charts!$C$186,Charts!$C$187,FALSE)</f>
        <v>1.5586151075427391E-2</v>
      </c>
    </row>
    <row r="1948" spans="1:12" x14ac:dyDescent="0.25">
      <c r="A1948" s="1" t="s">
        <v>1957</v>
      </c>
      <c r="B1948">
        <v>2010</v>
      </c>
      <c r="C1948" s="1" t="s">
        <v>9</v>
      </c>
      <c r="D1948" s="11">
        <v>94</v>
      </c>
      <c r="E1948">
        <v>3</v>
      </c>
      <c r="F1948">
        <v>2.0999999999999999E-3</v>
      </c>
      <c r="G1948" t="b">
        <v>0</v>
      </c>
      <c r="H1948" t="b">
        <v>0</v>
      </c>
      <c r="I1948">
        <v>0</v>
      </c>
      <c r="J1948">
        <v>0.39829448009165058</v>
      </c>
      <c r="L1948">
        <f>_xlfn.NORM.DIST(Table1[[#This Row],[Runtime]],Charts!$C$186,Charts!$C$187,FALSE)</f>
        <v>1.9554949021821137E-2</v>
      </c>
    </row>
    <row r="1949" spans="1:12" x14ac:dyDescent="0.25">
      <c r="A1949" s="1" t="s">
        <v>1958</v>
      </c>
      <c r="B1949">
        <v>2010</v>
      </c>
      <c r="C1949" s="1" t="s">
        <v>9</v>
      </c>
      <c r="D1949" s="11">
        <v>92</v>
      </c>
      <c r="E1949">
        <v>7</v>
      </c>
      <c r="F1949">
        <v>2.3800000000000002E-2</v>
      </c>
      <c r="G1949" t="b">
        <v>1</v>
      </c>
      <c r="H1949" t="b">
        <v>0</v>
      </c>
      <c r="I1949">
        <v>0</v>
      </c>
      <c r="J1949">
        <v>0.68658737305089079</v>
      </c>
      <c r="L1949">
        <f>_xlfn.NORM.DIST(Table1[[#This Row],[Runtime]],Charts!$C$186,Charts!$C$187,FALSE)</f>
        <v>1.8048035926214696E-2</v>
      </c>
    </row>
    <row r="1950" spans="1:12" x14ac:dyDescent="0.25">
      <c r="A1950" s="1" t="s">
        <v>1959</v>
      </c>
      <c r="B1950">
        <v>2010</v>
      </c>
      <c r="C1950" s="1" t="s">
        <v>16</v>
      </c>
      <c r="D1950" s="11">
        <v>87</v>
      </c>
      <c r="E1950">
        <v>80</v>
      </c>
      <c r="F1950">
        <v>2.3999999999999998E-3</v>
      </c>
      <c r="G1950" t="b">
        <v>1</v>
      </c>
      <c r="H1950" t="b">
        <v>0</v>
      </c>
      <c r="I1950">
        <v>0</v>
      </c>
      <c r="J1950">
        <v>0.67733609299676711</v>
      </c>
      <c r="L1950">
        <f>_xlfn.NORM.DIST(Table1[[#This Row],[Runtime]],Charts!$C$186,Charts!$C$187,FALSE)</f>
        <v>1.3888143730178836E-2</v>
      </c>
    </row>
    <row r="1951" spans="1:12" x14ac:dyDescent="0.25">
      <c r="A1951" s="1" t="s">
        <v>1960</v>
      </c>
      <c r="B1951">
        <v>2010</v>
      </c>
      <c r="C1951" s="1" t="s">
        <v>14</v>
      </c>
      <c r="D1951" s="11">
        <v>85</v>
      </c>
      <c r="E1951">
        <v>71</v>
      </c>
      <c r="F1951">
        <v>1.4999999999999999E-2</v>
      </c>
      <c r="G1951" t="b">
        <v>1</v>
      </c>
      <c r="H1951" t="b">
        <v>0</v>
      </c>
      <c r="I1951">
        <v>0</v>
      </c>
      <c r="J1951">
        <v>0.83723488805927182</v>
      </c>
      <c r="L1951">
        <f>_xlfn.NORM.DIST(Table1[[#This Row],[Runtime]],Charts!$C$186,Charts!$C$187,FALSE)</f>
        <v>1.220231826537611E-2</v>
      </c>
    </row>
    <row r="1952" spans="1:12" x14ac:dyDescent="0.25">
      <c r="A1952" s="1" t="s">
        <v>1961</v>
      </c>
      <c r="B1952">
        <v>2010</v>
      </c>
      <c r="C1952" s="1" t="s">
        <v>16</v>
      </c>
      <c r="D1952" s="11">
        <v>96</v>
      </c>
      <c r="E1952">
        <v>8</v>
      </c>
      <c r="F1952">
        <v>6.4399999999999999E-2</v>
      </c>
      <c r="G1952" t="b">
        <v>0</v>
      </c>
      <c r="H1952" t="b">
        <v>0</v>
      </c>
      <c r="I1952">
        <v>0</v>
      </c>
      <c r="J1952">
        <v>0.63272652700138177</v>
      </c>
      <c r="L1952">
        <f>_xlfn.NORM.DIST(Table1[[#This Row],[Runtime]],Charts!$C$186,Charts!$C$187,FALSE)</f>
        <v>2.0891818987023698E-2</v>
      </c>
    </row>
    <row r="1953" spans="1:12" x14ac:dyDescent="0.25">
      <c r="A1953" s="1" t="s">
        <v>1962</v>
      </c>
      <c r="B1953">
        <v>2010</v>
      </c>
      <c r="C1953" s="1" t="s">
        <v>14</v>
      </c>
      <c r="D1953" s="11">
        <v>100</v>
      </c>
      <c r="E1953">
        <v>21</v>
      </c>
      <c r="F1953">
        <v>25.9</v>
      </c>
      <c r="G1953" t="b">
        <v>0</v>
      </c>
      <c r="H1953" t="b">
        <v>1</v>
      </c>
      <c r="I1953">
        <v>0</v>
      </c>
      <c r="J1953">
        <v>0.56230405024510222</v>
      </c>
      <c r="L1953">
        <f>_xlfn.NORM.DIST(Table1[[#This Row],[Runtime]],Charts!$C$186,Charts!$C$187,FALSE)</f>
        <v>2.28609282924464E-2</v>
      </c>
    </row>
    <row r="1954" spans="1:12" x14ac:dyDescent="0.25">
      <c r="A1954" s="1" t="s">
        <v>1963</v>
      </c>
      <c r="B1954">
        <v>2010</v>
      </c>
      <c r="C1954" s="1" t="s">
        <v>9</v>
      </c>
      <c r="D1954" s="11">
        <v>118</v>
      </c>
      <c r="E1954">
        <v>48</v>
      </c>
      <c r="F1954">
        <v>94.3</v>
      </c>
      <c r="G1954" t="b">
        <v>1</v>
      </c>
      <c r="H1954" t="b">
        <v>0</v>
      </c>
      <c r="I1954">
        <v>0</v>
      </c>
      <c r="J1954">
        <v>4.8848895687128135E-2</v>
      </c>
      <c r="L1954">
        <f>_xlfn.NORM.DIST(Table1[[#This Row],[Runtime]],Charts!$C$186,Charts!$C$187,FALSE)</f>
        <v>1.709298554825681E-2</v>
      </c>
    </row>
    <row r="1955" spans="1:12" x14ac:dyDescent="0.25">
      <c r="A1955" s="1" t="s">
        <v>1964</v>
      </c>
      <c r="B1955">
        <v>2010</v>
      </c>
      <c r="C1955" s="1" t="s">
        <v>14</v>
      </c>
      <c r="D1955" s="11">
        <v>94</v>
      </c>
      <c r="E1955">
        <v>12</v>
      </c>
      <c r="F1955">
        <v>24.3</v>
      </c>
      <c r="G1955" t="b">
        <v>0</v>
      </c>
      <c r="H1955" t="b">
        <v>0</v>
      </c>
      <c r="I1955">
        <v>0</v>
      </c>
      <c r="J1955">
        <v>0.93005625064539399</v>
      </c>
      <c r="L1955">
        <f>_xlfn.NORM.DIST(Table1[[#This Row],[Runtime]],Charts!$C$186,Charts!$C$187,FALSE)</f>
        <v>1.9554949021821137E-2</v>
      </c>
    </row>
    <row r="1956" spans="1:12" x14ac:dyDescent="0.25">
      <c r="A1956" s="1" t="s">
        <v>1965</v>
      </c>
      <c r="B1956">
        <v>2010</v>
      </c>
      <c r="C1956" s="1" t="s">
        <v>9</v>
      </c>
      <c r="D1956" s="11">
        <v>100</v>
      </c>
      <c r="E1956">
        <v>19</v>
      </c>
      <c r="F1956">
        <v>40.200000000000003</v>
      </c>
      <c r="G1956" t="b">
        <v>0</v>
      </c>
      <c r="H1956" t="b">
        <v>0</v>
      </c>
      <c r="I1956">
        <v>0</v>
      </c>
      <c r="J1956">
        <v>0.4013999499114681</v>
      </c>
      <c r="L1956">
        <f>_xlfn.NORM.DIST(Table1[[#This Row],[Runtime]],Charts!$C$186,Charts!$C$187,FALSE)</f>
        <v>2.28609282924464E-2</v>
      </c>
    </row>
    <row r="1957" spans="1:12" x14ac:dyDescent="0.25">
      <c r="A1957" s="1" t="s">
        <v>1966</v>
      </c>
      <c r="B1957">
        <v>2010</v>
      </c>
      <c r="C1957" s="1" t="s">
        <v>14</v>
      </c>
      <c r="D1957" s="11">
        <v>106</v>
      </c>
      <c r="E1957">
        <v>28</v>
      </c>
      <c r="F1957">
        <v>11.9</v>
      </c>
      <c r="G1957" t="b">
        <v>0</v>
      </c>
      <c r="H1957" t="b">
        <v>0</v>
      </c>
      <c r="I1957">
        <v>0</v>
      </c>
      <c r="J1957">
        <v>0.37816279565021305</v>
      </c>
      <c r="L1957">
        <f>_xlfn.NORM.DIST(Table1[[#This Row],[Runtime]],Charts!$C$186,Charts!$C$187,FALSE)</f>
        <v>2.3548674066094403E-2</v>
      </c>
    </row>
    <row r="1958" spans="1:12" x14ac:dyDescent="0.25">
      <c r="A1958" s="1" t="s">
        <v>1967</v>
      </c>
      <c r="B1958">
        <v>2010</v>
      </c>
      <c r="C1958" s="1" t="s">
        <v>14</v>
      </c>
      <c r="D1958" s="11">
        <v>101</v>
      </c>
      <c r="E1958">
        <v>18</v>
      </c>
      <c r="F1958">
        <v>58.6</v>
      </c>
      <c r="G1958" t="b">
        <v>1</v>
      </c>
      <c r="H1958" t="b">
        <v>1</v>
      </c>
      <c r="I1958">
        <v>0</v>
      </c>
      <c r="J1958">
        <v>0.26211290486379279</v>
      </c>
      <c r="L1958">
        <f>_xlfn.NORM.DIST(Table1[[#This Row],[Runtime]],Charts!$C$186,Charts!$C$187,FALSE)</f>
        <v>2.3176949726819336E-2</v>
      </c>
    </row>
    <row r="1959" spans="1:12" x14ac:dyDescent="0.25">
      <c r="A1959" s="1" t="s">
        <v>1968</v>
      </c>
      <c r="B1959">
        <v>2010</v>
      </c>
      <c r="C1959" s="1" t="s">
        <v>9</v>
      </c>
      <c r="D1959" s="11">
        <v>94</v>
      </c>
      <c r="E1959">
        <v>93</v>
      </c>
      <c r="F1959">
        <v>0.8</v>
      </c>
      <c r="G1959" t="b">
        <v>1</v>
      </c>
      <c r="H1959" t="b">
        <v>0</v>
      </c>
      <c r="I1959">
        <v>0</v>
      </c>
      <c r="J1959">
        <v>0.55929871721307367</v>
      </c>
      <c r="L1959">
        <f>_xlfn.NORM.DIST(Table1[[#This Row],[Runtime]],Charts!$C$186,Charts!$C$187,FALSE)</f>
        <v>1.9554949021821137E-2</v>
      </c>
    </row>
    <row r="1960" spans="1:12" x14ac:dyDescent="0.25">
      <c r="A1960" s="1" t="s">
        <v>1969</v>
      </c>
      <c r="B1960">
        <v>2010</v>
      </c>
      <c r="C1960" s="1" t="s">
        <v>9</v>
      </c>
      <c r="D1960" s="11">
        <v>92</v>
      </c>
      <c r="E1960">
        <v>61</v>
      </c>
      <c r="F1960">
        <v>7.4000000000000003E-3</v>
      </c>
      <c r="G1960" t="b">
        <v>1</v>
      </c>
      <c r="H1960" t="b">
        <v>0</v>
      </c>
      <c r="I1960">
        <v>0</v>
      </c>
      <c r="J1960">
        <v>0.55435698955528734</v>
      </c>
      <c r="L1960">
        <f>_xlfn.NORM.DIST(Table1[[#This Row],[Runtime]],Charts!$C$186,Charts!$C$187,FALSE)</f>
        <v>1.8048035926214696E-2</v>
      </c>
    </row>
    <row r="1961" spans="1:12" x14ac:dyDescent="0.25">
      <c r="A1961" s="1" t="s">
        <v>1970</v>
      </c>
      <c r="B1961">
        <v>2010</v>
      </c>
      <c r="C1961" s="1" t="s">
        <v>9</v>
      </c>
      <c r="D1961" s="11">
        <v>80</v>
      </c>
      <c r="E1961">
        <v>63</v>
      </c>
      <c r="F1961">
        <v>9.9900000000000003E-2</v>
      </c>
      <c r="G1961" t="b">
        <v>1</v>
      </c>
      <c r="H1961" t="b">
        <v>0</v>
      </c>
      <c r="I1961">
        <v>0</v>
      </c>
      <c r="J1961">
        <v>0.4974822445303213</v>
      </c>
      <c r="L1961">
        <f>_xlfn.NORM.DIST(Table1[[#This Row],[Runtime]],Charts!$C$186,Charts!$C$187,FALSE)</f>
        <v>8.3026899772925371E-3</v>
      </c>
    </row>
    <row r="1962" spans="1:12" x14ac:dyDescent="0.25">
      <c r="A1962" s="1" t="s">
        <v>1971</v>
      </c>
      <c r="B1962">
        <v>2010</v>
      </c>
      <c r="C1962" s="1" t="s">
        <v>9</v>
      </c>
      <c r="D1962" s="11">
        <v>117</v>
      </c>
      <c r="E1962">
        <v>56</v>
      </c>
      <c r="F1962">
        <v>43.3</v>
      </c>
      <c r="G1962" t="b">
        <v>0</v>
      </c>
      <c r="H1962" t="b">
        <v>1</v>
      </c>
      <c r="I1962">
        <v>0</v>
      </c>
      <c r="J1962">
        <v>0.14219886682213123</v>
      </c>
      <c r="L1962">
        <f>_xlfn.NORM.DIST(Table1[[#This Row],[Runtime]],Charts!$C$186,Charts!$C$187,FALSE)</f>
        <v>1.7898267819168083E-2</v>
      </c>
    </row>
    <row r="1963" spans="1:12" x14ac:dyDescent="0.25">
      <c r="A1963" s="1" t="s">
        <v>1972</v>
      </c>
      <c r="B1963">
        <v>2010</v>
      </c>
      <c r="C1963" s="1" t="s">
        <v>16</v>
      </c>
      <c r="D1963" s="11">
        <v>110</v>
      </c>
      <c r="E1963">
        <v>50</v>
      </c>
      <c r="F1963">
        <v>0.4</v>
      </c>
      <c r="G1963" t="b">
        <v>1</v>
      </c>
      <c r="H1963" t="b">
        <v>0</v>
      </c>
      <c r="I1963">
        <v>0</v>
      </c>
      <c r="J1963">
        <v>0.84110410896579457</v>
      </c>
      <c r="L1963">
        <f>_xlfn.NORM.DIST(Table1[[#This Row],[Runtime]],Charts!$C$186,Charts!$C$187,FALSE)</f>
        <v>2.2387846200070449E-2</v>
      </c>
    </row>
    <row r="1964" spans="1:12" x14ac:dyDescent="0.25">
      <c r="A1964" s="1" t="s">
        <v>1973</v>
      </c>
      <c r="B1964">
        <v>2010</v>
      </c>
      <c r="C1964" s="1" t="s">
        <v>16</v>
      </c>
      <c r="D1964" s="11">
        <v>91</v>
      </c>
      <c r="E1964">
        <v>17</v>
      </c>
      <c r="F1964">
        <v>32.6</v>
      </c>
      <c r="G1964" t="b">
        <v>0</v>
      </c>
      <c r="H1964" t="b">
        <v>0</v>
      </c>
      <c r="I1964">
        <v>0</v>
      </c>
      <c r="J1964">
        <v>0.17138412236457712</v>
      </c>
      <c r="L1964">
        <f>_xlfn.NORM.DIST(Table1[[#This Row],[Runtime]],Charts!$C$186,Charts!$C$187,FALSE)</f>
        <v>1.7247509208252122E-2</v>
      </c>
    </row>
    <row r="1965" spans="1:12" x14ac:dyDescent="0.25">
      <c r="A1965" s="1" t="s">
        <v>1974</v>
      </c>
      <c r="B1965">
        <v>2010</v>
      </c>
      <c r="C1965" s="1" t="s">
        <v>9</v>
      </c>
      <c r="D1965" s="11">
        <v>92</v>
      </c>
      <c r="E1965">
        <v>37</v>
      </c>
      <c r="F1965">
        <v>24</v>
      </c>
      <c r="G1965" t="b">
        <v>0</v>
      </c>
      <c r="H1965" t="b">
        <v>1</v>
      </c>
      <c r="I1965">
        <v>0</v>
      </c>
      <c r="J1965">
        <v>8.8288673031254872E-3</v>
      </c>
      <c r="L1965">
        <f>_xlfn.NORM.DIST(Table1[[#This Row],[Runtime]],Charts!$C$186,Charts!$C$187,FALSE)</f>
        <v>1.8048035926214696E-2</v>
      </c>
    </row>
    <row r="1966" spans="1:12" x14ac:dyDescent="0.25">
      <c r="A1966" s="1" t="s">
        <v>1975</v>
      </c>
      <c r="B1966">
        <v>2010</v>
      </c>
      <c r="C1966" s="1" t="s">
        <v>16</v>
      </c>
      <c r="D1966" s="11">
        <v>108</v>
      </c>
      <c r="E1966">
        <v>29</v>
      </c>
      <c r="F1966">
        <v>79.599999999999994</v>
      </c>
      <c r="G1966" t="b">
        <v>1</v>
      </c>
      <c r="H1966" t="b">
        <v>0</v>
      </c>
      <c r="I1966">
        <v>0</v>
      </c>
      <c r="J1966">
        <v>0.99999381121810571</v>
      </c>
      <c r="L1966">
        <f>_xlfn.NORM.DIST(Table1[[#This Row],[Runtime]],Charts!$C$186,Charts!$C$187,FALSE)</f>
        <v>2.3122935847974067E-2</v>
      </c>
    </row>
    <row r="1967" spans="1:12" x14ac:dyDescent="0.25">
      <c r="A1967" s="1" t="s">
        <v>1976</v>
      </c>
      <c r="B1967">
        <v>2010</v>
      </c>
      <c r="C1967" s="1" t="s">
        <v>16</v>
      </c>
      <c r="D1967" s="11">
        <v>125</v>
      </c>
      <c r="E1967">
        <v>18</v>
      </c>
      <c r="F1967">
        <v>110</v>
      </c>
      <c r="G1967" t="b">
        <v>1</v>
      </c>
      <c r="H1967" t="b">
        <v>0</v>
      </c>
      <c r="I1967">
        <v>0</v>
      </c>
      <c r="J1967">
        <v>0.56566259934124863</v>
      </c>
      <c r="L1967">
        <f>_xlfn.NORM.DIST(Table1[[#This Row],[Runtime]],Charts!$C$186,Charts!$C$187,FALSE)</f>
        <v>1.122318602714811E-2</v>
      </c>
    </row>
    <row r="1968" spans="1:12" x14ac:dyDescent="0.25">
      <c r="A1968" s="1" t="s">
        <v>1977</v>
      </c>
      <c r="B1968">
        <v>2010</v>
      </c>
      <c r="C1968" s="1" t="s">
        <v>14</v>
      </c>
      <c r="D1968" s="11">
        <v>118</v>
      </c>
      <c r="E1968">
        <v>49</v>
      </c>
      <c r="F1968">
        <v>86.7</v>
      </c>
      <c r="G1968" t="b">
        <v>0</v>
      </c>
      <c r="H1968" t="b">
        <v>1</v>
      </c>
      <c r="I1968">
        <v>0</v>
      </c>
      <c r="J1968">
        <v>0.90649792082709346</v>
      </c>
      <c r="L1968">
        <f>_xlfn.NORM.DIST(Table1[[#This Row],[Runtime]],Charts!$C$186,Charts!$C$187,FALSE)</f>
        <v>1.709298554825681E-2</v>
      </c>
    </row>
    <row r="1969" spans="1:12" x14ac:dyDescent="0.25">
      <c r="A1969" s="1" t="s">
        <v>1978</v>
      </c>
      <c r="B1969">
        <v>2010</v>
      </c>
      <c r="C1969" s="1" t="s">
        <v>9</v>
      </c>
      <c r="D1969" s="11">
        <v>103</v>
      </c>
      <c r="E1969">
        <v>34</v>
      </c>
      <c r="F1969">
        <v>61.9</v>
      </c>
      <c r="G1969" t="b">
        <v>1</v>
      </c>
      <c r="H1969" t="b">
        <v>0</v>
      </c>
      <c r="I1969">
        <v>0</v>
      </c>
      <c r="J1969">
        <v>0.41064247420327338</v>
      </c>
      <c r="L1969">
        <f>_xlfn.NORM.DIST(Table1[[#This Row],[Runtime]],Charts!$C$186,Charts!$C$187,FALSE)</f>
        <v>2.3572233370797519E-2</v>
      </c>
    </row>
    <row r="1970" spans="1:12" x14ac:dyDescent="0.25">
      <c r="A1970" s="1" t="s">
        <v>1979</v>
      </c>
      <c r="B1970">
        <v>2010</v>
      </c>
      <c r="C1970" s="1" t="s">
        <v>16</v>
      </c>
      <c r="D1970" s="11">
        <v>128</v>
      </c>
      <c r="E1970">
        <v>50</v>
      </c>
      <c r="F1970">
        <v>8.2699999999999996E-2</v>
      </c>
      <c r="G1970" t="b">
        <v>1</v>
      </c>
      <c r="H1970" t="b">
        <v>0</v>
      </c>
      <c r="I1970">
        <v>0</v>
      </c>
      <c r="J1970">
        <v>0.61562798375154038</v>
      </c>
      <c r="L1970">
        <f>_xlfn.NORM.DIST(Table1[[#This Row],[Runtime]],Charts!$C$186,Charts!$C$187,FALSE)</f>
        <v>8.890240278372168E-3</v>
      </c>
    </row>
    <row r="1971" spans="1:12" x14ac:dyDescent="0.25">
      <c r="A1971" s="1" t="s">
        <v>1980</v>
      </c>
      <c r="B1971">
        <v>2010</v>
      </c>
      <c r="C1971" s="1" t="s">
        <v>9</v>
      </c>
      <c r="D1971" s="11">
        <v>138</v>
      </c>
      <c r="E1971">
        <v>68</v>
      </c>
      <c r="F1971">
        <v>125</v>
      </c>
      <c r="G1971" t="b">
        <v>1</v>
      </c>
      <c r="H1971" t="b">
        <v>0</v>
      </c>
      <c r="I1971">
        <v>0</v>
      </c>
      <c r="J1971">
        <v>0.10460531793964589</v>
      </c>
      <c r="L1971">
        <f>_xlfn.NORM.DIST(Table1[[#This Row],[Runtime]],Charts!$C$186,Charts!$C$187,FALSE)</f>
        <v>3.25334181100021E-3</v>
      </c>
    </row>
    <row r="1972" spans="1:12" x14ac:dyDescent="0.25">
      <c r="A1972" s="1" t="s">
        <v>1981</v>
      </c>
      <c r="B1972">
        <v>2010</v>
      </c>
      <c r="C1972" s="1" t="s">
        <v>9</v>
      </c>
      <c r="D1972" s="11">
        <v>107</v>
      </c>
      <c r="E1972">
        <v>19</v>
      </c>
      <c r="F1972">
        <v>44</v>
      </c>
      <c r="G1972" t="b">
        <v>0</v>
      </c>
      <c r="H1972" t="b">
        <v>0</v>
      </c>
      <c r="I1972">
        <v>0</v>
      </c>
      <c r="J1972">
        <v>0.12064080909957997</v>
      </c>
      <c r="L1972">
        <f>_xlfn.NORM.DIST(Table1[[#This Row],[Runtime]],Charts!$C$186,Charts!$C$187,FALSE)</f>
        <v>2.3375887764054349E-2</v>
      </c>
    </row>
    <row r="1973" spans="1:12" x14ac:dyDescent="0.25">
      <c r="A1973" s="1" t="s">
        <v>1982</v>
      </c>
      <c r="B1973">
        <v>2010</v>
      </c>
      <c r="C1973" s="1" t="s">
        <v>9</v>
      </c>
      <c r="D1973" s="11">
        <v>101</v>
      </c>
      <c r="E1973">
        <v>71</v>
      </c>
      <c r="F1973">
        <v>38.200000000000003</v>
      </c>
      <c r="G1973" t="b">
        <v>0</v>
      </c>
      <c r="H1973" t="b">
        <v>1</v>
      </c>
      <c r="I1973">
        <v>0</v>
      </c>
      <c r="J1973">
        <v>0.99135448247301172</v>
      </c>
      <c r="L1973">
        <f>_xlfn.NORM.DIST(Table1[[#This Row],[Runtime]],Charts!$C$186,Charts!$C$187,FALSE)</f>
        <v>2.3176949726819336E-2</v>
      </c>
    </row>
    <row r="1974" spans="1:12" x14ac:dyDescent="0.25">
      <c r="A1974" s="1" t="s">
        <v>1983</v>
      </c>
      <c r="B1974">
        <v>2010</v>
      </c>
      <c r="C1974" s="1" t="s">
        <v>16</v>
      </c>
      <c r="D1974" s="11">
        <v>100</v>
      </c>
      <c r="E1974">
        <v>50</v>
      </c>
      <c r="F1974">
        <v>4.4699999999999997E-2</v>
      </c>
      <c r="G1974" t="b">
        <v>1</v>
      </c>
      <c r="H1974" t="b">
        <v>0</v>
      </c>
      <c r="I1974">
        <v>0</v>
      </c>
      <c r="J1974">
        <v>0.63755583188145537</v>
      </c>
      <c r="L1974">
        <f>_xlfn.NORM.DIST(Table1[[#This Row],[Runtime]],Charts!$C$186,Charts!$C$187,FALSE)</f>
        <v>2.28609282924464E-2</v>
      </c>
    </row>
    <row r="1975" spans="1:12" x14ac:dyDescent="0.25">
      <c r="A1975" s="1" t="s">
        <v>1984</v>
      </c>
      <c r="B1975">
        <v>2010</v>
      </c>
      <c r="C1975" s="1" t="s">
        <v>14</v>
      </c>
      <c r="D1975" s="11">
        <v>108</v>
      </c>
      <c r="E1975">
        <v>51</v>
      </c>
      <c r="F1975">
        <v>319.3</v>
      </c>
      <c r="G1975" t="b">
        <v>1</v>
      </c>
      <c r="H1975" t="b">
        <v>0</v>
      </c>
      <c r="I1975">
        <v>0</v>
      </c>
      <c r="J1975">
        <v>0.53030356834418324</v>
      </c>
      <c r="L1975">
        <f>_xlfn.NORM.DIST(Table1[[#This Row],[Runtime]],Charts!$C$186,Charts!$C$187,FALSE)</f>
        <v>2.3122935847974067E-2</v>
      </c>
    </row>
    <row r="1976" spans="1:12" x14ac:dyDescent="0.25">
      <c r="A1976" s="1" t="s">
        <v>1985</v>
      </c>
      <c r="B1976">
        <v>2010</v>
      </c>
      <c r="C1976" s="1" t="s">
        <v>16</v>
      </c>
      <c r="D1976" s="11">
        <v>113</v>
      </c>
      <c r="E1976">
        <v>27</v>
      </c>
      <c r="F1976">
        <v>18.2</v>
      </c>
      <c r="G1976" t="b">
        <v>1</v>
      </c>
      <c r="H1976" t="b">
        <v>0</v>
      </c>
      <c r="I1976">
        <v>0</v>
      </c>
      <c r="J1976">
        <v>0.95820179031425623</v>
      </c>
      <c r="L1976">
        <f>_xlfn.NORM.DIST(Table1[[#This Row],[Runtime]],Charts!$C$186,Charts!$C$187,FALSE)</f>
        <v>2.0773772540991269E-2</v>
      </c>
    </row>
    <row r="1977" spans="1:12" x14ac:dyDescent="0.25">
      <c r="A1977" s="1" t="s">
        <v>1986</v>
      </c>
      <c r="B1977">
        <v>2010</v>
      </c>
      <c r="C1977" s="1" t="s">
        <v>16</v>
      </c>
      <c r="D1977" s="11">
        <v>103</v>
      </c>
      <c r="E1977">
        <v>13</v>
      </c>
      <c r="F1977">
        <v>18.600000000000001</v>
      </c>
      <c r="G1977" t="b">
        <v>0</v>
      </c>
      <c r="H1977" t="b">
        <v>0</v>
      </c>
      <c r="I1977">
        <v>0</v>
      </c>
      <c r="J1977">
        <v>0.31789022778056575</v>
      </c>
      <c r="L1977">
        <f>_xlfn.NORM.DIST(Table1[[#This Row],[Runtime]],Charts!$C$186,Charts!$C$187,FALSE)</f>
        <v>2.3572233370797519E-2</v>
      </c>
    </row>
    <row r="1978" spans="1:12" x14ac:dyDescent="0.25">
      <c r="A1978" s="1" t="s">
        <v>1987</v>
      </c>
      <c r="B1978">
        <v>2010</v>
      </c>
      <c r="C1978" s="1" t="s">
        <v>9</v>
      </c>
      <c r="D1978" s="11">
        <v>104</v>
      </c>
      <c r="E1978">
        <v>58</v>
      </c>
      <c r="F1978">
        <v>28.7</v>
      </c>
      <c r="G1978" t="b">
        <v>0</v>
      </c>
      <c r="H1978" t="b">
        <v>0</v>
      </c>
      <c r="I1978">
        <v>0</v>
      </c>
      <c r="J1978">
        <v>1.1721275969595046E-3</v>
      </c>
      <c r="L1978">
        <f>_xlfn.NORM.DIST(Table1[[#This Row],[Runtime]],Charts!$C$186,Charts!$C$187,FALSE)</f>
        <v>2.3647365721528462E-2</v>
      </c>
    </row>
    <row r="1979" spans="1:12" x14ac:dyDescent="0.25">
      <c r="A1979" s="1" t="s">
        <v>1988</v>
      </c>
      <c r="B1979">
        <v>2010</v>
      </c>
      <c r="C1979" s="1" t="s">
        <v>9</v>
      </c>
      <c r="D1979" s="11">
        <v>115</v>
      </c>
      <c r="E1979">
        <v>53</v>
      </c>
      <c r="F1979">
        <v>33.1</v>
      </c>
      <c r="G1979" t="b">
        <v>0</v>
      </c>
      <c r="H1979" t="b">
        <v>1</v>
      </c>
      <c r="I1979">
        <v>0</v>
      </c>
      <c r="J1979">
        <v>0.62922147736457457</v>
      </c>
      <c r="L1979">
        <f>_xlfn.NORM.DIST(Table1[[#This Row],[Runtime]],Charts!$C$186,Charts!$C$187,FALSE)</f>
        <v>1.9418548976791686E-2</v>
      </c>
    </row>
    <row r="1980" spans="1:12" x14ac:dyDescent="0.25">
      <c r="A1980" s="1" t="s">
        <v>1989</v>
      </c>
      <c r="B1980">
        <v>2010</v>
      </c>
      <c r="C1980" s="1" t="s">
        <v>9</v>
      </c>
      <c r="D1980" s="11">
        <v>100</v>
      </c>
      <c r="E1980">
        <v>28</v>
      </c>
      <c r="F1980">
        <v>1.0800000000000001E-2</v>
      </c>
      <c r="G1980" t="b">
        <v>0</v>
      </c>
      <c r="H1980" t="b">
        <v>0</v>
      </c>
      <c r="I1980">
        <v>0</v>
      </c>
      <c r="J1980">
        <v>0.34997459993728386</v>
      </c>
      <c r="L1980">
        <f>_xlfn.NORM.DIST(Table1[[#This Row],[Runtime]],Charts!$C$186,Charts!$C$187,FALSE)</f>
        <v>2.28609282924464E-2</v>
      </c>
    </row>
    <row r="1981" spans="1:12" x14ac:dyDescent="0.25">
      <c r="A1981" s="1" t="s">
        <v>1990</v>
      </c>
      <c r="B1981">
        <v>2010</v>
      </c>
      <c r="C1981" s="1" t="s">
        <v>16</v>
      </c>
      <c r="D1981" s="11">
        <v>110</v>
      </c>
      <c r="E1981">
        <v>13</v>
      </c>
      <c r="F1981">
        <v>56</v>
      </c>
      <c r="G1981" t="b">
        <v>1</v>
      </c>
      <c r="H1981" t="b">
        <v>0</v>
      </c>
      <c r="I1981">
        <v>0</v>
      </c>
      <c r="J1981">
        <v>0.47057021031264068</v>
      </c>
      <c r="L1981">
        <f>_xlfn.NORM.DIST(Table1[[#This Row],[Runtime]],Charts!$C$186,Charts!$C$187,FALSE)</f>
        <v>2.2387846200070449E-2</v>
      </c>
    </row>
    <row r="1982" spans="1:12" x14ac:dyDescent="0.25">
      <c r="A1982" s="1" t="s">
        <v>1991</v>
      </c>
      <c r="B1982">
        <v>2010</v>
      </c>
      <c r="C1982" s="1" t="s">
        <v>9</v>
      </c>
      <c r="D1982" s="11">
        <v>106</v>
      </c>
      <c r="E1982">
        <v>68</v>
      </c>
      <c r="F1982">
        <v>2</v>
      </c>
      <c r="G1982" t="b">
        <v>0</v>
      </c>
      <c r="H1982" t="b">
        <v>0</v>
      </c>
      <c r="I1982">
        <v>0</v>
      </c>
      <c r="J1982">
        <v>0.57672411189995076</v>
      </c>
      <c r="L1982">
        <f>_xlfn.NORM.DIST(Table1[[#This Row],[Runtime]],Charts!$C$186,Charts!$C$187,FALSE)</f>
        <v>2.3548674066094403E-2</v>
      </c>
    </row>
    <row r="1983" spans="1:12" x14ac:dyDescent="0.25">
      <c r="A1983" s="1" t="s">
        <v>1992</v>
      </c>
      <c r="B1983">
        <v>2010</v>
      </c>
      <c r="C1983" s="1" t="s">
        <v>14</v>
      </c>
      <c r="D1983" s="11">
        <v>94</v>
      </c>
      <c r="E1983">
        <v>53</v>
      </c>
      <c r="F1983">
        <v>64</v>
      </c>
      <c r="G1983" t="b">
        <v>1</v>
      </c>
      <c r="H1983" t="b">
        <v>0</v>
      </c>
      <c r="I1983">
        <v>0</v>
      </c>
      <c r="J1983">
        <v>5.5740394700555362E-2</v>
      </c>
      <c r="L1983">
        <f>_xlfn.NORM.DIST(Table1[[#This Row],[Runtime]],Charts!$C$186,Charts!$C$187,FALSE)</f>
        <v>1.9554949021821137E-2</v>
      </c>
    </row>
    <row r="1984" spans="1:12" x14ac:dyDescent="0.25">
      <c r="A1984" s="1" t="s">
        <v>1993</v>
      </c>
      <c r="B1984">
        <v>2010</v>
      </c>
      <c r="C1984" s="1" t="s">
        <v>9</v>
      </c>
      <c r="D1984" s="11">
        <v>111</v>
      </c>
      <c r="E1984">
        <v>22</v>
      </c>
      <c r="F1984">
        <v>13.2</v>
      </c>
      <c r="G1984" t="b">
        <v>0</v>
      </c>
      <c r="H1984" t="b">
        <v>1</v>
      </c>
      <c r="I1984">
        <v>0</v>
      </c>
      <c r="J1984">
        <v>6.2732033094419992E-2</v>
      </c>
      <c r="L1984">
        <f>_xlfn.NORM.DIST(Table1[[#This Row],[Runtime]],Charts!$C$186,Charts!$C$187,FALSE)</f>
        <v>2.1913250041738861E-2</v>
      </c>
    </row>
    <row r="1985" spans="1:12" x14ac:dyDescent="0.25">
      <c r="A1985" s="1" t="s">
        <v>1994</v>
      </c>
      <c r="B1985">
        <v>2010</v>
      </c>
      <c r="C1985" s="1" t="s">
        <v>9</v>
      </c>
      <c r="D1985" s="11">
        <v>93</v>
      </c>
      <c r="E1985">
        <v>62</v>
      </c>
      <c r="F1985">
        <v>0.1</v>
      </c>
      <c r="G1985" t="b">
        <v>1</v>
      </c>
      <c r="H1985" t="b">
        <v>0</v>
      </c>
      <c r="I1985">
        <v>0</v>
      </c>
      <c r="J1985">
        <v>7.9776036358591873E-2</v>
      </c>
      <c r="L1985">
        <f>_xlfn.NORM.DIST(Table1[[#This Row],[Runtime]],Charts!$C$186,Charts!$C$187,FALSE)</f>
        <v>1.8819440785880333E-2</v>
      </c>
    </row>
    <row r="1986" spans="1:12" x14ac:dyDescent="0.25">
      <c r="A1986" s="1" t="s">
        <v>1995</v>
      </c>
      <c r="B1986">
        <v>2010</v>
      </c>
      <c r="C1986" s="1" t="s">
        <v>9</v>
      </c>
      <c r="D1986" s="11">
        <v>101</v>
      </c>
      <c r="E1986">
        <v>63</v>
      </c>
      <c r="F1986">
        <v>48.9</v>
      </c>
      <c r="G1986" t="b">
        <v>1</v>
      </c>
      <c r="H1986" t="b">
        <v>0</v>
      </c>
      <c r="I1986">
        <v>0</v>
      </c>
      <c r="J1986">
        <v>0.12738376604659729</v>
      </c>
      <c r="L1986">
        <f>_xlfn.NORM.DIST(Table1[[#This Row],[Runtime]],Charts!$C$186,Charts!$C$187,FALSE)</f>
        <v>2.3176949726819336E-2</v>
      </c>
    </row>
    <row r="1987" spans="1:12" x14ac:dyDescent="0.25">
      <c r="A1987" s="1" t="s">
        <v>1996</v>
      </c>
      <c r="B1987">
        <v>2010</v>
      </c>
      <c r="C1987" s="1" t="s">
        <v>14</v>
      </c>
      <c r="D1987" s="11">
        <v>98</v>
      </c>
      <c r="E1987">
        <v>98</v>
      </c>
      <c r="F1987">
        <v>217.4</v>
      </c>
      <c r="G1987" t="b">
        <v>1</v>
      </c>
      <c r="H1987" t="b">
        <v>0</v>
      </c>
      <c r="I1987">
        <v>0</v>
      </c>
      <c r="J1987">
        <v>0.92144585379067034</v>
      </c>
      <c r="L1987">
        <f>_xlfn.NORM.DIST(Table1[[#This Row],[Runtime]],Charts!$C$186,Charts!$C$187,FALSE)</f>
        <v>2.2008408854035395E-2</v>
      </c>
    </row>
    <row r="1988" spans="1:12" x14ac:dyDescent="0.25">
      <c r="A1988" s="1" t="s">
        <v>1997</v>
      </c>
      <c r="B1988">
        <v>2010</v>
      </c>
      <c r="C1988" s="1" t="s">
        <v>9</v>
      </c>
      <c r="D1988" s="11">
        <v>107</v>
      </c>
      <c r="E1988">
        <v>75</v>
      </c>
      <c r="F1988">
        <v>2.2999999999999998</v>
      </c>
      <c r="G1988" t="b">
        <v>1</v>
      </c>
      <c r="H1988" t="b">
        <v>0</v>
      </c>
      <c r="I1988">
        <v>0</v>
      </c>
      <c r="J1988">
        <v>6.0348014021716745E-2</v>
      </c>
      <c r="L1988">
        <f>_xlfn.NORM.DIST(Table1[[#This Row],[Runtime]],Charts!$C$186,Charts!$C$187,FALSE)</f>
        <v>2.3375887764054349E-2</v>
      </c>
    </row>
    <row r="1989" spans="1:12" x14ac:dyDescent="0.25">
      <c r="A1989" s="1" t="s">
        <v>1998</v>
      </c>
      <c r="B1989">
        <v>2010</v>
      </c>
      <c r="C1989" s="1" t="s">
        <v>14</v>
      </c>
      <c r="D1989" s="11">
        <v>107</v>
      </c>
      <c r="E1989">
        <v>20</v>
      </c>
      <c r="F1989">
        <v>42.4</v>
      </c>
      <c r="G1989" t="b">
        <v>1</v>
      </c>
      <c r="H1989" t="b">
        <v>0</v>
      </c>
      <c r="I1989">
        <v>0</v>
      </c>
      <c r="J1989">
        <v>0.25795199226201182</v>
      </c>
      <c r="L1989">
        <f>_xlfn.NORM.DIST(Table1[[#This Row],[Runtime]],Charts!$C$186,Charts!$C$187,FALSE)</f>
        <v>2.3375887764054349E-2</v>
      </c>
    </row>
    <row r="1990" spans="1:12" x14ac:dyDescent="0.25">
      <c r="A1990" s="1" t="s">
        <v>1999</v>
      </c>
      <c r="B1990">
        <v>2010</v>
      </c>
      <c r="C1990" s="1" t="s">
        <v>9</v>
      </c>
      <c r="D1990" s="11">
        <v>98</v>
      </c>
      <c r="E1990">
        <v>48</v>
      </c>
      <c r="F1990">
        <v>3.1600000000000003E-2</v>
      </c>
      <c r="G1990" t="b">
        <v>0</v>
      </c>
      <c r="H1990" t="b">
        <v>0</v>
      </c>
      <c r="I1990">
        <v>0</v>
      </c>
      <c r="J1990">
        <v>0.7741400720811048</v>
      </c>
      <c r="L1990">
        <f>_xlfn.NORM.DIST(Table1[[#This Row],[Runtime]],Charts!$C$186,Charts!$C$187,FALSE)</f>
        <v>2.2008408854035395E-2</v>
      </c>
    </row>
    <row r="1991" spans="1:12" x14ac:dyDescent="0.25">
      <c r="A1991" s="1" t="s">
        <v>2000</v>
      </c>
      <c r="B1991">
        <v>2010</v>
      </c>
      <c r="C1991" s="1" t="s">
        <v>16</v>
      </c>
      <c r="D1991" s="11">
        <v>106</v>
      </c>
      <c r="E1991">
        <v>28</v>
      </c>
      <c r="F1991">
        <v>163.19999999999999</v>
      </c>
      <c r="G1991" t="b">
        <v>1</v>
      </c>
      <c r="H1991" t="b">
        <v>0</v>
      </c>
      <c r="I1991">
        <v>0</v>
      </c>
      <c r="J1991">
        <v>0.68160002205504855</v>
      </c>
      <c r="L1991">
        <f>_xlfn.NORM.DIST(Table1[[#This Row],[Runtime]],Charts!$C$186,Charts!$C$187,FALSE)</f>
        <v>2.3548674066094403E-2</v>
      </c>
    </row>
    <row r="1992" spans="1:12" x14ac:dyDescent="0.25">
      <c r="A1992" s="1" t="s">
        <v>2001</v>
      </c>
      <c r="B1992">
        <v>2010</v>
      </c>
      <c r="C1992" s="1" t="s">
        <v>16</v>
      </c>
      <c r="D1992" s="11">
        <v>121</v>
      </c>
      <c r="E1992">
        <v>26</v>
      </c>
      <c r="F1992">
        <v>48.5</v>
      </c>
      <c r="G1992" t="b">
        <v>1</v>
      </c>
      <c r="H1992" t="b">
        <v>0</v>
      </c>
      <c r="I1992">
        <v>0</v>
      </c>
      <c r="J1992">
        <v>0.47252882299083887</v>
      </c>
      <c r="L1992">
        <f>_xlfn.NORM.DIST(Table1[[#This Row],[Runtime]],Charts!$C$186,Charts!$C$187,FALSE)</f>
        <v>1.457732821201678E-2</v>
      </c>
    </row>
    <row r="1993" spans="1:12" x14ac:dyDescent="0.25">
      <c r="A1993" s="1" t="s">
        <v>2002</v>
      </c>
      <c r="B1993">
        <v>2010</v>
      </c>
      <c r="C1993" s="1" t="s">
        <v>16</v>
      </c>
      <c r="D1993" s="11">
        <v>88</v>
      </c>
      <c r="E1993">
        <v>67</v>
      </c>
      <c r="F1993">
        <v>98.7</v>
      </c>
      <c r="G1993" t="b">
        <v>1</v>
      </c>
      <c r="H1993" t="b">
        <v>0</v>
      </c>
      <c r="I1993">
        <v>0</v>
      </c>
      <c r="J1993">
        <v>0.13894098484167428</v>
      </c>
      <c r="L1993">
        <f>_xlfn.NORM.DIST(Table1[[#This Row],[Runtime]],Charts!$C$186,Charts!$C$187,FALSE)</f>
        <v>1.4738556100261197E-2</v>
      </c>
    </row>
    <row r="1994" spans="1:12" x14ac:dyDescent="0.25">
      <c r="A1994" s="1" t="s">
        <v>2003</v>
      </c>
      <c r="B1994">
        <v>2010</v>
      </c>
      <c r="C1994" s="1" t="s">
        <v>14</v>
      </c>
      <c r="D1994" s="11">
        <v>110</v>
      </c>
      <c r="E1994">
        <v>25</v>
      </c>
      <c r="F1994">
        <v>1.1000000000000001</v>
      </c>
      <c r="G1994" t="b">
        <v>0</v>
      </c>
      <c r="H1994" t="b">
        <v>0</v>
      </c>
      <c r="I1994">
        <v>0</v>
      </c>
      <c r="J1994">
        <v>0.84729930478067617</v>
      </c>
      <c r="L1994">
        <f>_xlfn.NORM.DIST(Table1[[#This Row],[Runtime]],Charts!$C$186,Charts!$C$187,FALSE)</f>
        <v>2.2387846200070449E-2</v>
      </c>
    </row>
    <row r="1995" spans="1:12" x14ac:dyDescent="0.25">
      <c r="A1995" s="1" t="s">
        <v>2004</v>
      </c>
      <c r="B1995">
        <v>2010</v>
      </c>
      <c r="C1995" s="1" t="s">
        <v>14</v>
      </c>
      <c r="D1995" s="11">
        <v>107</v>
      </c>
      <c r="E1995">
        <v>83</v>
      </c>
      <c r="F1995">
        <v>0.1</v>
      </c>
      <c r="G1995" t="b">
        <v>1</v>
      </c>
      <c r="H1995" t="b">
        <v>1</v>
      </c>
      <c r="I1995">
        <v>0</v>
      </c>
      <c r="J1995">
        <v>0.80317068908610001</v>
      </c>
      <c r="L1995">
        <f>_xlfn.NORM.DIST(Table1[[#This Row],[Runtime]],Charts!$C$186,Charts!$C$187,FALSE)</f>
        <v>2.3375887764054349E-2</v>
      </c>
    </row>
    <row r="1996" spans="1:12" x14ac:dyDescent="0.25">
      <c r="A1996" s="1" t="s">
        <v>2005</v>
      </c>
      <c r="B1996">
        <v>2010</v>
      </c>
      <c r="C1996" s="1" t="s">
        <v>9</v>
      </c>
      <c r="D1996" s="11">
        <v>117</v>
      </c>
      <c r="E1996">
        <v>76</v>
      </c>
      <c r="F1996">
        <v>20</v>
      </c>
      <c r="G1996" t="b">
        <v>1</v>
      </c>
      <c r="H1996" t="b">
        <v>1</v>
      </c>
      <c r="I1996">
        <v>0</v>
      </c>
      <c r="J1996">
        <v>3.8205582733202292E-2</v>
      </c>
      <c r="L1996">
        <f>_xlfn.NORM.DIST(Table1[[#This Row],[Runtime]],Charts!$C$186,Charts!$C$187,FALSE)</f>
        <v>1.7898267819168083E-2</v>
      </c>
    </row>
    <row r="1997" spans="1:12" x14ac:dyDescent="0.25">
      <c r="A1997" s="1" t="s">
        <v>2006</v>
      </c>
      <c r="B1997">
        <v>2010</v>
      </c>
      <c r="C1997" s="1" t="s">
        <v>9</v>
      </c>
      <c r="D1997" s="11">
        <v>92</v>
      </c>
      <c r="E1997">
        <v>41</v>
      </c>
      <c r="F1997">
        <v>16</v>
      </c>
      <c r="G1997" t="b">
        <v>0</v>
      </c>
      <c r="H1997" t="b">
        <v>0</v>
      </c>
      <c r="I1997">
        <v>0</v>
      </c>
      <c r="J1997">
        <v>0.63915050317328637</v>
      </c>
      <c r="L1997">
        <f>_xlfn.NORM.DIST(Table1[[#This Row],[Runtime]],Charts!$C$186,Charts!$C$187,FALSE)</f>
        <v>1.8048035926214696E-2</v>
      </c>
    </row>
    <row r="1998" spans="1:12" x14ac:dyDescent="0.25">
      <c r="A1998" s="1" t="s">
        <v>2007</v>
      </c>
      <c r="B1998">
        <v>2010</v>
      </c>
      <c r="C1998" s="1" t="s">
        <v>16</v>
      </c>
      <c r="D1998" s="11">
        <v>95</v>
      </c>
      <c r="E1998">
        <v>57</v>
      </c>
      <c r="F1998">
        <v>2.58E-2</v>
      </c>
      <c r="G1998" t="b">
        <v>0</v>
      </c>
      <c r="H1998" t="b">
        <v>0</v>
      </c>
      <c r="I1998">
        <v>0</v>
      </c>
      <c r="J1998">
        <v>0.47871614157121689</v>
      </c>
      <c r="L1998">
        <f>_xlfn.NORM.DIST(Table1[[#This Row],[Runtime]],Charts!$C$186,Charts!$C$187,FALSE)</f>
        <v>2.0247894444503731E-2</v>
      </c>
    </row>
    <row r="1999" spans="1:12" x14ac:dyDescent="0.25">
      <c r="A1999" s="1" t="s">
        <v>2008</v>
      </c>
      <c r="B1999">
        <v>2010</v>
      </c>
      <c r="C1999" s="1" t="s">
        <v>16</v>
      </c>
      <c r="D1999" s="11">
        <v>106</v>
      </c>
      <c r="E1999">
        <v>18</v>
      </c>
      <c r="F1999">
        <v>37.5</v>
      </c>
      <c r="G1999" t="b">
        <v>0</v>
      </c>
      <c r="H1999" t="b">
        <v>0</v>
      </c>
      <c r="I1999">
        <v>0</v>
      </c>
      <c r="J1999">
        <v>5.3502788513737798E-2</v>
      </c>
      <c r="L1999">
        <f>_xlfn.NORM.DIST(Table1[[#This Row],[Runtime]],Charts!$C$186,Charts!$C$187,FALSE)</f>
        <v>2.3548674066094403E-2</v>
      </c>
    </row>
    <row r="2000" spans="1:12" x14ac:dyDescent="0.25">
      <c r="A2000" s="1" t="s">
        <v>2009</v>
      </c>
      <c r="B2000">
        <v>2010</v>
      </c>
      <c r="C2000" s="1" t="s">
        <v>16</v>
      </c>
      <c r="D2000" s="11">
        <v>97</v>
      </c>
      <c r="E2000">
        <v>49</v>
      </c>
      <c r="F2000">
        <v>23</v>
      </c>
      <c r="G2000" t="b">
        <v>1</v>
      </c>
      <c r="H2000" t="b">
        <v>0</v>
      </c>
      <c r="I2000">
        <v>0</v>
      </c>
      <c r="J2000">
        <v>0.56639129369559893</v>
      </c>
      <c r="L2000">
        <f>_xlfn.NORM.DIST(Table1[[#This Row],[Runtime]],Charts!$C$186,Charts!$C$187,FALSE)</f>
        <v>2.1480572241163717E-2</v>
      </c>
    </row>
    <row r="2001" spans="1:12" x14ac:dyDescent="0.25">
      <c r="A2001" s="1" t="s">
        <v>2010</v>
      </c>
      <c r="B2001">
        <v>2010</v>
      </c>
      <c r="C2001" s="1" t="s">
        <v>9</v>
      </c>
      <c r="D2001" s="11">
        <v>93</v>
      </c>
      <c r="E2001">
        <v>33</v>
      </c>
      <c r="F2001">
        <v>9.9000000000000008E-3</v>
      </c>
      <c r="G2001" t="b">
        <v>0</v>
      </c>
      <c r="H2001" t="b">
        <v>0</v>
      </c>
      <c r="I2001">
        <v>0</v>
      </c>
      <c r="J2001">
        <v>2.1697882037090666E-2</v>
      </c>
      <c r="L2001">
        <f>_xlfn.NORM.DIST(Table1[[#This Row],[Runtime]],Charts!$C$186,Charts!$C$187,FALSE)</f>
        <v>1.8819440785880333E-2</v>
      </c>
    </row>
    <row r="2002" spans="1:12" x14ac:dyDescent="0.25">
      <c r="A2002" s="1" t="s">
        <v>2011</v>
      </c>
      <c r="B2002">
        <v>2010</v>
      </c>
      <c r="C2002" s="1" t="s">
        <v>9</v>
      </c>
      <c r="D2002" s="11">
        <v>95</v>
      </c>
      <c r="E2002">
        <v>15</v>
      </c>
      <c r="F2002">
        <v>62</v>
      </c>
      <c r="G2002" t="b">
        <v>1</v>
      </c>
      <c r="H2002" t="b">
        <v>0</v>
      </c>
      <c r="I2002">
        <v>0</v>
      </c>
      <c r="J2002">
        <v>0.84383618378607894</v>
      </c>
      <c r="L2002">
        <f>_xlfn.NORM.DIST(Table1[[#This Row],[Runtime]],Charts!$C$186,Charts!$C$187,FALSE)</f>
        <v>2.0247894444503731E-2</v>
      </c>
    </row>
    <row r="2003" spans="1:12" x14ac:dyDescent="0.25">
      <c r="A2003" s="1" t="s">
        <v>2012</v>
      </c>
      <c r="B2003">
        <v>2010</v>
      </c>
      <c r="C2003" s="1" t="s">
        <v>14</v>
      </c>
      <c r="D2003" s="11">
        <v>92</v>
      </c>
      <c r="E2003">
        <v>8</v>
      </c>
      <c r="F2003">
        <v>16</v>
      </c>
      <c r="G2003" t="b">
        <v>0</v>
      </c>
      <c r="H2003" t="b">
        <v>1</v>
      </c>
      <c r="I2003">
        <v>0</v>
      </c>
      <c r="J2003">
        <v>0.87647595581800608</v>
      </c>
      <c r="L2003">
        <f>_xlfn.NORM.DIST(Table1[[#This Row],[Runtime]],Charts!$C$186,Charts!$C$187,FALSE)</f>
        <v>1.8048035926214696E-2</v>
      </c>
    </row>
    <row r="2004" spans="1:12" x14ac:dyDescent="0.25">
      <c r="A2004" s="1" t="s">
        <v>2013</v>
      </c>
      <c r="B2004">
        <v>2010</v>
      </c>
      <c r="C2004" s="1" t="s">
        <v>16</v>
      </c>
      <c r="D2004" s="11">
        <v>124</v>
      </c>
      <c r="E2004">
        <v>72</v>
      </c>
      <c r="F2004">
        <v>312.10000000000002</v>
      </c>
      <c r="G2004" t="b">
        <v>1</v>
      </c>
      <c r="H2004" t="b">
        <v>0</v>
      </c>
      <c r="I2004">
        <v>0</v>
      </c>
      <c r="J2004">
        <v>0.79096705864368211</v>
      </c>
      <c r="L2004">
        <f>_xlfn.NORM.DIST(Table1[[#This Row],[Runtime]],Charts!$C$186,Charts!$C$187,FALSE)</f>
        <v>1.2044722393460454E-2</v>
      </c>
    </row>
    <row r="2005" spans="1:12" x14ac:dyDescent="0.25">
      <c r="A2005" s="1" t="s">
        <v>2014</v>
      </c>
      <c r="B2005">
        <v>2010</v>
      </c>
      <c r="C2005" s="1" t="s">
        <v>16</v>
      </c>
      <c r="D2005" s="11">
        <v>140</v>
      </c>
      <c r="E2005">
        <v>43</v>
      </c>
      <c r="F2005">
        <v>105.2</v>
      </c>
      <c r="G2005" t="b">
        <v>1</v>
      </c>
      <c r="H2005" t="b">
        <v>1</v>
      </c>
      <c r="I2005">
        <v>0</v>
      </c>
      <c r="J2005">
        <v>2.6109848431874916E-2</v>
      </c>
      <c r="L2005">
        <f>_xlfn.NORM.DIST(Table1[[#This Row],[Runtime]],Charts!$C$186,Charts!$C$187,FALSE)</f>
        <v>2.5508881039618147E-3</v>
      </c>
    </row>
    <row r="2006" spans="1:12" x14ac:dyDescent="0.25">
      <c r="A2006" s="1" t="s">
        <v>2015</v>
      </c>
      <c r="B2006">
        <v>2010</v>
      </c>
      <c r="C2006" s="1" t="s">
        <v>14</v>
      </c>
      <c r="D2006" s="11">
        <v>105</v>
      </c>
      <c r="E2006">
        <v>40</v>
      </c>
      <c r="F2006">
        <v>53</v>
      </c>
      <c r="G2006" t="b">
        <v>0</v>
      </c>
      <c r="H2006" t="b">
        <v>0</v>
      </c>
      <c r="I2006">
        <v>0</v>
      </c>
      <c r="J2006">
        <v>0.74197429604611442</v>
      </c>
      <c r="L2006">
        <f>_xlfn.NORM.DIST(Table1[[#This Row],[Runtime]],Charts!$C$186,Charts!$C$187,FALSE)</f>
        <v>2.3639484963517837E-2</v>
      </c>
    </row>
    <row r="2007" spans="1:12" x14ac:dyDescent="0.25">
      <c r="A2007" s="1" t="s">
        <v>2016</v>
      </c>
      <c r="B2007">
        <v>2010</v>
      </c>
      <c r="C2007" s="1" t="s">
        <v>14</v>
      </c>
      <c r="D2007" s="11">
        <v>100</v>
      </c>
      <c r="E2007">
        <v>45</v>
      </c>
      <c r="F2007">
        <v>21.5</v>
      </c>
      <c r="G2007" t="b">
        <v>1</v>
      </c>
      <c r="H2007" t="b">
        <v>0</v>
      </c>
      <c r="I2007">
        <v>0</v>
      </c>
      <c r="J2007">
        <v>0.68023367940927393</v>
      </c>
      <c r="L2007">
        <f>_xlfn.NORM.DIST(Table1[[#This Row],[Runtime]],Charts!$C$186,Charts!$C$187,FALSE)</f>
        <v>2.28609282924464E-2</v>
      </c>
    </row>
    <row r="2008" spans="1:12" x14ac:dyDescent="0.25">
      <c r="A2008" s="1" t="s">
        <v>2017</v>
      </c>
      <c r="B2008">
        <v>2010</v>
      </c>
      <c r="C2008" s="1" t="s">
        <v>14</v>
      </c>
      <c r="D2008" s="11">
        <v>93</v>
      </c>
      <c r="E2008">
        <v>58</v>
      </c>
      <c r="F2008">
        <v>238.3</v>
      </c>
      <c r="G2008" t="b">
        <v>1</v>
      </c>
      <c r="H2008" t="b">
        <v>0</v>
      </c>
      <c r="I2008">
        <v>0</v>
      </c>
      <c r="J2008">
        <v>0.21097700446761158</v>
      </c>
      <c r="L2008">
        <f>_xlfn.NORM.DIST(Table1[[#This Row],[Runtime]],Charts!$C$186,Charts!$C$187,FALSE)</f>
        <v>1.8819440785880333E-2</v>
      </c>
    </row>
    <row r="2009" spans="1:12" x14ac:dyDescent="0.25">
      <c r="A2009" s="1" t="s">
        <v>2018</v>
      </c>
      <c r="B2009">
        <v>2010</v>
      </c>
      <c r="C2009" s="1" t="s">
        <v>9</v>
      </c>
      <c r="D2009" s="11">
        <v>90</v>
      </c>
      <c r="E2009">
        <v>47</v>
      </c>
      <c r="F2009">
        <v>8</v>
      </c>
      <c r="G2009" t="b">
        <v>0</v>
      </c>
      <c r="H2009" t="b">
        <v>0</v>
      </c>
      <c r="I2009">
        <v>0</v>
      </c>
      <c r="J2009">
        <v>0.78024297146268184</v>
      </c>
      <c r="L2009">
        <f>_xlfn.NORM.DIST(Table1[[#This Row],[Runtime]],Charts!$C$186,Charts!$C$187,FALSE)</f>
        <v>1.6424646468592527E-2</v>
      </c>
    </row>
    <row r="2010" spans="1:12" x14ac:dyDescent="0.25">
      <c r="A2010" s="1" t="s">
        <v>2019</v>
      </c>
      <c r="B2010">
        <v>2010</v>
      </c>
      <c r="C2010" s="1" t="s">
        <v>16</v>
      </c>
      <c r="D2010" s="11">
        <v>95</v>
      </c>
      <c r="E2010">
        <v>15</v>
      </c>
      <c r="F2010">
        <v>0.1</v>
      </c>
      <c r="G2010" t="b">
        <v>0</v>
      </c>
      <c r="H2010" t="b">
        <v>0</v>
      </c>
      <c r="I2010">
        <v>0</v>
      </c>
      <c r="J2010">
        <v>0.79307811086064761</v>
      </c>
      <c r="L2010">
        <f>_xlfn.NORM.DIST(Table1[[#This Row],[Runtime]],Charts!$C$186,Charts!$C$187,FALSE)</f>
        <v>2.0247894444503731E-2</v>
      </c>
    </row>
    <row r="2011" spans="1:12" x14ac:dyDescent="0.25">
      <c r="A2011" s="1" t="s">
        <v>2020</v>
      </c>
      <c r="B2011">
        <v>2010</v>
      </c>
      <c r="C2011" s="1" t="s">
        <v>9</v>
      </c>
      <c r="D2011" s="11">
        <v>146</v>
      </c>
      <c r="E2011">
        <v>15</v>
      </c>
      <c r="F2011">
        <v>95.3</v>
      </c>
      <c r="G2011" t="b">
        <v>1</v>
      </c>
      <c r="H2011" t="b">
        <v>0</v>
      </c>
      <c r="I2011">
        <v>0</v>
      </c>
      <c r="J2011">
        <v>0.23942419289962669</v>
      </c>
      <c r="L2011">
        <f>_xlfn.NORM.DIST(Table1[[#This Row],[Runtime]],Charts!$C$186,Charts!$C$187,FALSE)</f>
        <v>1.1301432599801853E-3</v>
      </c>
    </row>
    <row r="2012" spans="1:12" x14ac:dyDescent="0.25">
      <c r="A2012" s="1" t="s">
        <v>2021</v>
      </c>
      <c r="B2012">
        <v>2010</v>
      </c>
      <c r="C2012" s="1" t="s">
        <v>16</v>
      </c>
      <c r="D2012" s="11">
        <v>116</v>
      </c>
      <c r="E2012">
        <v>36</v>
      </c>
      <c r="F2012">
        <v>90.8</v>
      </c>
      <c r="G2012" t="b">
        <v>0</v>
      </c>
      <c r="H2012" t="b">
        <v>0</v>
      </c>
      <c r="I2012">
        <v>0</v>
      </c>
      <c r="J2012">
        <v>0.23708628447125535</v>
      </c>
      <c r="L2012">
        <f>_xlfn.NORM.DIST(Table1[[#This Row],[Runtime]],Charts!$C$186,Charts!$C$187,FALSE)</f>
        <v>1.8675717049059563E-2</v>
      </c>
    </row>
    <row r="2013" spans="1:12" x14ac:dyDescent="0.25">
      <c r="A2013" s="1" t="s">
        <v>2022</v>
      </c>
      <c r="B2013">
        <v>2010</v>
      </c>
      <c r="C2013" s="1" t="s">
        <v>14</v>
      </c>
      <c r="D2013" s="11">
        <v>87</v>
      </c>
      <c r="E2013">
        <v>9</v>
      </c>
      <c r="F2013">
        <v>33.6</v>
      </c>
      <c r="G2013" t="b">
        <v>0</v>
      </c>
      <c r="H2013" t="b">
        <v>0</v>
      </c>
      <c r="I2013">
        <v>0</v>
      </c>
      <c r="J2013">
        <v>0.68464326145507948</v>
      </c>
      <c r="L2013">
        <f>_xlfn.NORM.DIST(Table1[[#This Row],[Runtime]],Charts!$C$186,Charts!$C$187,FALSE)</f>
        <v>1.3888143730178836E-2</v>
      </c>
    </row>
    <row r="2014" spans="1:12" x14ac:dyDescent="0.25">
      <c r="A2014" s="1" t="s">
        <v>2023</v>
      </c>
      <c r="B2014">
        <v>2010</v>
      </c>
      <c r="C2014" s="1" t="s">
        <v>16</v>
      </c>
      <c r="D2014" s="11">
        <v>100</v>
      </c>
      <c r="E2014">
        <v>11</v>
      </c>
      <c r="F2014">
        <v>47</v>
      </c>
      <c r="G2014" t="b">
        <v>1</v>
      </c>
      <c r="H2014" t="b">
        <v>0</v>
      </c>
      <c r="I2014">
        <v>0</v>
      </c>
      <c r="J2014">
        <v>3.3299319881735401E-2</v>
      </c>
      <c r="L2014">
        <f>_xlfn.NORM.DIST(Table1[[#This Row],[Runtime]],Charts!$C$186,Charts!$C$187,FALSE)</f>
        <v>2.28609282924464E-2</v>
      </c>
    </row>
    <row r="2015" spans="1:12" x14ac:dyDescent="0.25">
      <c r="A2015" s="1" t="s">
        <v>2024</v>
      </c>
      <c r="B2015">
        <v>2010</v>
      </c>
      <c r="C2015" s="1" t="s">
        <v>9</v>
      </c>
      <c r="D2015" s="11">
        <v>109</v>
      </c>
      <c r="E2015">
        <v>73</v>
      </c>
      <c r="F2015">
        <v>60.9</v>
      </c>
      <c r="G2015" t="b">
        <v>0</v>
      </c>
      <c r="H2015" t="b">
        <v>0</v>
      </c>
      <c r="I2015">
        <v>0</v>
      </c>
      <c r="J2015">
        <v>0.3730383712698685</v>
      </c>
      <c r="L2015">
        <f>_xlfn.NORM.DIST(Table1[[#This Row],[Runtime]],Charts!$C$186,Charts!$C$187,FALSE)</f>
        <v>2.2792451607934125E-2</v>
      </c>
    </row>
    <row r="2016" spans="1:12" x14ac:dyDescent="0.25">
      <c r="A2016" s="1" t="s">
        <v>2025</v>
      </c>
      <c r="B2016">
        <v>2010</v>
      </c>
      <c r="C2016" s="1" t="s">
        <v>9</v>
      </c>
      <c r="D2016" s="11">
        <v>109</v>
      </c>
      <c r="E2016">
        <v>55</v>
      </c>
      <c r="F2016">
        <v>0.2</v>
      </c>
      <c r="G2016" t="b">
        <v>1</v>
      </c>
      <c r="H2016" t="b">
        <v>1</v>
      </c>
      <c r="I2016">
        <v>0</v>
      </c>
      <c r="J2016">
        <v>0.66586195390237102</v>
      </c>
      <c r="L2016">
        <f>_xlfn.NORM.DIST(Table1[[#This Row],[Runtime]],Charts!$C$186,Charts!$C$187,FALSE)</f>
        <v>2.2792451607934125E-2</v>
      </c>
    </row>
    <row r="2017" spans="1:12" x14ac:dyDescent="0.25">
      <c r="A2017" s="1" t="s">
        <v>2026</v>
      </c>
      <c r="B2017">
        <v>2010</v>
      </c>
      <c r="C2017" s="1" t="s">
        <v>14</v>
      </c>
      <c r="D2017" s="11">
        <v>140</v>
      </c>
      <c r="E2017">
        <v>66</v>
      </c>
      <c r="F2017">
        <v>176.6</v>
      </c>
      <c r="G2017" t="b">
        <v>1</v>
      </c>
      <c r="H2017" t="b">
        <v>1</v>
      </c>
      <c r="I2017">
        <v>0</v>
      </c>
      <c r="J2017">
        <v>0.83613742760395615</v>
      </c>
      <c r="L2017">
        <f>_xlfn.NORM.DIST(Table1[[#This Row],[Runtime]],Charts!$C$186,Charts!$C$187,FALSE)</f>
        <v>2.5508881039618147E-3</v>
      </c>
    </row>
    <row r="2018" spans="1:12" x14ac:dyDescent="0.25">
      <c r="A2018" s="1" t="s">
        <v>2027</v>
      </c>
      <c r="B2018">
        <v>2010</v>
      </c>
      <c r="C2018" s="1" t="s">
        <v>16</v>
      </c>
      <c r="D2018" s="11">
        <v>117</v>
      </c>
      <c r="E2018">
        <v>47</v>
      </c>
      <c r="F2018">
        <v>77.2</v>
      </c>
      <c r="G2018" t="b">
        <v>1</v>
      </c>
      <c r="H2018" t="b">
        <v>0</v>
      </c>
      <c r="I2018">
        <v>0</v>
      </c>
      <c r="J2018">
        <v>0.41113533116799539</v>
      </c>
      <c r="L2018">
        <f>_xlfn.NORM.DIST(Table1[[#This Row],[Runtime]],Charts!$C$186,Charts!$C$187,FALSE)</f>
        <v>1.7898267819168083E-2</v>
      </c>
    </row>
    <row r="2019" spans="1:12" x14ac:dyDescent="0.25">
      <c r="A2019" s="1" t="s">
        <v>2028</v>
      </c>
      <c r="B2019">
        <v>2010</v>
      </c>
      <c r="C2019" s="1" t="s">
        <v>9</v>
      </c>
      <c r="D2019" s="11">
        <v>90</v>
      </c>
      <c r="E2019">
        <v>86</v>
      </c>
      <c r="F2019">
        <v>4</v>
      </c>
      <c r="G2019" t="b">
        <v>1</v>
      </c>
      <c r="H2019" t="b">
        <v>0</v>
      </c>
      <c r="I2019">
        <v>0</v>
      </c>
      <c r="J2019">
        <v>0.59353059078499248</v>
      </c>
      <c r="L2019">
        <f>_xlfn.NORM.DIST(Table1[[#This Row],[Runtime]],Charts!$C$186,Charts!$C$187,FALSE)</f>
        <v>1.6424646468592527E-2</v>
      </c>
    </row>
    <row r="2020" spans="1:12" x14ac:dyDescent="0.25">
      <c r="A2020" s="1" t="s">
        <v>2029</v>
      </c>
      <c r="B2020">
        <v>2010</v>
      </c>
      <c r="C2020" s="1" t="s">
        <v>16</v>
      </c>
      <c r="D2020" s="11">
        <v>81</v>
      </c>
      <c r="E2020">
        <v>12</v>
      </c>
      <c r="F2020">
        <v>10.5</v>
      </c>
      <c r="G2020" t="b">
        <v>1</v>
      </c>
      <c r="H2020" t="b">
        <v>0</v>
      </c>
      <c r="I2020">
        <v>0</v>
      </c>
      <c r="J2020">
        <v>0.60240538800171839</v>
      </c>
      <c r="L2020">
        <f>_xlfn.NORM.DIST(Table1[[#This Row],[Runtime]],Charts!$C$186,Charts!$C$187,FALSE)</f>
        <v>9.0306105714254171E-3</v>
      </c>
    </row>
    <row r="2021" spans="1:12" x14ac:dyDescent="0.25">
      <c r="A2021" s="1" t="s">
        <v>2030</v>
      </c>
      <c r="B2021">
        <v>2010</v>
      </c>
      <c r="C2021" s="1" t="s">
        <v>11</v>
      </c>
      <c r="D2021" s="11">
        <v>103</v>
      </c>
      <c r="E2021">
        <v>99</v>
      </c>
      <c r="F2021">
        <v>415</v>
      </c>
      <c r="G2021" t="b">
        <v>1</v>
      </c>
      <c r="H2021" t="b">
        <v>0</v>
      </c>
      <c r="I2021">
        <v>0</v>
      </c>
      <c r="J2021">
        <v>0.21692404552652178</v>
      </c>
      <c r="L2021">
        <f>_xlfn.NORM.DIST(Table1[[#This Row],[Runtime]],Charts!$C$186,Charts!$C$187,FALSE)</f>
        <v>2.3572233370797519E-2</v>
      </c>
    </row>
    <row r="2022" spans="1:12" x14ac:dyDescent="0.25">
      <c r="A2022" s="1" t="s">
        <v>2031</v>
      </c>
      <c r="B2022">
        <v>2010</v>
      </c>
      <c r="C2022" s="1" t="s">
        <v>16</v>
      </c>
      <c r="D2022" s="11">
        <v>109</v>
      </c>
      <c r="E2022">
        <v>52</v>
      </c>
      <c r="F2022">
        <v>76.400000000000006</v>
      </c>
      <c r="G2022" t="b">
        <v>0</v>
      </c>
      <c r="H2022" t="b">
        <v>0</v>
      </c>
      <c r="I2022">
        <v>0</v>
      </c>
      <c r="J2022">
        <v>0.51152523681262352</v>
      </c>
      <c r="L2022">
        <f>_xlfn.NORM.DIST(Table1[[#This Row],[Runtime]],Charts!$C$186,Charts!$C$187,FALSE)</f>
        <v>2.2792451607934125E-2</v>
      </c>
    </row>
    <row r="2023" spans="1:12" x14ac:dyDescent="0.25">
      <c r="A2023" s="1" t="s">
        <v>2032</v>
      </c>
      <c r="B2023">
        <v>2010</v>
      </c>
      <c r="C2023" s="1" t="s">
        <v>16</v>
      </c>
      <c r="D2023" s="11">
        <v>102</v>
      </c>
      <c r="E2023">
        <v>10</v>
      </c>
      <c r="F2023">
        <v>162</v>
      </c>
      <c r="G2023" t="b">
        <v>1</v>
      </c>
      <c r="H2023" t="b">
        <v>0</v>
      </c>
      <c r="I2023">
        <v>0</v>
      </c>
      <c r="J2023">
        <v>0.36628823291965562</v>
      </c>
      <c r="L2023">
        <f>_xlfn.NORM.DIST(Table1[[#This Row],[Runtime]],Charts!$C$186,Charts!$C$187,FALSE)</f>
        <v>2.341487816160823E-2</v>
      </c>
    </row>
    <row r="2024" spans="1:12" x14ac:dyDescent="0.25">
      <c r="A2024" s="1" t="s">
        <v>2033</v>
      </c>
      <c r="B2024">
        <v>2010</v>
      </c>
      <c r="C2024" s="1" t="s">
        <v>16</v>
      </c>
      <c r="D2024" s="11">
        <v>124</v>
      </c>
      <c r="E2024">
        <v>49</v>
      </c>
      <c r="F2024">
        <v>300.5</v>
      </c>
      <c r="G2024" t="b">
        <v>1</v>
      </c>
      <c r="H2024" t="b">
        <v>0</v>
      </c>
      <c r="I2024">
        <v>0</v>
      </c>
      <c r="J2024">
        <v>0.93218742551179323</v>
      </c>
      <c r="L2024">
        <f>_xlfn.NORM.DIST(Table1[[#This Row],[Runtime]],Charts!$C$186,Charts!$C$187,FALSE)</f>
        <v>1.2044722393460454E-2</v>
      </c>
    </row>
    <row r="2025" spans="1:12" x14ac:dyDescent="0.25">
      <c r="A2025" s="1" t="s">
        <v>2034</v>
      </c>
      <c r="B2025">
        <v>2010</v>
      </c>
      <c r="C2025" s="1" t="s">
        <v>14</v>
      </c>
      <c r="D2025" s="11">
        <v>103</v>
      </c>
      <c r="E2025">
        <v>6</v>
      </c>
      <c r="F2025">
        <v>131.6</v>
      </c>
      <c r="G2025" t="b">
        <v>1</v>
      </c>
      <c r="H2025" t="b">
        <v>0</v>
      </c>
      <c r="I2025">
        <v>0</v>
      </c>
      <c r="J2025">
        <v>0.66322903032395497</v>
      </c>
      <c r="L2025">
        <f>_xlfn.NORM.DIST(Table1[[#This Row],[Runtime]],Charts!$C$186,Charts!$C$187,FALSE)</f>
        <v>2.3572233370797519E-2</v>
      </c>
    </row>
    <row r="2026" spans="1:12" x14ac:dyDescent="0.25">
      <c r="A2026" s="1" t="s">
        <v>2035</v>
      </c>
      <c r="B2026">
        <v>2010</v>
      </c>
      <c r="C2026" s="1" t="s">
        <v>9</v>
      </c>
      <c r="D2026" s="11">
        <v>84</v>
      </c>
      <c r="E2026">
        <v>91</v>
      </c>
      <c r="F2026">
        <v>2.9</v>
      </c>
      <c r="G2026" t="b">
        <v>1</v>
      </c>
      <c r="H2026" t="b">
        <v>0</v>
      </c>
      <c r="I2026">
        <v>0</v>
      </c>
      <c r="J2026">
        <v>0.45604028744788483</v>
      </c>
      <c r="L2026">
        <f>_xlfn.NORM.DIST(Table1[[#This Row],[Runtime]],Charts!$C$186,Charts!$C$187,FALSE)</f>
        <v>1.1377614911215755E-2</v>
      </c>
    </row>
    <row r="2027" spans="1:12" x14ac:dyDescent="0.25">
      <c r="A2027" s="1" t="s">
        <v>2036</v>
      </c>
      <c r="B2027">
        <v>2010</v>
      </c>
      <c r="C2027" s="1" t="s">
        <v>9</v>
      </c>
      <c r="D2027" s="11">
        <v>107</v>
      </c>
      <c r="E2027">
        <v>64</v>
      </c>
      <c r="F2027">
        <v>52</v>
      </c>
      <c r="G2027" t="b">
        <v>1</v>
      </c>
      <c r="H2027" t="b">
        <v>0</v>
      </c>
      <c r="I2027">
        <v>0</v>
      </c>
      <c r="J2027">
        <v>0.40067852638870838</v>
      </c>
      <c r="L2027">
        <f>_xlfn.NORM.DIST(Table1[[#This Row],[Runtime]],Charts!$C$186,Charts!$C$187,FALSE)</f>
        <v>2.3375887764054349E-2</v>
      </c>
    </row>
    <row r="2028" spans="1:12" x14ac:dyDescent="0.25">
      <c r="A2028" s="1" t="s">
        <v>2037</v>
      </c>
      <c r="B2028">
        <v>2010</v>
      </c>
      <c r="C2028" s="1" t="s">
        <v>14</v>
      </c>
      <c r="D2028" s="11">
        <v>95</v>
      </c>
      <c r="E2028">
        <v>81</v>
      </c>
      <c r="F2028">
        <v>251.5</v>
      </c>
      <c r="G2028" t="b">
        <v>1</v>
      </c>
      <c r="H2028" t="b">
        <v>0</v>
      </c>
      <c r="I2028">
        <v>0</v>
      </c>
      <c r="J2028">
        <v>0.33151347296945743</v>
      </c>
      <c r="L2028">
        <f>_xlfn.NORM.DIST(Table1[[#This Row],[Runtime]],Charts!$C$186,Charts!$C$187,FALSE)</f>
        <v>2.0247894444503731E-2</v>
      </c>
    </row>
    <row r="2029" spans="1:12" x14ac:dyDescent="0.25">
      <c r="A2029" s="1" t="s">
        <v>2038</v>
      </c>
      <c r="B2029">
        <v>2010</v>
      </c>
      <c r="C2029" s="1" t="s">
        <v>14</v>
      </c>
      <c r="D2029" s="11">
        <v>109</v>
      </c>
      <c r="E2029">
        <v>41</v>
      </c>
      <c r="F2029">
        <v>63.1</v>
      </c>
      <c r="G2029" t="b">
        <v>1</v>
      </c>
      <c r="H2029" t="b">
        <v>0</v>
      </c>
      <c r="I2029">
        <v>0</v>
      </c>
      <c r="J2029">
        <v>0.52403308869412202</v>
      </c>
      <c r="L2029">
        <f>_xlfn.NORM.DIST(Table1[[#This Row],[Runtime]],Charts!$C$186,Charts!$C$187,FALSE)</f>
        <v>2.2792451607934125E-2</v>
      </c>
    </row>
    <row r="2030" spans="1:12" x14ac:dyDescent="0.25">
      <c r="A2030" s="1" t="s">
        <v>2039</v>
      </c>
      <c r="B2030">
        <v>2010</v>
      </c>
      <c r="C2030" s="1" t="s">
        <v>9</v>
      </c>
      <c r="D2030" s="11">
        <v>100</v>
      </c>
      <c r="E2030">
        <v>94</v>
      </c>
      <c r="F2030">
        <v>6.5</v>
      </c>
      <c r="G2030" t="b">
        <v>1</v>
      </c>
      <c r="H2030" t="b">
        <v>0</v>
      </c>
      <c r="I2030">
        <v>0</v>
      </c>
      <c r="J2030">
        <v>0.72865789043087703</v>
      </c>
      <c r="L2030">
        <f>_xlfn.NORM.DIST(Table1[[#This Row],[Runtime]],Charts!$C$186,Charts!$C$187,FALSE)</f>
        <v>2.28609282924464E-2</v>
      </c>
    </row>
    <row r="2031" spans="1:12" x14ac:dyDescent="0.25">
      <c r="A2031" s="1" t="s">
        <v>2040</v>
      </c>
      <c r="B2031">
        <v>2010</v>
      </c>
      <c r="C2031" s="1" t="s">
        <v>9</v>
      </c>
      <c r="D2031" s="11">
        <v>91</v>
      </c>
      <c r="E2031">
        <v>80</v>
      </c>
      <c r="F2031">
        <v>7.5</v>
      </c>
      <c r="G2031" t="b">
        <v>0</v>
      </c>
      <c r="H2031" t="b">
        <v>0</v>
      </c>
      <c r="I2031">
        <v>0</v>
      </c>
      <c r="J2031">
        <v>0.73724102079419085</v>
      </c>
      <c r="L2031">
        <f>_xlfn.NORM.DIST(Table1[[#This Row],[Runtime]],Charts!$C$186,Charts!$C$187,FALSE)</f>
        <v>1.7247509208252122E-2</v>
      </c>
    </row>
    <row r="2032" spans="1:12" x14ac:dyDescent="0.25">
      <c r="A2032" s="1" t="s">
        <v>2041</v>
      </c>
      <c r="B2032">
        <v>2010</v>
      </c>
      <c r="C2032" s="1" t="s">
        <v>16</v>
      </c>
      <c r="D2032" s="11">
        <v>148</v>
      </c>
      <c r="E2032">
        <v>86</v>
      </c>
      <c r="F2032">
        <v>292.60000000000002</v>
      </c>
      <c r="G2032" t="b">
        <v>1</v>
      </c>
      <c r="H2032" t="b">
        <v>1</v>
      </c>
      <c r="I2032">
        <v>0</v>
      </c>
      <c r="J2032">
        <v>0.96052221717111919</v>
      </c>
      <c r="L2032">
        <f>_xlfn.NORM.DIST(Table1[[#This Row],[Runtime]],Charts!$C$186,Charts!$C$187,FALSE)</f>
        <v>8.376575605151213E-4</v>
      </c>
    </row>
    <row r="2033" spans="1:12" x14ac:dyDescent="0.25">
      <c r="A2033" s="1" t="s">
        <v>2042</v>
      </c>
      <c r="B2033">
        <v>2010</v>
      </c>
      <c r="C2033" s="1" t="s">
        <v>14</v>
      </c>
      <c r="D2033" s="11">
        <v>105</v>
      </c>
      <c r="E2033">
        <v>6</v>
      </c>
      <c r="F2033">
        <v>0.5</v>
      </c>
      <c r="G2033" t="b">
        <v>0</v>
      </c>
      <c r="H2033" t="b">
        <v>0</v>
      </c>
      <c r="I2033">
        <v>0</v>
      </c>
      <c r="J2033">
        <v>0.25611185762171729</v>
      </c>
      <c r="L2033">
        <f>_xlfn.NORM.DIST(Table1[[#This Row],[Runtime]],Charts!$C$186,Charts!$C$187,FALSE)</f>
        <v>2.3639484963517837E-2</v>
      </c>
    </row>
    <row r="2034" spans="1:12" x14ac:dyDescent="0.25">
      <c r="A2034" s="1" t="s">
        <v>2043</v>
      </c>
      <c r="B2034">
        <v>2010</v>
      </c>
      <c r="C2034" s="1" t="s">
        <v>16</v>
      </c>
      <c r="D2034" s="11">
        <v>100</v>
      </c>
      <c r="E2034">
        <v>62</v>
      </c>
      <c r="F2034">
        <v>118.3</v>
      </c>
      <c r="G2034" t="b">
        <v>1</v>
      </c>
      <c r="H2034" t="b">
        <v>0</v>
      </c>
      <c r="I2034">
        <v>0</v>
      </c>
      <c r="J2034">
        <v>0.64074430931226356</v>
      </c>
      <c r="L2034">
        <f>_xlfn.NORM.DIST(Table1[[#This Row],[Runtime]],Charts!$C$186,Charts!$C$187,FALSE)</f>
        <v>2.28609282924464E-2</v>
      </c>
    </row>
    <row r="2035" spans="1:12" x14ac:dyDescent="0.25">
      <c r="A2035" s="1" t="s">
        <v>2044</v>
      </c>
      <c r="B2035">
        <v>2010</v>
      </c>
      <c r="C2035" s="1" t="s">
        <v>11</v>
      </c>
      <c r="D2035" s="11">
        <v>103</v>
      </c>
      <c r="E2035">
        <v>70</v>
      </c>
      <c r="F2035">
        <v>26.2</v>
      </c>
      <c r="G2035" t="b">
        <v>1</v>
      </c>
      <c r="H2035" t="b">
        <v>0</v>
      </c>
      <c r="I2035">
        <v>0</v>
      </c>
      <c r="J2035">
        <v>8.175861153377173E-2</v>
      </c>
      <c r="L2035">
        <f>_xlfn.NORM.DIST(Table1[[#This Row],[Runtime]],Charts!$C$186,Charts!$C$187,FALSE)</f>
        <v>2.3572233370797519E-2</v>
      </c>
    </row>
    <row r="2036" spans="1:12" x14ac:dyDescent="0.25">
      <c r="A2036" s="1" t="s">
        <v>2045</v>
      </c>
      <c r="B2036">
        <v>2010</v>
      </c>
      <c r="C2036" s="1" t="s">
        <v>14</v>
      </c>
      <c r="D2036" s="11">
        <v>82</v>
      </c>
      <c r="E2036">
        <v>14</v>
      </c>
      <c r="F2036">
        <v>43.6</v>
      </c>
      <c r="G2036" t="b">
        <v>0</v>
      </c>
      <c r="H2036" t="b">
        <v>1</v>
      </c>
      <c r="I2036">
        <v>0</v>
      </c>
      <c r="J2036">
        <v>0.2904005034838687</v>
      </c>
      <c r="L2036">
        <f>_xlfn.NORM.DIST(Table1[[#This Row],[Runtime]],Charts!$C$186,Charts!$C$187,FALSE)</f>
        <v>9.7878794902570686E-3</v>
      </c>
    </row>
    <row r="2037" spans="1:12" x14ac:dyDescent="0.25">
      <c r="A2037" s="1" t="s">
        <v>2046</v>
      </c>
      <c r="B2037">
        <v>2010</v>
      </c>
      <c r="C2037" s="1" t="s">
        <v>9</v>
      </c>
      <c r="D2037" s="11">
        <v>106</v>
      </c>
      <c r="E2037">
        <v>93</v>
      </c>
      <c r="F2037">
        <v>20.8</v>
      </c>
      <c r="G2037" t="b">
        <v>1</v>
      </c>
      <c r="H2037" t="b">
        <v>0</v>
      </c>
      <c r="I2037">
        <v>0</v>
      </c>
      <c r="J2037">
        <v>6.2908108403932017E-2</v>
      </c>
      <c r="L2037">
        <f>_xlfn.NORM.DIST(Table1[[#This Row],[Runtime]],Charts!$C$186,Charts!$C$187,FALSE)</f>
        <v>2.3548674066094403E-2</v>
      </c>
    </row>
    <row r="2038" spans="1:12" x14ac:dyDescent="0.25">
      <c r="A2038" s="1" t="s">
        <v>2047</v>
      </c>
      <c r="B2038">
        <v>2010</v>
      </c>
      <c r="C2038" s="1" t="s">
        <v>16</v>
      </c>
      <c r="D2038" s="11">
        <v>99</v>
      </c>
      <c r="E2038">
        <v>27</v>
      </c>
      <c r="F2038">
        <v>31.1</v>
      </c>
      <c r="G2038" t="b">
        <v>0</v>
      </c>
      <c r="H2038" t="b">
        <v>1</v>
      </c>
      <c r="I2038">
        <v>0</v>
      </c>
      <c r="J2038">
        <v>0.3012475968153141</v>
      </c>
      <c r="L2038">
        <f>_xlfn.NORM.DIST(Table1[[#This Row],[Runtime]],Charts!$C$186,Charts!$C$187,FALSE)</f>
        <v>2.2470081638443832E-2</v>
      </c>
    </row>
    <row r="2039" spans="1:12" x14ac:dyDescent="0.25">
      <c r="A2039" s="1" t="s">
        <v>2048</v>
      </c>
      <c r="B2039">
        <v>2010</v>
      </c>
      <c r="C2039" s="1" t="s">
        <v>16</v>
      </c>
      <c r="D2039" s="11">
        <v>114</v>
      </c>
      <c r="E2039">
        <v>42</v>
      </c>
      <c r="F2039">
        <v>73</v>
      </c>
      <c r="G2039" t="b">
        <v>0</v>
      </c>
      <c r="H2039" t="b">
        <v>0</v>
      </c>
      <c r="I2039">
        <v>0</v>
      </c>
      <c r="J2039">
        <v>0.17811647804092767</v>
      </c>
      <c r="L2039">
        <f>_xlfn.NORM.DIST(Table1[[#This Row],[Runtime]],Charts!$C$186,Charts!$C$187,FALSE)</f>
        <v>2.0120069210380412E-2</v>
      </c>
    </row>
    <row r="2040" spans="1:12" x14ac:dyDescent="0.25">
      <c r="A2040" s="1" t="s">
        <v>2049</v>
      </c>
      <c r="B2040">
        <v>2010</v>
      </c>
      <c r="C2040" s="1" t="s">
        <v>16</v>
      </c>
      <c r="D2040" s="11">
        <v>107</v>
      </c>
      <c r="E2040">
        <v>79</v>
      </c>
      <c r="F2040">
        <v>119.2</v>
      </c>
      <c r="G2040" t="b">
        <v>1</v>
      </c>
      <c r="H2040" t="b">
        <v>0</v>
      </c>
      <c r="I2040">
        <v>0</v>
      </c>
      <c r="J2040">
        <v>0.44715590099686431</v>
      </c>
      <c r="L2040">
        <f>_xlfn.NORM.DIST(Table1[[#This Row],[Runtime]],Charts!$C$186,Charts!$C$187,FALSE)</f>
        <v>2.3375887764054349E-2</v>
      </c>
    </row>
    <row r="2041" spans="1:12" x14ac:dyDescent="0.25">
      <c r="A2041" s="1" t="s">
        <v>2050</v>
      </c>
      <c r="B2041">
        <v>2010</v>
      </c>
      <c r="C2041" s="1" t="s">
        <v>9</v>
      </c>
      <c r="D2041" s="11">
        <v>93</v>
      </c>
      <c r="E2041">
        <v>3</v>
      </c>
      <c r="F2041">
        <v>0.2</v>
      </c>
      <c r="G2041" t="b">
        <v>0</v>
      </c>
      <c r="H2041" t="b">
        <v>1</v>
      </c>
      <c r="I2041">
        <v>0</v>
      </c>
      <c r="J2041">
        <v>0.62019388878419768</v>
      </c>
      <c r="L2041">
        <f>_xlfn.NORM.DIST(Table1[[#This Row],[Runtime]],Charts!$C$186,Charts!$C$187,FALSE)</f>
        <v>1.8819440785880333E-2</v>
      </c>
    </row>
    <row r="2042" spans="1:12" x14ac:dyDescent="0.25">
      <c r="A2042" s="1" t="s">
        <v>2051</v>
      </c>
      <c r="B2042">
        <v>2010</v>
      </c>
      <c r="C2042" s="1" t="s">
        <v>16</v>
      </c>
      <c r="D2042" s="11">
        <v>107</v>
      </c>
      <c r="E2042">
        <v>46</v>
      </c>
      <c r="F2042">
        <v>42.4</v>
      </c>
      <c r="G2042" t="b">
        <v>0</v>
      </c>
      <c r="H2042" t="b">
        <v>0</v>
      </c>
      <c r="I2042">
        <v>0</v>
      </c>
      <c r="J2042">
        <v>0.12167725559947562</v>
      </c>
      <c r="L2042">
        <f>_xlfn.NORM.DIST(Table1[[#This Row],[Runtime]],Charts!$C$186,Charts!$C$187,FALSE)</f>
        <v>2.3375887764054349E-2</v>
      </c>
    </row>
    <row r="2043" spans="1:12" x14ac:dyDescent="0.25">
      <c r="A2043" s="1" t="s">
        <v>2052</v>
      </c>
      <c r="B2043">
        <v>2010</v>
      </c>
      <c r="C2043" s="1" t="s">
        <v>9</v>
      </c>
      <c r="D2043" s="11">
        <v>93</v>
      </c>
      <c r="E2043">
        <v>96</v>
      </c>
      <c r="F2043">
        <v>1.3</v>
      </c>
      <c r="G2043" t="b">
        <v>1</v>
      </c>
      <c r="H2043" t="b">
        <v>0</v>
      </c>
      <c r="I2043">
        <v>0</v>
      </c>
      <c r="J2043">
        <v>0.42651621921854954</v>
      </c>
      <c r="L2043">
        <f>_xlfn.NORM.DIST(Table1[[#This Row],[Runtime]],Charts!$C$186,Charts!$C$187,FALSE)</f>
        <v>1.8819440785880333E-2</v>
      </c>
    </row>
    <row r="2044" spans="1:12" x14ac:dyDescent="0.25">
      <c r="A2044" s="1" t="s">
        <v>2053</v>
      </c>
      <c r="B2044">
        <v>2010</v>
      </c>
      <c r="C2044" s="1" t="s">
        <v>14</v>
      </c>
      <c r="D2044" s="11">
        <v>94</v>
      </c>
      <c r="E2044">
        <v>76</v>
      </c>
      <c r="F2044">
        <v>0.9</v>
      </c>
      <c r="G2044" t="b">
        <v>1</v>
      </c>
      <c r="H2044" t="b">
        <v>0</v>
      </c>
      <c r="I2044">
        <v>0</v>
      </c>
      <c r="J2044">
        <v>0.36077054374439943</v>
      </c>
      <c r="L2044">
        <f>_xlfn.NORM.DIST(Table1[[#This Row],[Runtime]],Charts!$C$186,Charts!$C$187,FALSE)</f>
        <v>1.9554949021821137E-2</v>
      </c>
    </row>
    <row r="2045" spans="1:12" x14ac:dyDescent="0.25">
      <c r="A2045" s="1" t="s">
        <v>2054</v>
      </c>
      <c r="B2045">
        <v>2010</v>
      </c>
      <c r="C2045" s="1" t="s">
        <v>16</v>
      </c>
      <c r="D2045" s="11">
        <v>112</v>
      </c>
      <c r="E2045">
        <v>82</v>
      </c>
      <c r="F2045">
        <v>31.5</v>
      </c>
      <c r="G2045" t="b">
        <v>1</v>
      </c>
      <c r="H2045" t="b">
        <v>1</v>
      </c>
      <c r="I2045">
        <v>0</v>
      </c>
      <c r="J2045">
        <v>0.90631537587034772</v>
      </c>
      <c r="L2045">
        <f>_xlfn.NORM.DIST(Table1[[#This Row],[Runtime]],Charts!$C$186,Charts!$C$187,FALSE)</f>
        <v>2.1373442643039885E-2</v>
      </c>
    </row>
    <row r="2046" spans="1:12" x14ac:dyDescent="0.25">
      <c r="A2046" s="1" t="s">
        <v>2055</v>
      </c>
      <c r="B2046">
        <v>2010</v>
      </c>
      <c r="C2046" s="1" t="s">
        <v>9</v>
      </c>
      <c r="D2046" s="11">
        <v>103</v>
      </c>
      <c r="E2046">
        <v>41</v>
      </c>
      <c r="F2046">
        <v>103</v>
      </c>
      <c r="G2046" t="b">
        <v>1</v>
      </c>
      <c r="H2046" t="b">
        <v>0</v>
      </c>
      <c r="I2046">
        <v>0</v>
      </c>
      <c r="J2046">
        <v>7.7046134427566249E-2</v>
      </c>
      <c r="L2046">
        <f>_xlfn.NORM.DIST(Table1[[#This Row],[Runtime]],Charts!$C$186,Charts!$C$187,FALSE)</f>
        <v>2.3572233370797519E-2</v>
      </c>
    </row>
    <row r="2047" spans="1:12" x14ac:dyDescent="0.25">
      <c r="A2047" s="1" t="s">
        <v>2056</v>
      </c>
      <c r="B2047">
        <v>2010</v>
      </c>
      <c r="C2047" s="1" t="s">
        <v>16</v>
      </c>
      <c r="D2047" s="11">
        <v>133</v>
      </c>
      <c r="E2047">
        <v>36</v>
      </c>
      <c r="F2047">
        <v>80.599999999999994</v>
      </c>
      <c r="G2047" t="b">
        <v>1</v>
      </c>
      <c r="H2047" t="b">
        <v>0</v>
      </c>
      <c r="I2047">
        <v>0</v>
      </c>
      <c r="J2047">
        <v>1.2586010645836088E-2</v>
      </c>
      <c r="L2047">
        <f>_xlfn.NORM.DIST(Table1[[#This Row],[Runtime]],Charts!$C$186,Charts!$C$187,FALSE)</f>
        <v>5.619614429687037E-3</v>
      </c>
    </row>
    <row r="2048" spans="1:12" x14ac:dyDescent="0.25">
      <c r="A2048" s="1" t="s">
        <v>2057</v>
      </c>
      <c r="B2048">
        <v>2010</v>
      </c>
      <c r="C2048" s="1" t="s">
        <v>16</v>
      </c>
      <c r="D2048" s="11">
        <v>82</v>
      </c>
      <c r="E2048">
        <v>5</v>
      </c>
      <c r="F2048">
        <v>36.700000000000003</v>
      </c>
      <c r="G2048" t="b">
        <v>0</v>
      </c>
      <c r="H2048" t="b">
        <v>0</v>
      </c>
      <c r="I2048">
        <v>0</v>
      </c>
      <c r="J2048">
        <v>0.21410395192112408</v>
      </c>
      <c r="L2048">
        <f>_xlfn.NORM.DIST(Table1[[#This Row],[Runtime]],Charts!$C$186,Charts!$C$187,FALSE)</f>
        <v>9.7878794902570686E-3</v>
      </c>
    </row>
    <row r="2049" spans="1:12" x14ac:dyDescent="0.25">
      <c r="A2049" s="1" t="s">
        <v>2058</v>
      </c>
      <c r="B2049">
        <v>2010</v>
      </c>
      <c r="C2049" s="1" t="s">
        <v>16</v>
      </c>
      <c r="D2049" s="11">
        <v>99</v>
      </c>
      <c r="E2049">
        <v>34</v>
      </c>
      <c r="F2049">
        <v>24.7</v>
      </c>
      <c r="G2049" t="b">
        <v>0</v>
      </c>
      <c r="H2049" t="b">
        <v>0</v>
      </c>
      <c r="I2049">
        <v>0</v>
      </c>
      <c r="J2049">
        <v>0.7111621283290086</v>
      </c>
      <c r="L2049">
        <f>_xlfn.NORM.DIST(Table1[[#This Row],[Runtime]],Charts!$C$186,Charts!$C$187,FALSE)</f>
        <v>2.2470081638443832E-2</v>
      </c>
    </row>
    <row r="2050" spans="1:12" x14ac:dyDescent="0.25">
      <c r="A2050" s="1" t="s">
        <v>2059</v>
      </c>
      <c r="B2050">
        <v>2010</v>
      </c>
      <c r="C2050" s="1" t="s">
        <v>14</v>
      </c>
      <c r="D2050" s="11">
        <v>109</v>
      </c>
      <c r="E2050">
        <v>76</v>
      </c>
      <c r="F2050">
        <v>29</v>
      </c>
      <c r="G2050" t="b">
        <v>1</v>
      </c>
      <c r="H2050" t="b">
        <v>1</v>
      </c>
      <c r="I2050">
        <v>0</v>
      </c>
      <c r="J2050">
        <v>0.92904350321258689</v>
      </c>
      <c r="L2050">
        <f>_xlfn.NORM.DIST(Table1[[#This Row],[Runtime]],Charts!$C$186,Charts!$C$187,FALSE)</f>
        <v>2.2792451607934125E-2</v>
      </c>
    </row>
    <row r="2051" spans="1:12" x14ac:dyDescent="0.25">
      <c r="A2051" s="1" t="s">
        <v>2060</v>
      </c>
      <c r="B2051">
        <v>2010</v>
      </c>
      <c r="C2051" s="1" t="s">
        <v>16</v>
      </c>
      <c r="D2051" s="11">
        <v>101</v>
      </c>
      <c r="E2051">
        <v>51</v>
      </c>
      <c r="F2051">
        <v>27.8</v>
      </c>
      <c r="G2051" t="b">
        <v>0</v>
      </c>
      <c r="H2051" t="b">
        <v>0</v>
      </c>
      <c r="I2051">
        <v>0</v>
      </c>
      <c r="J2051">
        <v>0.59991019770684795</v>
      </c>
      <c r="L2051">
        <f>_xlfn.NORM.DIST(Table1[[#This Row],[Runtime]],Charts!$C$186,Charts!$C$187,FALSE)</f>
        <v>2.3176949726819336E-2</v>
      </c>
    </row>
    <row r="2052" spans="1:12" x14ac:dyDescent="0.25">
      <c r="A2052" s="1" t="s">
        <v>2061</v>
      </c>
      <c r="B2052">
        <v>2010</v>
      </c>
      <c r="C2052" s="1" t="s">
        <v>9</v>
      </c>
      <c r="D2052" s="11">
        <v>88</v>
      </c>
      <c r="E2052">
        <v>73</v>
      </c>
      <c r="F2052">
        <v>25</v>
      </c>
      <c r="G2052" t="b">
        <v>1</v>
      </c>
      <c r="H2052" t="b">
        <v>0</v>
      </c>
      <c r="I2052">
        <v>0</v>
      </c>
      <c r="J2052">
        <v>0.80720724779321595</v>
      </c>
      <c r="L2052">
        <f>_xlfn.NORM.DIST(Table1[[#This Row],[Runtime]],Charts!$C$186,Charts!$C$187,FALSE)</f>
        <v>1.4738556100261197E-2</v>
      </c>
    </row>
    <row r="2053" spans="1:12" x14ac:dyDescent="0.25">
      <c r="A2053" s="1" t="s">
        <v>2062</v>
      </c>
      <c r="B2053">
        <v>2010</v>
      </c>
      <c r="C2053" s="1" t="s">
        <v>9</v>
      </c>
      <c r="D2053" s="11">
        <v>84</v>
      </c>
      <c r="E2053">
        <v>63</v>
      </c>
      <c r="F2053">
        <v>0.6</v>
      </c>
      <c r="G2053" t="b">
        <v>1</v>
      </c>
      <c r="H2053" t="b">
        <v>0</v>
      </c>
      <c r="I2053">
        <v>0</v>
      </c>
      <c r="J2053">
        <v>0.16814072678320169</v>
      </c>
      <c r="L2053">
        <f>_xlfn.NORM.DIST(Table1[[#This Row],[Runtime]],Charts!$C$186,Charts!$C$187,FALSE)</f>
        <v>1.1377614911215755E-2</v>
      </c>
    </row>
    <row r="2054" spans="1:12" x14ac:dyDescent="0.25">
      <c r="A2054" s="1" t="s">
        <v>2063</v>
      </c>
      <c r="B2054">
        <v>2010</v>
      </c>
      <c r="C2054" s="1" t="s">
        <v>16</v>
      </c>
      <c r="D2054" s="11">
        <v>107</v>
      </c>
      <c r="E2054">
        <v>28</v>
      </c>
      <c r="F2054">
        <v>57.7</v>
      </c>
      <c r="G2054" t="b">
        <v>1</v>
      </c>
      <c r="H2054" t="b">
        <v>0</v>
      </c>
      <c r="I2054">
        <v>0</v>
      </c>
      <c r="J2054">
        <v>0.47113303992197153</v>
      </c>
      <c r="L2054">
        <f>_xlfn.NORM.DIST(Table1[[#This Row],[Runtime]],Charts!$C$186,Charts!$C$187,FALSE)</f>
        <v>2.3375887764054349E-2</v>
      </c>
    </row>
    <row r="2055" spans="1:12" x14ac:dyDescent="0.25">
      <c r="A2055" s="1" t="s">
        <v>2064</v>
      </c>
      <c r="B2055">
        <v>2010</v>
      </c>
      <c r="C2055" s="1" t="s">
        <v>16</v>
      </c>
      <c r="D2055" s="11">
        <v>87</v>
      </c>
      <c r="E2055">
        <v>72</v>
      </c>
      <c r="F2055">
        <v>41</v>
      </c>
      <c r="G2055" t="b">
        <v>1</v>
      </c>
      <c r="H2055" t="b">
        <v>1</v>
      </c>
      <c r="I2055">
        <v>0</v>
      </c>
      <c r="J2055">
        <v>4.511082836695568E-2</v>
      </c>
      <c r="L2055">
        <f>_xlfn.NORM.DIST(Table1[[#This Row],[Runtime]],Charts!$C$186,Charts!$C$187,FALSE)</f>
        <v>1.3888143730178836E-2</v>
      </c>
    </row>
    <row r="2056" spans="1:12" x14ac:dyDescent="0.25">
      <c r="A2056" s="1" t="s">
        <v>2065</v>
      </c>
      <c r="B2056">
        <v>2010</v>
      </c>
      <c r="C2056" s="1" t="s">
        <v>9</v>
      </c>
      <c r="D2056" s="11">
        <v>105</v>
      </c>
      <c r="E2056">
        <v>66</v>
      </c>
      <c r="F2056">
        <v>35.6</v>
      </c>
      <c r="G2056" t="b">
        <v>0</v>
      </c>
      <c r="H2056" t="b">
        <v>1</v>
      </c>
      <c r="I2056">
        <v>0</v>
      </c>
      <c r="J2056">
        <v>0.32868986552545154</v>
      </c>
      <c r="L2056">
        <f>_xlfn.NORM.DIST(Table1[[#This Row],[Runtime]],Charts!$C$186,Charts!$C$187,FALSE)</f>
        <v>2.3639484963517837E-2</v>
      </c>
    </row>
    <row r="2057" spans="1:12" x14ac:dyDescent="0.25">
      <c r="A2057" s="1" t="s">
        <v>2066</v>
      </c>
      <c r="B2057">
        <v>2010</v>
      </c>
      <c r="C2057" s="1" t="s">
        <v>9</v>
      </c>
      <c r="D2057" s="11">
        <v>105</v>
      </c>
      <c r="E2057">
        <v>72</v>
      </c>
      <c r="F2057">
        <v>26.6</v>
      </c>
      <c r="G2057" t="b">
        <v>1</v>
      </c>
      <c r="H2057" t="b">
        <v>0</v>
      </c>
      <c r="I2057">
        <v>0</v>
      </c>
      <c r="J2057">
        <v>0.76506109480615636</v>
      </c>
      <c r="L2057">
        <f>_xlfn.NORM.DIST(Table1[[#This Row],[Runtime]],Charts!$C$186,Charts!$C$187,FALSE)</f>
        <v>2.3639484963517837E-2</v>
      </c>
    </row>
    <row r="2058" spans="1:12" x14ac:dyDescent="0.25">
      <c r="A2058" s="1" t="s">
        <v>2067</v>
      </c>
      <c r="B2058">
        <v>2010</v>
      </c>
      <c r="C2058" s="1" t="s">
        <v>16</v>
      </c>
      <c r="D2058" s="11">
        <v>85</v>
      </c>
      <c r="E2058">
        <v>65</v>
      </c>
      <c r="F2058">
        <v>0.1</v>
      </c>
      <c r="G2058" t="b">
        <v>0</v>
      </c>
      <c r="H2058" t="b">
        <v>0</v>
      </c>
      <c r="I2058">
        <v>0</v>
      </c>
      <c r="J2058">
        <v>0.92787797337989431</v>
      </c>
      <c r="L2058">
        <f>_xlfn.NORM.DIST(Table1[[#This Row],[Runtime]],Charts!$C$186,Charts!$C$187,FALSE)</f>
        <v>1.220231826537611E-2</v>
      </c>
    </row>
    <row r="2059" spans="1:12" x14ac:dyDescent="0.25">
      <c r="A2059" s="1" t="s">
        <v>2068</v>
      </c>
      <c r="B2059">
        <v>2010</v>
      </c>
      <c r="C2059" s="1" t="s">
        <v>9</v>
      </c>
      <c r="D2059" s="11">
        <v>102</v>
      </c>
      <c r="E2059">
        <v>53</v>
      </c>
      <c r="F2059">
        <v>17.8</v>
      </c>
      <c r="G2059" t="b">
        <v>0</v>
      </c>
      <c r="H2059" t="b">
        <v>0</v>
      </c>
      <c r="I2059">
        <v>0</v>
      </c>
      <c r="J2059">
        <v>0.63301350083675711</v>
      </c>
      <c r="L2059">
        <f>_xlfn.NORM.DIST(Table1[[#This Row],[Runtime]],Charts!$C$186,Charts!$C$187,FALSE)</f>
        <v>2.341487816160823E-2</v>
      </c>
    </row>
    <row r="2060" spans="1:12" x14ac:dyDescent="0.25">
      <c r="A2060" s="1" t="s">
        <v>2069</v>
      </c>
      <c r="B2060">
        <v>2010</v>
      </c>
      <c r="C2060" s="1" t="s">
        <v>16</v>
      </c>
      <c r="D2060" s="11">
        <v>107</v>
      </c>
      <c r="E2060">
        <v>17</v>
      </c>
      <c r="F2060">
        <v>0.2</v>
      </c>
      <c r="G2060" t="b">
        <v>0</v>
      </c>
      <c r="H2060" t="b">
        <v>0</v>
      </c>
      <c r="I2060">
        <v>0</v>
      </c>
      <c r="J2060">
        <v>0.64650641909480244</v>
      </c>
      <c r="L2060">
        <f>_xlfn.NORM.DIST(Table1[[#This Row],[Runtime]],Charts!$C$186,Charts!$C$187,FALSE)</f>
        <v>2.3375887764054349E-2</v>
      </c>
    </row>
    <row r="2061" spans="1:12" x14ac:dyDescent="0.25">
      <c r="A2061" s="1" t="s">
        <v>2070</v>
      </c>
      <c r="B2061">
        <v>2010</v>
      </c>
      <c r="C2061" s="1" t="s">
        <v>14</v>
      </c>
      <c r="D2061" s="11">
        <v>90</v>
      </c>
      <c r="E2061">
        <v>55</v>
      </c>
      <c r="F2061">
        <v>1.8</v>
      </c>
      <c r="G2061" t="b">
        <v>1</v>
      </c>
      <c r="H2061" t="b">
        <v>0</v>
      </c>
      <c r="I2061">
        <v>0</v>
      </c>
      <c r="J2061">
        <v>0.50940667242881721</v>
      </c>
      <c r="L2061">
        <f>_xlfn.NORM.DIST(Table1[[#This Row],[Runtime]],Charts!$C$186,Charts!$C$187,FALSE)</f>
        <v>1.6424646468592527E-2</v>
      </c>
    </row>
    <row r="2062" spans="1:12" x14ac:dyDescent="0.25">
      <c r="A2062" s="1" t="s">
        <v>2071</v>
      </c>
      <c r="B2062">
        <v>2010</v>
      </c>
      <c r="C2062" s="1" t="s">
        <v>9</v>
      </c>
      <c r="D2062" s="11">
        <v>97</v>
      </c>
      <c r="E2062">
        <v>23</v>
      </c>
      <c r="F2062">
        <v>60.1</v>
      </c>
      <c r="G2062" t="b">
        <v>1</v>
      </c>
      <c r="H2062" t="b">
        <v>1</v>
      </c>
      <c r="I2062">
        <v>0</v>
      </c>
      <c r="J2062">
        <v>0.30868043210082774</v>
      </c>
      <c r="L2062">
        <f>_xlfn.NORM.DIST(Table1[[#This Row],[Runtime]],Charts!$C$186,Charts!$C$187,FALSE)</f>
        <v>2.1480572241163717E-2</v>
      </c>
    </row>
    <row r="2063" spans="1:12" x14ac:dyDescent="0.25">
      <c r="A2063" s="1" t="s">
        <v>2072</v>
      </c>
      <c r="B2063">
        <v>2010</v>
      </c>
      <c r="C2063" s="1" t="s">
        <v>9</v>
      </c>
      <c r="D2063" s="11">
        <v>108</v>
      </c>
      <c r="E2063">
        <v>53</v>
      </c>
      <c r="F2063">
        <v>0.4</v>
      </c>
      <c r="G2063" t="b">
        <v>1</v>
      </c>
      <c r="H2063" t="b">
        <v>0</v>
      </c>
      <c r="I2063">
        <v>0</v>
      </c>
      <c r="J2063">
        <v>0.54566334967710461</v>
      </c>
      <c r="L2063">
        <f>_xlfn.NORM.DIST(Table1[[#This Row],[Runtime]],Charts!$C$186,Charts!$C$187,FALSE)</f>
        <v>2.3122935847974067E-2</v>
      </c>
    </row>
    <row r="2064" spans="1:12" x14ac:dyDescent="0.25">
      <c r="A2064" s="1" t="s">
        <v>2073</v>
      </c>
      <c r="B2064">
        <v>2010</v>
      </c>
      <c r="C2064" s="1" t="s">
        <v>14</v>
      </c>
      <c r="D2064" s="11">
        <v>88</v>
      </c>
      <c r="E2064">
        <v>16</v>
      </c>
      <c r="F2064">
        <v>25.1</v>
      </c>
      <c r="G2064" t="b">
        <v>0</v>
      </c>
      <c r="H2064" t="b">
        <v>1</v>
      </c>
      <c r="I2064">
        <v>0</v>
      </c>
      <c r="J2064">
        <v>0.49033807561053311</v>
      </c>
      <c r="L2064">
        <f>_xlfn.NORM.DIST(Table1[[#This Row],[Runtime]],Charts!$C$186,Charts!$C$187,FALSE)</f>
        <v>1.4738556100261197E-2</v>
      </c>
    </row>
    <row r="2065" spans="1:12" x14ac:dyDescent="0.25">
      <c r="A2065" s="1" t="s">
        <v>2074</v>
      </c>
      <c r="B2065">
        <v>2010</v>
      </c>
      <c r="C2065" s="1" t="s">
        <v>9</v>
      </c>
      <c r="D2065" s="11">
        <v>125</v>
      </c>
      <c r="E2065">
        <v>93</v>
      </c>
      <c r="F2065">
        <v>92.2</v>
      </c>
      <c r="G2065" t="b">
        <v>1</v>
      </c>
      <c r="H2065" t="b">
        <v>0</v>
      </c>
      <c r="I2065">
        <v>0</v>
      </c>
      <c r="J2065">
        <v>0.13835382974772281</v>
      </c>
      <c r="L2065">
        <f>_xlfn.NORM.DIST(Table1[[#This Row],[Runtime]],Charts!$C$186,Charts!$C$187,FALSE)</f>
        <v>1.122318602714811E-2</v>
      </c>
    </row>
    <row r="2066" spans="1:12" x14ac:dyDescent="0.25">
      <c r="A2066" s="1" t="s">
        <v>2075</v>
      </c>
      <c r="B2066">
        <v>2010</v>
      </c>
      <c r="C2066" s="1" t="s">
        <v>16</v>
      </c>
      <c r="D2066" s="11">
        <v>92</v>
      </c>
      <c r="E2066">
        <v>85</v>
      </c>
      <c r="F2066">
        <v>58.4</v>
      </c>
      <c r="G2066" t="b">
        <v>1</v>
      </c>
      <c r="H2066" t="b">
        <v>0</v>
      </c>
      <c r="I2066">
        <v>0</v>
      </c>
      <c r="J2066">
        <v>0.66273208155801311</v>
      </c>
      <c r="L2066">
        <f>_xlfn.NORM.DIST(Table1[[#This Row],[Runtime]],Charts!$C$186,Charts!$C$187,FALSE)</f>
        <v>1.8048035926214696E-2</v>
      </c>
    </row>
    <row r="2067" spans="1:12" x14ac:dyDescent="0.25">
      <c r="A2067" s="1" t="s">
        <v>2076</v>
      </c>
      <c r="B2067">
        <v>2010</v>
      </c>
      <c r="C2067" s="1" t="s">
        <v>9</v>
      </c>
      <c r="D2067" s="11">
        <v>86</v>
      </c>
      <c r="E2067">
        <v>29</v>
      </c>
      <c r="F2067">
        <v>0.5</v>
      </c>
      <c r="G2067" t="b">
        <v>0</v>
      </c>
      <c r="H2067" t="b">
        <v>0</v>
      </c>
      <c r="I2067">
        <v>0</v>
      </c>
      <c r="J2067">
        <v>6.6104468398691663E-2</v>
      </c>
      <c r="L2067">
        <f>_xlfn.NORM.DIST(Table1[[#This Row],[Runtime]],Charts!$C$186,Charts!$C$187,FALSE)</f>
        <v>1.3040873201543629E-2</v>
      </c>
    </row>
    <row r="2068" spans="1:12" x14ac:dyDescent="0.25">
      <c r="A2068" s="1" t="s">
        <v>2077</v>
      </c>
      <c r="B2068">
        <v>2010</v>
      </c>
      <c r="C2068" s="1" t="s">
        <v>14</v>
      </c>
      <c r="D2068" s="11">
        <v>97</v>
      </c>
      <c r="E2068">
        <v>50</v>
      </c>
      <c r="F2068">
        <v>55.7</v>
      </c>
      <c r="G2068" t="b">
        <v>1</v>
      </c>
      <c r="H2068" t="b">
        <v>1</v>
      </c>
      <c r="I2068">
        <v>0</v>
      </c>
      <c r="J2068">
        <v>0.78954118149568076</v>
      </c>
      <c r="L2068">
        <f>_xlfn.NORM.DIST(Table1[[#This Row],[Runtime]],Charts!$C$186,Charts!$C$187,FALSE)</f>
        <v>2.1480572241163717E-2</v>
      </c>
    </row>
    <row r="2069" spans="1:12" x14ac:dyDescent="0.25">
      <c r="A2069" s="1" t="s">
        <v>2078</v>
      </c>
      <c r="B2069">
        <v>2010</v>
      </c>
      <c r="C2069" s="1" t="s">
        <v>16</v>
      </c>
      <c r="D2069" s="11">
        <v>133</v>
      </c>
      <c r="E2069">
        <v>55</v>
      </c>
      <c r="F2069">
        <v>52.5</v>
      </c>
      <c r="G2069" t="b">
        <v>1</v>
      </c>
      <c r="H2069" t="b">
        <v>0</v>
      </c>
      <c r="I2069">
        <v>0</v>
      </c>
      <c r="J2069">
        <v>0.67792055737850854</v>
      </c>
      <c r="L2069">
        <f>_xlfn.NORM.DIST(Table1[[#This Row],[Runtime]],Charts!$C$186,Charts!$C$187,FALSE)</f>
        <v>5.619614429687037E-3</v>
      </c>
    </row>
    <row r="2070" spans="1:12" x14ac:dyDescent="0.25">
      <c r="A2070" s="1" t="s">
        <v>2079</v>
      </c>
      <c r="B2070">
        <v>2010</v>
      </c>
      <c r="C2070" s="1" t="s">
        <v>14</v>
      </c>
      <c r="D2070" s="11">
        <v>105</v>
      </c>
      <c r="E2070">
        <v>17</v>
      </c>
      <c r="F2070">
        <v>25.7</v>
      </c>
      <c r="G2070" t="b">
        <v>1</v>
      </c>
      <c r="H2070" t="b">
        <v>0</v>
      </c>
      <c r="I2070">
        <v>0</v>
      </c>
      <c r="J2070">
        <v>0.87856679886487921</v>
      </c>
      <c r="L2070">
        <f>_xlfn.NORM.DIST(Table1[[#This Row],[Runtime]],Charts!$C$186,Charts!$C$187,FALSE)</f>
        <v>2.3639484963517837E-2</v>
      </c>
    </row>
    <row r="2071" spans="1:12" x14ac:dyDescent="0.25">
      <c r="A2071" s="1" t="s">
        <v>2080</v>
      </c>
      <c r="B2071">
        <v>2010</v>
      </c>
      <c r="C2071" s="1" t="s">
        <v>16</v>
      </c>
      <c r="D2071" s="11">
        <v>120</v>
      </c>
      <c r="E2071">
        <v>96</v>
      </c>
      <c r="F2071">
        <v>96.9</v>
      </c>
      <c r="G2071" t="b">
        <v>1</v>
      </c>
      <c r="H2071" t="b">
        <v>0</v>
      </c>
      <c r="I2071">
        <v>0</v>
      </c>
      <c r="J2071">
        <v>0.49389383206557358</v>
      </c>
      <c r="L2071">
        <f>_xlfn.NORM.DIST(Table1[[#This Row],[Runtime]],Charts!$C$186,Charts!$C$187,FALSE)</f>
        <v>1.542593120997018E-2</v>
      </c>
    </row>
    <row r="2072" spans="1:12" x14ac:dyDescent="0.25">
      <c r="A2072" s="1" t="s">
        <v>2081</v>
      </c>
      <c r="B2072">
        <v>2010</v>
      </c>
      <c r="C2072" s="1" t="s">
        <v>9</v>
      </c>
      <c r="D2072" s="11">
        <v>116</v>
      </c>
      <c r="E2072">
        <v>88</v>
      </c>
      <c r="F2072">
        <v>12.1</v>
      </c>
      <c r="G2072" t="b">
        <v>1</v>
      </c>
      <c r="H2072" t="b">
        <v>1</v>
      </c>
      <c r="I2072">
        <v>0</v>
      </c>
      <c r="J2072">
        <v>0.92601301717891427</v>
      </c>
      <c r="L2072">
        <f>_xlfn.NORM.DIST(Table1[[#This Row],[Runtime]],Charts!$C$186,Charts!$C$187,FALSE)</f>
        <v>1.8675717049059563E-2</v>
      </c>
    </row>
    <row r="2073" spans="1:12" x14ac:dyDescent="0.25">
      <c r="A2073" s="1" t="s">
        <v>2082</v>
      </c>
      <c r="B2073">
        <v>2010</v>
      </c>
      <c r="C2073" s="1" t="s">
        <v>16</v>
      </c>
      <c r="D2073" s="11">
        <v>87</v>
      </c>
      <c r="E2073">
        <v>80</v>
      </c>
      <c r="F2073">
        <v>3.2</v>
      </c>
      <c r="G2073" t="b">
        <v>1</v>
      </c>
      <c r="H2073" t="b">
        <v>0</v>
      </c>
      <c r="I2073">
        <v>0</v>
      </c>
      <c r="J2073">
        <v>1.1751390260756001E-2</v>
      </c>
      <c r="L2073">
        <f>_xlfn.NORM.DIST(Table1[[#This Row],[Runtime]],Charts!$C$186,Charts!$C$187,FALSE)</f>
        <v>1.3888143730178836E-2</v>
      </c>
    </row>
    <row r="2074" spans="1:12" x14ac:dyDescent="0.25">
      <c r="A2074" s="1" t="s">
        <v>2083</v>
      </c>
      <c r="B2074">
        <v>2010</v>
      </c>
      <c r="C2074" s="1" t="s">
        <v>16</v>
      </c>
      <c r="D2074" s="11">
        <v>101</v>
      </c>
      <c r="E2074">
        <v>58</v>
      </c>
      <c r="F2074">
        <v>6.4</v>
      </c>
      <c r="G2074" t="b">
        <v>0</v>
      </c>
      <c r="H2074" t="b">
        <v>0</v>
      </c>
      <c r="I2074">
        <v>0</v>
      </c>
      <c r="J2074">
        <v>0.32408680913469079</v>
      </c>
      <c r="L2074">
        <f>_xlfn.NORM.DIST(Table1[[#This Row],[Runtime]],Charts!$C$186,Charts!$C$187,FALSE)</f>
        <v>2.3176949726819336E-2</v>
      </c>
    </row>
    <row r="2075" spans="1:12" x14ac:dyDescent="0.25">
      <c r="A2075" s="1" t="s">
        <v>2084</v>
      </c>
      <c r="B2075">
        <v>2010</v>
      </c>
      <c r="C2075" s="1" t="s">
        <v>16</v>
      </c>
      <c r="D2075" s="11">
        <v>114</v>
      </c>
      <c r="E2075">
        <v>28</v>
      </c>
      <c r="F2075">
        <v>53.4</v>
      </c>
      <c r="G2075" t="b">
        <v>0</v>
      </c>
      <c r="H2075" t="b">
        <v>0</v>
      </c>
      <c r="I2075">
        <v>0</v>
      </c>
      <c r="J2075">
        <v>0.56561334756867154</v>
      </c>
      <c r="L2075">
        <f>_xlfn.NORM.DIST(Table1[[#This Row],[Runtime]],Charts!$C$186,Charts!$C$187,FALSE)</f>
        <v>2.0120069210380412E-2</v>
      </c>
    </row>
    <row r="2076" spans="1:12" x14ac:dyDescent="0.25">
      <c r="A2076" s="1" t="s">
        <v>2085</v>
      </c>
      <c r="B2076">
        <v>2010</v>
      </c>
      <c r="C2076" s="1" t="s">
        <v>9</v>
      </c>
      <c r="D2076" s="11">
        <v>100</v>
      </c>
      <c r="E2076">
        <v>0</v>
      </c>
      <c r="F2076">
        <v>1.5E-3</v>
      </c>
      <c r="G2076" t="b">
        <v>0</v>
      </c>
      <c r="H2076" t="b">
        <v>0</v>
      </c>
      <c r="I2076">
        <v>0</v>
      </c>
      <c r="J2076">
        <v>0.7318128923008288</v>
      </c>
      <c r="L2076">
        <f>_xlfn.NORM.DIST(Table1[[#This Row],[Runtime]],Charts!$C$186,Charts!$C$187,FALSE)</f>
        <v>2.28609282924464E-2</v>
      </c>
    </row>
    <row r="2077" spans="1:12" x14ac:dyDescent="0.25">
      <c r="A2077" s="1" t="s">
        <v>2086</v>
      </c>
      <c r="B2077">
        <v>2010</v>
      </c>
      <c r="C2077" s="1" t="s">
        <v>9</v>
      </c>
      <c r="D2077" s="11">
        <v>107</v>
      </c>
      <c r="E2077">
        <v>9</v>
      </c>
      <c r="F2077">
        <v>14.6</v>
      </c>
      <c r="G2077" t="b">
        <v>0</v>
      </c>
      <c r="H2077" t="b">
        <v>0</v>
      </c>
      <c r="I2077">
        <v>0</v>
      </c>
      <c r="J2077">
        <v>0.25647103364814738</v>
      </c>
      <c r="L2077">
        <f>_xlfn.NORM.DIST(Table1[[#This Row],[Runtime]],Charts!$C$186,Charts!$C$187,FALSE)</f>
        <v>2.3375887764054349E-2</v>
      </c>
    </row>
    <row r="2078" spans="1:12" x14ac:dyDescent="0.25">
      <c r="A2078" s="1" t="s">
        <v>2087</v>
      </c>
      <c r="B2078">
        <v>2010</v>
      </c>
      <c r="C2078" s="1" t="s">
        <v>9</v>
      </c>
      <c r="D2078" s="11">
        <v>94</v>
      </c>
      <c r="E2078">
        <v>42</v>
      </c>
      <c r="F2078">
        <v>1.01E-2</v>
      </c>
      <c r="G2078" t="b">
        <v>0</v>
      </c>
      <c r="H2078" t="b">
        <v>0</v>
      </c>
      <c r="I2078">
        <v>0</v>
      </c>
      <c r="J2078">
        <v>0.45903239925005834</v>
      </c>
      <c r="L2078">
        <f>_xlfn.NORM.DIST(Table1[[#This Row],[Runtime]],Charts!$C$186,Charts!$C$187,FALSE)</f>
        <v>1.9554949021821137E-2</v>
      </c>
    </row>
    <row r="2079" spans="1:12" x14ac:dyDescent="0.25">
      <c r="A2079" s="1" t="s">
        <v>2088</v>
      </c>
      <c r="B2079">
        <v>2010</v>
      </c>
      <c r="C2079" s="1" t="s">
        <v>14</v>
      </c>
      <c r="D2079" s="11">
        <v>123</v>
      </c>
      <c r="E2079">
        <v>64</v>
      </c>
      <c r="F2079">
        <v>59.7</v>
      </c>
      <c r="G2079" t="b">
        <v>1</v>
      </c>
      <c r="H2079" t="b">
        <v>0</v>
      </c>
      <c r="I2079">
        <v>0</v>
      </c>
      <c r="J2079">
        <v>0.21990527122441972</v>
      </c>
      <c r="L2079">
        <f>_xlfn.NORM.DIST(Table1[[#This Row],[Runtime]],Charts!$C$186,Charts!$C$187,FALSE)</f>
        <v>1.2881031265731466E-2</v>
      </c>
    </row>
    <row r="2080" spans="1:12" x14ac:dyDescent="0.25">
      <c r="A2080" s="1" t="s">
        <v>2089</v>
      </c>
      <c r="B2080">
        <v>2010</v>
      </c>
      <c r="C2080" s="1" t="s">
        <v>9</v>
      </c>
      <c r="D2080" s="11">
        <v>103</v>
      </c>
      <c r="E2080">
        <v>71</v>
      </c>
      <c r="F2080">
        <v>2.4</v>
      </c>
      <c r="G2080" t="b">
        <v>1</v>
      </c>
      <c r="H2080" t="b">
        <v>1</v>
      </c>
      <c r="I2080">
        <v>0</v>
      </c>
      <c r="J2080">
        <v>0.97430557297995124</v>
      </c>
      <c r="L2080">
        <f>_xlfn.NORM.DIST(Table1[[#This Row],[Runtime]],Charts!$C$186,Charts!$C$187,FALSE)</f>
        <v>2.3572233370797519E-2</v>
      </c>
    </row>
    <row r="2081" spans="1:12" x14ac:dyDescent="0.25">
      <c r="A2081" s="1" t="s">
        <v>2090</v>
      </c>
      <c r="B2081">
        <v>2010</v>
      </c>
      <c r="C2081" s="1" t="s">
        <v>11</v>
      </c>
      <c r="D2081" s="11">
        <v>88</v>
      </c>
      <c r="E2081">
        <v>85</v>
      </c>
      <c r="F2081">
        <v>5.1000000000000004E-3</v>
      </c>
      <c r="G2081" t="b">
        <v>1</v>
      </c>
      <c r="H2081" t="b">
        <v>0</v>
      </c>
      <c r="I2081">
        <v>0</v>
      </c>
      <c r="J2081">
        <v>8.9109670980238254E-2</v>
      </c>
      <c r="L2081">
        <f>_xlfn.NORM.DIST(Table1[[#This Row],[Runtime]],Charts!$C$186,Charts!$C$187,FALSE)</f>
        <v>1.4738556100261197E-2</v>
      </c>
    </row>
    <row r="2082" spans="1:12" x14ac:dyDescent="0.25">
      <c r="A2082" s="1" t="s">
        <v>2091</v>
      </c>
      <c r="B2082">
        <v>2010</v>
      </c>
      <c r="C2082" s="1" t="s">
        <v>9</v>
      </c>
      <c r="D2082" s="11">
        <v>94</v>
      </c>
      <c r="E2082">
        <v>65</v>
      </c>
      <c r="F2082">
        <v>117.2</v>
      </c>
      <c r="G2082" t="b">
        <v>1</v>
      </c>
      <c r="H2082" t="b">
        <v>0</v>
      </c>
      <c r="I2082">
        <v>0</v>
      </c>
      <c r="J2082">
        <v>0.44907565792194404</v>
      </c>
      <c r="L2082">
        <f>_xlfn.NORM.DIST(Table1[[#This Row],[Runtime]],Charts!$C$186,Charts!$C$187,FALSE)</f>
        <v>1.9554949021821137E-2</v>
      </c>
    </row>
    <row r="2083" spans="1:12" x14ac:dyDescent="0.25">
      <c r="A2083" s="1" t="s">
        <v>2092</v>
      </c>
      <c r="B2083">
        <v>2010</v>
      </c>
      <c r="C2083" s="1" t="s">
        <v>16</v>
      </c>
      <c r="D2083" s="11">
        <v>111</v>
      </c>
      <c r="E2083">
        <v>71</v>
      </c>
      <c r="F2083">
        <v>90.4</v>
      </c>
      <c r="G2083" t="b">
        <v>1</v>
      </c>
      <c r="H2083" t="b">
        <v>0</v>
      </c>
      <c r="I2083">
        <v>0</v>
      </c>
      <c r="J2083">
        <v>9.4890798574578161E-2</v>
      </c>
      <c r="L2083">
        <f>_xlfn.NORM.DIST(Table1[[#This Row],[Runtime]],Charts!$C$186,Charts!$C$187,FALSE)</f>
        <v>2.1913250041738861E-2</v>
      </c>
    </row>
    <row r="2084" spans="1:12" x14ac:dyDescent="0.25">
      <c r="A2084" s="1" t="s">
        <v>2093</v>
      </c>
      <c r="B2084">
        <v>2010</v>
      </c>
      <c r="C2084" s="1" t="s">
        <v>9</v>
      </c>
      <c r="D2084" s="11">
        <v>95</v>
      </c>
      <c r="E2084">
        <v>87</v>
      </c>
      <c r="F2084">
        <v>1</v>
      </c>
      <c r="G2084" t="b">
        <v>1</v>
      </c>
      <c r="H2084" t="b">
        <v>1</v>
      </c>
      <c r="I2084">
        <v>0</v>
      </c>
      <c r="J2084">
        <v>0.68067690472749343</v>
      </c>
      <c r="L2084">
        <f>_xlfn.NORM.DIST(Table1[[#This Row],[Runtime]],Charts!$C$186,Charts!$C$187,FALSE)</f>
        <v>2.0247894444503731E-2</v>
      </c>
    </row>
    <row r="2085" spans="1:12" x14ac:dyDescent="0.25">
      <c r="A2085" s="1" t="s">
        <v>2094</v>
      </c>
      <c r="B2085">
        <v>2010</v>
      </c>
      <c r="C2085" s="1" t="s">
        <v>14</v>
      </c>
      <c r="D2085" s="11">
        <v>92</v>
      </c>
      <c r="E2085">
        <v>0</v>
      </c>
      <c r="F2085">
        <v>0.4</v>
      </c>
      <c r="G2085" t="b">
        <v>0</v>
      </c>
      <c r="H2085" t="b">
        <v>0</v>
      </c>
      <c r="I2085">
        <v>0</v>
      </c>
      <c r="J2085">
        <v>0.1280416935580504</v>
      </c>
      <c r="L2085">
        <f>_xlfn.NORM.DIST(Table1[[#This Row],[Runtime]],Charts!$C$186,Charts!$C$187,FALSE)</f>
        <v>1.8048035926214696E-2</v>
      </c>
    </row>
    <row r="2086" spans="1:12" x14ac:dyDescent="0.25">
      <c r="A2086" s="1" t="s">
        <v>2095</v>
      </c>
      <c r="B2086">
        <v>2010</v>
      </c>
      <c r="C2086" s="1" t="s">
        <v>14</v>
      </c>
      <c r="D2086" s="11">
        <v>86</v>
      </c>
      <c r="E2086">
        <v>71</v>
      </c>
      <c r="F2086">
        <v>8.3900000000000002E-2</v>
      </c>
      <c r="G2086" t="b">
        <v>0</v>
      </c>
      <c r="H2086" t="b">
        <v>1</v>
      </c>
      <c r="I2086">
        <v>0</v>
      </c>
      <c r="J2086">
        <v>0.45253981427755052</v>
      </c>
      <c r="L2086">
        <f>_xlfn.NORM.DIST(Table1[[#This Row],[Runtime]],Charts!$C$186,Charts!$C$187,FALSE)</f>
        <v>1.3040873201543629E-2</v>
      </c>
    </row>
    <row r="2087" spans="1:12" x14ac:dyDescent="0.25">
      <c r="A2087" s="1" t="s">
        <v>2096</v>
      </c>
      <c r="B2087">
        <v>2010</v>
      </c>
      <c r="C2087" s="1" t="s">
        <v>16</v>
      </c>
      <c r="D2087" s="11">
        <v>129</v>
      </c>
      <c r="E2087">
        <v>46</v>
      </c>
      <c r="F2087">
        <v>32.700000000000003</v>
      </c>
      <c r="G2087" t="b">
        <v>1</v>
      </c>
      <c r="H2087" t="b">
        <v>0</v>
      </c>
      <c r="I2087">
        <v>0</v>
      </c>
      <c r="J2087">
        <v>0.72026970474621166</v>
      </c>
      <c r="L2087">
        <f>_xlfn.NORM.DIST(Table1[[#This Row],[Runtime]],Charts!$C$186,Charts!$C$187,FALSE)</f>
        <v>8.1681873511227406E-3</v>
      </c>
    </row>
    <row r="2088" spans="1:12" x14ac:dyDescent="0.25">
      <c r="A2088" s="1" t="s">
        <v>2097</v>
      </c>
      <c r="B2088">
        <v>2010</v>
      </c>
      <c r="C2088" s="1" t="s">
        <v>9</v>
      </c>
      <c r="D2088" s="11">
        <v>91</v>
      </c>
      <c r="E2088">
        <v>58</v>
      </c>
      <c r="F2088">
        <v>84.7</v>
      </c>
      <c r="G2088" t="b">
        <v>1</v>
      </c>
      <c r="H2088" t="b">
        <v>0</v>
      </c>
      <c r="I2088">
        <v>0</v>
      </c>
      <c r="J2088">
        <v>0.2314382726795412</v>
      </c>
      <c r="L2088">
        <f>_xlfn.NORM.DIST(Table1[[#This Row],[Runtime]],Charts!$C$186,Charts!$C$187,FALSE)</f>
        <v>1.7247509208252122E-2</v>
      </c>
    </row>
    <row r="2089" spans="1:12" x14ac:dyDescent="0.25">
      <c r="A2089" s="1" t="s">
        <v>2098</v>
      </c>
      <c r="B2089">
        <v>2010</v>
      </c>
      <c r="C2089" s="1" t="s">
        <v>9</v>
      </c>
      <c r="D2089" s="11">
        <v>98</v>
      </c>
      <c r="E2089">
        <v>46</v>
      </c>
      <c r="F2089">
        <v>3.2</v>
      </c>
      <c r="G2089" t="b">
        <v>1</v>
      </c>
      <c r="H2089" t="b">
        <v>1</v>
      </c>
      <c r="I2089">
        <v>0</v>
      </c>
      <c r="J2089">
        <v>0.73286461675416392</v>
      </c>
      <c r="L2089">
        <f>_xlfn.NORM.DIST(Table1[[#This Row],[Runtime]],Charts!$C$186,Charts!$C$187,FALSE)</f>
        <v>2.2008408854035395E-2</v>
      </c>
    </row>
    <row r="2090" spans="1:12" x14ac:dyDescent="0.25">
      <c r="A2090" s="1" t="s">
        <v>2099</v>
      </c>
      <c r="B2090">
        <v>2010</v>
      </c>
      <c r="C2090" s="1" t="s">
        <v>9</v>
      </c>
      <c r="D2090" s="11">
        <v>105</v>
      </c>
      <c r="E2090">
        <v>50</v>
      </c>
      <c r="F2090">
        <v>1.8</v>
      </c>
      <c r="G2090" t="b">
        <v>0</v>
      </c>
      <c r="H2090" t="b">
        <v>0</v>
      </c>
      <c r="I2090">
        <v>0</v>
      </c>
      <c r="J2090">
        <v>0.3884943630861627</v>
      </c>
      <c r="L2090">
        <f>_xlfn.NORM.DIST(Table1[[#This Row],[Runtime]],Charts!$C$186,Charts!$C$187,FALSE)</f>
        <v>2.3639484963517837E-2</v>
      </c>
    </row>
    <row r="2091" spans="1:12" x14ac:dyDescent="0.25">
      <c r="A2091" s="1" t="s">
        <v>2100</v>
      </c>
      <c r="B2091">
        <v>2010</v>
      </c>
      <c r="C2091" s="1" t="s">
        <v>14</v>
      </c>
      <c r="D2091" s="11">
        <v>111</v>
      </c>
      <c r="E2091">
        <v>89</v>
      </c>
      <c r="F2091">
        <v>6.4</v>
      </c>
      <c r="G2091" t="b">
        <v>1</v>
      </c>
      <c r="H2091" t="b">
        <v>0</v>
      </c>
      <c r="I2091">
        <v>0</v>
      </c>
      <c r="J2091">
        <v>0.37481889462184248</v>
      </c>
      <c r="L2091">
        <f>_xlfn.NORM.DIST(Table1[[#This Row],[Runtime]],Charts!$C$186,Charts!$C$187,FALSE)</f>
        <v>2.1913250041738861E-2</v>
      </c>
    </row>
    <row r="2092" spans="1:12" x14ac:dyDescent="0.25">
      <c r="A2092" s="1" t="s">
        <v>2101</v>
      </c>
      <c r="B2092">
        <v>2010</v>
      </c>
      <c r="C2092" s="1" t="s">
        <v>9</v>
      </c>
      <c r="D2092" s="11">
        <v>90</v>
      </c>
      <c r="E2092">
        <v>9</v>
      </c>
      <c r="F2092">
        <v>45.7</v>
      </c>
      <c r="G2092" t="b">
        <v>0</v>
      </c>
      <c r="H2092" t="b">
        <v>1</v>
      </c>
      <c r="I2092">
        <v>0</v>
      </c>
      <c r="J2092">
        <v>0.97689974007309677</v>
      </c>
      <c r="L2092">
        <f>_xlfn.NORM.DIST(Table1[[#This Row],[Runtime]],Charts!$C$186,Charts!$C$187,FALSE)</f>
        <v>1.6424646468592527E-2</v>
      </c>
    </row>
    <row r="2093" spans="1:12" x14ac:dyDescent="0.25">
      <c r="A2093" s="1" t="s">
        <v>2102</v>
      </c>
      <c r="B2093">
        <v>2010</v>
      </c>
      <c r="C2093" s="1" t="s">
        <v>9</v>
      </c>
      <c r="D2093" s="11">
        <v>85</v>
      </c>
      <c r="E2093">
        <v>36</v>
      </c>
      <c r="F2093">
        <v>5.2600000000000001E-2</v>
      </c>
      <c r="G2093" t="b">
        <v>0</v>
      </c>
      <c r="H2093" t="b">
        <v>0</v>
      </c>
      <c r="I2093">
        <v>0</v>
      </c>
      <c r="J2093">
        <v>0.22395513419617541</v>
      </c>
      <c r="L2093">
        <f>_xlfn.NORM.DIST(Table1[[#This Row],[Runtime]],Charts!$C$186,Charts!$C$187,FALSE)</f>
        <v>1.220231826537611E-2</v>
      </c>
    </row>
    <row r="2094" spans="1:12" x14ac:dyDescent="0.25">
      <c r="A2094" s="1" t="s">
        <v>2103</v>
      </c>
      <c r="B2094">
        <v>2010</v>
      </c>
      <c r="C2094" s="1" t="s">
        <v>9</v>
      </c>
      <c r="D2094" s="11">
        <v>107</v>
      </c>
      <c r="E2094">
        <v>67</v>
      </c>
      <c r="F2094">
        <v>6.8</v>
      </c>
      <c r="G2094" t="b">
        <v>1</v>
      </c>
      <c r="H2094" t="b">
        <v>0</v>
      </c>
      <c r="I2094">
        <v>0</v>
      </c>
      <c r="J2094">
        <v>0.31496628971306462</v>
      </c>
      <c r="L2094">
        <f>_xlfn.NORM.DIST(Table1[[#This Row],[Runtime]],Charts!$C$186,Charts!$C$187,FALSE)</f>
        <v>2.3375887764054349E-2</v>
      </c>
    </row>
    <row r="2095" spans="1:12" x14ac:dyDescent="0.25">
      <c r="A2095" s="1" t="s">
        <v>2104</v>
      </c>
      <c r="B2095">
        <v>2010</v>
      </c>
      <c r="C2095" s="1" t="s">
        <v>9</v>
      </c>
      <c r="D2095" s="11">
        <v>95</v>
      </c>
      <c r="E2095">
        <v>40</v>
      </c>
      <c r="F2095">
        <v>100.4</v>
      </c>
      <c r="G2095" t="b">
        <v>0</v>
      </c>
      <c r="H2095" t="b">
        <v>0</v>
      </c>
      <c r="I2095">
        <v>0</v>
      </c>
      <c r="J2095">
        <v>4.1899093930688469E-3</v>
      </c>
      <c r="L2095">
        <f>_xlfn.NORM.DIST(Table1[[#This Row],[Runtime]],Charts!$C$186,Charts!$C$187,FALSE)</f>
        <v>2.0247894444503731E-2</v>
      </c>
    </row>
    <row r="2096" spans="1:12" x14ac:dyDescent="0.25">
      <c r="A2096" s="1" t="s">
        <v>2105</v>
      </c>
      <c r="B2096">
        <v>2010</v>
      </c>
      <c r="C2096" s="1" t="s">
        <v>9</v>
      </c>
      <c r="D2096" s="11">
        <v>133</v>
      </c>
      <c r="E2096">
        <v>32</v>
      </c>
      <c r="F2096">
        <v>37.700000000000003</v>
      </c>
      <c r="G2096" t="b">
        <v>1</v>
      </c>
      <c r="H2096" t="b">
        <v>0</v>
      </c>
      <c r="I2096">
        <v>0</v>
      </c>
      <c r="J2096">
        <v>0.26018555965521128</v>
      </c>
      <c r="L2096">
        <f>_xlfn.NORM.DIST(Table1[[#This Row],[Runtime]],Charts!$C$186,Charts!$C$187,FALSE)</f>
        <v>5.619614429687037E-3</v>
      </c>
    </row>
    <row r="2097" spans="1:12" x14ac:dyDescent="0.25">
      <c r="A2097" s="1" t="s">
        <v>2106</v>
      </c>
      <c r="B2097">
        <v>2010</v>
      </c>
      <c r="C2097" s="1" t="s">
        <v>14</v>
      </c>
      <c r="D2097" s="11">
        <v>95</v>
      </c>
      <c r="E2097">
        <v>72</v>
      </c>
      <c r="F2097">
        <v>148.19999999999999</v>
      </c>
      <c r="G2097" t="b">
        <v>1</v>
      </c>
      <c r="H2097" t="b">
        <v>0</v>
      </c>
      <c r="I2097">
        <v>0</v>
      </c>
      <c r="J2097">
        <v>0.21428432271252773</v>
      </c>
      <c r="L2097">
        <f>_xlfn.NORM.DIST(Table1[[#This Row],[Runtime]],Charts!$C$186,Charts!$C$187,FALSE)</f>
        <v>2.0247894444503731E-2</v>
      </c>
    </row>
    <row r="2098" spans="1:12" x14ac:dyDescent="0.25">
      <c r="A2098" s="1" t="s">
        <v>2107</v>
      </c>
      <c r="B2098">
        <v>2010</v>
      </c>
      <c r="C2098" s="1" t="s">
        <v>16</v>
      </c>
      <c r="D2098" s="11">
        <v>107</v>
      </c>
      <c r="E2098">
        <v>56</v>
      </c>
      <c r="F2098">
        <v>31</v>
      </c>
      <c r="G2098" t="b">
        <v>0</v>
      </c>
      <c r="H2098" t="b">
        <v>0</v>
      </c>
      <c r="I2098">
        <v>0</v>
      </c>
      <c r="J2098">
        <v>0.78990921161977112</v>
      </c>
      <c r="L2098">
        <f>_xlfn.NORM.DIST(Table1[[#This Row],[Runtime]],Charts!$C$186,Charts!$C$187,FALSE)</f>
        <v>2.3375887764054349E-2</v>
      </c>
    </row>
    <row r="2099" spans="1:12" x14ac:dyDescent="0.25">
      <c r="A2099" s="1" t="s">
        <v>2108</v>
      </c>
      <c r="B2099">
        <v>2010</v>
      </c>
      <c r="C2099" s="1" t="s">
        <v>16</v>
      </c>
      <c r="D2099" s="11">
        <v>105</v>
      </c>
      <c r="E2099">
        <v>98</v>
      </c>
      <c r="F2099">
        <v>4.3</v>
      </c>
      <c r="G2099" t="b">
        <v>1</v>
      </c>
      <c r="H2099" t="b">
        <v>0</v>
      </c>
      <c r="I2099">
        <v>0</v>
      </c>
      <c r="J2099">
        <v>0.41905922003477147</v>
      </c>
      <c r="L2099">
        <f>_xlfn.NORM.DIST(Table1[[#This Row],[Runtime]],Charts!$C$186,Charts!$C$187,FALSE)</f>
        <v>2.3639484963517837E-2</v>
      </c>
    </row>
    <row r="2100" spans="1:12" x14ac:dyDescent="0.25">
      <c r="A2100" s="1" t="s">
        <v>2109</v>
      </c>
      <c r="B2100">
        <v>2010</v>
      </c>
      <c r="C2100" s="1" t="s">
        <v>16</v>
      </c>
      <c r="D2100" s="11">
        <v>106</v>
      </c>
      <c r="E2100">
        <v>92</v>
      </c>
      <c r="F2100">
        <v>1.6</v>
      </c>
      <c r="G2100" t="b">
        <v>1</v>
      </c>
      <c r="H2100" t="b">
        <v>1</v>
      </c>
      <c r="I2100">
        <v>0</v>
      </c>
      <c r="J2100">
        <v>0.91148888643359705</v>
      </c>
      <c r="L2100">
        <f>_xlfn.NORM.DIST(Table1[[#This Row],[Runtime]],Charts!$C$186,Charts!$C$187,FALSE)</f>
        <v>2.3548674066094403E-2</v>
      </c>
    </row>
    <row r="2101" spans="1:12" x14ac:dyDescent="0.25">
      <c r="A2101" s="1" t="s">
        <v>2110</v>
      </c>
      <c r="B2101">
        <v>2010</v>
      </c>
      <c r="C2101" s="1" t="s">
        <v>16</v>
      </c>
      <c r="D2101" s="11">
        <v>97</v>
      </c>
      <c r="E2101">
        <v>15</v>
      </c>
      <c r="F2101">
        <v>12</v>
      </c>
      <c r="G2101" t="b">
        <v>0</v>
      </c>
      <c r="H2101" t="b">
        <v>0</v>
      </c>
      <c r="I2101">
        <v>0</v>
      </c>
      <c r="J2101">
        <v>0.74246841642548089</v>
      </c>
      <c r="L2101">
        <f>_xlfn.NORM.DIST(Table1[[#This Row],[Runtime]],Charts!$C$186,Charts!$C$187,FALSE)</f>
        <v>2.1480572241163717E-2</v>
      </c>
    </row>
    <row r="2102" spans="1:12" x14ac:dyDescent="0.25">
      <c r="A2102" s="1" t="s">
        <v>2111</v>
      </c>
      <c r="B2102">
        <v>2010</v>
      </c>
      <c r="C2102" s="1" t="s">
        <v>16</v>
      </c>
      <c r="D2102" s="11">
        <v>98</v>
      </c>
      <c r="E2102">
        <v>86</v>
      </c>
      <c r="F2102">
        <v>81.599999999999994</v>
      </c>
      <c r="G2102" t="b">
        <v>1</v>
      </c>
      <c r="H2102" t="b">
        <v>0</v>
      </c>
      <c r="I2102">
        <v>0</v>
      </c>
      <c r="J2102">
        <v>0.90948410254525425</v>
      </c>
      <c r="L2102">
        <f>_xlfn.NORM.DIST(Table1[[#This Row],[Runtime]],Charts!$C$186,Charts!$C$187,FALSE)</f>
        <v>2.2008408854035395E-2</v>
      </c>
    </row>
    <row r="2103" spans="1:12" x14ac:dyDescent="0.25">
      <c r="A2103" s="1" t="s">
        <v>2112</v>
      </c>
      <c r="B2103">
        <v>2010</v>
      </c>
      <c r="C2103" s="1" t="s">
        <v>9</v>
      </c>
      <c r="D2103" s="11">
        <v>76</v>
      </c>
      <c r="E2103">
        <v>54</v>
      </c>
      <c r="F2103">
        <v>1.95E-2</v>
      </c>
      <c r="G2103" t="b">
        <v>1</v>
      </c>
      <c r="H2103" t="b">
        <v>0</v>
      </c>
      <c r="I2103">
        <v>0</v>
      </c>
      <c r="J2103">
        <v>0.98585905367135573</v>
      </c>
      <c r="L2103">
        <f>_xlfn.NORM.DIST(Table1[[#This Row],[Runtime]],Charts!$C$186,Charts!$C$187,FALSE)</f>
        <v>5.727402601053466E-3</v>
      </c>
    </row>
    <row r="2104" spans="1:12" x14ac:dyDescent="0.25">
      <c r="A2104" s="1" t="s">
        <v>2113</v>
      </c>
      <c r="B2104">
        <v>2010</v>
      </c>
      <c r="C2104" s="1" t="s">
        <v>9</v>
      </c>
      <c r="D2104" s="11">
        <v>120</v>
      </c>
      <c r="E2104">
        <v>29</v>
      </c>
      <c r="F2104">
        <v>0.2</v>
      </c>
      <c r="G2104" t="b">
        <v>0</v>
      </c>
      <c r="H2104" t="b">
        <v>0</v>
      </c>
      <c r="I2104">
        <v>0</v>
      </c>
      <c r="J2104">
        <v>0.36542756691230383</v>
      </c>
      <c r="L2104">
        <f>_xlfn.NORM.DIST(Table1[[#This Row],[Runtime]],Charts!$C$186,Charts!$C$187,FALSE)</f>
        <v>1.542593120997018E-2</v>
      </c>
    </row>
    <row r="2105" spans="1:12" x14ac:dyDescent="0.25">
      <c r="A2105" s="1" t="s">
        <v>2114</v>
      </c>
      <c r="B2105">
        <v>2010</v>
      </c>
      <c r="C2105" s="1" t="s">
        <v>16</v>
      </c>
      <c r="D2105" s="11">
        <v>123</v>
      </c>
      <c r="E2105">
        <v>82</v>
      </c>
      <c r="F2105">
        <v>4.4000000000000004</v>
      </c>
      <c r="G2105" t="b">
        <v>0</v>
      </c>
      <c r="H2105" t="b">
        <v>1</v>
      </c>
      <c r="I2105">
        <v>0</v>
      </c>
      <c r="J2105">
        <v>0.58147923536387769</v>
      </c>
      <c r="L2105">
        <f>_xlfn.NORM.DIST(Table1[[#This Row],[Runtime]],Charts!$C$186,Charts!$C$187,FALSE)</f>
        <v>1.2881031265731466E-2</v>
      </c>
    </row>
    <row r="2106" spans="1:12" x14ac:dyDescent="0.25">
      <c r="A2106" s="1" t="s">
        <v>2115</v>
      </c>
      <c r="B2106">
        <v>2010</v>
      </c>
      <c r="C2106" s="1" t="s">
        <v>16</v>
      </c>
      <c r="D2106" s="11">
        <v>146</v>
      </c>
      <c r="E2106">
        <v>78</v>
      </c>
      <c r="F2106">
        <v>295</v>
      </c>
      <c r="G2106" t="b">
        <v>1</v>
      </c>
      <c r="H2106" t="b">
        <v>1</v>
      </c>
      <c r="I2106">
        <v>0</v>
      </c>
      <c r="J2106">
        <v>2.5352181378839322E-2</v>
      </c>
      <c r="L2106">
        <f>_xlfn.NORM.DIST(Table1[[#This Row],[Runtime]],Charts!$C$186,Charts!$C$187,FALSE)</f>
        <v>1.1301432599801853E-3</v>
      </c>
    </row>
    <row r="2107" spans="1:12" x14ac:dyDescent="0.25">
      <c r="A2107" s="1" t="s">
        <v>2116</v>
      </c>
      <c r="B2107">
        <v>2010</v>
      </c>
      <c r="C2107" s="1" t="s">
        <v>16</v>
      </c>
      <c r="D2107" s="11">
        <v>133</v>
      </c>
      <c r="E2107">
        <v>52</v>
      </c>
      <c r="F2107">
        <v>21.1</v>
      </c>
      <c r="G2107" t="b">
        <v>0</v>
      </c>
      <c r="H2107" t="b">
        <v>1</v>
      </c>
      <c r="I2107">
        <v>0</v>
      </c>
      <c r="J2107">
        <v>0.39809142836023326</v>
      </c>
      <c r="L2107">
        <f>_xlfn.NORM.DIST(Table1[[#This Row],[Runtime]],Charts!$C$186,Charts!$C$187,FALSE)</f>
        <v>5.619614429687037E-3</v>
      </c>
    </row>
    <row r="2108" spans="1:12" x14ac:dyDescent="0.25">
      <c r="A2108" s="1" t="s">
        <v>2117</v>
      </c>
      <c r="B2108">
        <v>2010</v>
      </c>
      <c r="C2108" s="1" t="s">
        <v>14</v>
      </c>
      <c r="D2108" s="11">
        <v>100</v>
      </c>
      <c r="E2108">
        <v>90</v>
      </c>
      <c r="F2108">
        <v>200.8</v>
      </c>
      <c r="G2108" t="b">
        <v>1</v>
      </c>
      <c r="H2108" t="b">
        <v>0</v>
      </c>
      <c r="I2108">
        <v>0</v>
      </c>
      <c r="J2108">
        <v>0.97224559239707031</v>
      </c>
      <c r="L2108">
        <f>_xlfn.NORM.DIST(Table1[[#This Row],[Runtime]],Charts!$C$186,Charts!$C$187,FALSE)</f>
        <v>2.28609282924464E-2</v>
      </c>
    </row>
    <row r="2109" spans="1:12" x14ac:dyDescent="0.25">
      <c r="A2109" s="1" t="s">
        <v>2118</v>
      </c>
      <c r="B2109">
        <v>2010</v>
      </c>
      <c r="C2109" s="1" t="s">
        <v>16</v>
      </c>
      <c r="D2109" s="11">
        <v>119</v>
      </c>
      <c r="E2109">
        <v>36</v>
      </c>
      <c r="F2109">
        <v>39.4</v>
      </c>
      <c r="G2109" t="b">
        <v>1</v>
      </c>
      <c r="H2109" t="b">
        <v>0</v>
      </c>
      <c r="I2109">
        <v>0</v>
      </c>
      <c r="J2109">
        <v>0.42044763792410733</v>
      </c>
      <c r="L2109">
        <f>_xlfn.NORM.DIST(Table1[[#This Row],[Runtime]],Charts!$C$186,Charts!$C$187,FALSE)</f>
        <v>1.6266647470800918E-2</v>
      </c>
    </row>
    <row r="2110" spans="1:12" x14ac:dyDescent="0.25">
      <c r="A2110" s="1" t="s">
        <v>2119</v>
      </c>
      <c r="B2110">
        <v>2010</v>
      </c>
      <c r="C2110" s="1" t="s">
        <v>9</v>
      </c>
      <c r="D2110" s="11">
        <v>98</v>
      </c>
      <c r="E2110">
        <v>43</v>
      </c>
      <c r="F2110">
        <v>23.2</v>
      </c>
      <c r="G2110" t="b">
        <v>0</v>
      </c>
      <c r="H2110" t="b">
        <v>0</v>
      </c>
      <c r="I2110">
        <v>0</v>
      </c>
      <c r="J2110">
        <v>0.58776112572037109</v>
      </c>
      <c r="L2110">
        <f>_xlfn.NORM.DIST(Table1[[#This Row],[Runtime]],Charts!$C$186,Charts!$C$187,FALSE)</f>
        <v>2.2008408854035395E-2</v>
      </c>
    </row>
    <row r="2111" spans="1:12" x14ac:dyDescent="0.25">
      <c r="A2111" s="1" t="s">
        <v>2120</v>
      </c>
      <c r="B2111">
        <v>2010</v>
      </c>
      <c r="C2111" s="1" t="s">
        <v>9</v>
      </c>
      <c r="D2111" s="11">
        <v>112</v>
      </c>
      <c r="E2111">
        <v>49</v>
      </c>
      <c r="F2111">
        <v>32.4</v>
      </c>
      <c r="G2111" t="b">
        <v>1</v>
      </c>
      <c r="H2111" t="b">
        <v>0</v>
      </c>
      <c r="I2111">
        <v>0</v>
      </c>
      <c r="J2111">
        <v>0.55946618487481548</v>
      </c>
      <c r="L2111">
        <f>_xlfn.NORM.DIST(Table1[[#This Row],[Runtime]],Charts!$C$186,Charts!$C$187,FALSE)</f>
        <v>2.1373442643039885E-2</v>
      </c>
    </row>
    <row r="2112" spans="1:12" x14ac:dyDescent="0.25">
      <c r="A2112" s="1" t="s">
        <v>2121</v>
      </c>
      <c r="B2112">
        <v>2010</v>
      </c>
      <c r="C2112" s="1" t="s">
        <v>9</v>
      </c>
      <c r="D2112" s="11">
        <v>103</v>
      </c>
      <c r="E2112">
        <v>33</v>
      </c>
      <c r="F2112">
        <v>1.0500000000000001E-2</v>
      </c>
      <c r="G2112" t="b">
        <v>0</v>
      </c>
      <c r="H2112" t="b">
        <v>1</v>
      </c>
      <c r="I2112">
        <v>0</v>
      </c>
      <c r="J2112">
        <v>0.76237508992820724</v>
      </c>
      <c r="L2112">
        <f>_xlfn.NORM.DIST(Table1[[#This Row],[Runtime]],Charts!$C$186,Charts!$C$187,FALSE)</f>
        <v>2.3572233370797519E-2</v>
      </c>
    </row>
    <row r="2113" spans="1:12" x14ac:dyDescent="0.25">
      <c r="A2113" s="1" t="s">
        <v>2122</v>
      </c>
      <c r="B2113">
        <v>2010</v>
      </c>
      <c r="C2113" s="1" t="s">
        <v>9</v>
      </c>
      <c r="D2113" s="11">
        <v>90</v>
      </c>
      <c r="E2113">
        <v>81</v>
      </c>
      <c r="F2113">
        <v>7.5300000000000006E-2</v>
      </c>
      <c r="G2113" t="b">
        <v>1</v>
      </c>
      <c r="H2113" t="b">
        <v>0</v>
      </c>
      <c r="I2113">
        <v>0</v>
      </c>
      <c r="J2113">
        <v>0.8289696214415756</v>
      </c>
      <c r="L2113">
        <f>_xlfn.NORM.DIST(Table1[[#This Row],[Runtime]],Charts!$C$186,Charts!$C$187,FALSE)</f>
        <v>1.6424646468592527E-2</v>
      </c>
    </row>
    <row r="2114" spans="1:12" x14ac:dyDescent="0.25">
      <c r="A2114" s="1" t="s">
        <v>2123</v>
      </c>
      <c r="B2114">
        <v>2010</v>
      </c>
      <c r="C2114" s="1" t="s">
        <v>16</v>
      </c>
      <c r="D2114" s="11">
        <v>108</v>
      </c>
      <c r="E2114">
        <v>79</v>
      </c>
      <c r="F2114">
        <v>9.5</v>
      </c>
      <c r="G2114" t="b">
        <v>1</v>
      </c>
      <c r="H2114" t="b">
        <v>1</v>
      </c>
      <c r="I2114">
        <v>0</v>
      </c>
      <c r="J2114">
        <v>0.35242137539849716</v>
      </c>
      <c r="L2114">
        <f>_xlfn.NORM.DIST(Table1[[#This Row],[Runtime]],Charts!$C$186,Charts!$C$187,FALSE)</f>
        <v>2.3122935847974067E-2</v>
      </c>
    </row>
    <row r="2115" spans="1:12" x14ac:dyDescent="0.25">
      <c r="A2115" s="1" t="s">
        <v>2124</v>
      </c>
      <c r="B2115">
        <v>2010</v>
      </c>
      <c r="C2115" s="1" t="s">
        <v>9</v>
      </c>
      <c r="D2115" s="11">
        <v>89</v>
      </c>
      <c r="E2115">
        <v>84</v>
      </c>
      <c r="F2115">
        <v>0.2</v>
      </c>
      <c r="G2115" t="b">
        <v>1</v>
      </c>
      <c r="H2115" t="b">
        <v>1</v>
      </c>
      <c r="I2115">
        <v>0</v>
      </c>
      <c r="J2115">
        <v>0.32168368817998072</v>
      </c>
      <c r="L2115">
        <f>_xlfn.NORM.DIST(Table1[[#This Row],[Runtime]],Charts!$C$186,Charts!$C$187,FALSE)</f>
        <v>1.5586151075427391E-2</v>
      </c>
    </row>
    <row r="2116" spans="1:12" x14ac:dyDescent="0.25">
      <c r="A2116" s="1" t="s">
        <v>2125</v>
      </c>
      <c r="B2116">
        <v>2010</v>
      </c>
      <c r="C2116" s="1" t="s">
        <v>9</v>
      </c>
      <c r="D2116" s="11">
        <v>101</v>
      </c>
      <c r="E2116">
        <v>33</v>
      </c>
      <c r="F2116">
        <v>0.6</v>
      </c>
      <c r="G2116" t="b">
        <v>0</v>
      </c>
      <c r="H2116" t="b">
        <v>0</v>
      </c>
      <c r="I2116">
        <v>0</v>
      </c>
      <c r="J2116">
        <v>7.795301478235539E-2</v>
      </c>
      <c r="L2116">
        <f>_xlfn.NORM.DIST(Table1[[#This Row],[Runtime]],Charts!$C$186,Charts!$C$187,FALSE)</f>
        <v>2.3176949726819336E-2</v>
      </c>
    </row>
    <row r="2117" spans="1:12" x14ac:dyDescent="0.25">
      <c r="A2117" s="1" t="s">
        <v>2126</v>
      </c>
      <c r="B2117">
        <v>2010</v>
      </c>
      <c r="C2117" s="1" t="s">
        <v>14</v>
      </c>
      <c r="D2117" s="11">
        <v>113</v>
      </c>
      <c r="E2117">
        <v>49</v>
      </c>
      <c r="F2117">
        <v>104.4</v>
      </c>
      <c r="G2117" t="b">
        <v>1</v>
      </c>
      <c r="H2117" t="b">
        <v>0</v>
      </c>
      <c r="I2117">
        <v>0</v>
      </c>
      <c r="J2117">
        <v>3.8347556609089617E-2</v>
      </c>
      <c r="L2117">
        <f>_xlfn.NORM.DIST(Table1[[#This Row],[Runtime]],Charts!$C$186,Charts!$C$187,FALSE)</f>
        <v>2.0773772540991269E-2</v>
      </c>
    </row>
    <row r="2118" spans="1:12" x14ac:dyDescent="0.25">
      <c r="A2118" s="1" t="s">
        <v>2127</v>
      </c>
      <c r="B2118">
        <v>2010</v>
      </c>
      <c r="C2118" s="1" t="s">
        <v>16</v>
      </c>
      <c r="D2118" s="11">
        <v>103</v>
      </c>
      <c r="E2118">
        <v>20</v>
      </c>
      <c r="F2118">
        <v>67.599999999999994</v>
      </c>
      <c r="G2118" t="b">
        <v>1</v>
      </c>
      <c r="H2118" t="b">
        <v>1</v>
      </c>
      <c r="I2118">
        <v>0</v>
      </c>
      <c r="J2118">
        <v>0.3844508748053419</v>
      </c>
      <c r="L2118">
        <f>_xlfn.NORM.DIST(Table1[[#This Row],[Runtime]],Charts!$C$186,Charts!$C$187,FALSE)</f>
        <v>2.3572233370797519E-2</v>
      </c>
    </row>
    <row r="2119" spans="1:12" x14ac:dyDescent="0.25">
      <c r="A2119" s="1" t="s">
        <v>2128</v>
      </c>
      <c r="B2119">
        <v>2010</v>
      </c>
      <c r="C2119" s="1" t="s">
        <v>16</v>
      </c>
      <c r="D2119" s="11">
        <v>121</v>
      </c>
      <c r="E2119">
        <v>32</v>
      </c>
      <c r="F2119">
        <v>30.2</v>
      </c>
      <c r="G2119" t="b">
        <v>0</v>
      </c>
      <c r="H2119" t="b">
        <v>0</v>
      </c>
      <c r="I2119">
        <v>0</v>
      </c>
      <c r="J2119">
        <v>0.63076811826540968</v>
      </c>
      <c r="L2119">
        <f>_xlfn.NORM.DIST(Table1[[#This Row],[Runtime]],Charts!$C$186,Charts!$C$187,FALSE)</f>
        <v>1.457732821201678E-2</v>
      </c>
    </row>
    <row r="2120" spans="1:12" x14ac:dyDescent="0.25">
      <c r="A2120" s="1" t="s">
        <v>2129</v>
      </c>
      <c r="B2120">
        <v>2010</v>
      </c>
      <c r="C2120" s="1" t="s">
        <v>9</v>
      </c>
      <c r="D2120" s="11">
        <v>116</v>
      </c>
      <c r="E2120">
        <v>91</v>
      </c>
      <c r="F2120">
        <v>93.6</v>
      </c>
      <c r="G2120" t="b">
        <v>1</v>
      </c>
      <c r="H2120" t="b">
        <v>0</v>
      </c>
      <c r="I2120">
        <v>0</v>
      </c>
      <c r="J2120">
        <v>0.11876767496835683</v>
      </c>
      <c r="L2120">
        <f>_xlfn.NORM.DIST(Table1[[#This Row],[Runtime]],Charts!$C$186,Charts!$C$187,FALSE)</f>
        <v>1.8675717049059563E-2</v>
      </c>
    </row>
    <row r="2121" spans="1:12" x14ac:dyDescent="0.25">
      <c r="A2121" s="1" t="s">
        <v>2130</v>
      </c>
      <c r="B2121">
        <v>2010</v>
      </c>
      <c r="C2121" s="1" t="s">
        <v>14</v>
      </c>
      <c r="D2121" s="11">
        <v>125</v>
      </c>
      <c r="E2121">
        <v>51</v>
      </c>
      <c r="F2121">
        <v>172.1</v>
      </c>
      <c r="G2121" t="b">
        <v>1</v>
      </c>
      <c r="H2121" t="b">
        <v>0</v>
      </c>
      <c r="I2121">
        <v>0</v>
      </c>
      <c r="J2121">
        <v>0.98250044434739026</v>
      </c>
      <c r="L2121">
        <f>_xlfn.NORM.DIST(Table1[[#This Row],[Runtime]],Charts!$C$186,Charts!$C$187,FALSE)</f>
        <v>1.122318602714811E-2</v>
      </c>
    </row>
    <row r="2122" spans="1:12" x14ac:dyDescent="0.25">
      <c r="A2122" s="1" t="s">
        <v>2131</v>
      </c>
      <c r="B2122">
        <v>2010</v>
      </c>
      <c r="C2122" s="1" t="s">
        <v>9</v>
      </c>
      <c r="D2122" s="11">
        <v>108</v>
      </c>
      <c r="E2122">
        <v>87</v>
      </c>
      <c r="F2122">
        <v>107</v>
      </c>
      <c r="G2122" t="b">
        <v>1</v>
      </c>
      <c r="H2122" t="b">
        <v>0</v>
      </c>
      <c r="I2122">
        <v>0</v>
      </c>
      <c r="J2122">
        <v>5.7112303306084966E-3</v>
      </c>
      <c r="L2122">
        <f>_xlfn.NORM.DIST(Table1[[#This Row],[Runtime]],Charts!$C$186,Charts!$C$187,FALSE)</f>
        <v>2.3122935847974067E-2</v>
      </c>
    </row>
    <row r="2123" spans="1:12" x14ac:dyDescent="0.25">
      <c r="A2123" s="1" t="s">
        <v>2132</v>
      </c>
      <c r="B2123">
        <v>2010</v>
      </c>
      <c r="C2123" s="1" t="s">
        <v>14</v>
      </c>
      <c r="D2123" s="11">
        <v>80</v>
      </c>
      <c r="E2123">
        <v>13</v>
      </c>
      <c r="F2123">
        <v>100.2</v>
      </c>
      <c r="G2123" t="b">
        <v>1</v>
      </c>
      <c r="H2123" t="b">
        <v>1</v>
      </c>
      <c r="I2123">
        <v>0</v>
      </c>
      <c r="J2123">
        <v>8.6007235521490366E-2</v>
      </c>
      <c r="L2123">
        <f>_xlfn.NORM.DIST(Table1[[#This Row],[Runtime]],Charts!$C$186,Charts!$C$187,FALSE)</f>
        <v>8.3026899772925371E-3</v>
      </c>
    </row>
    <row r="2124" spans="1:12" x14ac:dyDescent="0.25">
      <c r="A2124" s="1" t="s">
        <v>2133</v>
      </c>
      <c r="B2124">
        <v>2010</v>
      </c>
      <c r="C2124" s="1" t="s">
        <v>16</v>
      </c>
      <c r="D2124" s="11">
        <v>98</v>
      </c>
      <c r="E2124">
        <v>10</v>
      </c>
      <c r="F2124">
        <v>148.4</v>
      </c>
      <c r="G2124" t="b">
        <v>1</v>
      </c>
      <c r="H2124" t="b">
        <v>0</v>
      </c>
      <c r="I2124">
        <v>0</v>
      </c>
      <c r="J2124">
        <v>0.83613638461952788</v>
      </c>
      <c r="L2124">
        <f>_xlfn.NORM.DIST(Table1[[#This Row],[Runtime]],Charts!$C$186,Charts!$C$187,FALSE)</f>
        <v>2.2008408854035395E-2</v>
      </c>
    </row>
    <row r="2125" spans="1:12" x14ac:dyDescent="0.25">
      <c r="A2125" s="1" t="s">
        <v>2134</v>
      </c>
      <c r="B2125">
        <v>2010</v>
      </c>
      <c r="C2125" s="1" t="s">
        <v>16</v>
      </c>
      <c r="D2125" s="11">
        <v>110</v>
      </c>
      <c r="E2125">
        <v>96</v>
      </c>
      <c r="F2125">
        <v>171</v>
      </c>
      <c r="G2125" t="b">
        <v>1</v>
      </c>
      <c r="H2125" t="b">
        <v>0</v>
      </c>
      <c r="I2125">
        <v>0</v>
      </c>
      <c r="J2125">
        <v>0.86374431332057211</v>
      </c>
      <c r="L2125">
        <f>_xlfn.NORM.DIST(Table1[[#This Row],[Runtime]],Charts!$C$186,Charts!$C$187,FALSE)</f>
        <v>2.2387846200070449E-2</v>
      </c>
    </row>
    <row r="2126" spans="1:12" x14ac:dyDescent="0.25">
      <c r="A2126" s="1" t="s">
        <v>2135</v>
      </c>
      <c r="B2126">
        <v>2010</v>
      </c>
      <c r="C2126" s="1" t="s">
        <v>9</v>
      </c>
      <c r="D2126" s="11">
        <v>89</v>
      </c>
      <c r="E2126">
        <v>51</v>
      </c>
      <c r="F2126">
        <v>0.3</v>
      </c>
      <c r="G2126" t="b">
        <v>1</v>
      </c>
      <c r="H2126" t="b">
        <v>0</v>
      </c>
      <c r="I2126">
        <v>0</v>
      </c>
      <c r="J2126">
        <v>0.42460573976870175</v>
      </c>
      <c r="L2126">
        <f>_xlfn.NORM.DIST(Table1[[#This Row],[Runtime]],Charts!$C$186,Charts!$C$187,FALSE)</f>
        <v>1.5586151075427391E-2</v>
      </c>
    </row>
    <row r="2127" spans="1:12" x14ac:dyDescent="0.25">
      <c r="A2127" s="1" t="s">
        <v>2136</v>
      </c>
      <c r="B2127">
        <v>2010</v>
      </c>
      <c r="C2127" s="1" t="s">
        <v>14</v>
      </c>
      <c r="D2127" s="11">
        <v>85</v>
      </c>
      <c r="E2127">
        <v>21</v>
      </c>
      <c r="F2127">
        <v>42.8</v>
      </c>
      <c r="G2127" t="b">
        <v>0</v>
      </c>
      <c r="H2127" t="b">
        <v>0</v>
      </c>
      <c r="I2127">
        <v>0</v>
      </c>
      <c r="J2127">
        <v>0.93520965621924423</v>
      </c>
      <c r="L2127">
        <f>_xlfn.NORM.DIST(Table1[[#This Row],[Runtime]],Charts!$C$186,Charts!$C$187,FALSE)</f>
        <v>1.220231826537611E-2</v>
      </c>
    </row>
    <row r="2128" spans="1:12" x14ac:dyDescent="0.25">
      <c r="A2128" s="1" t="s">
        <v>2137</v>
      </c>
      <c r="B2128">
        <v>2010</v>
      </c>
      <c r="C2128" s="1" t="s">
        <v>9</v>
      </c>
      <c r="D2128" s="11">
        <v>118</v>
      </c>
      <c r="E2128">
        <v>94</v>
      </c>
      <c r="F2128">
        <v>138.80000000000001</v>
      </c>
      <c r="G2128" t="b">
        <v>1</v>
      </c>
      <c r="H2128" t="b">
        <v>1</v>
      </c>
      <c r="I2128">
        <v>0</v>
      </c>
      <c r="J2128">
        <v>0.4184378789405826</v>
      </c>
      <c r="L2128">
        <f>_xlfn.NORM.DIST(Table1[[#This Row],[Runtime]],Charts!$C$186,Charts!$C$187,FALSE)</f>
        <v>1.709298554825681E-2</v>
      </c>
    </row>
    <row r="2129" spans="1:12" x14ac:dyDescent="0.25">
      <c r="A2129" s="1" t="s">
        <v>2138</v>
      </c>
      <c r="B2129">
        <v>2010</v>
      </c>
      <c r="C2129" s="1" t="s">
        <v>16</v>
      </c>
      <c r="D2129" s="11">
        <v>100</v>
      </c>
      <c r="E2129">
        <v>0</v>
      </c>
      <c r="F2129">
        <v>0.2</v>
      </c>
      <c r="G2129" t="b">
        <v>0</v>
      </c>
      <c r="H2129" t="b">
        <v>1</v>
      </c>
      <c r="I2129">
        <v>0</v>
      </c>
      <c r="J2129">
        <v>0.79591593710715891</v>
      </c>
      <c r="L2129">
        <f>_xlfn.NORM.DIST(Table1[[#This Row],[Runtime]],Charts!$C$186,Charts!$C$187,FALSE)</f>
        <v>2.28609282924464E-2</v>
      </c>
    </row>
    <row r="2130" spans="1:12" x14ac:dyDescent="0.25">
      <c r="A2130" s="1" t="s">
        <v>2139</v>
      </c>
      <c r="B2130">
        <v>2010</v>
      </c>
      <c r="C2130" s="1" t="s">
        <v>9</v>
      </c>
      <c r="D2130" s="11">
        <v>89</v>
      </c>
      <c r="E2130">
        <v>68</v>
      </c>
      <c r="F2130">
        <v>0.5</v>
      </c>
      <c r="G2130" t="b">
        <v>1</v>
      </c>
      <c r="H2130" t="b">
        <v>0</v>
      </c>
      <c r="I2130">
        <v>0</v>
      </c>
      <c r="J2130">
        <v>8.6283150730180336E-2</v>
      </c>
      <c r="L2130">
        <f>_xlfn.NORM.DIST(Table1[[#This Row],[Runtime]],Charts!$C$186,Charts!$C$187,FALSE)</f>
        <v>1.5586151075427391E-2</v>
      </c>
    </row>
    <row r="2131" spans="1:12" x14ac:dyDescent="0.25">
      <c r="A2131" s="1" t="s">
        <v>2140</v>
      </c>
      <c r="B2131">
        <v>2010</v>
      </c>
      <c r="C2131" s="1" t="s">
        <v>9</v>
      </c>
      <c r="D2131" s="11">
        <v>117</v>
      </c>
      <c r="E2131">
        <v>12</v>
      </c>
      <c r="F2131">
        <v>0.1</v>
      </c>
      <c r="G2131" t="b">
        <v>1</v>
      </c>
      <c r="H2131" t="b">
        <v>1</v>
      </c>
      <c r="I2131">
        <v>0</v>
      </c>
      <c r="J2131">
        <v>0.69538123628237469</v>
      </c>
      <c r="L2131">
        <f>_xlfn.NORM.DIST(Table1[[#This Row],[Runtime]],Charts!$C$186,Charts!$C$187,FALSE)</f>
        <v>1.7898267819168083E-2</v>
      </c>
    </row>
    <row r="2132" spans="1:12" x14ac:dyDescent="0.25">
      <c r="A2132" s="1" t="s">
        <v>2141</v>
      </c>
      <c r="B2132">
        <v>2010</v>
      </c>
      <c r="C2132" s="1" t="s">
        <v>16</v>
      </c>
      <c r="D2132" s="11">
        <v>110</v>
      </c>
      <c r="E2132">
        <v>30</v>
      </c>
      <c r="F2132">
        <v>0.3</v>
      </c>
      <c r="G2132" t="b">
        <v>1</v>
      </c>
      <c r="H2132" t="b">
        <v>0</v>
      </c>
      <c r="I2132">
        <v>0</v>
      </c>
      <c r="J2132">
        <v>0.9569541826523863</v>
      </c>
      <c r="L2132">
        <f>_xlfn.NORM.DIST(Table1[[#This Row],[Runtime]],Charts!$C$186,Charts!$C$187,FALSE)</f>
        <v>2.2387846200070449E-2</v>
      </c>
    </row>
    <row r="2133" spans="1:12" x14ac:dyDescent="0.25">
      <c r="A2133" s="1" t="s">
        <v>2142</v>
      </c>
      <c r="B2133">
        <v>2010</v>
      </c>
      <c r="C2133" s="1" t="s">
        <v>16</v>
      </c>
      <c r="D2133" s="11">
        <v>117</v>
      </c>
      <c r="E2133">
        <v>22</v>
      </c>
      <c r="F2133">
        <v>20.2</v>
      </c>
      <c r="G2133" t="b">
        <v>1</v>
      </c>
      <c r="H2133" t="b">
        <v>0</v>
      </c>
      <c r="I2133">
        <v>0</v>
      </c>
      <c r="J2133">
        <v>0.10616032421326782</v>
      </c>
      <c r="L2133">
        <f>_xlfn.NORM.DIST(Table1[[#This Row],[Runtime]],Charts!$C$186,Charts!$C$187,FALSE)</f>
        <v>1.7898267819168083E-2</v>
      </c>
    </row>
    <row r="2134" spans="1:12" x14ac:dyDescent="0.25">
      <c r="A2134" s="1" t="s">
        <v>2143</v>
      </c>
      <c r="B2134">
        <v>2010</v>
      </c>
      <c r="C2134" s="1" t="s">
        <v>9</v>
      </c>
      <c r="D2134" s="11">
        <v>108</v>
      </c>
      <c r="E2134">
        <v>40</v>
      </c>
      <c r="F2134">
        <v>0.1</v>
      </c>
      <c r="G2134" t="b">
        <v>0</v>
      </c>
      <c r="H2134" t="b">
        <v>0</v>
      </c>
      <c r="I2134">
        <v>0</v>
      </c>
      <c r="J2134">
        <v>0.2625878769468124</v>
      </c>
      <c r="L2134">
        <f>_xlfn.NORM.DIST(Table1[[#This Row],[Runtime]],Charts!$C$186,Charts!$C$187,FALSE)</f>
        <v>2.3122935847974067E-2</v>
      </c>
    </row>
    <row r="2135" spans="1:12" x14ac:dyDescent="0.25">
      <c r="A2135" s="1" t="s">
        <v>2144</v>
      </c>
      <c r="B2135">
        <v>2010</v>
      </c>
      <c r="C2135" s="1" t="s">
        <v>9</v>
      </c>
      <c r="D2135" s="11">
        <v>108</v>
      </c>
      <c r="E2135">
        <v>34</v>
      </c>
      <c r="F2135">
        <v>9.2399999999999996E-2</v>
      </c>
      <c r="G2135" t="b">
        <v>1</v>
      </c>
      <c r="H2135" t="b">
        <v>0</v>
      </c>
      <c r="I2135">
        <v>0</v>
      </c>
      <c r="J2135">
        <v>0.13921039365878485</v>
      </c>
      <c r="L2135">
        <f>_xlfn.NORM.DIST(Table1[[#This Row],[Runtime]],Charts!$C$186,Charts!$C$187,FALSE)</f>
        <v>2.3122935847974067E-2</v>
      </c>
    </row>
    <row r="2136" spans="1:12" x14ac:dyDescent="0.25">
      <c r="A2136" s="1" t="s">
        <v>2145</v>
      </c>
      <c r="B2136">
        <v>2010</v>
      </c>
      <c r="C2136" s="1" t="s">
        <v>16</v>
      </c>
      <c r="D2136" s="11">
        <v>133</v>
      </c>
      <c r="E2136">
        <v>74</v>
      </c>
      <c r="F2136">
        <v>2.7</v>
      </c>
      <c r="G2136" t="b">
        <v>1</v>
      </c>
      <c r="H2136" t="b">
        <v>1</v>
      </c>
      <c r="I2136">
        <v>0</v>
      </c>
      <c r="J2136">
        <v>0.3040395757741311</v>
      </c>
      <c r="L2136">
        <f>_xlfn.NORM.DIST(Table1[[#This Row],[Runtime]],Charts!$C$186,Charts!$C$187,FALSE)</f>
        <v>5.619614429687037E-3</v>
      </c>
    </row>
    <row r="2137" spans="1:12" x14ac:dyDescent="0.25">
      <c r="A2137" s="1" t="s">
        <v>2146</v>
      </c>
      <c r="B2137">
        <v>2010</v>
      </c>
      <c r="C2137" s="1" t="s">
        <v>9</v>
      </c>
      <c r="D2137" s="11">
        <v>97</v>
      </c>
      <c r="E2137">
        <v>71</v>
      </c>
      <c r="F2137">
        <v>1.8</v>
      </c>
      <c r="G2137" t="b">
        <v>1</v>
      </c>
      <c r="H2137" t="b">
        <v>1</v>
      </c>
      <c r="I2137">
        <v>0</v>
      </c>
      <c r="J2137">
        <v>0.59649078231234531</v>
      </c>
      <c r="L2137">
        <f>_xlfn.NORM.DIST(Table1[[#This Row],[Runtime]],Charts!$C$186,Charts!$C$187,FALSE)</f>
        <v>2.1480572241163717E-2</v>
      </c>
    </row>
    <row r="2138" spans="1:12" x14ac:dyDescent="0.25">
      <c r="A2138" s="1" t="s">
        <v>2147</v>
      </c>
      <c r="B2138">
        <v>2010</v>
      </c>
      <c r="C2138" s="1" t="s">
        <v>9</v>
      </c>
      <c r="D2138" s="11">
        <v>108</v>
      </c>
      <c r="E2138">
        <v>42</v>
      </c>
      <c r="F2138">
        <v>0.5</v>
      </c>
      <c r="G2138" t="b">
        <v>0</v>
      </c>
      <c r="H2138" t="b">
        <v>1</v>
      </c>
      <c r="I2138">
        <v>0</v>
      </c>
      <c r="J2138">
        <v>0.18204319535092084</v>
      </c>
      <c r="L2138">
        <f>_xlfn.NORM.DIST(Table1[[#This Row],[Runtime]],Charts!$C$186,Charts!$C$187,FALSE)</f>
        <v>2.3122935847974067E-2</v>
      </c>
    </row>
    <row r="2139" spans="1:12" x14ac:dyDescent="0.25">
      <c r="A2139" s="1" t="s">
        <v>2148</v>
      </c>
      <c r="B2139">
        <v>2010</v>
      </c>
      <c r="C2139" s="1" t="s">
        <v>16</v>
      </c>
      <c r="D2139" s="11">
        <v>91</v>
      </c>
      <c r="E2139">
        <v>86</v>
      </c>
      <c r="F2139">
        <v>2.2000000000000002</v>
      </c>
      <c r="G2139" t="b">
        <v>1</v>
      </c>
      <c r="H2139" t="b">
        <v>0</v>
      </c>
      <c r="I2139">
        <v>0</v>
      </c>
      <c r="J2139">
        <v>0.15638806790657223</v>
      </c>
      <c r="L2139">
        <f>_xlfn.NORM.DIST(Table1[[#This Row],[Runtime]],Charts!$C$186,Charts!$C$187,FALSE)</f>
        <v>1.7247509208252122E-2</v>
      </c>
    </row>
    <row r="2140" spans="1:12" x14ac:dyDescent="0.25">
      <c r="A2140" s="1" t="s">
        <v>2149</v>
      </c>
      <c r="B2140">
        <v>2010</v>
      </c>
      <c r="C2140" s="1" t="s">
        <v>9</v>
      </c>
      <c r="D2140" s="11">
        <v>94</v>
      </c>
      <c r="E2140">
        <v>93</v>
      </c>
      <c r="F2140">
        <v>18.3</v>
      </c>
      <c r="G2140" t="b">
        <v>1</v>
      </c>
      <c r="H2140" t="b">
        <v>1</v>
      </c>
      <c r="I2140">
        <v>0</v>
      </c>
      <c r="J2140">
        <v>8.31409031021072E-2</v>
      </c>
      <c r="L2140">
        <f>_xlfn.NORM.DIST(Table1[[#This Row],[Runtime]],Charts!$C$186,Charts!$C$187,FALSE)</f>
        <v>1.9554949021821137E-2</v>
      </c>
    </row>
    <row r="2141" spans="1:12" x14ac:dyDescent="0.25">
      <c r="A2141" s="1" t="s">
        <v>2150</v>
      </c>
      <c r="B2141">
        <v>2010</v>
      </c>
      <c r="C2141" s="1" t="s">
        <v>16</v>
      </c>
      <c r="D2141" s="11">
        <v>95</v>
      </c>
      <c r="E2141">
        <v>6</v>
      </c>
      <c r="F2141">
        <v>2.1000000000000001E-2</v>
      </c>
      <c r="G2141" t="b">
        <v>1</v>
      </c>
      <c r="H2141" t="b">
        <v>0</v>
      </c>
      <c r="I2141">
        <v>0</v>
      </c>
      <c r="J2141">
        <v>0.91980569424426795</v>
      </c>
      <c r="L2141">
        <f>_xlfn.NORM.DIST(Table1[[#This Row],[Runtime]],Charts!$C$186,Charts!$C$187,FALSE)</f>
        <v>2.0247894444503731E-2</v>
      </c>
    </row>
    <row r="2142" spans="1:12" x14ac:dyDescent="0.25">
      <c r="A2142" s="1" t="s">
        <v>2151</v>
      </c>
      <c r="B2142">
        <v>2010</v>
      </c>
      <c r="C2142" s="1" t="s">
        <v>9</v>
      </c>
      <c r="D2142" s="11">
        <v>92</v>
      </c>
      <c r="E2142">
        <v>50</v>
      </c>
      <c r="F2142">
        <v>2.2200000000000001E-2</v>
      </c>
      <c r="G2142" t="b">
        <v>0</v>
      </c>
      <c r="H2142" t="b">
        <v>0</v>
      </c>
      <c r="I2142">
        <v>0</v>
      </c>
      <c r="J2142">
        <v>0.34325325981144339</v>
      </c>
      <c r="L2142">
        <f>_xlfn.NORM.DIST(Table1[[#This Row],[Runtime]],Charts!$C$186,Charts!$C$187,FALSE)</f>
        <v>1.8048035926214696E-2</v>
      </c>
    </row>
    <row r="2143" spans="1:12" x14ac:dyDescent="0.25">
      <c r="A2143" s="1" t="s">
        <v>2152</v>
      </c>
      <c r="B2143">
        <v>2010</v>
      </c>
      <c r="C2143" s="1" t="s">
        <v>9</v>
      </c>
      <c r="D2143" s="11">
        <v>104</v>
      </c>
      <c r="E2143">
        <v>67</v>
      </c>
      <c r="F2143">
        <v>4.4000000000000004</v>
      </c>
      <c r="G2143" t="b">
        <v>1</v>
      </c>
      <c r="H2143" t="b">
        <v>1</v>
      </c>
      <c r="I2143">
        <v>0</v>
      </c>
      <c r="J2143">
        <v>0.94880581459103275</v>
      </c>
      <c r="L2143">
        <f>_xlfn.NORM.DIST(Table1[[#This Row],[Runtime]],Charts!$C$186,Charts!$C$187,FALSE)</f>
        <v>2.3647365721528462E-2</v>
      </c>
    </row>
    <row r="2144" spans="1:12" x14ac:dyDescent="0.25">
      <c r="A2144" s="1" t="s">
        <v>2153</v>
      </c>
      <c r="B2144">
        <v>2010</v>
      </c>
      <c r="C2144" s="1" t="s">
        <v>9</v>
      </c>
      <c r="D2144" s="11">
        <v>93</v>
      </c>
      <c r="E2144">
        <v>50</v>
      </c>
      <c r="F2144">
        <v>0.1</v>
      </c>
      <c r="G2144" t="b">
        <v>0</v>
      </c>
      <c r="H2144" t="b">
        <v>1</v>
      </c>
      <c r="I2144">
        <v>0</v>
      </c>
      <c r="J2144">
        <v>0.90152436397884683</v>
      </c>
      <c r="L2144">
        <f>_xlfn.NORM.DIST(Table1[[#This Row],[Runtime]],Charts!$C$186,Charts!$C$187,FALSE)</f>
        <v>1.8819440785880333E-2</v>
      </c>
    </row>
    <row r="2145" spans="1:12" x14ac:dyDescent="0.25">
      <c r="A2145" s="1" t="s">
        <v>2154</v>
      </c>
      <c r="B2145">
        <v>2010</v>
      </c>
      <c r="C2145" s="1" t="s">
        <v>16</v>
      </c>
      <c r="D2145" s="11">
        <v>101</v>
      </c>
      <c r="E2145">
        <v>35</v>
      </c>
      <c r="F2145">
        <v>2.4</v>
      </c>
      <c r="G2145" t="b">
        <v>1</v>
      </c>
      <c r="H2145" t="b">
        <v>0</v>
      </c>
      <c r="I2145">
        <v>0</v>
      </c>
      <c r="J2145">
        <v>0.88336566765109437</v>
      </c>
      <c r="L2145">
        <f>_xlfn.NORM.DIST(Table1[[#This Row],[Runtime]],Charts!$C$186,Charts!$C$187,FALSE)</f>
        <v>2.3176949726819336E-2</v>
      </c>
    </row>
    <row r="2146" spans="1:12" x14ac:dyDescent="0.25">
      <c r="A2146" s="1" t="s">
        <v>2155</v>
      </c>
      <c r="B2146">
        <v>2010</v>
      </c>
      <c r="C2146" s="1" t="s">
        <v>9</v>
      </c>
      <c r="D2146" s="11">
        <v>100</v>
      </c>
      <c r="E2146">
        <v>40</v>
      </c>
      <c r="F2146">
        <v>0.2</v>
      </c>
      <c r="G2146" t="b">
        <v>1</v>
      </c>
      <c r="H2146" t="b">
        <v>0</v>
      </c>
      <c r="I2146">
        <v>0</v>
      </c>
      <c r="J2146">
        <v>0.84481542051066982</v>
      </c>
      <c r="L2146">
        <f>_xlfn.NORM.DIST(Table1[[#This Row],[Runtime]],Charts!$C$186,Charts!$C$187,FALSE)</f>
        <v>2.28609282924464E-2</v>
      </c>
    </row>
    <row r="2147" spans="1:12" x14ac:dyDescent="0.25">
      <c r="A2147" s="1" t="s">
        <v>2156</v>
      </c>
      <c r="B2147">
        <v>2010</v>
      </c>
      <c r="C2147" s="1" t="s">
        <v>9</v>
      </c>
      <c r="D2147" s="11">
        <v>117</v>
      </c>
      <c r="E2147">
        <v>91</v>
      </c>
      <c r="F2147">
        <v>0.2</v>
      </c>
      <c r="G2147" t="b">
        <v>0</v>
      </c>
      <c r="H2147" t="b">
        <v>0</v>
      </c>
      <c r="I2147">
        <v>0</v>
      </c>
      <c r="J2147">
        <v>0.7374434136433462</v>
      </c>
      <c r="L2147">
        <f>_xlfn.NORM.DIST(Table1[[#This Row],[Runtime]],Charts!$C$186,Charts!$C$187,FALSE)</f>
        <v>1.7898267819168083E-2</v>
      </c>
    </row>
    <row r="2148" spans="1:12" x14ac:dyDescent="0.25">
      <c r="A2148" s="1" t="s">
        <v>2157</v>
      </c>
      <c r="B2148">
        <v>2010</v>
      </c>
      <c r="C2148" s="1" t="s">
        <v>9</v>
      </c>
      <c r="D2148" s="11">
        <v>97</v>
      </c>
      <c r="E2148">
        <v>86</v>
      </c>
      <c r="F2148">
        <v>0.5</v>
      </c>
      <c r="G2148" t="b">
        <v>1</v>
      </c>
      <c r="H2148" t="b">
        <v>1</v>
      </c>
      <c r="I2148">
        <v>0</v>
      </c>
      <c r="J2148">
        <v>0.50252086262619267</v>
      </c>
      <c r="L2148">
        <f>_xlfn.NORM.DIST(Table1[[#This Row],[Runtime]],Charts!$C$186,Charts!$C$187,FALSE)</f>
        <v>2.1480572241163717E-2</v>
      </c>
    </row>
    <row r="2149" spans="1:12" x14ac:dyDescent="0.25">
      <c r="A2149" s="1" t="s">
        <v>2158</v>
      </c>
      <c r="B2149">
        <v>2010</v>
      </c>
      <c r="C2149" s="1" t="s">
        <v>9</v>
      </c>
      <c r="D2149" s="11">
        <v>79</v>
      </c>
      <c r="E2149">
        <v>23</v>
      </c>
      <c r="F2149">
        <v>1.09E-2</v>
      </c>
      <c r="G2149" t="b">
        <v>0</v>
      </c>
      <c r="H2149" t="b">
        <v>0</v>
      </c>
      <c r="I2149">
        <v>0</v>
      </c>
      <c r="J2149">
        <v>0.30135985837562285</v>
      </c>
      <c r="L2149">
        <f>_xlfn.NORM.DIST(Table1[[#This Row],[Runtime]],Charts!$C$186,Charts!$C$187,FALSE)</f>
        <v>7.6066552757477948E-3</v>
      </c>
    </row>
    <row r="2150" spans="1:12" x14ac:dyDescent="0.25">
      <c r="A2150" s="1" t="s">
        <v>2159</v>
      </c>
      <c r="B2150">
        <v>2010</v>
      </c>
      <c r="C2150" s="1" t="s">
        <v>14</v>
      </c>
      <c r="D2150" s="11">
        <v>90</v>
      </c>
      <c r="E2150">
        <v>50</v>
      </c>
      <c r="F2150">
        <v>0.4</v>
      </c>
      <c r="G2150" t="b">
        <v>1</v>
      </c>
      <c r="H2150" t="b">
        <v>0</v>
      </c>
      <c r="I2150">
        <v>0</v>
      </c>
      <c r="J2150">
        <v>0.96009172666510134</v>
      </c>
      <c r="L2150">
        <f>_xlfn.NORM.DIST(Table1[[#This Row],[Runtime]],Charts!$C$186,Charts!$C$187,FALSE)</f>
        <v>1.6424646468592527E-2</v>
      </c>
    </row>
    <row r="2151" spans="1:12" x14ac:dyDescent="0.25">
      <c r="A2151" s="1" t="s">
        <v>2160</v>
      </c>
      <c r="B2151">
        <v>2010</v>
      </c>
      <c r="C2151" s="1" t="s">
        <v>16</v>
      </c>
      <c r="D2151" s="11">
        <v>103</v>
      </c>
      <c r="E2151">
        <v>66</v>
      </c>
      <c r="F2151">
        <v>54</v>
      </c>
      <c r="G2151" t="b">
        <v>1</v>
      </c>
      <c r="H2151" t="b">
        <v>1</v>
      </c>
      <c r="I2151">
        <v>0</v>
      </c>
      <c r="J2151">
        <v>0.68751052025506465</v>
      </c>
      <c r="L2151">
        <f>_xlfn.NORM.DIST(Table1[[#This Row],[Runtime]],Charts!$C$186,Charts!$C$187,FALSE)</f>
        <v>2.3572233370797519E-2</v>
      </c>
    </row>
    <row r="2152" spans="1:12" x14ac:dyDescent="0.25">
      <c r="A2152" s="1" t="s">
        <v>2161</v>
      </c>
      <c r="B2152">
        <v>2010</v>
      </c>
      <c r="C2152" s="1" t="s">
        <v>9</v>
      </c>
      <c r="D2152" s="11">
        <v>121</v>
      </c>
      <c r="E2152">
        <v>80</v>
      </c>
      <c r="F2152">
        <v>4.0300000000000002E-2</v>
      </c>
      <c r="G2152" t="b">
        <v>0</v>
      </c>
      <c r="H2152" t="b">
        <v>0</v>
      </c>
      <c r="I2152">
        <v>0</v>
      </c>
      <c r="J2152">
        <v>0.13555647840887919</v>
      </c>
      <c r="L2152">
        <f>_xlfn.NORM.DIST(Table1[[#This Row],[Runtime]],Charts!$C$186,Charts!$C$187,FALSE)</f>
        <v>1.457732821201678E-2</v>
      </c>
    </row>
    <row r="2153" spans="1:12" x14ac:dyDescent="0.25">
      <c r="A2153" s="1" t="s">
        <v>2162</v>
      </c>
      <c r="B2153">
        <v>2010</v>
      </c>
      <c r="C2153" s="1" t="s">
        <v>14</v>
      </c>
      <c r="D2153" s="11">
        <v>104</v>
      </c>
      <c r="E2153">
        <v>85</v>
      </c>
      <c r="F2153">
        <v>1</v>
      </c>
      <c r="G2153" t="b">
        <v>1</v>
      </c>
      <c r="H2153" t="b">
        <v>0</v>
      </c>
      <c r="I2153">
        <v>0</v>
      </c>
      <c r="J2153">
        <v>0.74763743649759029</v>
      </c>
      <c r="L2153">
        <f>_xlfn.NORM.DIST(Table1[[#This Row],[Runtime]],Charts!$C$186,Charts!$C$187,FALSE)</f>
        <v>2.3647365721528462E-2</v>
      </c>
    </row>
    <row r="2154" spans="1:12" x14ac:dyDescent="0.25">
      <c r="A2154" s="1" t="s">
        <v>2163</v>
      </c>
      <c r="B2154">
        <v>2010</v>
      </c>
      <c r="C2154" s="1" t="s">
        <v>16</v>
      </c>
      <c r="D2154" s="11">
        <v>122</v>
      </c>
      <c r="E2154">
        <v>55</v>
      </c>
      <c r="F2154">
        <v>11.5</v>
      </c>
      <c r="G2154" t="b">
        <v>1</v>
      </c>
      <c r="H2154" t="b">
        <v>0</v>
      </c>
      <c r="I2154">
        <v>0</v>
      </c>
      <c r="J2154">
        <v>0.70268988575630598</v>
      </c>
      <c r="L2154">
        <f>_xlfn.NORM.DIST(Table1[[#This Row],[Runtime]],Charts!$C$186,Charts!$C$187,FALSE)</f>
        <v>1.3727064683984647E-2</v>
      </c>
    </row>
    <row r="2155" spans="1:12" x14ac:dyDescent="0.25">
      <c r="A2155" s="1" t="s">
        <v>2164</v>
      </c>
      <c r="B2155">
        <v>2010</v>
      </c>
      <c r="C2155" s="1" t="s">
        <v>9</v>
      </c>
      <c r="D2155" s="11">
        <v>106</v>
      </c>
      <c r="E2155">
        <v>78</v>
      </c>
      <c r="F2155">
        <v>0.1</v>
      </c>
      <c r="G2155" t="b">
        <v>1</v>
      </c>
      <c r="H2155" t="b">
        <v>0</v>
      </c>
      <c r="I2155">
        <v>0</v>
      </c>
      <c r="J2155">
        <v>0.27351840417164841</v>
      </c>
      <c r="L2155">
        <f>_xlfn.NORM.DIST(Table1[[#This Row],[Runtime]],Charts!$C$186,Charts!$C$187,FALSE)</f>
        <v>2.3548674066094403E-2</v>
      </c>
    </row>
    <row r="2156" spans="1:12" x14ac:dyDescent="0.25">
      <c r="A2156" s="1" t="s">
        <v>2165</v>
      </c>
      <c r="B2156">
        <v>2010</v>
      </c>
      <c r="C2156" s="1" t="s">
        <v>16</v>
      </c>
      <c r="D2156" s="11">
        <v>107</v>
      </c>
      <c r="E2156">
        <v>8</v>
      </c>
      <c r="F2156">
        <v>1.2</v>
      </c>
      <c r="G2156" t="b">
        <v>0</v>
      </c>
      <c r="H2156" t="b">
        <v>0</v>
      </c>
      <c r="I2156">
        <v>0</v>
      </c>
      <c r="J2156">
        <v>0.94127151668411069</v>
      </c>
      <c r="L2156">
        <f>_xlfn.NORM.DIST(Table1[[#This Row],[Runtime]],Charts!$C$186,Charts!$C$187,FALSE)</f>
        <v>2.3375887764054349E-2</v>
      </c>
    </row>
    <row r="2157" spans="1:12" x14ac:dyDescent="0.25">
      <c r="A2157" s="1" t="s">
        <v>2166</v>
      </c>
      <c r="B2157">
        <v>2010</v>
      </c>
      <c r="C2157" s="1" t="s">
        <v>9</v>
      </c>
      <c r="D2157" s="11">
        <v>96</v>
      </c>
      <c r="E2157">
        <v>29</v>
      </c>
      <c r="F2157">
        <v>1.3100000000000001E-2</v>
      </c>
      <c r="G2157" t="b">
        <v>1</v>
      </c>
      <c r="H2157" t="b">
        <v>0</v>
      </c>
      <c r="I2157">
        <v>0</v>
      </c>
      <c r="J2157">
        <v>0.95939053672552332</v>
      </c>
      <c r="L2157">
        <f>_xlfn.NORM.DIST(Table1[[#This Row],[Runtime]],Charts!$C$186,Charts!$C$187,FALSE)</f>
        <v>2.0891818987023698E-2</v>
      </c>
    </row>
    <row r="2158" spans="1:12" x14ac:dyDescent="0.25">
      <c r="A2158" s="1" t="s">
        <v>2167</v>
      </c>
      <c r="B2158">
        <v>2010</v>
      </c>
      <c r="C2158" s="1" t="s">
        <v>9</v>
      </c>
      <c r="D2158" s="11">
        <v>102</v>
      </c>
      <c r="E2158">
        <v>73</v>
      </c>
      <c r="F2158">
        <v>2.41E-2</v>
      </c>
      <c r="G2158" t="b">
        <v>1</v>
      </c>
      <c r="H2158" t="b">
        <v>0</v>
      </c>
      <c r="I2158">
        <v>0</v>
      </c>
      <c r="J2158">
        <v>0.16637359524044937</v>
      </c>
      <c r="L2158">
        <f>_xlfn.NORM.DIST(Table1[[#This Row],[Runtime]],Charts!$C$186,Charts!$C$187,FALSE)</f>
        <v>2.341487816160823E-2</v>
      </c>
    </row>
    <row r="2159" spans="1:12" x14ac:dyDescent="0.25">
      <c r="A2159" s="1" t="s">
        <v>2168</v>
      </c>
      <c r="B2159">
        <v>2010</v>
      </c>
      <c r="C2159" s="1" t="s">
        <v>9</v>
      </c>
      <c r="D2159" s="11">
        <v>93</v>
      </c>
      <c r="E2159">
        <v>44</v>
      </c>
      <c r="F2159">
        <v>4.8300000000000003E-2</v>
      </c>
      <c r="G2159" t="b">
        <v>1</v>
      </c>
      <c r="H2159" t="b">
        <v>0</v>
      </c>
      <c r="I2159">
        <v>0</v>
      </c>
      <c r="J2159">
        <v>0.59267658457225725</v>
      </c>
      <c r="L2159">
        <f>_xlfn.NORM.DIST(Table1[[#This Row],[Runtime]],Charts!$C$186,Charts!$C$187,FALSE)</f>
        <v>1.8819440785880333E-2</v>
      </c>
    </row>
    <row r="2160" spans="1:12" x14ac:dyDescent="0.25">
      <c r="A2160" s="1" t="s">
        <v>2169</v>
      </c>
      <c r="B2160">
        <v>2010</v>
      </c>
      <c r="C2160" s="1" t="s">
        <v>16</v>
      </c>
      <c r="D2160" s="11">
        <v>96</v>
      </c>
      <c r="E2160">
        <v>38</v>
      </c>
      <c r="F2160">
        <v>1.11E-2</v>
      </c>
      <c r="G2160" t="b">
        <v>0</v>
      </c>
      <c r="H2160" t="b">
        <v>0</v>
      </c>
      <c r="I2160">
        <v>0</v>
      </c>
      <c r="J2160">
        <v>0.6917645348741509</v>
      </c>
      <c r="L2160">
        <f>_xlfn.NORM.DIST(Table1[[#This Row],[Runtime]],Charts!$C$186,Charts!$C$187,FALSE)</f>
        <v>2.0891818987023698E-2</v>
      </c>
    </row>
    <row r="2161" spans="1:12" x14ac:dyDescent="0.25">
      <c r="A2161" s="1" t="s">
        <v>2170</v>
      </c>
      <c r="B2161">
        <v>2010</v>
      </c>
      <c r="C2161" s="1" t="s">
        <v>9</v>
      </c>
      <c r="D2161" s="11">
        <v>105</v>
      </c>
      <c r="E2161">
        <v>50</v>
      </c>
      <c r="F2161">
        <v>9.5999999999999992E-3</v>
      </c>
      <c r="G2161" t="b">
        <v>0</v>
      </c>
      <c r="H2161" t="b">
        <v>0</v>
      </c>
      <c r="I2161">
        <v>0</v>
      </c>
      <c r="J2161">
        <v>0.41764466263938504</v>
      </c>
      <c r="L2161">
        <f>_xlfn.NORM.DIST(Table1[[#This Row],[Runtime]],Charts!$C$186,Charts!$C$187,FALSE)</f>
        <v>2.3639484963517837E-2</v>
      </c>
    </row>
    <row r="2162" spans="1:12" x14ac:dyDescent="0.25">
      <c r="A2162" s="1" t="s">
        <v>2171</v>
      </c>
      <c r="B2162">
        <v>2010</v>
      </c>
      <c r="C2162" s="1" t="s">
        <v>9</v>
      </c>
      <c r="D2162" s="11">
        <v>107</v>
      </c>
      <c r="E2162">
        <v>27</v>
      </c>
      <c r="F2162">
        <v>2.5399999999999999E-2</v>
      </c>
      <c r="G2162" t="b">
        <v>0</v>
      </c>
      <c r="H2162" t="b">
        <v>0</v>
      </c>
      <c r="I2162">
        <v>0</v>
      </c>
      <c r="J2162">
        <v>0.2397200654344519</v>
      </c>
      <c r="L2162">
        <f>_xlfn.NORM.DIST(Table1[[#This Row],[Runtime]],Charts!$C$186,Charts!$C$187,FALSE)</f>
        <v>2.3375887764054349E-2</v>
      </c>
    </row>
    <row r="2163" spans="1:12" x14ac:dyDescent="0.25">
      <c r="A2163" s="1" t="s">
        <v>2172</v>
      </c>
      <c r="B2163">
        <v>2010</v>
      </c>
      <c r="C2163" s="1" t="s">
        <v>14</v>
      </c>
      <c r="D2163" s="11">
        <v>87</v>
      </c>
      <c r="E2163">
        <v>51</v>
      </c>
      <c r="F2163">
        <v>6.2700000000000006E-2</v>
      </c>
      <c r="G2163" t="b">
        <v>0</v>
      </c>
      <c r="H2163" t="b">
        <v>0</v>
      </c>
      <c r="I2163">
        <v>0</v>
      </c>
      <c r="J2163">
        <v>0.66370779294385618</v>
      </c>
      <c r="L2163">
        <f>_xlfn.NORM.DIST(Table1[[#This Row],[Runtime]],Charts!$C$186,Charts!$C$187,FALSE)</f>
        <v>1.3888143730178836E-2</v>
      </c>
    </row>
    <row r="2164" spans="1:12" x14ac:dyDescent="0.25">
      <c r="A2164" s="1" t="s">
        <v>2173</v>
      </c>
      <c r="B2164">
        <v>2010</v>
      </c>
      <c r="C2164" s="1" t="s">
        <v>14</v>
      </c>
      <c r="D2164" s="11">
        <v>115</v>
      </c>
      <c r="E2164">
        <v>76</v>
      </c>
      <c r="F2164">
        <v>0.1</v>
      </c>
      <c r="G2164" t="b">
        <v>0</v>
      </c>
      <c r="H2164" t="b">
        <v>0</v>
      </c>
      <c r="I2164">
        <v>0</v>
      </c>
      <c r="J2164">
        <v>0.79278064301837803</v>
      </c>
      <c r="L2164">
        <f>_xlfn.NORM.DIST(Table1[[#This Row],[Runtime]],Charts!$C$186,Charts!$C$187,FALSE)</f>
        <v>1.9418548976791686E-2</v>
      </c>
    </row>
    <row r="2165" spans="1:12" x14ac:dyDescent="0.25">
      <c r="A2165" s="1" t="s">
        <v>2174</v>
      </c>
      <c r="B2165">
        <v>2010</v>
      </c>
      <c r="C2165" s="1" t="s">
        <v>9</v>
      </c>
      <c r="D2165" s="11">
        <v>105</v>
      </c>
      <c r="E2165">
        <v>84</v>
      </c>
      <c r="F2165">
        <v>5.8</v>
      </c>
      <c r="G2165" t="b">
        <v>1</v>
      </c>
      <c r="H2165" t="b">
        <v>0</v>
      </c>
      <c r="I2165">
        <v>0</v>
      </c>
      <c r="J2165">
        <v>0.94966776974144651</v>
      </c>
      <c r="L2165">
        <f>_xlfn.NORM.DIST(Table1[[#This Row],[Runtime]],Charts!$C$186,Charts!$C$187,FALSE)</f>
        <v>2.3639484963517837E-2</v>
      </c>
    </row>
    <row r="2166" spans="1:12" x14ac:dyDescent="0.25">
      <c r="A2166" s="1" t="s">
        <v>2175</v>
      </c>
      <c r="B2166">
        <v>2010</v>
      </c>
      <c r="C2166" s="1" t="s">
        <v>9</v>
      </c>
      <c r="D2166" s="11">
        <v>96</v>
      </c>
      <c r="E2166">
        <v>48</v>
      </c>
      <c r="F2166">
        <v>0.3</v>
      </c>
      <c r="G2166" t="b">
        <v>1</v>
      </c>
      <c r="H2166" t="b">
        <v>0</v>
      </c>
      <c r="I2166">
        <v>0</v>
      </c>
      <c r="J2166">
        <v>0.49901285474083479</v>
      </c>
      <c r="L2166">
        <f>_xlfn.NORM.DIST(Table1[[#This Row],[Runtime]],Charts!$C$186,Charts!$C$187,FALSE)</f>
        <v>2.0891818987023698E-2</v>
      </c>
    </row>
    <row r="2167" spans="1:12" x14ac:dyDescent="0.25">
      <c r="A2167" s="1" t="s">
        <v>2176</v>
      </c>
      <c r="B2167">
        <v>2010</v>
      </c>
      <c r="C2167" s="1" t="s">
        <v>9</v>
      </c>
      <c r="D2167" s="11">
        <v>91</v>
      </c>
      <c r="E2167">
        <v>46</v>
      </c>
      <c r="F2167">
        <v>4.7999999999999996E-3</v>
      </c>
      <c r="G2167" t="b">
        <v>0</v>
      </c>
      <c r="H2167" t="b">
        <v>1</v>
      </c>
      <c r="I2167">
        <v>0</v>
      </c>
      <c r="J2167">
        <v>0.56961566306338807</v>
      </c>
      <c r="L2167">
        <f>_xlfn.NORM.DIST(Table1[[#This Row],[Runtime]],Charts!$C$186,Charts!$C$187,FALSE)</f>
        <v>1.7247509208252122E-2</v>
      </c>
    </row>
    <row r="2168" spans="1:12" x14ac:dyDescent="0.25">
      <c r="A2168" s="1" t="s">
        <v>2177</v>
      </c>
      <c r="B2168">
        <v>2010</v>
      </c>
      <c r="C2168" s="1" t="s">
        <v>9</v>
      </c>
      <c r="D2168" s="11">
        <v>89</v>
      </c>
      <c r="E2168">
        <v>40</v>
      </c>
      <c r="F2168">
        <v>2.1700000000000001E-2</v>
      </c>
      <c r="G2168" t="b">
        <v>0</v>
      </c>
      <c r="H2168" t="b">
        <v>0</v>
      </c>
      <c r="I2168">
        <v>0</v>
      </c>
      <c r="J2168">
        <v>8.9295834141562613E-2</v>
      </c>
      <c r="L2168">
        <f>_xlfn.NORM.DIST(Table1[[#This Row],[Runtime]],Charts!$C$186,Charts!$C$187,FALSE)</f>
        <v>1.5586151075427391E-2</v>
      </c>
    </row>
    <row r="2169" spans="1:12" x14ac:dyDescent="0.25">
      <c r="A2169" s="1" t="s">
        <v>2178</v>
      </c>
      <c r="B2169">
        <v>2010</v>
      </c>
      <c r="C2169" s="1" t="s">
        <v>9</v>
      </c>
      <c r="D2169" s="11">
        <v>98</v>
      </c>
      <c r="E2169">
        <v>75</v>
      </c>
      <c r="F2169">
        <v>1.8499999999999999E-2</v>
      </c>
      <c r="G2169" t="b">
        <v>1</v>
      </c>
      <c r="H2169" t="b">
        <v>0</v>
      </c>
      <c r="I2169">
        <v>0</v>
      </c>
      <c r="J2169">
        <v>0.13631584381874462</v>
      </c>
      <c r="L2169">
        <f>_xlfn.NORM.DIST(Table1[[#This Row],[Runtime]],Charts!$C$186,Charts!$C$187,FALSE)</f>
        <v>2.2008408854035395E-2</v>
      </c>
    </row>
    <row r="2170" spans="1:12" x14ac:dyDescent="0.25">
      <c r="A2170" s="1" t="s">
        <v>2179</v>
      </c>
      <c r="B2170">
        <v>2010</v>
      </c>
      <c r="C2170" s="1" t="s">
        <v>14</v>
      </c>
      <c r="D2170" s="11">
        <v>91</v>
      </c>
      <c r="E2170">
        <v>81</v>
      </c>
      <c r="F2170">
        <v>0.3</v>
      </c>
      <c r="G2170" t="b">
        <v>0</v>
      </c>
      <c r="H2170" t="b">
        <v>0</v>
      </c>
      <c r="I2170">
        <v>0</v>
      </c>
      <c r="J2170">
        <v>0.4795817159064516</v>
      </c>
      <c r="L2170">
        <f>_xlfn.NORM.DIST(Table1[[#This Row],[Runtime]],Charts!$C$186,Charts!$C$187,FALSE)</f>
        <v>1.7247509208252122E-2</v>
      </c>
    </row>
    <row r="2171" spans="1:12" x14ac:dyDescent="0.25">
      <c r="A2171" s="1" t="s">
        <v>2180</v>
      </c>
      <c r="B2171">
        <v>2010</v>
      </c>
      <c r="C2171" s="1" t="s">
        <v>9</v>
      </c>
      <c r="D2171" s="11">
        <v>99</v>
      </c>
      <c r="E2171">
        <v>60</v>
      </c>
      <c r="F2171">
        <v>1.11E-2</v>
      </c>
      <c r="G2171" t="b">
        <v>0</v>
      </c>
      <c r="H2171" t="b">
        <v>0</v>
      </c>
      <c r="I2171">
        <v>0</v>
      </c>
      <c r="J2171">
        <v>7.0015778105124604E-2</v>
      </c>
      <c r="L2171">
        <f>_xlfn.NORM.DIST(Table1[[#This Row],[Runtime]],Charts!$C$186,Charts!$C$187,FALSE)</f>
        <v>2.2470081638443832E-2</v>
      </c>
    </row>
    <row r="2172" spans="1:12" x14ac:dyDescent="0.25">
      <c r="A2172" s="1" t="s">
        <v>2181</v>
      </c>
      <c r="B2172">
        <v>2010</v>
      </c>
      <c r="C2172" s="1" t="s">
        <v>16</v>
      </c>
      <c r="D2172" s="11">
        <v>103</v>
      </c>
      <c r="E2172">
        <v>59</v>
      </c>
      <c r="F2172">
        <v>0.3</v>
      </c>
      <c r="G2172" t="b">
        <v>1</v>
      </c>
      <c r="H2172" t="b">
        <v>1</v>
      </c>
      <c r="I2172">
        <v>0</v>
      </c>
      <c r="J2172">
        <v>0.80944256030403672</v>
      </c>
      <c r="L2172">
        <f>_xlfn.NORM.DIST(Table1[[#This Row],[Runtime]],Charts!$C$186,Charts!$C$187,FALSE)</f>
        <v>2.3572233370797519E-2</v>
      </c>
    </row>
    <row r="2173" spans="1:12" x14ac:dyDescent="0.25">
      <c r="A2173" s="1" t="s">
        <v>2182</v>
      </c>
      <c r="B2173">
        <v>2010</v>
      </c>
      <c r="C2173" s="1" t="s">
        <v>9</v>
      </c>
      <c r="D2173" s="11">
        <v>106</v>
      </c>
      <c r="E2173">
        <v>54</v>
      </c>
      <c r="F2173">
        <v>0.4</v>
      </c>
      <c r="G2173" t="b">
        <v>1</v>
      </c>
      <c r="H2173" t="b">
        <v>0</v>
      </c>
      <c r="I2173">
        <v>0</v>
      </c>
      <c r="J2173">
        <v>0.59199005480929734</v>
      </c>
      <c r="L2173">
        <f>_xlfn.NORM.DIST(Table1[[#This Row],[Runtime]],Charts!$C$186,Charts!$C$187,FALSE)</f>
        <v>2.3548674066094403E-2</v>
      </c>
    </row>
    <row r="2174" spans="1:12" x14ac:dyDescent="0.25">
      <c r="A2174" s="1" t="s">
        <v>2183</v>
      </c>
      <c r="B2174">
        <v>2010</v>
      </c>
      <c r="C2174" s="1" t="s">
        <v>9</v>
      </c>
      <c r="D2174" s="11">
        <v>124</v>
      </c>
      <c r="E2174">
        <v>62</v>
      </c>
      <c r="F2174">
        <v>0.2</v>
      </c>
      <c r="G2174" t="b">
        <v>1</v>
      </c>
      <c r="H2174" t="b">
        <v>0</v>
      </c>
      <c r="I2174">
        <v>0</v>
      </c>
      <c r="J2174">
        <v>0.81188136745279271</v>
      </c>
      <c r="L2174">
        <f>_xlfn.NORM.DIST(Table1[[#This Row],[Runtime]],Charts!$C$186,Charts!$C$187,FALSE)</f>
        <v>1.2044722393460454E-2</v>
      </c>
    </row>
    <row r="2175" spans="1:12" x14ac:dyDescent="0.25">
      <c r="A2175" s="1" t="s">
        <v>2184</v>
      </c>
      <c r="B2175">
        <v>2010</v>
      </c>
      <c r="C2175" s="1" t="s">
        <v>9</v>
      </c>
      <c r="D2175" s="11">
        <v>90</v>
      </c>
      <c r="E2175">
        <v>27</v>
      </c>
      <c r="F2175">
        <v>5.3600000000000002E-2</v>
      </c>
      <c r="G2175" t="b">
        <v>0</v>
      </c>
      <c r="H2175" t="b">
        <v>0</v>
      </c>
      <c r="I2175">
        <v>0</v>
      </c>
      <c r="J2175">
        <v>0.76721079747123222</v>
      </c>
      <c r="L2175">
        <f>_xlfn.NORM.DIST(Table1[[#This Row],[Runtime]],Charts!$C$186,Charts!$C$187,FALSE)</f>
        <v>1.6424646468592527E-2</v>
      </c>
    </row>
    <row r="2176" spans="1:12" x14ac:dyDescent="0.25">
      <c r="A2176" s="1" t="s">
        <v>2185</v>
      </c>
      <c r="B2176">
        <v>2010</v>
      </c>
      <c r="C2176" s="1" t="s">
        <v>9</v>
      </c>
      <c r="D2176" s="11">
        <v>109</v>
      </c>
      <c r="E2176">
        <v>41</v>
      </c>
      <c r="F2176">
        <v>8.5800000000000001E-2</v>
      </c>
      <c r="G2176" t="b">
        <v>1</v>
      </c>
      <c r="H2176" t="b">
        <v>0</v>
      </c>
      <c r="I2176">
        <v>0</v>
      </c>
      <c r="J2176">
        <v>0.95754846304655594</v>
      </c>
      <c r="L2176">
        <f>_xlfn.NORM.DIST(Table1[[#This Row],[Runtime]],Charts!$C$186,Charts!$C$187,FALSE)</f>
        <v>2.2792451607934125E-2</v>
      </c>
    </row>
    <row r="2177" spans="1:12" x14ac:dyDescent="0.25">
      <c r="A2177" s="1" t="s">
        <v>2186</v>
      </c>
      <c r="B2177">
        <v>2010</v>
      </c>
      <c r="C2177" s="1" t="s">
        <v>9</v>
      </c>
      <c r="D2177" s="11">
        <v>99</v>
      </c>
      <c r="E2177">
        <v>58</v>
      </c>
      <c r="F2177">
        <v>24</v>
      </c>
      <c r="G2177" t="b">
        <v>1</v>
      </c>
      <c r="H2177" t="b">
        <v>1</v>
      </c>
      <c r="I2177">
        <v>0</v>
      </c>
      <c r="J2177">
        <v>0.86190873927942335</v>
      </c>
      <c r="L2177">
        <f>_xlfn.NORM.DIST(Table1[[#This Row],[Runtime]],Charts!$C$186,Charts!$C$187,FALSE)</f>
        <v>2.2470081638443832E-2</v>
      </c>
    </row>
    <row r="2178" spans="1:12" x14ac:dyDescent="0.25">
      <c r="A2178" s="1" t="s">
        <v>2187</v>
      </c>
      <c r="B2178">
        <v>2010</v>
      </c>
      <c r="C2178" s="1" t="s">
        <v>11</v>
      </c>
      <c r="D2178" s="11">
        <v>90</v>
      </c>
      <c r="E2178">
        <v>96</v>
      </c>
      <c r="F2178">
        <v>5.2</v>
      </c>
      <c r="G2178" t="b">
        <v>1</v>
      </c>
      <c r="H2178" t="b">
        <v>1</v>
      </c>
      <c r="I2178">
        <v>0</v>
      </c>
      <c r="J2178">
        <v>0.35543882238551316</v>
      </c>
      <c r="L2178">
        <f>_xlfn.NORM.DIST(Table1[[#This Row],[Runtime]],Charts!$C$186,Charts!$C$187,FALSE)</f>
        <v>1.6424646468592527E-2</v>
      </c>
    </row>
    <row r="2179" spans="1:12" x14ac:dyDescent="0.25">
      <c r="A2179" s="1" t="s">
        <v>2188</v>
      </c>
      <c r="B2179">
        <v>2010</v>
      </c>
      <c r="C2179" s="1" t="s">
        <v>9</v>
      </c>
      <c r="D2179" s="11">
        <v>113</v>
      </c>
      <c r="E2179">
        <v>77</v>
      </c>
      <c r="F2179">
        <v>31.1</v>
      </c>
      <c r="G2179" t="b">
        <v>1</v>
      </c>
      <c r="H2179" t="b">
        <v>1</v>
      </c>
      <c r="I2179">
        <v>0</v>
      </c>
      <c r="J2179">
        <v>0.5138992517285812</v>
      </c>
      <c r="L2179">
        <f>_xlfn.NORM.DIST(Table1[[#This Row],[Runtime]],Charts!$C$186,Charts!$C$187,FALSE)</f>
        <v>2.0773772540991269E-2</v>
      </c>
    </row>
    <row r="2180" spans="1:12" x14ac:dyDescent="0.25">
      <c r="A2180" s="1" t="s">
        <v>2189</v>
      </c>
      <c r="B2180">
        <v>2010</v>
      </c>
      <c r="C2180" s="1" t="s">
        <v>9</v>
      </c>
      <c r="D2180" s="11">
        <v>97</v>
      </c>
      <c r="E2180">
        <v>75</v>
      </c>
      <c r="F2180">
        <v>2.7</v>
      </c>
      <c r="G2180" t="b">
        <v>0</v>
      </c>
      <c r="H2180" t="b">
        <v>0</v>
      </c>
      <c r="I2180">
        <v>0</v>
      </c>
      <c r="J2180">
        <v>0.25879881965957163</v>
      </c>
      <c r="L2180">
        <f>_xlfn.NORM.DIST(Table1[[#This Row],[Runtime]],Charts!$C$186,Charts!$C$187,FALSE)</f>
        <v>2.1480572241163717E-2</v>
      </c>
    </row>
    <row r="2181" spans="1:12" x14ac:dyDescent="0.25">
      <c r="A2181" s="1" t="s">
        <v>2190</v>
      </c>
      <c r="B2181">
        <v>2010</v>
      </c>
      <c r="C2181" s="1" t="s">
        <v>9</v>
      </c>
      <c r="D2181" s="11">
        <v>112</v>
      </c>
      <c r="E2181">
        <v>74</v>
      </c>
      <c r="F2181">
        <v>1.1000000000000001</v>
      </c>
      <c r="G2181" t="b">
        <v>1</v>
      </c>
      <c r="H2181" t="b">
        <v>1</v>
      </c>
      <c r="I2181">
        <v>0</v>
      </c>
      <c r="J2181">
        <v>2.020363041627482E-2</v>
      </c>
      <c r="L2181">
        <f>_xlfn.NORM.DIST(Table1[[#This Row],[Runtime]],Charts!$C$186,Charts!$C$187,FALSE)</f>
        <v>2.1373442643039885E-2</v>
      </c>
    </row>
    <row r="2182" spans="1:12" x14ac:dyDescent="0.25">
      <c r="A2182" s="1" t="s">
        <v>2191</v>
      </c>
      <c r="B2182">
        <v>2010</v>
      </c>
      <c r="C2182" s="1" t="s">
        <v>9</v>
      </c>
      <c r="D2182" s="11">
        <v>100</v>
      </c>
      <c r="E2182">
        <v>69</v>
      </c>
      <c r="F2182">
        <v>7.7200000000000005E-2</v>
      </c>
      <c r="G2182" t="b">
        <v>1</v>
      </c>
      <c r="H2182" t="b">
        <v>1</v>
      </c>
      <c r="I2182">
        <v>0</v>
      </c>
      <c r="J2182">
        <v>0.64385358077027632</v>
      </c>
      <c r="L2182">
        <f>_xlfn.NORM.DIST(Table1[[#This Row],[Runtime]],Charts!$C$186,Charts!$C$187,FALSE)</f>
        <v>2.28609282924464E-2</v>
      </c>
    </row>
    <row r="2183" spans="1:12" x14ac:dyDescent="0.25">
      <c r="A2183" s="1" t="s">
        <v>2192</v>
      </c>
      <c r="B2183">
        <v>2010</v>
      </c>
      <c r="C2183" s="1" t="s">
        <v>9</v>
      </c>
      <c r="D2183" s="11">
        <v>87</v>
      </c>
      <c r="E2183">
        <v>91</v>
      </c>
      <c r="F2183">
        <v>0.7</v>
      </c>
      <c r="G2183" t="b">
        <v>1</v>
      </c>
      <c r="H2183" t="b">
        <v>0</v>
      </c>
      <c r="I2183">
        <v>0</v>
      </c>
      <c r="J2183">
        <v>7.9707000625079183E-2</v>
      </c>
      <c r="L2183">
        <f>_xlfn.NORM.DIST(Table1[[#This Row],[Runtime]],Charts!$C$186,Charts!$C$187,FALSE)</f>
        <v>1.3888143730178836E-2</v>
      </c>
    </row>
    <row r="2184" spans="1:12" x14ac:dyDescent="0.25">
      <c r="A2184" s="1" t="s">
        <v>2193</v>
      </c>
      <c r="B2184">
        <v>2010</v>
      </c>
      <c r="C2184" s="1" t="s">
        <v>9</v>
      </c>
      <c r="D2184" s="11">
        <v>110</v>
      </c>
      <c r="E2184">
        <v>55</v>
      </c>
      <c r="F2184">
        <v>0.2</v>
      </c>
      <c r="G2184" t="b">
        <v>1</v>
      </c>
      <c r="H2184" t="b">
        <v>1</v>
      </c>
      <c r="I2184">
        <v>0</v>
      </c>
      <c r="J2184">
        <v>0.56788529275984656</v>
      </c>
      <c r="L2184">
        <f>_xlfn.NORM.DIST(Table1[[#This Row],[Runtime]],Charts!$C$186,Charts!$C$187,FALSE)</f>
        <v>2.2387846200070449E-2</v>
      </c>
    </row>
    <row r="2185" spans="1:12" x14ac:dyDescent="0.25">
      <c r="A2185" s="1" t="s">
        <v>2194</v>
      </c>
      <c r="B2185">
        <v>2010</v>
      </c>
      <c r="C2185" s="1" t="s">
        <v>14</v>
      </c>
      <c r="D2185" s="11">
        <v>90</v>
      </c>
      <c r="E2185">
        <v>59</v>
      </c>
      <c r="F2185">
        <v>8.5199999999999998E-2</v>
      </c>
      <c r="G2185" t="b">
        <v>0</v>
      </c>
      <c r="H2185" t="b">
        <v>0</v>
      </c>
      <c r="I2185">
        <v>0</v>
      </c>
      <c r="J2185">
        <v>0.64896646415574322</v>
      </c>
      <c r="L2185">
        <f>_xlfn.NORM.DIST(Table1[[#This Row],[Runtime]],Charts!$C$186,Charts!$C$187,FALSE)</f>
        <v>1.6424646468592527E-2</v>
      </c>
    </row>
    <row r="2186" spans="1:12" x14ac:dyDescent="0.25">
      <c r="A2186" s="1" t="s">
        <v>2195</v>
      </c>
      <c r="B2186">
        <v>2010</v>
      </c>
      <c r="C2186" s="1" t="s">
        <v>14</v>
      </c>
      <c r="D2186" s="11">
        <v>91</v>
      </c>
      <c r="E2186">
        <v>0</v>
      </c>
      <c r="F2186">
        <v>1.4E-3</v>
      </c>
      <c r="G2186" t="b">
        <v>0</v>
      </c>
      <c r="H2186" t="b">
        <v>0</v>
      </c>
      <c r="I2186">
        <v>0</v>
      </c>
      <c r="J2186">
        <v>0.42453116733352414</v>
      </c>
      <c r="L2186">
        <f>_xlfn.NORM.DIST(Table1[[#This Row],[Runtime]],Charts!$C$186,Charts!$C$187,FALSE)</f>
        <v>1.7247509208252122E-2</v>
      </c>
    </row>
    <row r="2187" spans="1:12" x14ac:dyDescent="0.25">
      <c r="A2187" s="1" t="s">
        <v>2196</v>
      </c>
      <c r="B2187">
        <v>2010</v>
      </c>
      <c r="C2187" s="1" t="s">
        <v>9</v>
      </c>
      <c r="D2187" s="11">
        <v>111</v>
      </c>
      <c r="E2187">
        <v>4</v>
      </c>
      <c r="F2187">
        <v>1.11E-2</v>
      </c>
      <c r="G2187" t="b">
        <v>0</v>
      </c>
      <c r="H2187" t="b">
        <v>0</v>
      </c>
      <c r="I2187">
        <v>0</v>
      </c>
      <c r="J2187">
        <v>0.52823110513142446</v>
      </c>
      <c r="L2187">
        <f>_xlfn.NORM.DIST(Table1[[#This Row],[Runtime]],Charts!$C$186,Charts!$C$187,FALSE)</f>
        <v>2.1913250041738861E-2</v>
      </c>
    </row>
    <row r="2188" spans="1:12" x14ac:dyDescent="0.25">
      <c r="A2188" s="1" t="s">
        <v>2197</v>
      </c>
      <c r="B2188">
        <v>2010</v>
      </c>
      <c r="C2188" s="1" t="s">
        <v>14</v>
      </c>
      <c r="D2188" s="11">
        <v>92</v>
      </c>
      <c r="E2188">
        <v>13</v>
      </c>
      <c r="F2188">
        <v>1.6000000000000001E-3</v>
      </c>
      <c r="G2188" t="b">
        <v>0</v>
      </c>
      <c r="H2188" t="b">
        <v>0</v>
      </c>
      <c r="I2188">
        <v>0</v>
      </c>
      <c r="J2188">
        <v>0.23958846693398883</v>
      </c>
      <c r="L2188">
        <f>_xlfn.NORM.DIST(Table1[[#This Row],[Runtime]],Charts!$C$186,Charts!$C$187,FALSE)</f>
        <v>1.8048035926214696E-2</v>
      </c>
    </row>
    <row r="2189" spans="1:12" x14ac:dyDescent="0.25">
      <c r="A2189" s="1" t="s">
        <v>2198</v>
      </c>
      <c r="B2189">
        <v>2010</v>
      </c>
      <c r="C2189" s="1" t="s">
        <v>9</v>
      </c>
      <c r="D2189" s="11">
        <v>99</v>
      </c>
      <c r="E2189">
        <v>27</v>
      </c>
      <c r="F2189">
        <v>8.2699999999999996E-2</v>
      </c>
      <c r="G2189" t="b">
        <v>0</v>
      </c>
      <c r="H2189" t="b">
        <v>0</v>
      </c>
      <c r="I2189">
        <v>0</v>
      </c>
      <c r="J2189">
        <v>0.44340982139890206</v>
      </c>
      <c r="L2189">
        <f>_xlfn.NORM.DIST(Table1[[#This Row],[Runtime]],Charts!$C$186,Charts!$C$187,FALSE)</f>
        <v>2.2470081638443832E-2</v>
      </c>
    </row>
    <row r="2190" spans="1:12" x14ac:dyDescent="0.25">
      <c r="A2190" s="1" t="s">
        <v>2199</v>
      </c>
      <c r="B2190">
        <v>2010</v>
      </c>
      <c r="C2190" s="1" t="s">
        <v>9</v>
      </c>
      <c r="D2190" s="11">
        <v>95</v>
      </c>
      <c r="E2190">
        <v>45</v>
      </c>
      <c r="F2190">
        <v>2.8999999999999998E-3</v>
      </c>
      <c r="G2190" t="b">
        <v>0</v>
      </c>
      <c r="H2190" t="b">
        <v>0</v>
      </c>
      <c r="I2190">
        <v>0</v>
      </c>
      <c r="J2190">
        <v>9.8438356525887283E-3</v>
      </c>
      <c r="L2190">
        <f>_xlfn.NORM.DIST(Table1[[#This Row],[Runtime]],Charts!$C$186,Charts!$C$187,FALSE)</f>
        <v>2.0247894444503731E-2</v>
      </c>
    </row>
    <row r="2191" spans="1:12" x14ac:dyDescent="0.25">
      <c r="A2191" s="1" t="s">
        <v>2200</v>
      </c>
      <c r="B2191">
        <v>2010</v>
      </c>
      <c r="C2191" s="1" t="s">
        <v>9</v>
      </c>
      <c r="D2191" s="11">
        <v>111</v>
      </c>
      <c r="E2191">
        <v>36</v>
      </c>
      <c r="F2191">
        <v>0.2</v>
      </c>
      <c r="G2191" t="b">
        <v>0</v>
      </c>
      <c r="H2191" t="b">
        <v>0</v>
      </c>
      <c r="I2191">
        <v>0</v>
      </c>
      <c r="J2191">
        <v>0.44386273014950328</v>
      </c>
      <c r="L2191">
        <f>_xlfn.NORM.DIST(Table1[[#This Row],[Runtime]],Charts!$C$186,Charts!$C$187,FALSE)</f>
        <v>2.1913250041738861E-2</v>
      </c>
    </row>
    <row r="2192" spans="1:12" x14ac:dyDescent="0.25">
      <c r="A2192" s="1" t="s">
        <v>2201</v>
      </c>
      <c r="B2192">
        <v>2011</v>
      </c>
      <c r="C2192" s="1" t="s">
        <v>16</v>
      </c>
      <c r="D2192" s="11">
        <v>93</v>
      </c>
      <c r="E2192">
        <v>17</v>
      </c>
      <c r="F2192">
        <v>5.0000000000000001E-3</v>
      </c>
      <c r="G2192" t="b">
        <v>0</v>
      </c>
      <c r="H2192" t="b">
        <v>1</v>
      </c>
      <c r="I2192">
        <v>0</v>
      </c>
      <c r="J2192">
        <v>0.67253083707791517</v>
      </c>
      <c r="L2192">
        <f>_xlfn.NORM.DIST(Table1[[#This Row],[Runtime]],Charts!$C$186,Charts!$C$187,FALSE)</f>
        <v>1.8819440785880333E-2</v>
      </c>
    </row>
    <row r="2193" spans="1:12" x14ac:dyDescent="0.25">
      <c r="A2193" s="1" t="s">
        <v>2202</v>
      </c>
      <c r="B2193">
        <v>2011</v>
      </c>
      <c r="C2193" s="1" t="s">
        <v>9</v>
      </c>
      <c r="D2193" s="11">
        <v>91</v>
      </c>
      <c r="E2193">
        <v>46</v>
      </c>
      <c r="F2193">
        <v>6.3600000000000004E-2</v>
      </c>
      <c r="G2193" t="b">
        <v>0</v>
      </c>
      <c r="H2193" t="b">
        <v>0</v>
      </c>
      <c r="I2193">
        <v>0</v>
      </c>
      <c r="J2193">
        <v>0.54740638059591773</v>
      </c>
      <c r="L2193">
        <f>_xlfn.NORM.DIST(Table1[[#This Row],[Runtime]],Charts!$C$186,Charts!$C$187,FALSE)</f>
        <v>1.7247509208252122E-2</v>
      </c>
    </row>
    <row r="2194" spans="1:12" x14ac:dyDescent="0.25">
      <c r="A2194" s="1" t="s">
        <v>2203</v>
      </c>
      <c r="B2194">
        <v>2011</v>
      </c>
      <c r="C2194" s="1" t="s">
        <v>14</v>
      </c>
      <c r="D2194" s="11">
        <v>95</v>
      </c>
      <c r="E2194">
        <v>80</v>
      </c>
      <c r="F2194">
        <v>0.1</v>
      </c>
      <c r="G2194" t="b">
        <v>1</v>
      </c>
      <c r="H2194" t="b">
        <v>0</v>
      </c>
      <c r="I2194">
        <v>0</v>
      </c>
      <c r="J2194">
        <v>0.60075442837154136</v>
      </c>
      <c r="L2194">
        <f>_xlfn.NORM.DIST(Table1[[#This Row],[Runtime]],Charts!$C$186,Charts!$C$187,FALSE)</f>
        <v>2.0247894444503731E-2</v>
      </c>
    </row>
    <row r="2195" spans="1:12" x14ac:dyDescent="0.25">
      <c r="A2195" s="1" t="s">
        <v>2204</v>
      </c>
      <c r="B2195">
        <v>2011</v>
      </c>
      <c r="C2195" s="1" t="s">
        <v>9</v>
      </c>
      <c r="D2195" s="11">
        <v>86</v>
      </c>
      <c r="E2195">
        <v>62</v>
      </c>
      <c r="F2195">
        <v>0.1</v>
      </c>
      <c r="G2195" t="b">
        <v>1</v>
      </c>
      <c r="H2195" t="b">
        <v>0</v>
      </c>
      <c r="I2195">
        <v>0</v>
      </c>
      <c r="J2195">
        <v>9.7822690739745033E-2</v>
      </c>
      <c r="L2195">
        <f>_xlfn.NORM.DIST(Table1[[#This Row],[Runtime]],Charts!$C$186,Charts!$C$187,FALSE)</f>
        <v>1.3040873201543629E-2</v>
      </c>
    </row>
    <row r="2196" spans="1:12" x14ac:dyDescent="0.25">
      <c r="A2196" s="1" t="s">
        <v>2205</v>
      </c>
      <c r="B2196">
        <v>2011</v>
      </c>
      <c r="C2196" s="1" t="s">
        <v>9</v>
      </c>
      <c r="D2196" s="11">
        <v>80</v>
      </c>
      <c r="E2196">
        <v>45</v>
      </c>
      <c r="F2196">
        <v>8.0999999999999996E-3</v>
      </c>
      <c r="G2196" t="b">
        <v>0</v>
      </c>
      <c r="H2196" t="b">
        <v>0</v>
      </c>
      <c r="I2196">
        <v>0</v>
      </c>
      <c r="J2196">
        <v>0.76208843546329752</v>
      </c>
      <c r="L2196">
        <f>_xlfn.NORM.DIST(Table1[[#This Row],[Runtime]],Charts!$C$186,Charts!$C$187,FALSE)</f>
        <v>8.3026899772925371E-3</v>
      </c>
    </row>
    <row r="2197" spans="1:12" x14ac:dyDescent="0.25">
      <c r="A2197" s="1" t="s">
        <v>2206</v>
      </c>
      <c r="B2197">
        <v>2011</v>
      </c>
      <c r="C2197" s="1" t="s">
        <v>16</v>
      </c>
      <c r="D2197" s="11">
        <v>95</v>
      </c>
      <c r="E2197">
        <v>9</v>
      </c>
      <c r="F2197">
        <v>24.8</v>
      </c>
      <c r="G2197" t="b">
        <v>0</v>
      </c>
      <c r="H2197" t="b">
        <v>0</v>
      </c>
      <c r="I2197">
        <v>0</v>
      </c>
      <c r="J2197">
        <v>0.50180199950547533</v>
      </c>
      <c r="L2197">
        <f>_xlfn.NORM.DIST(Table1[[#This Row],[Runtime]],Charts!$C$186,Charts!$C$187,FALSE)</f>
        <v>2.0247894444503731E-2</v>
      </c>
    </row>
    <row r="2198" spans="1:12" x14ac:dyDescent="0.25">
      <c r="A2198" s="1" t="s">
        <v>2207</v>
      </c>
      <c r="B2198">
        <v>2011</v>
      </c>
      <c r="C2198" s="1" t="s">
        <v>9</v>
      </c>
      <c r="D2198" s="11">
        <v>93</v>
      </c>
      <c r="E2198">
        <v>50</v>
      </c>
      <c r="F2198">
        <v>4.7999999999999996E-3</v>
      </c>
      <c r="G2198" t="b">
        <v>0</v>
      </c>
      <c r="H2198" t="b">
        <v>0</v>
      </c>
      <c r="I2198">
        <v>0</v>
      </c>
      <c r="J2198">
        <v>0.51539422718691197</v>
      </c>
      <c r="L2198">
        <f>_xlfn.NORM.DIST(Table1[[#This Row],[Runtime]],Charts!$C$186,Charts!$C$187,FALSE)</f>
        <v>1.8819440785880333E-2</v>
      </c>
    </row>
    <row r="2199" spans="1:12" x14ac:dyDescent="0.25">
      <c r="A2199" s="1" t="s">
        <v>2208</v>
      </c>
      <c r="B2199">
        <v>2011</v>
      </c>
      <c r="C2199" s="1" t="s">
        <v>16</v>
      </c>
      <c r="D2199" s="11">
        <v>111</v>
      </c>
      <c r="E2199">
        <v>24</v>
      </c>
      <c r="F2199">
        <v>48.4</v>
      </c>
      <c r="G2199" t="b">
        <v>0</v>
      </c>
      <c r="H2199" t="b">
        <v>0</v>
      </c>
      <c r="I2199">
        <v>0</v>
      </c>
      <c r="J2199">
        <v>0.86554415300226217</v>
      </c>
      <c r="L2199">
        <f>_xlfn.NORM.DIST(Table1[[#This Row],[Runtime]],Charts!$C$186,Charts!$C$187,FALSE)</f>
        <v>2.1913250041738861E-2</v>
      </c>
    </row>
    <row r="2200" spans="1:12" x14ac:dyDescent="0.25">
      <c r="A2200" s="1" t="s">
        <v>2209</v>
      </c>
      <c r="B2200">
        <v>2011</v>
      </c>
      <c r="C2200" s="1" t="s">
        <v>16</v>
      </c>
      <c r="D2200" s="11">
        <v>119</v>
      </c>
      <c r="E2200">
        <v>43</v>
      </c>
      <c r="F2200">
        <v>98.8</v>
      </c>
      <c r="G2200" t="b">
        <v>1</v>
      </c>
      <c r="H2200" t="b">
        <v>0</v>
      </c>
      <c r="I2200">
        <v>0</v>
      </c>
      <c r="J2200">
        <v>0.13748129606880177</v>
      </c>
      <c r="L2200">
        <f>_xlfn.NORM.DIST(Table1[[#This Row],[Runtime]],Charts!$C$186,Charts!$C$187,FALSE)</f>
        <v>1.6266647470800918E-2</v>
      </c>
    </row>
    <row r="2201" spans="1:12" x14ac:dyDescent="0.25">
      <c r="A2201" s="1" t="s">
        <v>2210</v>
      </c>
      <c r="B2201">
        <v>2011</v>
      </c>
      <c r="C2201" s="1" t="s">
        <v>9</v>
      </c>
      <c r="D2201" s="11">
        <v>86</v>
      </c>
      <c r="E2201">
        <v>93</v>
      </c>
      <c r="F2201">
        <v>0.8</v>
      </c>
      <c r="G2201" t="b">
        <v>1</v>
      </c>
      <c r="H2201" t="b">
        <v>0</v>
      </c>
      <c r="I2201">
        <v>0</v>
      </c>
      <c r="J2201">
        <v>3.6795624573021324E-2</v>
      </c>
      <c r="L2201">
        <f>_xlfn.NORM.DIST(Table1[[#This Row],[Runtime]],Charts!$C$186,Charts!$C$187,FALSE)</f>
        <v>1.3040873201543629E-2</v>
      </c>
    </row>
    <row r="2202" spans="1:12" x14ac:dyDescent="0.25">
      <c r="A2202" s="1" t="s">
        <v>2211</v>
      </c>
      <c r="B2202">
        <v>2011</v>
      </c>
      <c r="C2202" s="1" t="s">
        <v>14</v>
      </c>
      <c r="D2202" s="11">
        <v>82</v>
      </c>
      <c r="E2202">
        <v>36</v>
      </c>
      <c r="F2202">
        <v>1.3299999999999999E-2</v>
      </c>
      <c r="G2202" t="b">
        <v>1</v>
      </c>
      <c r="H2202" t="b">
        <v>0</v>
      </c>
      <c r="I2202">
        <v>0</v>
      </c>
      <c r="J2202">
        <v>6.6997307862815991E-2</v>
      </c>
      <c r="L2202">
        <f>_xlfn.NORM.DIST(Table1[[#This Row],[Runtime]],Charts!$C$186,Charts!$C$187,FALSE)</f>
        <v>9.7878794902570686E-3</v>
      </c>
    </row>
    <row r="2203" spans="1:12" x14ac:dyDescent="0.25">
      <c r="A2203" s="1" t="s">
        <v>2212</v>
      </c>
      <c r="B2203">
        <v>2011</v>
      </c>
      <c r="C2203" s="1" t="s">
        <v>9</v>
      </c>
      <c r="D2203" s="11">
        <v>108</v>
      </c>
      <c r="E2203">
        <v>48</v>
      </c>
      <c r="F2203">
        <v>70.599999999999994</v>
      </c>
      <c r="G2203" t="b">
        <v>1</v>
      </c>
      <c r="H2203" t="b">
        <v>0</v>
      </c>
      <c r="I2203">
        <v>0</v>
      </c>
      <c r="J2203">
        <v>2.7463336469212618E-2</v>
      </c>
      <c r="L2203">
        <f>_xlfn.NORM.DIST(Table1[[#This Row],[Runtime]],Charts!$C$186,Charts!$C$187,FALSE)</f>
        <v>2.3122935847974067E-2</v>
      </c>
    </row>
    <row r="2204" spans="1:12" x14ac:dyDescent="0.25">
      <c r="A2204" s="1" t="s">
        <v>2213</v>
      </c>
      <c r="B2204">
        <v>2011</v>
      </c>
      <c r="C2204" s="1" t="s">
        <v>9</v>
      </c>
      <c r="D2204" s="11">
        <v>94</v>
      </c>
      <c r="E2204">
        <v>53</v>
      </c>
      <c r="F2204">
        <v>1.66E-2</v>
      </c>
      <c r="G2204" t="b">
        <v>1</v>
      </c>
      <c r="H2204" t="b">
        <v>0</v>
      </c>
      <c r="I2204">
        <v>0</v>
      </c>
      <c r="J2204">
        <v>0.18961812723944871</v>
      </c>
      <c r="L2204">
        <f>_xlfn.NORM.DIST(Table1[[#This Row],[Runtime]],Charts!$C$186,Charts!$C$187,FALSE)</f>
        <v>1.9554949021821137E-2</v>
      </c>
    </row>
    <row r="2205" spans="1:12" x14ac:dyDescent="0.25">
      <c r="A2205" s="1" t="s">
        <v>2214</v>
      </c>
      <c r="B2205">
        <v>2011</v>
      </c>
      <c r="C2205" s="1" t="s">
        <v>9</v>
      </c>
      <c r="D2205" s="11">
        <v>93</v>
      </c>
      <c r="E2205">
        <v>69</v>
      </c>
      <c r="F2205">
        <v>0.8</v>
      </c>
      <c r="G2205" t="b">
        <v>0</v>
      </c>
      <c r="H2205" t="b">
        <v>0</v>
      </c>
      <c r="I2205">
        <v>0</v>
      </c>
      <c r="J2205">
        <v>9.7137695906391652E-2</v>
      </c>
      <c r="L2205">
        <f>_xlfn.NORM.DIST(Table1[[#This Row],[Runtime]],Charts!$C$186,Charts!$C$187,FALSE)</f>
        <v>1.8819440785880333E-2</v>
      </c>
    </row>
    <row r="2206" spans="1:12" x14ac:dyDescent="0.25">
      <c r="A2206" s="1" t="s">
        <v>2215</v>
      </c>
      <c r="B2206">
        <v>2011</v>
      </c>
      <c r="C2206" s="1" t="s">
        <v>16</v>
      </c>
      <c r="D2206" s="11">
        <v>95</v>
      </c>
      <c r="E2206">
        <v>80</v>
      </c>
      <c r="F2206">
        <v>0.2</v>
      </c>
      <c r="G2206" t="b">
        <v>1</v>
      </c>
      <c r="H2206" t="b">
        <v>1</v>
      </c>
      <c r="I2206">
        <v>0</v>
      </c>
      <c r="J2206">
        <v>0.22557034369327955</v>
      </c>
      <c r="L2206">
        <f>_xlfn.NORM.DIST(Table1[[#This Row],[Runtime]],Charts!$C$186,Charts!$C$187,FALSE)</f>
        <v>2.0247894444503731E-2</v>
      </c>
    </row>
    <row r="2207" spans="1:12" x14ac:dyDescent="0.25">
      <c r="A2207" s="1" t="s">
        <v>2216</v>
      </c>
      <c r="B2207">
        <v>2011</v>
      </c>
      <c r="C2207" s="1" t="s">
        <v>16</v>
      </c>
      <c r="D2207" s="11">
        <v>114</v>
      </c>
      <c r="E2207">
        <v>21</v>
      </c>
      <c r="F2207">
        <v>33</v>
      </c>
      <c r="G2207" t="b">
        <v>1</v>
      </c>
      <c r="H2207" t="b">
        <v>1</v>
      </c>
      <c r="I2207">
        <v>0</v>
      </c>
      <c r="J2207">
        <v>0.28633663842474855</v>
      </c>
      <c r="L2207">
        <f>_xlfn.NORM.DIST(Table1[[#This Row],[Runtime]],Charts!$C$186,Charts!$C$187,FALSE)</f>
        <v>2.0120069210380412E-2</v>
      </c>
    </row>
    <row r="2208" spans="1:12" x14ac:dyDescent="0.25">
      <c r="A2208" s="1" t="s">
        <v>2217</v>
      </c>
      <c r="B2208">
        <v>2011</v>
      </c>
      <c r="C2208" s="1" t="s">
        <v>9</v>
      </c>
      <c r="D2208" s="11">
        <v>93</v>
      </c>
      <c r="E2208">
        <v>53</v>
      </c>
      <c r="F2208">
        <v>29.1</v>
      </c>
      <c r="G2208" t="b">
        <v>0</v>
      </c>
      <c r="H2208" t="b">
        <v>0</v>
      </c>
      <c r="I2208">
        <v>0</v>
      </c>
      <c r="J2208">
        <v>0.50680199661524483</v>
      </c>
      <c r="L2208">
        <f>_xlfn.NORM.DIST(Table1[[#This Row],[Runtime]],Charts!$C$186,Charts!$C$187,FALSE)</f>
        <v>1.8819440785880333E-2</v>
      </c>
    </row>
    <row r="2209" spans="1:12" x14ac:dyDescent="0.25">
      <c r="A2209" s="1" t="s">
        <v>2218</v>
      </c>
      <c r="B2209">
        <v>2011</v>
      </c>
      <c r="C2209" s="1" t="s">
        <v>16</v>
      </c>
      <c r="D2209" s="11">
        <v>107</v>
      </c>
      <c r="E2209">
        <v>21</v>
      </c>
      <c r="F2209">
        <v>3</v>
      </c>
      <c r="G2209" t="b">
        <v>1</v>
      </c>
      <c r="H2209" t="b">
        <v>1</v>
      </c>
      <c r="I2209">
        <v>0</v>
      </c>
      <c r="J2209">
        <v>7.9955570356887717E-2</v>
      </c>
      <c r="L2209">
        <f>_xlfn.NORM.DIST(Table1[[#This Row],[Runtime]],Charts!$C$186,Charts!$C$187,FALSE)</f>
        <v>2.3375887764054349E-2</v>
      </c>
    </row>
    <row r="2210" spans="1:12" x14ac:dyDescent="0.25">
      <c r="A2210" s="1" t="s">
        <v>2219</v>
      </c>
      <c r="B2210">
        <v>2011</v>
      </c>
      <c r="C2210" s="1" t="s">
        <v>16</v>
      </c>
      <c r="D2210" s="11">
        <v>91</v>
      </c>
      <c r="E2210">
        <v>4</v>
      </c>
      <c r="F2210">
        <v>37.299999999999997</v>
      </c>
      <c r="G2210" t="b">
        <v>0</v>
      </c>
      <c r="H2210" t="b">
        <v>0</v>
      </c>
      <c r="I2210">
        <v>0</v>
      </c>
      <c r="J2210">
        <v>8.7252054830988524E-3</v>
      </c>
      <c r="L2210">
        <f>_xlfn.NORM.DIST(Table1[[#This Row],[Runtime]],Charts!$C$186,Charts!$C$187,FALSE)</f>
        <v>1.7247509208252122E-2</v>
      </c>
    </row>
    <row r="2211" spans="1:12" x14ac:dyDescent="0.25">
      <c r="A2211" s="1" t="s">
        <v>2220</v>
      </c>
      <c r="B2211">
        <v>2011</v>
      </c>
      <c r="C2211" s="1" t="s">
        <v>9</v>
      </c>
      <c r="D2211" s="11">
        <v>108</v>
      </c>
      <c r="E2211">
        <v>30</v>
      </c>
      <c r="F2211">
        <v>23.1</v>
      </c>
      <c r="G2211" t="b">
        <v>1</v>
      </c>
      <c r="H2211" t="b">
        <v>1</v>
      </c>
      <c r="I2211">
        <v>0</v>
      </c>
      <c r="J2211">
        <v>0.51925441005557715</v>
      </c>
      <c r="L2211">
        <f>_xlfn.NORM.DIST(Table1[[#This Row],[Runtime]],Charts!$C$186,Charts!$C$187,FALSE)</f>
        <v>2.3122935847974067E-2</v>
      </c>
    </row>
    <row r="2212" spans="1:12" x14ac:dyDescent="0.25">
      <c r="A2212" s="1" t="s">
        <v>2221</v>
      </c>
      <c r="B2212">
        <v>2011</v>
      </c>
      <c r="C2212" s="1" t="s">
        <v>11</v>
      </c>
      <c r="D2212" s="11">
        <v>105</v>
      </c>
      <c r="E2212">
        <v>64</v>
      </c>
      <c r="F2212">
        <v>73</v>
      </c>
      <c r="G2212" t="b">
        <v>1</v>
      </c>
      <c r="H2212" t="b">
        <v>0</v>
      </c>
      <c r="I2212">
        <v>0</v>
      </c>
      <c r="J2212">
        <v>5.8469983843296047E-2</v>
      </c>
      <c r="L2212">
        <f>_xlfn.NORM.DIST(Table1[[#This Row],[Runtime]],Charts!$C$186,Charts!$C$187,FALSE)</f>
        <v>2.3639484963517837E-2</v>
      </c>
    </row>
    <row r="2213" spans="1:12" x14ac:dyDescent="0.25">
      <c r="A2213" s="1" t="s">
        <v>2222</v>
      </c>
      <c r="B2213">
        <v>2011</v>
      </c>
      <c r="C2213" s="1" t="s">
        <v>11</v>
      </c>
      <c r="D2213" s="11">
        <v>84</v>
      </c>
      <c r="E2213">
        <v>55</v>
      </c>
      <c r="F2213">
        <v>99.8</v>
      </c>
      <c r="G2213" t="b">
        <v>1</v>
      </c>
      <c r="H2213" t="b">
        <v>1</v>
      </c>
      <c r="I2213">
        <v>0</v>
      </c>
      <c r="J2213">
        <v>0.22024004067441361</v>
      </c>
      <c r="L2213">
        <f>_xlfn.NORM.DIST(Table1[[#This Row],[Runtime]],Charts!$C$186,Charts!$C$187,FALSE)</f>
        <v>1.1377614911215755E-2</v>
      </c>
    </row>
    <row r="2214" spans="1:12" x14ac:dyDescent="0.25">
      <c r="A2214" s="1" t="s">
        <v>2223</v>
      </c>
      <c r="B2214">
        <v>2011</v>
      </c>
      <c r="C2214" s="1" t="s">
        <v>16</v>
      </c>
      <c r="D2214" s="11">
        <v>117</v>
      </c>
      <c r="E2214">
        <v>19</v>
      </c>
      <c r="F2214">
        <v>103</v>
      </c>
      <c r="G2214" t="b">
        <v>1</v>
      </c>
      <c r="H2214" t="b">
        <v>0</v>
      </c>
      <c r="I2214">
        <v>0</v>
      </c>
      <c r="J2214">
        <v>0.38390992560871806</v>
      </c>
      <c r="L2214">
        <f>_xlfn.NORM.DIST(Table1[[#This Row],[Runtime]],Charts!$C$186,Charts!$C$187,FALSE)</f>
        <v>1.7898267819168083E-2</v>
      </c>
    </row>
    <row r="2215" spans="1:12" x14ac:dyDescent="0.25">
      <c r="A2215" s="1" t="s">
        <v>2224</v>
      </c>
      <c r="B2215">
        <v>2011</v>
      </c>
      <c r="C2215" s="1" t="s">
        <v>16</v>
      </c>
      <c r="D2215" s="11">
        <v>114</v>
      </c>
      <c r="E2215">
        <v>39</v>
      </c>
      <c r="F2215">
        <v>19.5</v>
      </c>
      <c r="G2215" t="b">
        <v>0</v>
      </c>
      <c r="H2215" t="b">
        <v>1</v>
      </c>
      <c r="I2215">
        <v>0</v>
      </c>
      <c r="J2215">
        <v>0.69552010624966965</v>
      </c>
      <c r="L2215">
        <f>_xlfn.NORM.DIST(Table1[[#This Row],[Runtime]],Charts!$C$186,Charts!$C$187,FALSE)</f>
        <v>2.0120069210380412E-2</v>
      </c>
    </row>
    <row r="2216" spans="1:12" x14ac:dyDescent="0.25">
      <c r="A2216" s="1" t="s">
        <v>2225</v>
      </c>
      <c r="B2216">
        <v>2011</v>
      </c>
      <c r="C2216" s="1" t="s">
        <v>14</v>
      </c>
      <c r="D2216" s="11">
        <v>88</v>
      </c>
      <c r="E2216">
        <v>87</v>
      </c>
      <c r="F2216">
        <v>0.6</v>
      </c>
      <c r="G2216" t="b">
        <v>1</v>
      </c>
      <c r="H2216" t="b">
        <v>1</v>
      </c>
      <c r="I2216">
        <v>0</v>
      </c>
      <c r="J2216">
        <v>0.57396024412620072</v>
      </c>
      <c r="L2216">
        <f>_xlfn.NORM.DIST(Table1[[#This Row],[Runtime]],Charts!$C$186,Charts!$C$187,FALSE)</f>
        <v>1.4738556100261197E-2</v>
      </c>
    </row>
    <row r="2217" spans="1:12" x14ac:dyDescent="0.25">
      <c r="A2217" s="1" t="s">
        <v>2226</v>
      </c>
      <c r="B2217">
        <v>2011</v>
      </c>
      <c r="C2217" s="1" t="s">
        <v>16</v>
      </c>
      <c r="D2217" s="11">
        <v>107</v>
      </c>
      <c r="E2217">
        <v>5</v>
      </c>
      <c r="F2217">
        <v>37.9</v>
      </c>
      <c r="G2217" t="b">
        <v>0</v>
      </c>
      <c r="H2217" t="b">
        <v>0</v>
      </c>
      <c r="I2217">
        <v>0</v>
      </c>
      <c r="J2217">
        <v>5.3812598836019299E-2</v>
      </c>
      <c r="L2217">
        <f>_xlfn.NORM.DIST(Table1[[#This Row],[Runtime]],Charts!$C$186,Charts!$C$187,FALSE)</f>
        <v>2.3375887764054349E-2</v>
      </c>
    </row>
    <row r="2218" spans="1:12" x14ac:dyDescent="0.25">
      <c r="A2218" s="1" t="s">
        <v>2227</v>
      </c>
      <c r="B2218">
        <v>2011</v>
      </c>
      <c r="C2218" s="1" t="s">
        <v>16</v>
      </c>
      <c r="D2218" s="11">
        <v>109</v>
      </c>
      <c r="E2218">
        <v>33</v>
      </c>
      <c r="F2218">
        <v>55.1</v>
      </c>
      <c r="G2218" t="b">
        <v>1</v>
      </c>
      <c r="H2218" t="b">
        <v>0</v>
      </c>
      <c r="I2218">
        <v>0</v>
      </c>
      <c r="J2218">
        <v>0.87424024424889657</v>
      </c>
      <c r="L2218">
        <f>_xlfn.NORM.DIST(Table1[[#This Row],[Runtime]],Charts!$C$186,Charts!$C$187,FALSE)</f>
        <v>2.2792451607934125E-2</v>
      </c>
    </row>
    <row r="2219" spans="1:12" x14ac:dyDescent="0.25">
      <c r="A2219" s="1" t="s">
        <v>2228</v>
      </c>
      <c r="B2219">
        <v>2011</v>
      </c>
      <c r="C2219" s="1" t="s">
        <v>9</v>
      </c>
      <c r="D2219" s="11">
        <v>105</v>
      </c>
      <c r="E2219">
        <v>34</v>
      </c>
      <c r="F2219">
        <v>45</v>
      </c>
      <c r="G2219" t="b">
        <v>0</v>
      </c>
      <c r="H2219" t="b">
        <v>0</v>
      </c>
      <c r="I2219">
        <v>0</v>
      </c>
      <c r="J2219">
        <v>0.9268113685724203</v>
      </c>
      <c r="L2219">
        <f>_xlfn.NORM.DIST(Table1[[#This Row],[Runtime]],Charts!$C$186,Charts!$C$187,FALSE)</f>
        <v>2.3639484963517837E-2</v>
      </c>
    </row>
    <row r="2220" spans="1:12" x14ac:dyDescent="0.25">
      <c r="A2220" s="1" t="s">
        <v>2229</v>
      </c>
      <c r="B2220">
        <v>2011</v>
      </c>
      <c r="C2220" s="1" t="s">
        <v>9</v>
      </c>
      <c r="D2220" s="11">
        <v>104</v>
      </c>
      <c r="E2220">
        <v>45</v>
      </c>
      <c r="F2220">
        <v>10.7</v>
      </c>
      <c r="G2220" t="b">
        <v>1</v>
      </c>
      <c r="H2220" t="b">
        <v>0</v>
      </c>
      <c r="I2220">
        <v>0</v>
      </c>
      <c r="J2220">
        <v>0.6359045796199625</v>
      </c>
      <c r="L2220">
        <f>_xlfn.NORM.DIST(Table1[[#This Row],[Runtime]],Charts!$C$186,Charts!$C$187,FALSE)</f>
        <v>2.3647365721528462E-2</v>
      </c>
    </row>
    <row r="2221" spans="1:12" x14ac:dyDescent="0.25">
      <c r="A2221" s="1" t="s">
        <v>2230</v>
      </c>
      <c r="B2221">
        <v>2011</v>
      </c>
      <c r="C2221" s="1" t="s">
        <v>14</v>
      </c>
      <c r="D2221" s="11">
        <v>81</v>
      </c>
      <c r="E2221">
        <v>73</v>
      </c>
      <c r="F2221">
        <v>3.5000000000000001E-3</v>
      </c>
      <c r="G2221" t="b">
        <v>0</v>
      </c>
      <c r="H2221" t="b">
        <v>0</v>
      </c>
      <c r="I2221">
        <v>0</v>
      </c>
      <c r="J2221">
        <v>0.54681376013675198</v>
      </c>
      <c r="L2221">
        <f>_xlfn.NORM.DIST(Table1[[#This Row],[Runtime]],Charts!$C$186,Charts!$C$187,FALSE)</f>
        <v>9.0306105714254171E-3</v>
      </c>
    </row>
    <row r="2222" spans="1:12" x14ac:dyDescent="0.25">
      <c r="A2222" s="1" t="s">
        <v>2231</v>
      </c>
      <c r="B2222">
        <v>2011</v>
      </c>
      <c r="C2222" s="1" t="s">
        <v>9</v>
      </c>
      <c r="D2222" s="11">
        <v>97</v>
      </c>
      <c r="E2222">
        <v>28</v>
      </c>
      <c r="F2222">
        <v>6.9</v>
      </c>
      <c r="G2222" t="b">
        <v>0</v>
      </c>
      <c r="H2222" t="b">
        <v>1</v>
      </c>
      <c r="I2222">
        <v>0</v>
      </c>
      <c r="J2222">
        <v>0.81632819092384246</v>
      </c>
      <c r="L2222">
        <f>_xlfn.NORM.DIST(Table1[[#This Row],[Runtime]],Charts!$C$186,Charts!$C$187,FALSE)</f>
        <v>2.1480572241163717E-2</v>
      </c>
    </row>
    <row r="2223" spans="1:12" x14ac:dyDescent="0.25">
      <c r="A2223" s="1" t="s">
        <v>2232</v>
      </c>
      <c r="B2223">
        <v>2011</v>
      </c>
      <c r="C2223" s="1" t="s">
        <v>16</v>
      </c>
      <c r="D2223" s="11">
        <v>106</v>
      </c>
      <c r="E2223">
        <v>72</v>
      </c>
      <c r="F2223">
        <v>62.5</v>
      </c>
      <c r="G2223" t="b">
        <v>1</v>
      </c>
      <c r="H2223" t="b">
        <v>0</v>
      </c>
      <c r="I2223">
        <v>0</v>
      </c>
      <c r="J2223">
        <v>0.41248084695011245</v>
      </c>
      <c r="L2223">
        <f>_xlfn.NORM.DIST(Table1[[#This Row],[Runtime]],Charts!$C$186,Charts!$C$187,FALSE)</f>
        <v>2.3548674066094403E-2</v>
      </c>
    </row>
    <row r="2224" spans="1:12" x14ac:dyDescent="0.25">
      <c r="A2224" s="1" t="s">
        <v>2233</v>
      </c>
      <c r="B2224">
        <v>2011</v>
      </c>
      <c r="C2224" s="1" t="s">
        <v>16</v>
      </c>
      <c r="D2224" s="11">
        <v>86</v>
      </c>
      <c r="E2224">
        <v>21</v>
      </c>
      <c r="F2224">
        <v>27.9</v>
      </c>
      <c r="G2224" t="b">
        <v>1</v>
      </c>
      <c r="H2224" t="b">
        <v>0</v>
      </c>
      <c r="I2224">
        <v>0</v>
      </c>
      <c r="J2224">
        <v>3.2685519605843982E-3</v>
      </c>
      <c r="L2224">
        <f>_xlfn.NORM.DIST(Table1[[#This Row],[Runtime]],Charts!$C$186,Charts!$C$187,FALSE)</f>
        <v>1.3040873201543629E-2</v>
      </c>
    </row>
    <row r="2225" spans="1:12" x14ac:dyDescent="0.25">
      <c r="A2225" s="1" t="s">
        <v>2234</v>
      </c>
      <c r="B2225">
        <v>2011</v>
      </c>
      <c r="C2225" s="1" t="s">
        <v>14</v>
      </c>
      <c r="D2225" s="11">
        <v>107</v>
      </c>
      <c r="E2225">
        <v>87</v>
      </c>
      <c r="F2225">
        <v>123.2</v>
      </c>
      <c r="G2225" t="b">
        <v>1</v>
      </c>
      <c r="H2225" t="b">
        <v>0</v>
      </c>
      <c r="I2225">
        <v>0</v>
      </c>
      <c r="J2225">
        <v>9.295073295445444E-2</v>
      </c>
      <c r="L2225">
        <f>_xlfn.NORM.DIST(Table1[[#This Row],[Runtime]],Charts!$C$186,Charts!$C$187,FALSE)</f>
        <v>2.3375887764054349E-2</v>
      </c>
    </row>
    <row r="2226" spans="1:12" x14ac:dyDescent="0.25">
      <c r="A2226" s="1" t="s">
        <v>2235</v>
      </c>
      <c r="B2226">
        <v>2011</v>
      </c>
      <c r="C2226" s="1" t="s">
        <v>16</v>
      </c>
      <c r="D2226" s="11">
        <v>116</v>
      </c>
      <c r="E2226">
        <v>35</v>
      </c>
      <c r="F2226">
        <v>83.5</v>
      </c>
      <c r="G2226" t="b">
        <v>1</v>
      </c>
      <c r="H2226" t="b">
        <v>0</v>
      </c>
      <c r="I2226">
        <v>0</v>
      </c>
      <c r="J2226">
        <v>0.24007034125310778</v>
      </c>
      <c r="L2226">
        <f>_xlfn.NORM.DIST(Table1[[#This Row],[Runtime]],Charts!$C$186,Charts!$C$187,FALSE)</f>
        <v>1.8675717049059563E-2</v>
      </c>
    </row>
    <row r="2227" spans="1:12" x14ac:dyDescent="0.25">
      <c r="A2227" s="1" t="s">
        <v>2236</v>
      </c>
      <c r="B2227">
        <v>2011</v>
      </c>
      <c r="C2227" s="1" t="s">
        <v>16</v>
      </c>
      <c r="D2227" s="11">
        <v>100</v>
      </c>
      <c r="E2227">
        <v>10</v>
      </c>
      <c r="F2227">
        <v>37.700000000000003</v>
      </c>
      <c r="G2227" t="b">
        <v>0</v>
      </c>
      <c r="H2227" t="b">
        <v>1</v>
      </c>
      <c r="I2227">
        <v>0</v>
      </c>
      <c r="J2227">
        <v>0.40410381697384734</v>
      </c>
      <c r="L2227">
        <f>_xlfn.NORM.DIST(Table1[[#This Row],[Runtime]],Charts!$C$186,Charts!$C$187,FALSE)</f>
        <v>2.28609282924464E-2</v>
      </c>
    </row>
    <row r="2228" spans="1:12" x14ac:dyDescent="0.25">
      <c r="A2228" s="1" t="s">
        <v>2237</v>
      </c>
      <c r="B2228">
        <v>2011</v>
      </c>
      <c r="C2228" s="1" t="s">
        <v>14</v>
      </c>
      <c r="D2228" s="11">
        <v>88</v>
      </c>
      <c r="E2228">
        <v>37</v>
      </c>
      <c r="F2228">
        <v>21.4</v>
      </c>
      <c r="G2228" t="b">
        <v>0</v>
      </c>
      <c r="H2228" t="b">
        <v>0</v>
      </c>
      <c r="I2228">
        <v>0</v>
      </c>
      <c r="J2228">
        <v>0.59067095538439762</v>
      </c>
      <c r="L2228">
        <f>_xlfn.NORM.DIST(Table1[[#This Row],[Runtime]],Charts!$C$186,Charts!$C$187,FALSE)</f>
        <v>1.4738556100261197E-2</v>
      </c>
    </row>
    <row r="2229" spans="1:12" x14ac:dyDescent="0.25">
      <c r="A2229" s="1" t="s">
        <v>2238</v>
      </c>
      <c r="B2229">
        <v>2011</v>
      </c>
      <c r="C2229" s="1" t="s">
        <v>9</v>
      </c>
      <c r="D2229" s="11">
        <v>82</v>
      </c>
      <c r="E2229">
        <v>48</v>
      </c>
      <c r="F2229">
        <v>4.0599999999999997E-2</v>
      </c>
      <c r="G2229" t="b">
        <v>0</v>
      </c>
      <c r="H2229" t="b">
        <v>0</v>
      </c>
      <c r="I2229">
        <v>0</v>
      </c>
      <c r="J2229">
        <v>0.5456796130503202</v>
      </c>
      <c r="L2229">
        <f>_xlfn.NORM.DIST(Table1[[#This Row],[Runtime]],Charts!$C$186,Charts!$C$187,FALSE)</f>
        <v>9.7878794902570686E-3</v>
      </c>
    </row>
    <row r="2230" spans="1:12" x14ac:dyDescent="0.25">
      <c r="A2230" s="1" t="s">
        <v>2239</v>
      </c>
      <c r="B2230">
        <v>2011</v>
      </c>
      <c r="C2230" s="1" t="s">
        <v>9</v>
      </c>
      <c r="D2230" s="11">
        <v>95</v>
      </c>
      <c r="E2230">
        <v>59</v>
      </c>
      <c r="F2230">
        <v>5.8999999999999999E-3</v>
      </c>
      <c r="G2230" t="b">
        <v>0</v>
      </c>
      <c r="H2230" t="b">
        <v>0</v>
      </c>
      <c r="I2230">
        <v>0</v>
      </c>
      <c r="J2230">
        <v>0.69804916680822837</v>
      </c>
      <c r="L2230">
        <f>_xlfn.NORM.DIST(Table1[[#This Row],[Runtime]],Charts!$C$186,Charts!$C$187,FALSE)</f>
        <v>2.0247894444503731E-2</v>
      </c>
    </row>
    <row r="2231" spans="1:12" x14ac:dyDescent="0.25">
      <c r="A2231" s="1" t="s">
        <v>2240</v>
      </c>
      <c r="B2231">
        <v>2011</v>
      </c>
      <c r="C2231" s="1" t="s">
        <v>16</v>
      </c>
      <c r="D2231" s="11">
        <v>105</v>
      </c>
      <c r="E2231">
        <v>70</v>
      </c>
      <c r="F2231">
        <v>79.2</v>
      </c>
      <c r="G2231" t="b">
        <v>1</v>
      </c>
      <c r="H2231" t="b">
        <v>0</v>
      </c>
      <c r="I2231">
        <v>0</v>
      </c>
      <c r="J2231">
        <v>0.75784436968305746</v>
      </c>
      <c r="L2231">
        <f>_xlfn.NORM.DIST(Table1[[#This Row],[Runtime]],Charts!$C$186,Charts!$C$187,FALSE)</f>
        <v>2.3639484963517837E-2</v>
      </c>
    </row>
    <row r="2232" spans="1:12" x14ac:dyDescent="0.25">
      <c r="A2232" s="1" t="s">
        <v>2241</v>
      </c>
      <c r="B2232">
        <v>2011</v>
      </c>
      <c r="C2232" s="1" t="s">
        <v>9</v>
      </c>
      <c r="D2232" s="11">
        <v>118</v>
      </c>
      <c r="E2232">
        <v>83</v>
      </c>
      <c r="F2232">
        <v>58</v>
      </c>
      <c r="G2232" t="b">
        <v>0</v>
      </c>
      <c r="H2232" t="b">
        <v>0</v>
      </c>
      <c r="I2232">
        <v>0</v>
      </c>
      <c r="J2232">
        <v>0.7291459301368014</v>
      </c>
      <c r="L2232">
        <f>_xlfn.NORM.DIST(Table1[[#This Row],[Runtime]],Charts!$C$186,Charts!$C$187,FALSE)</f>
        <v>1.709298554825681E-2</v>
      </c>
    </row>
    <row r="2233" spans="1:12" x14ac:dyDescent="0.25">
      <c r="A2233" s="1" t="s">
        <v>2242</v>
      </c>
      <c r="B2233">
        <v>2011</v>
      </c>
      <c r="C2233" s="1" t="s">
        <v>9</v>
      </c>
      <c r="D2233" s="11">
        <v>87</v>
      </c>
      <c r="E2233">
        <v>86</v>
      </c>
      <c r="F2233">
        <v>6.9</v>
      </c>
      <c r="G2233" t="b">
        <v>1</v>
      </c>
      <c r="H2233" t="b">
        <v>0</v>
      </c>
      <c r="I2233">
        <v>0</v>
      </c>
      <c r="J2233">
        <v>0.26521644519558185</v>
      </c>
      <c r="L2233">
        <f>_xlfn.NORM.DIST(Table1[[#This Row],[Runtime]],Charts!$C$186,Charts!$C$187,FALSE)</f>
        <v>1.3888143730178836E-2</v>
      </c>
    </row>
    <row r="2234" spans="1:12" x14ac:dyDescent="0.25">
      <c r="A2234" s="1" t="s">
        <v>2243</v>
      </c>
      <c r="B2234">
        <v>2011</v>
      </c>
      <c r="C2234" s="1" t="s">
        <v>9</v>
      </c>
      <c r="D2234" s="11">
        <v>104</v>
      </c>
      <c r="E2234">
        <v>71</v>
      </c>
      <c r="F2234">
        <v>37.4</v>
      </c>
      <c r="G2234" t="b">
        <v>1</v>
      </c>
      <c r="H2234" t="b">
        <v>1</v>
      </c>
      <c r="I2234">
        <v>0</v>
      </c>
      <c r="J2234">
        <v>0.627476346889841</v>
      </c>
      <c r="L2234">
        <f>_xlfn.NORM.DIST(Table1[[#This Row],[Runtime]],Charts!$C$186,Charts!$C$187,FALSE)</f>
        <v>2.3647365721528462E-2</v>
      </c>
    </row>
    <row r="2235" spans="1:12" x14ac:dyDescent="0.25">
      <c r="A2235" s="1" t="s">
        <v>2244</v>
      </c>
      <c r="B2235">
        <v>2011</v>
      </c>
      <c r="C2235" s="1" t="s">
        <v>16</v>
      </c>
      <c r="D2235" s="11">
        <v>122</v>
      </c>
      <c r="E2235">
        <v>11</v>
      </c>
      <c r="F2235">
        <v>1.1000000000000001</v>
      </c>
      <c r="G2235" t="b">
        <v>0</v>
      </c>
      <c r="H2235" t="b">
        <v>1</v>
      </c>
      <c r="I2235">
        <v>0</v>
      </c>
      <c r="J2235">
        <v>0.94214720751750225</v>
      </c>
      <c r="L2235">
        <f>_xlfn.NORM.DIST(Table1[[#This Row],[Runtime]],Charts!$C$186,Charts!$C$187,FALSE)</f>
        <v>1.3727064683984647E-2</v>
      </c>
    </row>
    <row r="2236" spans="1:12" x14ac:dyDescent="0.25">
      <c r="A2236" s="1" t="s">
        <v>2245</v>
      </c>
      <c r="B2236">
        <v>2011</v>
      </c>
      <c r="C2236" s="1" t="s">
        <v>16</v>
      </c>
      <c r="D2236" s="11">
        <v>110</v>
      </c>
      <c r="E2236">
        <v>23</v>
      </c>
      <c r="F2236">
        <v>36.4</v>
      </c>
      <c r="G2236" t="b">
        <v>1</v>
      </c>
      <c r="H2236" t="b">
        <v>1</v>
      </c>
      <c r="I2236">
        <v>0</v>
      </c>
      <c r="J2236">
        <v>0.41062740275493492</v>
      </c>
      <c r="L2236">
        <f>_xlfn.NORM.DIST(Table1[[#This Row],[Runtime]],Charts!$C$186,Charts!$C$187,FALSE)</f>
        <v>2.2387846200070449E-2</v>
      </c>
    </row>
    <row r="2237" spans="1:12" x14ac:dyDescent="0.25">
      <c r="A2237" s="1" t="s">
        <v>2246</v>
      </c>
      <c r="B2237">
        <v>2011</v>
      </c>
      <c r="C2237" s="1" t="s">
        <v>14</v>
      </c>
      <c r="D2237" s="11">
        <v>99</v>
      </c>
      <c r="E2237">
        <v>48</v>
      </c>
      <c r="F2237">
        <v>52.7</v>
      </c>
      <c r="G2237" t="b">
        <v>1</v>
      </c>
      <c r="H2237" t="b">
        <v>0</v>
      </c>
      <c r="I2237">
        <v>0</v>
      </c>
      <c r="J2237">
        <v>0.30708137798703061</v>
      </c>
      <c r="L2237">
        <f>_xlfn.NORM.DIST(Table1[[#This Row],[Runtime]],Charts!$C$186,Charts!$C$187,FALSE)</f>
        <v>2.2470081638443832E-2</v>
      </c>
    </row>
    <row r="2238" spans="1:12" x14ac:dyDescent="0.25">
      <c r="A2238" s="1" t="s">
        <v>2247</v>
      </c>
      <c r="B2238">
        <v>2011</v>
      </c>
      <c r="C2238" s="1" t="s">
        <v>16</v>
      </c>
      <c r="D2238" s="11">
        <v>93</v>
      </c>
      <c r="E2238">
        <v>92</v>
      </c>
      <c r="F2238">
        <v>54.7</v>
      </c>
      <c r="G2238" t="b">
        <v>1</v>
      </c>
      <c r="H2238" t="b">
        <v>1</v>
      </c>
      <c r="I2238">
        <v>0</v>
      </c>
      <c r="J2238">
        <v>0.7752015865287637</v>
      </c>
      <c r="L2238">
        <f>_xlfn.NORM.DIST(Table1[[#This Row],[Runtime]],Charts!$C$186,Charts!$C$187,FALSE)</f>
        <v>1.8819440785880333E-2</v>
      </c>
    </row>
    <row r="2239" spans="1:12" x14ac:dyDescent="0.25">
      <c r="A2239" s="1" t="s">
        <v>2248</v>
      </c>
      <c r="B2239">
        <v>2011</v>
      </c>
      <c r="C2239" s="1" t="s">
        <v>14</v>
      </c>
      <c r="D2239" s="11">
        <v>95</v>
      </c>
      <c r="E2239">
        <v>25</v>
      </c>
      <c r="F2239">
        <v>108</v>
      </c>
      <c r="G2239" t="b">
        <v>0</v>
      </c>
      <c r="H2239" t="b">
        <v>0</v>
      </c>
      <c r="I2239">
        <v>0</v>
      </c>
      <c r="J2239">
        <v>0.1493141270024535</v>
      </c>
      <c r="L2239">
        <f>_xlfn.NORM.DIST(Table1[[#This Row],[Runtime]],Charts!$C$186,Charts!$C$187,FALSE)</f>
        <v>2.0247894444503731E-2</v>
      </c>
    </row>
    <row r="2240" spans="1:12" x14ac:dyDescent="0.25">
      <c r="A2240" s="1" t="s">
        <v>2249</v>
      </c>
      <c r="B2240">
        <v>2011</v>
      </c>
      <c r="C2240" s="1" t="s">
        <v>16</v>
      </c>
      <c r="D2240" s="11">
        <v>91</v>
      </c>
      <c r="E2240">
        <v>36</v>
      </c>
      <c r="F2240">
        <v>0.2</v>
      </c>
      <c r="G2240" t="b">
        <v>0</v>
      </c>
      <c r="H2240" t="b">
        <v>0</v>
      </c>
      <c r="I2240">
        <v>0</v>
      </c>
      <c r="J2240">
        <v>0.18440418540359094</v>
      </c>
      <c r="L2240">
        <f>_xlfn.NORM.DIST(Table1[[#This Row],[Runtime]],Charts!$C$186,Charts!$C$187,FALSE)</f>
        <v>1.7247509208252122E-2</v>
      </c>
    </row>
    <row r="2241" spans="1:12" x14ac:dyDescent="0.25">
      <c r="A2241" s="1" t="s">
        <v>2250</v>
      </c>
      <c r="B2241">
        <v>2011</v>
      </c>
      <c r="C2241" s="1" t="s">
        <v>9</v>
      </c>
      <c r="D2241" s="11">
        <v>102</v>
      </c>
      <c r="E2241">
        <v>27</v>
      </c>
      <c r="F2241">
        <v>21.6</v>
      </c>
      <c r="G2241" t="b">
        <v>1</v>
      </c>
      <c r="H2241" t="b">
        <v>0</v>
      </c>
      <c r="I2241">
        <v>0</v>
      </c>
      <c r="J2241">
        <v>0.24901044243069803</v>
      </c>
      <c r="L2241">
        <f>_xlfn.NORM.DIST(Table1[[#This Row],[Runtime]],Charts!$C$186,Charts!$C$187,FALSE)</f>
        <v>2.341487816160823E-2</v>
      </c>
    </row>
    <row r="2242" spans="1:12" x14ac:dyDescent="0.25">
      <c r="A2242" s="1" t="s">
        <v>2251</v>
      </c>
      <c r="B2242">
        <v>2011</v>
      </c>
      <c r="C2242" s="1" t="s">
        <v>16</v>
      </c>
      <c r="D2242" s="11">
        <v>111</v>
      </c>
      <c r="E2242">
        <v>71</v>
      </c>
      <c r="F2242">
        <v>40.200000000000003</v>
      </c>
      <c r="G2242" t="b">
        <v>1</v>
      </c>
      <c r="H2242" t="b">
        <v>1</v>
      </c>
      <c r="I2242">
        <v>0</v>
      </c>
      <c r="J2242">
        <v>0.96606391057040519</v>
      </c>
      <c r="L2242">
        <f>_xlfn.NORM.DIST(Table1[[#This Row],[Runtime]],Charts!$C$186,Charts!$C$187,FALSE)</f>
        <v>2.1913250041738861E-2</v>
      </c>
    </row>
    <row r="2243" spans="1:12" x14ac:dyDescent="0.25">
      <c r="A2243" s="1" t="s">
        <v>2252</v>
      </c>
      <c r="B2243">
        <v>2011</v>
      </c>
      <c r="C2243" s="1" t="s">
        <v>16</v>
      </c>
      <c r="D2243" s="11">
        <v>110</v>
      </c>
      <c r="E2243">
        <v>26</v>
      </c>
      <c r="F2243">
        <v>33</v>
      </c>
      <c r="G2243" t="b">
        <v>1</v>
      </c>
      <c r="H2243" t="b">
        <v>0</v>
      </c>
      <c r="I2243">
        <v>0</v>
      </c>
      <c r="J2243">
        <v>0.99767648614879478</v>
      </c>
      <c r="L2243">
        <f>_xlfn.NORM.DIST(Table1[[#This Row],[Runtime]],Charts!$C$186,Charts!$C$187,FALSE)</f>
        <v>2.2387846200070449E-2</v>
      </c>
    </row>
    <row r="2244" spans="1:12" x14ac:dyDescent="0.25">
      <c r="A2244" s="1" t="s">
        <v>2253</v>
      </c>
      <c r="B2244">
        <v>2011</v>
      </c>
      <c r="C2244" s="1" t="s">
        <v>11</v>
      </c>
      <c r="D2244" s="11">
        <v>40</v>
      </c>
      <c r="E2244">
        <v>98</v>
      </c>
      <c r="F2244">
        <v>24.2</v>
      </c>
      <c r="G2244" t="b">
        <v>1</v>
      </c>
      <c r="H2244" t="b">
        <v>0</v>
      </c>
      <c r="I2244">
        <v>0</v>
      </c>
      <c r="J2244">
        <v>0.97657274523219317</v>
      </c>
      <c r="L2244">
        <f>_xlfn.NORM.DIST(Table1[[#This Row],[Runtime]],Charts!$C$186,Charts!$C$187,FALSE)</f>
        <v>1.6118187729084082E-5</v>
      </c>
    </row>
    <row r="2245" spans="1:12" x14ac:dyDescent="0.25">
      <c r="A2245" s="1" t="s">
        <v>2254</v>
      </c>
      <c r="B2245">
        <v>2011</v>
      </c>
      <c r="C2245" s="1" t="s">
        <v>14</v>
      </c>
      <c r="D2245" s="11">
        <v>106</v>
      </c>
      <c r="E2245">
        <v>46</v>
      </c>
      <c r="F2245">
        <v>43.9</v>
      </c>
      <c r="G2245" t="b">
        <v>1</v>
      </c>
      <c r="H2245" t="b">
        <v>0</v>
      </c>
      <c r="I2245">
        <v>0</v>
      </c>
      <c r="J2245">
        <v>0.59248572420575685</v>
      </c>
      <c r="L2245">
        <f>_xlfn.NORM.DIST(Table1[[#This Row],[Runtime]],Charts!$C$186,Charts!$C$187,FALSE)</f>
        <v>2.3548674066094403E-2</v>
      </c>
    </row>
    <row r="2246" spans="1:12" x14ac:dyDescent="0.25">
      <c r="A2246" s="1" t="s">
        <v>2255</v>
      </c>
      <c r="B2246">
        <v>2011</v>
      </c>
      <c r="C2246" s="1" t="s">
        <v>9</v>
      </c>
      <c r="D2246" s="11">
        <v>111</v>
      </c>
      <c r="E2246">
        <v>59</v>
      </c>
      <c r="F2246">
        <v>38.200000000000003</v>
      </c>
      <c r="G2246" t="b">
        <v>1</v>
      </c>
      <c r="H2246" t="b">
        <v>0</v>
      </c>
      <c r="I2246">
        <v>0</v>
      </c>
      <c r="J2246">
        <v>0.63540581365876658</v>
      </c>
      <c r="L2246">
        <f>_xlfn.NORM.DIST(Table1[[#This Row],[Runtime]],Charts!$C$186,Charts!$C$187,FALSE)</f>
        <v>2.1913250041738861E-2</v>
      </c>
    </row>
    <row r="2247" spans="1:12" x14ac:dyDescent="0.25">
      <c r="A2247" s="1" t="s">
        <v>2256</v>
      </c>
      <c r="B2247">
        <v>2011</v>
      </c>
      <c r="C2247" s="1" t="s">
        <v>11</v>
      </c>
      <c r="D2247" s="11">
        <v>96</v>
      </c>
      <c r="E2247">
        <v>72</v>
      </c>
      <c r="F2247">
        <v>143.6</v>
      </c>
      <c r="G2247" t="b">
        <v>1</v>
      </c>
      <c r="H2247" t="b">
        <v>0</v>
      </c>
      <c r="I2247">
        <v>0</v>
      </c>
      <c r="J2247">
        <v>0.59281979677617469</v>
      </c>
      <c r="L2247">
        <f>_xlfn.NORM.DIST(Table1[[#This Row],[Runtime]],Charts!$C$186,Charts!$C$187,FALSE)</f>
        <v>2.0891818987023698E-2</v>
      </c>
    </row>
    <row r="2248" spans="1:12" x14ac:dyDescent="0.25">
      <c r="A2248" s="1" t="s">
        <v>2257</v>
      </c>
      <c r="B2248">
        <v>2011</v>
      </c>
      <c r="C2248" s="1" t="s">
        <v>16</v>
      </c>
      <c r="D2248" s="11">
        <v>97</v>
      </c>
      <c r="E2248">
        <v>11</v>
      </c>
      <c r="F2248">
        <v>4.5999999999999996</v>
      </c>
      <c r="G2248" t="b">
        <v>1</v>
      </c>
      <c r="H2248" t="b">
        <v>0</v>
      </c>
      <c r="I2248">
        <v>0</v>
      </c>
      <c r="J2248">
        <v>0.51249707200035044</v>
      </c>
      <c r="L2248">
        <f>_xlfn.NORM.DIST(Table1[[#This Row],[Runtime]],Charts!$C$186,Charts!$C$187,FALSE)</f>
        <v>2.1480572241163717E-2</v>
      </c>
    </row>
    <row r="2249" spans="1:12" x14ac:dyDescent="0.25">
      <c r="A2249" s="1" t="s">
        <v>2258</v>
      </c>
      <c r="B2249">
        <v>2011</v>
      </c>
      <c r="C2249" s="1" t="s">
        <v>9</v>
      </c>
      <c r="D2249" s="11">
        <v>106</v>
      </c>
      <c r="E2249">
        <v>94</v>
      </c>
      <c r="F2249">
        <v>10.199999999999999</v>
      </c>
      <c r="G2249" t="b">
        <v>1</v>
      </c>
      <c r="H2249" t="b">
        <v>0</v>
      </c>
      <c r="I2249">
        <v>0</v>
      </c>
      <c r="J2249">
        <v>0.15642727463284467</v>
      </c>
      <c r="L2249">
        <f>_xlfn.NORM.DIST(Table1[[#This Row],[Runtime]],Charts!$C$186,Charts!$C$187,FALSE)</f>
        <v>2.3548674066094403E-2</v>
      </c>
    </row>
    <row r="2250" spans="1:12" x14ac:dyDescent="0.25">
      <c r="A2250" s="1" t="s">
        <v>2259</v>
      </c>
      <c r="B2250">
        <v>2011</v>
      </c>
      <c r="C2250" s="1" t="s">
        <v>11</v>
      </c>
      <c r="D2250" s="11">
        <v>86</v>
      </c>
      <c r="E2250">
        <v>0</v>
      </c>
      <c r="F2250">
        <v>0.5</v>
      </c>
      <c r="G2250" t="b">
        <v>0</v>
      </c>
      <c r="H2250" t="b">
        <v>0</v>
      </c>
      <c r="I2250">
        <v>0</v>
      </c>
      <c r="J2250">
        <v>0.19271400206163625</v>
      </c>
      <c r="L2250">
        <f>_xlfn.NORM.DIST(Table1[[#This Row],[Runtime]],Charts!$C$186,Charts!$C$187,FALSE)</f>
        <v>1.3040873201543629E-2</v>
      </c>
    </row>
    <row r="2251" spans="1:12" x14ac:dyDescent="0.25">
      <c r="A2251" s="1" t="s">
        <v>2260</v>
      </c>
      <c r="B2251">
        <v>2011</v>
      </c>
      <c r="C2251" s="1" t="s">
        <v>16</v>
      </c>
      <c r="D2251" s="11">
        <v>106</v>
      </c>
      <c r="E2251">
        <v>38</v>
      </c>
      <c r="F2251">
        <v>53.3</v>
      </c>
      <c r="G2251" t="b">
        <v>1</v>
      </c>
      <c r="H2251" t="b">
        <v>0</v>
      </c>
      <c r="I2251">
        <v>0</v>
      </c>
      <c r="J2251">
        <v>0.76947456228757294</v>
      </c>
      <c r="L2251">
        <f>_xlfn.NORM.DIST(Table1[[#This Row],[Runtime]],Charts!$C$186,Charts!$C$187,FALSE)</f>
        <v>2.3548674066094403E-2</v>
      </c>
    </row>
    <row r="2252" spans="1:12" x14ac:dyDescent="0.25">
      <c r="A2252" s="1" t="s">
        <v>2261</v>
      </c>
      <c r="B2252">
        <v>2011</v>
      </c>
      <c r="C2252" s="1" t="s">
        <v>16</v>
      </c>
      <c r="D2252" s="11">
        <v>120</v>
      </c>
      <c r="E2252">
        <v>84</v>
      </c>
      <c r="F2252">
        <v>11.2</v>
      </c>
      <c r="G2252" t="b">
        <v>1</v>
      </c>
      <c r="H2252" t="b">
        <v>1</v>
      </c>
      <c r="I2252">
        <v>0</v>
      </c>
      <c r="J2252">
        <v>0.52911441577770135</v>
      </c>
      <c r="L2252">
        <f>_xlfn.NORM.DIST(Table1[[#This Row],[Runtime]],Charts!$C$186,Charts!$C$187,FALSE)</f>
        <v>1.542593120997018E-2</v>
      </c>
    </row>
    <row r="2253" spans="1:12" x14ac:dyDescent="0.25">
      <c r="A2253" s="1" t="s">
        <v>2262</v>
      </c>
      <c r="B2253">
        <v>2011</v>
      </c>
      <c r="C2253" s="1" t="s">
        <v>11</v>
      </c>
      <c r="D2253" s="11">
        <v>89</v>
      </c>
      <c r="E2253">
        <v>71</v>
      </c>
      <c r="F2253">
        <v>15.4</v>
      </c>
      <c r="G2253" t="b">
        <v>0</v>
      </c>
      <c r="H2253" t="b">
        <v>0</v>
      </c>
      <c r="I2253">
        <v>0</v>
      </c>
      <c r="J2253">
        <v>0.33676110769580736</v>
      </c>
      <c r="L2253">
        <f>_xlfn.NORM.DIST(Table1[[#This Row],[Runtime]],Charts!$C$186,Charts!$C$187,FALSE)</f>
        <v>1.5586151075427391E-2</v>
      </c>
    </row>
    <row r="2254" spans="1:12" x14ac:dyDescent="0.25">
      <c r="A2254" s="1" t="s">
        <v>2263</v>
      </c>
      <c r="B2254">
        <v>2011</v>
      </c>
      <c r="C2254" s="1" t="s">
        <v>16</v>
      </c>
      <c r="D2254" s="11">
        <v>120</v>
      </c>
      <c r="E2254">
        <v>60</v>
      </c>
      <c r="F2254">
        <v>58.7</v>
      </c>
      <c r="G2254" t="b">
        <v>1</v>
      </c>
      <c r="H2254" t="b">
        <v>0</v>
      </c>
      <c r="I2254">
        <v>0</v>
      </c>
      <c r="J2254">
        <v>0.14064719350815746</v>
      </c>
      <c r="L2254">
        <f>_xlfn.NORM.DIST(Table1[[#This Row],[Runtime]],Charts!$C$186,Charts!$C$187,FALSE)</f>
        <v>1.542593120997018E-2</v>
      </c>
    </row>
    <row r="2255" spans="1:12" x14ac:dyDescent="0.25">
      <c r="A2255" s="1" t="s">
        <v>2264</v>
      </c>
      <c r="B2255">
        <v>2011</v>
      </c>
      <c r="C2255" s="1" t="s">
        <v>16</v>
      </c>
      <c r="D2255" s="11">
        <v>84</v>
      </c>
      <c r="E2255">
        <v>48</v>
      </c>
      <c r="F2255">
        <v>0.1</v>
      </c>
      <c r="G2255" t="b">
        <v>0</v>
      </c>
      <c r="H2255" t="b">
        <v>0</v>
      </c>
      <c r="I2255">
        <v>0</v>
      </c>
      <c r="J2255">
        <v>0.66095198161358071</v>
      </c>
      <c r="L2255">
        <f>_xlfn.NORM.DIST(Table1[[#This Row],[Runtime]],Charts!$C$186,Charts!$C$187,FALSE)</f>
        <v>1.1377614911215755E-2</v>
      </c>
    </row>
    <row r="2256" spans="1:12" x14ac:dyDescent="0.25">
      <c r="A2256" s="1" t="s">
        <v>2265</v>
      </c>
      <c r="B2256">
        <v>2011</v>
      </c>
      <c r="C2256" s="1" t="s">
        <v>16</v>
      </c>
      <c r="D2256" s="11">
        <v>131</v>
      </c>
      <c r="E2256">
        <v>78</v>
      </c>
      <c r="F2256">
        <v>209.8</v>
      </c>
      <c r="G2256" t="b">
        <v>1</v>
      </c>
      <c r="H2256" t="b">
        <v>0</v>
      </c>
      <c r="I2256">
        <v>0</v>
      </c>
      <c r="J2256">
        <v>0.9343890664708161</v>
      </c>
      <c r="L2256">
        <f>_xlfn.NORM.DIST(Table1[[#This Row],[Runtime]],Charts!$C$186,Charts!$C$187,FALSE)</f>
        <v>6.8229107804452906E-3</v>
      </c>
    </row>
    <row r="2257" spans="1:12" x14ac:dyDescent="0.25">
      <c r="A2257" s="1" t="s">
        <v>2266</v>
      </c>
      <c r="B2257">
        <v>2011</v>
      </c>
      <c r="C2257" s="1" t="s">
        <v>14</v>
      </c>
      <c r="D2257" s="11">
        <v>86</v>
      </c>
      <c r="E2257">
        <v>11</v>
      </c>
      <c r="F2257">
        <v>10.1</v>
      </c>
      <c r="G2257" t="b">
        <v>1</v>
      </c>
      <c r="H2257" t="b">
        <v>0</v>
      </c>
      <c r="I2257">
        <v>0</v>
      </c>
      <c r="J2257">
        <v>0.76005112422681742</v>
      </c>
      <c r="L2257">
        <f>_xlfn.NORM.DIST(Table1[[#This Row],[Runtime]],Charts!$C$186,Charts!$C$187,FALSE)</f>
        <v>1.3040873201543629E-2</v>
      </c>
    </row>
    <row r="2258" spans="1:12" x14ac:dyDescent="0.25">
      <c r="A2258" s="1" t="s">
        <v>2267</v>
      </c>
      <c r="B2258">
        <v>2011</v>
      </c>
      <c r="C2258" s="1" t="s">
        <v>14</v>
      </c>
      <c r="D2258" s="11">
        <v>104</v>
      </c>
      <c r="E2258">
        <v>36</v>
      </c>
      <c r="F2258">
        <v>10.1</v>
      </c>
      <c r="G2258" t="b">
        <v>0</v>
      </c>
      <c r="H2258" t="b">
        <v>0</v>
      </c>
      <c r="I2258">
        <v>0</v>
      </c>
      <c r="J2258">
        <v>0.42148100761018126</v>
      </c>
      <c r="L2258">
        <f>_xlfn.NORM.DIST(Table1[[#This Row],[Runtime]],Charts!$C$186,Charts!$C$187,FALSE)</f>
        <v>2.3647365721528462E-2</v>
      </c>
    </row>
    <row r="2259" spans="1:12" x14ac:dyDescent="0.25">
      <c r="A2259" s="1" t="s">
        <v>2268</v>
      </c>
      <c r="B2259">
        <v>2011</v>
      </c>
      <c r="C2259" s="1" t="s">
        <v>9</v>
      </c>
      <c r="D2259" s="11">
        <v>85</v>
      </c>
      <c r="E2259">
        <v>0</v>
      </c>
      <c r="F2259">
        <v>3.0999999999999999E-3</v>
      </c>
      <c r="G2259" t="b">
        <v>0</v>
      </c>
      <c r="H2259" t="b">
        <v>0</v>
      </c>
      <c r="I2259">
        <v>0</v>
      </c>
      <c r="J2259">
        <v>0.41997542849189828</v>
      </c>
      <c r="L2259">
        <f>_xlfn.NORM.DIST(Table1[[#This Row],[Runtime]],Charts!$C$186,Charts!$C$187,FALSE)</f>
        <v>1.220231826537611E-2</v>
      </c>
    </row>
    <row r="2260" spans="1:12" x14ac:dyDescent="0.25">
      <c r="A2260" s="1" t="s">
        <v>2269</v>
      </c>
      <c r="B2260">
        <v>2011</v>
      </c>
      <c r="C2260" s="1" t="s">
        <v>9</v>
      </c>
      <c r="D2260" s="11">
        <v>92</v>
      </c>
      <c r="E2260">
        <v>0</v>
      </c>
      <c r="F2260">
        <v>1.7000000000000001E-2</v>
      </c>
      <c r="G2260" t="b">
        <v>0</v>
      </c>
      <c r="H2260" t="b">
        <v>0</v>
      </c>
      <c r="I2260">
        <v>0</v>
      </c>
      <c r="J2260">
        <v>0.98194417765256414</v>
      </c>
      <c r="L2260">
        <f>_xlfn.NORM.DIST(Table1[[#This Row],[Runtime]],Charts!$C$186,Charts!$C$187,FALSE)</f>
        <v>1.8048035926214696E-2</v>
      </c>
    </row>
    <row r="2261" spans="1:12" x14ac:dyDescent="0.25">
      <c r="A2261" s="1" t="s">
        <v>2270</v>
      </c>
      <c r="B2261">
        <v>2011</v>
      </c>
      <c r="C2261" s="1" t="s">
        <v>14</v>
      </c>
      <c r="D2261" s="11">
        <v>106</v>
      </c>
      <c r="E2261">
        <v>93</v>
      </c>
      <c r="F2261">
        <v>9.4600000000000004E-2</v>
      </c>
      <c r="G2261" t="b">
        <v>1</v>
      </c>
      <c r="H2261" t="b">
        <v>0</v>
      </c>
      <c r="I2261">
        <v>0</v>
      </c>
      <c r="J2261">
        <v>0.75029728254363681</v>
      </c>
      <c r="L2261">
        <f>_xlfn.NORM.DIST(Table1[[#This Row],[Runtime]],Charts!$C$186,Charts!$C$187,FALSE)</f>
        <v>2.3548674066094403E-2</v>
      </c>
    </row>
    <row r="2262" spans="1:12" x14ac:dyDescent="0.25">
      <c r="A2262" s="1" t="s">
        <v>2271</v>
      </c>
      <c r="B2262">
        <v>2011</v>
      </c>
      <c r="C2262" s="1" t="s">
        <v>16</v>
      </c>
      <c r="D2262" s="11">
        <v>112</v>
      </c>
      <c r="E2262">
        <v>56</v>
      </c>
      <c r="F2262">
        <v>37.299999999999997</v>
      </c>
      <c r="G2262" t="b">
        <v>1</v>
      </c>
      <c r="H2262" t="b">
        <v>0</v>
      </c>
      <c r="I2262">
        <v>0</v>
      </c>
      <c r="J2262">
        <v>0.30722408354744835</v>
      </c>
      <c r="L2262">
        <f>_xlfn.NORM.DIST(Table1[[#This Row],[Runtime]],Charts!$C$186,Charts!$C$187,FALSE)</f>
        <v>2.1373442643039885E-2</v>
      </c>
    </row>
    <row r="2263" spans="1:12" x14ac:dyDescent="0.25">
      <c r="A2263" s="1" t="s">
        <v>2272</v>
      </c>
      <c r="B2263">
        <v>2011</v>
      </c>
      <c r="C2263" s="1" t="s">
        <v>16</v>
      </c>
      <c r="D2263" s="11">
        <v>115</v>
      </c>
      <c r="E2263">
        <v>77</v>
      </c>
      <c r="F2263">
        <v>181</v>
      </c>
      <c r="G2263" t="b">
        <v>1</v>
      </c>
      <c r="H2263" t="b">
        <v>0</v>
      </c>
      <c r="I2263">
        <v>0</v>
      </c>
      <c r="J2263">
        <v>0.26110018952271796</v>
      </c>
      <c r="L2263">
        <f>_xlfn.NORM.DIST(Table1[[#This Row],[Runtime]],Charts!$C$186,Charts!$C$187,FALSE)</f>
        <v>1.9418548976791686E-2</v>
      </c>
    </row>
    <row r="2264" spans="1:12" x14ac:dyDescent="0.25">
      <c r="A2264" s="1" t="s">
        <v>2273</v>
      </c>
      <c r="B2264">
        <v>2011</v>
      </c>
      <c r="C2264" s="1" t="s">
        <v>16</v>
      </c>
      <c r="D2264" s="11">
        <v>87</v>
      </c>
      <c r="E2264">
        <v>16</v>
      </c>
      <c r="F2264">
        <v>29.1</v>
      </c>
      <c r="G2264" t="b">
        <v>0</v>
      </c>
      <c r="H2264" t="b">
        <v>0</v>
      </c>
      <c r="I2264">
        <v>0</v>
      </c>
      <c r="J2264">
        <v>0.88715494236980641</v>
      </c>
      <c r="L2264">
        <f>_xlfn.NORM.DIST(Table1[[#This Row],[Runtime]],Charts!$C$186,Charts!$C$187,FALSE)</f>
        <v>1.3888143730178836E-2</v>
      </c>
    </row>
    <row r="2265" spans="1:12" x14ac:dyDescent="0.25">
      <c r="A2265" s="1" t="s">
        <v>2274</v>
      </c>
      <c r="B2265">
        <v>2011</v>
      </c>
      <c r="C2265" s="1" t="s">
        <v>9</v>
      </c>
      <c r="D2265" s="11">
        <v>125</v>
      </c>
      <c r="E2265">
        <v>90</v>
      </c>
      <c r="F2265">
        <v>169.1</v>
      </c>
      <c r="G2265" t="b">
        <v>1</v>
      </c>
      <c r="H2265" t="b">
        <v>0</v>
      </c>
      <c r="I2265">
        <v>0</v>
      </c>
      <c r="J2265">
        <v>0.18876663359985368</v>
      </c>
      <c r="L2265">
        <f>_xlfn.NORM.DIST(Table1[[#This Row],[Runtime]],Charts!$C$186,Charts!$C$187,FALSE)</f>
        <v>1.122318602714811E-2</v>
      </c>
    </row>
    <row r="2266" spans="1:12" x14ac:dyDescent="0.25">
      <c r="A2266" s="1" t="s">
        <v>2275</v>
      </c>
      <c r="B2266">
        <v>2011</v>
      </c>
      <c r="C2266" s="1" t="s">
        <v>16</v>
      </c>
      <c r="D2266" s="11">
        <v>139</v>
      </c>
      <c r="E2266">
        <v>84</v>
      </c>
      <c r="F2266">
        <v>13.3</v>
      </c>
      <c r="G2266" t="b">
        <v>1</v>
      </c>
      <c r="H2266" t="b">
        <v>0</v>
      </c>
      <c r="I2266">
        <v>0</v>
      </c>
      <c r="J2266">
        <v>2.4499780784791314E-2</v>
      </c>
      <c r="L2266">
        <f>_xlfn.NORM.DIST(Table1[[#This Row],[Runtime]],Charts!$C$186,Charts!$C$187,FALSE)</f>
        <v>2.8858512941404659E-3</v>
      </c>
    </row>
    <row r="2267" spans="1:12" x14ac:dyDescent="0.25">
      <c r="A2267" s="1" t="s">
        <v>2276</v>
      </c>
      <c r="B2267">
        <v>2011</v>
      </c>
      <c r="C2267" s="1" t="s">
        <v>16</v>
      </c>
      <c r="D2267" s="11">
        <v>91</v>
      </c>
      <c r="E2267">
        <v>61</v>
      </c>
      <c r="F2267">
        <v>1</v>
      </c>
      <c r="G2267" t="b">
        <v>1</v>
      </c>
      <c r="H2267" t="b">
        <v>1</v>
      </c>
      <c r="I2267">
        <v>0</v>
      </c>
      <c r="J2267">
        <v>0.7340476118496797</v>
      </c>
      <c r="L2267">
        <f>_xlfn.NORM.DIST(Table1[[#This Row],[Runtime]],Charts!$C$186,Charts!$C$187,FALSE)</f>
        <v>1.7247509208252122E-2</v>
      </c>
    </row>
    <row r="2268" spans="1:12" x14ac:dyDescent="0.25">
      <c r="A2268" s="1" t="s">
        <v>2277</v>
      </c>
      <c r="B2268">
        <v>2011</v>
      </c>
      <c r="C2268" s="1" t="s">
        <v>9</v>
      </c>
      <c r="D2268" s="11">
        <v>104</v>
      </c>
      <c r="E2268">
        <v>0</v>
      </c>
      <c r="F2268">
        <v>0.1</v>
      </c>
      <c r="G2268" t="b">
        <v>0</v>
      </c>
      <c r="H2268" t="b">
        <v>0</v>
      </c>
      <c r="I2268">
        <v>0</v>
      </c>
      <c r="J2268">
        <v>0.91358286388694387</v>
      </c>
      <c r="L2268">
        <f>_xlfn.NORM.DIST(Table1[[#This Row],[Runtime]],Charts!$C$186,Charts!$C$187,FALSE)</f>
        <v>2.3647365721528462E-2</v>
      </c>
    </row>
    <row r="2269" spans="1:12" x14ac:dyDescent="0.25">
      <c r="A2269" s="1" t="s">
        <v>2278</v>
      </c>
      <c r="B2269">
        <v>2011</v>
      </c>
      <c r="C2269" s="1" t="s">
        <v>16</v>
      </c>
      <c r="D2269" s="11">
        <v>136</v>
      </c>
      <c r="E2269">
        <v>33</v>
      </c>
      <c r="F2269">
        <v>241.1</v>
      </c>
      <c r="G2269" t="b">
        <v>1</v>
      </c>
      <c r="H2269" t="b">
        <v>1</v>
      </c>
      <c r="I2269">
        <v>0</v>
      </c>
      <c r="J2269">
        <v>0.58337059197087382</v>
      </c>
      <c r="L2269">
        <f>_xlfn.NORM.DIST(Table1[[#This Row],[Runtime]],Charts!$C$186,Charts!$C$187,FALSE)</f>
        <v>4.0912950996934367E-3</v>
      </c>
    </row>
    <row r="2270" spans="1:12" x14ac:dyDescent="0.25">
      <c r="A2270" s="1" t="s">
        <v>2279</v>
      </c>
      <c r="B2270">
        <v>2011</v>
      </c>
      <c r="C2270" s="1" t="s">
        <v>9</v>
      </c>
      <c r="D2270" s="11">
        <v>101</v>
      </c>
      <c r="E2270">
        <v>14</v>
      </c>
      <c r="F2270">
        <v>5.1999999999999998E-3</v>
      </c>
      <c r="G2270" t="b">
        <v>0</v>
      </c>
      <c r="H2270" t="b">
        <v>1</v>
      </c>
      <c r="I2270">
        <v>0</v>
      </c>
      <c r="J2270">
        <v>0.22636763010411998</v>
      </c>
      <c r="L2270">
        <f>_xlfn.NORM.DIST(Table1[[#This Row],[Runtime]],Charts!$C$186,Charts!$C$187,FALSE)</f>
        <v>2.3176949726819336E-2</v>
      </c>
    </row>
    <row r="2271" spans="1:12" x14ac:dyDescent="0.25">
      <c r="A2271" s="1" t="s">
        <v>2280</v>
      </c>
      <c r="B2271">
        <v>2011</v>
      </c>
      <c r="C2271" s="1" t="s">
        <v>14</v>
      </c>
      <c r="D2271" s="11">
        <v>91</v>
      </c>
      <c r="E2271">
        <v>81</v>
      </c>
      <c r="F2271">
        <v>165.2</v>
      </c>
      <c r="G2271" t="b">
        <v>1</v>
      </c>
      <c r="H2271" t="b">
        <v>0</v>
      </c>
      <c r="I2271">
        <v>0</v>
      </c>
      <c r="J2271">
        <v>0.68038737923835579</v>
      </c>
      <c r="L2271">
        <f>_xlfn.NORM.DIST(Table1[[#This Row],[Runtime]],Charts!$C$186,Charts!$C$187,FALSE)</f>
        <v>1.7247509208252122E-2</v>
      </c>
    </row>
    <row r="2272" spans="1:12" x14ac:dyDescent="0.25">
      <c r="A2272" s="1" t="s">
        <v>2281</v>
      </c>
      <c r="B2272">
        <v>2011</v>
      </c>
      <c r="C2272" s="1" t="s">
        <v>9</v>
      </c>
      <c r="D2272" s="11">
        <v>102</v>
      </c>
      <c r="E2272">
        <v>34</v>
      </c>
      <c r="F2272">
        <v>254.5</v>
      </c>
      <c r="G2272" t="b">
        <v>1</v>
      </c>
      <c r="H2272" t="b">
        <v>0</v>
      </c>
      <c r="I2272">
        <v>0</v>
      </c>
      <c r="J2272">
        <v>0.3929366841317411</v>
      </c>
      <c r="L2272">
        <f>_xlfn.NORM.DIST(Table1[[#This Row],[Runtime]],Charts!$C$186,Charts!$C$187,FALSE)</f>
        <v>2.341487816160823E-2</v>
      </c>
    </row>
    <row r="2273" spans="1:12" x14ac:dyDescent="0.25">
      <c r="A2273" s="1" t="s">
        <v>2282</v>
      </c>
      <c r="B2273">
        <v>2011</v>
      </c>
      <c r="C2273" s="1" t="s">
        <v>16</v>
      </c>
      <c r="D2273" s="11">
        <v>132</v>
      </c>
      <c r="E2273">
        <v>87</v>
      </c>
      <c r="F2273">
        <v>146.4</v>
      </c>
      <c r="G2273" t="b">
        <v>1</v>
      </c>
      <c r="H2273" t="b">
        <v>1</v>
      </c>
      <c r="I2273">
        <v>0</v>
      </c>
      <c r="J2273">
        <v>0.77348843550290547</v>
      </c>
      <c r="L2273">
        <f>_xlfn.NORM.DIST(Table1[[#This Row],[Runtime]],Charts!$C$186,Charts!$C$187,FALSE)</f>
        <v>6.2029960201489985E-3</v>
      </c>
    </row>
    <row r="2274" spans="1:12" x14ac:dyDescent="0.25">
      <c r="A2274" s="1" t="s">
        <v>2283</v>
      </c>
      <c r="B2274">
        <v>2011</v>
      </c>
      <c r="C2274" s="1" t="s">
        <v>9</v>
      </c>
      <c r="D2274" s="11">
        <v>113</v>
      </c>
      <c r="E2274">
        <v>33</v>
      </c>
      <c r="F2274">
        <v>1.72E-2</v>
      </c>
      <c r="G2274" t="b">
        <v>0</v>
      </c>
      <c r="H2274" t="b">
        <v>0</v>
      </c>
      <c r="I2274">
        <v>0</v>
      </c>
      <c r="J2274">
        <v>0.48665617591656318</v>
      </c>
      <c r="L2274">
        <f>_xlfn.NORM.DIST(Table1[[#This Row],[Runtime]],Charts!$C$186,Charts!$C$187,FALSE)</f>
        <v>2.0773772540991269E-2</v>
      </c>
    </row>
    <row r="2275" spans="1:12" x14ac:dyDescent="0.25">
      <c r="A2275" s="1" t="s">
        <v>2284</v>
      </c>
      <c r="B2275">
        <v>2011</v>
      </c>
      <c r="C2275" s="1" t="s">
        <v>14</v>
      </c>
      <c r="D2275" s="11">
        <v>91</v>
      </c>
      <c r="E2275">
        <v>19</v>
      </c>
      <c r="F2275">
        <v>15</v>
      </c>
      <c r="G2275" t="b">
        <v>1</v>
      </c>
      <c r="H2275" t="b">
        <v>0</v>
      </c>
      <c r="I2275">
        <v>0</v>
      </c>
      <c r="J2275">
        <v>0.7907081405216162</v>
      </c>
      <c r="L2275">
        <f>_xlfn.NORM.DIST(Table1[[#This Row],[Runtime]],Charts!$C$186,Charts!$C$187,FALSE)</f>
        <v>1.7247509208252122E-2</v>
      </c>
    </row>
    <row r="2276" spans="1:12" x14ac:dyDescent="0.25">
      <c r="A2276" s="1" t="s">
        <v>2285</v>
      </c>
      <c r="B2276">
        <v>2011</v>
      </c>
      <c r="C2276" s="1" t="s">
        <v>16</v>
      </c>
      <c r="D2276" s="11">
        <v>112</v>
      </c>
      <c r="E2276">
        <v>82</v>
      </c>
      <c r="F2276">
        <v>127</v>
      </c>
      <c r="G2276" t="b">
        <v>1</v>
      </c>
      <c r="H2276" t="b">
        <v>0</v>
      </c>
      <c r="I2276">
        <v>0</v>
      </c>
      <c r="J2276">
        <v>0.73645504312924082</v>
      </c>
      <c r="L2276">
        <f>_xlfn.NORM.DIST(Table1[[#This Row],[Runtime]],Charts!$C$186,Charts!$C$187,FALSE)</f>
        <v>2.1373442643039885E-2</v>
      </c>
    </row>
    <row r="2277" spans="1:12" x14ac:dyDescent="0.25">
      <c r="A2277" s="1" t="s">
        <v>2286</v>
      </c>
      <c r="B2277">
        <v>2011</v>
      </c>
      <c r="C2277" s="1" t="s">
        <v>16</v>
      </c>
      <c r="D2277" s="11">
        <v>94</v>
      </c>
      <c r="E2277">
        <v>93</v>
      </c>
      <c r="F2277">
        <v>56.8</v>
      </c>
      <c r="G2277" t="b">
        <v>1</v>
      </c>
      <c r="H2277" t="b">
        <v>1</v>
      </c>
      <c r="I2277">
        <v>0</v>
      </c>
      <c r="J2277">
        <v>0.74142327432098531</v>
      </c>
      <c r="L2277">
        <f>_xlfn.NORM.DIST(Table1[[#This Row],[Runtime]],Charts!$C$186,Charts!$C$187,FALSE)</f>
        <v>1.9554949021821137E-2</v>
      </c>
    </row>
    <row r="2278" spans="1:12" x14ac:dyDescent="0.25">
      <c r="A2278" s="1" t="s">
        <v>2287</v>
      </c>
      <c r="B2278">
        <v>2011</v>
      </c>
      <c r="C2278" s="1" t="s">
        <v>16</v>
      </c>
      <c r="D2278" s="11">
        <v>114</v>
      </c>
      <c r="E2278">
        <v>26</v>
      </c>
      <c r="F2278">
        <v>116.6</v>
      </c>
      <c r="G2278" t="b">
        <v>1</v>
      </c>
      <c r="H2278" t="b">
        <v>0</v>
      </c>
      <c r="I2278">
        <v>0</v>
      </c>
      <c r="J2278">
        <v>0.45822475428604204</v>
      </c>
      <c r="L2278">
        <f>_xlfn.NORM.DIST(Table1[[#This Row],[Runtime]],Charts!$C$186,Charts!$C$187,FALSE)</f>
        <v>2.0120069210380412E-2</v>
      </c>
    </row>
    <row r="2279" spans="1:12" x14ac:dyDescent="0.25">
      <c r="A2279" s="1" t="s">
        <v>2288</v>
      </c>
      <c r="B2279">
        <v>2011</v>
      </c>
      <c r="C2279" s="1" t="s">
        <v>14</v>
      </c>
      <c r="D2279" s="11">
        <v>94</v>
      </c>
      <c r="E2279">
        <v>48</v>
      </c>
      <c r="F2279">
        <v>68.2</v>
      </c>
      <c r="G2279" t="b">
        <v>1</v>
      </c>
      <c r="H2279" t="b">
        <v>0</v>
      </c>
      <c r="I2279">
        <v>0</v>
      </c>
      <c r="J2279">
        <v>0.86604015233585063</v>
      </c>
      <c r="L2279">
        <f>_xlfn.NORM.DIST(Table1[[#This Row],[Runtime]],Charts!$C$186,Charts!$C$187,FALSE)</f>
        <v>1.9554949021821137E-2</v>
      </c>
    </row>
    <row r="2280" spans="1:12" x14ac:dyDescent="0.25">
      <c r="A2280" s="1" t="s">
        <v>2289</v>
      </c>
      <c r="B2280">
        <v>2011</v>
      </c>
      <c r="C2280" s="1" t="s">
        <v>16</v>
      </c>
      <c r="D2280" s="11">
        <v>83</v>
      </c>
      <c r="E2280">
        <v>18</v>
      </c>
      <c r="F2280">
        <v>1.4</v>
      </c>
      <c r="G2280" t="b">
        <v>1</v>
      </c>
      <c r="H2280" t="b">
        <v>0</v>
      </c>
      <c r="I2280">
        <v>0</v>
      </c>
      <c r="J2280">
        <v>0.62468989484945492</v>
      </c>
      <c r="L2280">
        <f>_xlfn.NORM.DIST(Table1[[#This Row],[Runtime]],Charts!$C$186,Charts!$C$187,FALSE)</f>
        <v>1.0571419789388954E-2</v>
      </c>
    </row>
    <row r="2281" spans="1:12" x14ac:dyDescent="0.25">
      <c r="A2281" s="1" t="s">
        <v>2290</v>
      </c>
      <c r="B2281">
        <v>2011</v>
      </c>
      <c r="C2281" s="1" t="s">
        <v>9</v>
      </c>
      <c r="D2281" s="11">
        <v>92</v>
      </c>
      <c r="E2281">
        <v>44</v>
      </c>
      <c r="F2281">
        <v>100.3</v>
      </c>
      <c r="G2281" t="b">
        <v>1</v>
      </c>
      <c r="H2281" t="b">
        <v>0</v>
      </c>
      <c r="I2281">
        <v>0</v>
      </c>
      <c r="J2281">
        <v>0.21878011511949125</v>
      </c>
      <c r="L2281">
        <f>_xlfn.NORM.DIST(Table1[[#This Row],[Runtime]],Charts!$C$186,Charts!$C$187,FALSE)</f>
        <v>1.8048035926214696E-2</v>
      </c>
    </row>
    <row r="2282" spans="1:12" x14ac:dyDescent="0.25">
      <c r="A2282" s="1" t="s">
        <v>2291</v>
      </c>
      <c r="B2282">
        <v>2011</v>
      </c>
      <c r="C2282" s="1" t="s">
        <v>16</v>
      </c>
      <c r="D2282" s="11">
        <v>90</v>
      </c>
      <c r="E2282">
        <v>0</v>
      </c>
      <c r="F2282">
        <v>1.4E-3</v>
      </c>
      <c r="G2282" t="b">
        <v>0</v>
      </c>
      <c r="H2282" t="b">
        <v>0</v>
      </c>
      <c r="I2282">
        <v>0</v>
      </c>
      <c r="J2282">
        <v>0.58418855523454638</v>
      </c>
      <c r="L2282">
        <f>_xlfn.NORM.DIST(Table1[[#This Row],[Runtime]],Charts!$C$186,Charts!$C$187,FALSE)</f>
        <v>1.6424646468592527E-2</v>
      </c>
    </row>
    <row r="2283" spans="1:12" x14ac:dyDescent="0.25">
      <c r="A2283" s="1" t="s">
        <v>2292</v>
      </c>
      <c r="B2283">
        <v>2011</v>
      </c>
      <c r="C2283" s="1" t="s">
        <v>16</v>
      </c>
      <c r="D2283" s="11">
        <v>120</v>
      </c>
      <c r="E2283">
        <v>21</v>
      </c>
      <c r="F2283">
        <v>1.3</v>
      </c>
      <c r="G2283" t="b">
        <v>1</v>
      </c>
      <c r="H2283" t="b">
        <v>1</v>
      </c>
      <c r="I2283">
        <v>0</v>
      </c>
      <c r="J2283">
        <v>0.75549950083865836</v>
      </c>
      <c r="L2283">
        <f>_xlfn.NORM.DIST(Table1[[#This Row],[Runtime]],Charts!$C$186,Charts!$C$187,FALSE)</f>
        <v>1.542593120997018E-2</v>
      </c>
    </row>
    <row r="2284" spans="1:12" x14ac:dyDescent="0.25">
      <c r="A2284" s="1" t="s">
        <v>2293</v>
      </c>
      <c r="B2284">
        <v>2011</v>
      </c>
      <c r="C2284" s="1" t="s">
        <v>11</v>
      </c>
      <c r="D2284" s="11">
        <v>106</v>
      </c>
      <c r="E2284">
        <v>39</v>
      </c>
      <c r="F2284">
        <v>191.5</v>
      </c>
      <c r="G2284" t="b">
        <v>1</v>
      </c>
      <c r="H2284" t="b">
        <v>0</v>
      </c>
      <c r="I2284">
        <v>0</v>
      </c>
      <c r="J2284">
        <v>0.88921870450259055</v>
      </c>
      <c r="L2284">
        <f>_xlfn.NORM.DIST(Table1[[#This Row],[Runtime]],Charts!$C$186,Charts!$C$187,FALSE)</f>
        <v>2.3548674066094403E-2</v>
      </c>
    </row>
    <row r="2285" spans="1:12" x14ac:dyDescent="0.25">
      <c r="A2285" s="1" t="s">
        <v>2294</v>
      </c>
      <c r="B2285">
        <v>2011</v>
      </c>
      <c r="C2285" s="1" t="s">
        <v>16</v>
      </c>
      <c r="D2285" s="11">
        <v>154</v>
      </c>
      <c r="E2285">
        <v>35</v>
      </c>
      <c r="F2285">
        <v>352.4</v>
      </c>
      <c r="G2285" t="b">
        <v>1</v>
      </c>
      <c r="H2285" t="b">
        <v>0</v>
      </c>
      <c r="I2285">
        <v>0</v>
      </c>
      <c r="J2285">
        <v>0.56912349912150728</v>
      </c>
      <c r="L2285">
        <f>_xlfn.NORM.DIST(Table1[[#This Row],[Runtime]],Charts!$C$186,Charts!$C$187,FALSE)</f>
        <v>3.134891412849717E-4</v>
      </c>
    </row>
    <row r="2286" spans="1:12" x14ac:dyDescent="0.25">
      <c r="A2286" s="1" t="s">
        <v>2295</v>
      </c>
      <c r="B2286">
        <v>2011</v>
      </c>
      <c r="C2286" s="1" t="s">
        <v>14</v>
      </c>
      <c r="D2286" s="11">
        <v>109</v>
      </c>
      <c r="E2286">
        <v>38</v>
      </c>
      <c r="F2286">
        <v>23.2</v>
      </c>
      <c r="G2286" t="b">
        <v>0</v>
      </c>
      <c r="H2286" t="b">
        <v>1</v>
      </c>
      <c r="I2286">
        <v>0</v>
      </c>
      <c r="J2286">
        <v>0.44996396542395478</v>
      </c>
      <c r="L2286">
        <f>_xlfn.NORM.DIST(Table1[[#This Row],[Runtime]],Charts!$C$186,Charts!$C$187,FALSE)</f>
        <v>2.2792451607934125E-2</v>
      </c>
    </row>
    <row r="2287" spans="1:12" x14ac:dyDescent="0.25">
      <c r="A2287" s="1" t="s">
        <v>2296</v>
      </c>
      <c r="B2287">
        <v>2011</v>
      </c>
      <c r="C2287" s="1" t="s">
        <v>16</v>
      </c>
      <c r="D2287" s="11">
        <v>98</v>
      </c>
      <c r="E2287">
        <v>36</v>
      </c>
      <c r="F2287">
        <v>35.6</v>
      </c>
      <c r="G2287" t="b">
        <v>0</v>
      </c>
      <c r="H2287" t="b">
        <v>0</v>
      </c>
      <c r="I2287">
        <v>0</v>
      </c>
      <c r="J2287">
        <v>0.23440367184131117</v>
      </c>
      <c r="L2287">
        <f>_xlfn.NORM.DIST(Table1[[#This Row],[Runtime]],Charts!$C$186,Charts!$C$187,FALSE)</f>
        <v>2.2008408854035395E-2</v>
      </c>
    </row>
    <row r="2288" spans="1:12" x14ac:dyDescent="0.25">
      <c r="A2288" s="1" t="s">
        <v>2297</v>
      </c>
      <c r="B2288">
        <v>2011</v>
      </c>
      <c r="C2288" s="1" t="s">
        <v>14</v>
      </c>
      <c r="D2288" s="11">
        <v>102</v>
      </c>
      <c r="E2288">
        <v>14</v>
      </c>
      <c r="F2288">
        <v>80.400000000000006</v>
      </c>
      <c r="G2288" t="b">
        <v>1</v>
      </c>
      <c r="H2288" t="b">
        <v>0</v>
      </c>
      <c r="I2288">
        <v>0</v>
      </c>
      <c r="J2288">
        <v>0.97518603934899528</v>
      </c>
      <c r="L2288">
        <f>_xlfn.NORM.DIST(Table1[[#This Row],[Runtime]],Charts!$C$186,Charts!$C$187,FALSE)</f>
        <v>2.341487816160823E-2</v>
      </c>
    </row>
    <row r="2289" spans="1:12" x14ac:dyDescent="0.25">
      <c r="A2289" s="1" t="s">
        <v>2298</v>
      </c>
      <c r="B2289">
        <v>2011</v>
      </c>
      <c r="C2289" s="1" t="s">
        <v>9</v>
      </c>
      <c r="D2289" s="11">
        <v>98</v>
      </c>
      <c r="E2289">
        <v>69</v>
      </c>
      <c r="F2289">
        <v>117.5</v>
      </c>
      <c r="G2289" t="b">
        <v>1</v>
      </c>
      <c r="H2289" t="b">
        <v>0</v>
      </c>
      <c r="I2289">
        <v>0</v>
      </c>
      <c r="J2289">
        <v>0.37195088999812531</v>
      </c>
      <c r="L2289">
        <f>_xlfn.NORM.DIST(Table1[[#This Row],[Runtime]],Charts!$C$186,Charts!$C$187,FALSE)</f>
        <v>2.2008408854035395E-2</v>
      </c>
    </row>
    <row r="2290" spans="1:12" x14ac:dyDescent="0.25">
      <c r="A2290" s="1" t="s">
        <v>2299</v>
      </c>
      <c r="B2290">
        <v>2011</v>
      </c>
      <c r="C2290" s="1" t="s">
        <v>9</v>
      </c>
      <c r="D2290" s="11">
        <v>90</v>
      </c>
      <c r="E2290">
        <v>16</v>
      </c>
      <c r="F2290">
        <v>2.8899999999999999E-2</v>
      </c>
      <c r="G2290" t="b">
        <v>0</v>
      </c>
      <c r="H2290" t="b">
        <v>0</v>
      </c>
      <c r="I2290">
        <v>0</v>
      </c>
      <c r="J2290">
        <v>0.22682567531501008</v>
      </c>
      <c r="L2290">
        <f>_xlfn.NORM.DIST(Table1[[#This Row],[Runtime]],Charts!$C$186,Charts!$C$187,FALSE)</f>
        <v>1.6424646468592527E-2</v>
      </c>
    </row>
    <row r="2291" spans="1:12" x14ac:dyDescent="0.25">
      <c r="A2291" s="1" t="s">
        <v>2300</v>
      </c>
      <c r="B2291">
        <v>2011</v>
      </c>
      <c r="C2291" s="1" t="s">
        <v>9</v>
      </c>
      <c r="D2291" s="11">
        <v>96</v>
      </c>
      <c r="E2291">
        <v>21</v>
      </c>
      <c r="F2291">
        <v>2.7400000000000001E-2</v>
      </c>
      <c r="G2291" t="b">
        <v>0</v>
      </c>
      <c r="H2291" t="b">
        <v>0</v>
      </c>
      <c r="I2291">
        <v>0</v>
      </c>
      <c r="J2291">
        <v>0.38959142186349816</v>
      </c>
      <c r="L2291">
        <f>_xlfn.NORM.DIST(Table1[[#This Row],[Runtime]],Charts!$C$186,Charts!$C$187,FALSE)</f>
        <v>2.0891818987023698E-2</v>
      </c>
    </row>
    <row r="2292" spans="1:12" x14ac:dyDescent="0.25">
      <c r="A2292" s="1" t="s">
        <v>2301</v>
      </c>
      <c r="B2292">
        <v>2011</v>
      </c>
      <c r="C2292" s="1" t="s">
        <v>16</v>
      </c>
      <c r="D2292" s="11">
        <v>130</v>
      </c>
      <c r="E2292">
        <v>96</v>
      </c>
      <c r="F2292">
        <v>381</v>
      </c>
      <c r="G2292" t="b">
        <v>1</v>
      </c>
      <c r="H2292" t="b">
        <v>1</v>
      </c>
      <c r="I2292">
        <v>0</v>
      </c>
      <c r="J2292">
        <v>0.18872178795560546</v>
      </c>
      <c r="L2292">
        <f>_xlfn.NORM.DIST(Table1[[#This Row],[Runtime]],Charts!$C$186,Charts!$C$187,FALSE)</f>
        <v>7.4784412851005956E-3</v>
      </c>
    </row>
    <row r="2293" spans="1:12" x14ac:dyDescent="0.25">
      <c r="A2293" s="1" t="s">
        <v>2302</v>
      </c>
      <c r="B2293">
        <v>2011</v>
      </c>
      <c r="C2293" s="1" t="s">
        <v>11</v>
      </c>
      <c r="D2293" s="11">
        <v>63</v>
      </c>
      <c r="E2293">
        <v>90</v>
      </c>
      <c r="F2293">
        <v>26.7</v>
      </c>
      <c r="G2293" t="b">
        <v>1</v>
      </c>
      <c r="H2293" t="b">
        <v>0</v>
      </c>
      <c r="I2293">
        <v>0</v>
      </c>
      <c r="J2293">
        <v>0.33625121155213822</v>
      </c>
      <c r="L2293">
        <f>_xlfn.NORM.DIST(Table1[[#This Row],[Runtime]],Charts!$C$186,Charts!$C$187,FALSE)</f>
        <v>1.1618455394526031E-3</v>
      </c>
    </row>
    <row r="2294" spans="1:12" x14ac:dyDescent="0.25">
      <c r="A2294" s="1" t="s">
        <v>2303</v>
      </c>
      <c r="B2294">
        <v>2011</v>
      </c>
      <c r="C2294" s="1" t="s">
        <v>9</v>
      </c>
      <c r="D2294" s="11">
        <v>109</v>
      </c>
      <c r="E2294">
        <v>70</v>
      </c>
      <c r="F2294">
        <v>55.8</v>
      </c>
      <c r="G2294" t="b">
        <v>0</v>
      </c>
      <c r="H2294" t="b">
        <v>0</v>
      </c>
      <c r="I2294">
        <v>0</v>
      </c>
      <c r="J2294">
        <v>0.64269133036435999</v>
      </c>
      <c r="L2294">
        <f>_xlfn.NORM.DIST(Table1[[#This Row],[Runtime]],Charts!$C$186,Charts!$C$187,FALSE)</f>
        <v>2.2792451607934125E-2</v>
      </c>
    </row>
    <row r="2295" spans="1:12" x14ac:dyDescent="0.25">
      <c r="A2295" s="1" t="s">
        <v>2304</v>
      </c>
      <c r="B2295">
        <v>2011</v>
      </c>
      <c r="C2295" s="1" t="s">
        <v>16</v>
      </c>
      <c r="D2295" s="11">
        <v>124</v>
      </c>
      <c r="E2295">
        <v>79</v>
      </c>
      <c r="F2295">
        <v>176.6</v>
      </c>
      <c r="G2295" t="b">
        <v>1</v>
      </c>
      <c r="H2295" t="b">
        <v>0</v>
      </c>
      <c r="I2295">
        <v>0</v>
      </c>
      <c r="J2295">
        <v>0.59857913798783757</v>
      </c>
      <c r="L2295">
        <f>_xlfn.NORM.DIST(Table1[[#This Row],[Runtime]],Charts!$C$186,Charts!$C$187,FALSE)</f>
        <v>1.2044722393460454E-2</v>
      </c>
    </row>
    <row r="2296" spans="1:12" x14ac:dyDescent="0.25">
      <c r="A2296" s="1" t="s">
        <v>2305</v>
      </c>
      <c r="B2296">
        <v>2011</v>
      </c>
      <c r="C2296" s="1" t="s">
        <v>16</v>
      </c>
      <c r="D2296" s="11">
        <v>98</v>
      </c>
      <c r="E2296">
        <v>85</v>
      </c>
      <c r="F2296">
        <v>1.8</v>
      </c>
      <c r="G2296" t="b">
        <v>1</v>
      </c>
      <c r="H2296" t="b">
        <v>0</v>
      </c>
      <c r="I2296">
        <v>0</v>
      </c>
      <c r="J2296">
        <v>0.66089102543557621</v>
      </c>
      <c r="L2296">
        <f>_xlfn.NORM.DIST(Table1[[#This Row],[Runtime]],Charts!$C$186,Charts!$C$187,FALSE)</f>
        <v>2.2008408854035395E-2</v>
      </c>
    </row>
    <row r="2297" spans="1:12" x14ac:dyDescent="0.25">
      <c r="A2297" s="1" t="s">
        <v>2306</v>
      </c>
      <c r="B2297">
        <v>2011</v>
      </c>
      <c r="C2297" s="1" t="s">
        <v>16</v>
      </c>
      <c r="D2297" s="11">
        <v>119</v>
      </c>
      <c r="E2297">
        <v>44</v>
      </c>
      <c r="F2297">
        <v>100.2</v>
      </c>
      <c r="G2297" t="b">
        <v>1</v>
      </c>
      <c r="H2297" t="b">
        <v>0</v>
      </c>
      <c r="I2297">
        <v>0</v>
      </c>
      <c r="J2297">
        <v>0.37370032817240206</v>
      </c>
      <c r="L2297">
        <f>_xlfn.NORM.DIST(Table1[[#This Row],[Runtime]],Charts!$C$186,Charts!$C$187,FALSE)</f>
        <v>1.6266647470800918E-2</v>
      </c>
    </row>
    <row r="2298" spans="1:12" x14ac:dyDescent="0.25">
      <c r="A2298" s="1" t="s">
        <v>2307</v>
      </c>
      <c r="B2298">
        <v>2011</v>
      </c>
      <c r="C2298" s="1" t="s">
        <v>16</v>
      </c>
      <c r="D2298" s="11">
        <v>118</v>
      </c>
      <c r="E2298">
        <v>78</v>
      </c>
      <c r="F2298">
        <v>84.3</v>
      </c>
      <c r="G2298" t="b">
        <v>1</v>
      </c>
      <c r="H2298" t="b">
        <v>0</v>
      </c>
      <c r="I2298">
        <v>0</v>
      </c>
      <c r="J2298">
        <v>0.60253756384578039</v>
      </c>
      <c r="L2298">
        <f>_xlfn.NORM.DIST(Table1[[#This Row],[Runtime]],Charts!$C$186,Charts!$C$187,FALSE)</f>
        <v>1.709298554825681E-2</v>
      </c>
    </row>
    <row r="2299" spans="1:12" x14ac:dyDescent="0.25">
      <c r="A2299" s="1" t="s">
        <v>2308</v>
      </c>
      <c r="B2299">
        <v>2011</v>
      </c>
      <c r="C2299" s="1" t="s">
        <v>14</v>
      </c>
      <c r="D2299" s="11">
        <v>103</v>
      </c>
      <c r="E2299">
        <v>22</v>
      </c>
      <c r="F2299">
        <v>142.6</v>
      </c>
      <c r="G2299" t="b">
        <v>1</v>
      </c>
      <c r="H2299" t="b">
        <v>0</v>
      </c>
      <c r="I2299">
        <v>0</v>
      </c>
      <c r="J2299">
        <v>0.3322234003399136</v>
      </c>
      <c r="L2299">
        <f>_xlfn.NORM.DIST(Table1[[#This Row],[Runtime]],Charts!$C$186,Charts!$C$187,FALSE)</f>
        <v>2.3572233370797519E-2</v>
      </c>
    </row>
    <row r="2300" spans="1:12" x14ac:dyDescent="0.25">
      <c r="A2300" s="1" t="s">
        <v>2309</v>
      </c>
      <c r="B2300">
        <v>2011</v>
      </c>
      <c r="C2300" s="1" t="s">
        <v>9</v>
      </c>
      <c r="D2300" s="11">
        <v>112</v>
      </c>
      <c r="E2300">
        <v>25</v>
      </c>
      <c r="F2300">
        <v>37</v>
      </c>
      <c r="G2300" t="b">
        <v>0</v>
      </c>
      <c r="H2300" t="b">
        <v>0</v>
      </c>
      <c r="I2300">
        <v>0</v>
      </c>
      <c r="J2300">
        <v>0.1905341319132271</v>
      </c>
      <c r="L2300">
        <f>_xlfn.NORM.DIST(Table1[[#This Row],[Runtime]],Charts!$C$186,Charts!$C$187,FALSE)</f>
        <v>2.1373442643039885E-2</v>
      </c>
    </row>
    <row r="2301" spans="1:12" x14ac:dyDescent="0.25">
      <c r="A2301" s="1" t="s">
        <v>2310</v>
      </c>
      <c r="B2301">
        <v>2011</v>
      </c>
      <c r="C2301" s="1" t="s">
        <v>9</v>
      </c>
      <c r="D2301" s="11">
        <v>107</v>
      </c>
      <c r="E2301">
        <v>69</v>
      </c>
      <c r="F2301">
        <v>0.2</v>
      </c>
      <c r="G2301" t="b">
        <v>0</v>
      </c>
      <c r="H2301" t="b">
        <v>0</v>
      </c>
      <c r="I2301">
        <v>0</v>
      </c>
      <c r="J2301">
        <v>0.39504692325466839</v>
      </c>
      <c r="L2301">
        <f>_xlfn.NORM.DIST(Table1[[#This Row],[Runtime]],Charts!$C$186,Charts!$C$187,FALSE)</f>
        <v>2.3375887764054349E-2</v>
      </c>
    </row>
    <row r="2302" spans="1:12" x14ac:dyDescent="0.25">
      <c r="A2302" s="1" t="s">
        <v>2311</v>
      </c>
      <c r="B2302">
        <v>2011</v>
      </c>
      <c r="C2302" s="1" t="s">
        <v>16</v>
      </c>
      <c r="D2302" s="11">
        <v>105</v>
      </c>
      <c r="E2302">
        <v>82</v>
      </c>
      <c r="F2302">
        <v>176.7</v>
      </c>
      <c r="G2302" t="b">
        <v>1</v>
      </c>
      <c r="H2302" t="b">
        <v>0</v>
      </c>
      <c r="I2302">
        <v>0</v>
      </c>
      <c r="J2302">
        <v>0.64541207405658385</v>
      </c>
      <c r="L2302">
        <f>_xlfn.NORM.DIST(Table1[[#This Row],[Runtime]],Charts!$C$186,Charts!$C$187,FALSE)</f>
        <v>2.3639484963517837E-2</v>
      </c>
    </row>
    <row r="2303" spans="1:12" x14ac:dyDescent="0.25">
      <c r="A2303" s="1" t="s">
        <v>2312</v>
      </c>
      <c r="B2303">
        <v>2011</v>
      </c>
      <c r="C2303" s="1" t="s">
        <v>16</v>
      </c>
      <c r="D2303" s="11">
        <v>146</v>
      </c>
      <c r="E2303">
        <v>76</v>
      </c>
      <c r="F2303">
        <v>169.7</v>
      </c>
      <c r="G2303" t="b">
        <v>1</v>
      </c>
      <c r="H2303" t="b">
        <v>1</v>
      </c>
      <c r="I2303">
        <v>0</v>
      </c>
      <c r="J2303">
        <v>0.74293872887480361</v>
      </c>
      <c r="L2303">
        <f>_xlfn.NORM.DIST(Table1[[#This Row],[Runtime]],Charts!$C$186,Charts!$C$187,FALSE)</f>
        <v>1.1301432599801853E-3</v>
      </c>
    </row>
    <row r="2304" spans="1:12" x14ac:dyDescent="0.25">
      <c r="A2304" s="1" t="s">
        <v>2313</v>
      </c>
      <c r="B2304">
        <v>2011</v>
      </c>
      <c r="C2304" s="1" t="s">
        <v>16</v>
      </c>
      <c r="D2304" s="11">
        <v>93</v>
      </c>
      <c r="E2304">
        <v>98</v>
      </c>
      <c r="F2304">
        <v>0.4</v>
      </c>
      <c r="G2304" t="b">
        <v>1</v>
      </c>
      <c r="H2304" t="b">
        <v>1</v>
      </c>
      <c r="I2304">
        <v>0</v>
      </c>
      <c r="J2304">
        <v>0.25469092332207099</v>
      </c>
      <c r="L2304">
        <f>_xlfn.NORM.DIST(Table1[[#This Row],[Runtime]],Charts!$C$186,Charts!$C$187,FALSE)</f>
        <v>1.8819440785880333E-2</v>
      </c>
    </row>
    <row r="2305" spans="1:12" x14ac:dyDescent="0.25">
      <c r="A2305" s="1" t="s">
        <v>2314</v>
      </c>
      <c r="B2305">
        <v>2011</v>
      </c>
      <c r="C2305" s="1" t="s">
        <v>14</v>
      </c>
      <c r="D2305" s="11">
        <v>84</v>
      </c>
      <c r="E2305">
        <v>60</v>
      </c>
      <c r="F2305">
        <v>11.9</v>
      </c>
      <c r="G2305" t="b">
        <v>0</v>
      </c>
      <c r="H2305" t="b">
        <v>0</v>
      </c>
      <c r="I2305">
        <v>0</v>
      </c>
      <c r="J2305">
        <v>0.66908466017446677</v>
      </c>
      <c r="L2305">
        <f>_xlfn.NORM.DIST(Table1[[#This Row],[Runtime]],Charts!$C$186,Charts!$C$187,FALSE)</f>
        <v>1.1377614911215755E-2</v>
      </c>
    </row>
    <row r="2306" spans="1:12" x14ac:dyDescent="0.25">
      <c r="A2306" s="1" t="s">
        <v>2315</v>
      </c>
      <c r="B2306">
        <v>2011</v>
      </c>
      <c r="C2306" s="1" t="s">
        <v>9</v>
      </c>
      <c r="D2306" s="11">
        <v>83</v>
      </c>
      <c r="E2306">
        <v>44</v>
      </c>
      <c r="F2306">
        <v>37.1</v>
      </c>
      <c r="G2306" t="b">
        <v>0</v>
      </c>
      <c r="H2306" t="b">
        <v>1</v>
      </c>
      <c r="I2306">
        <v>0</v>
      </c>
      <c r="J2306">
        <v>0.57883966025983113</v>
      </c>
      <c r="L2306">
        <f>_xlfn.NORM.DIST(Table1[[#This Row],[Runtime]],Charts!$C$186,Charts!$C$187,FALSE)</f>
        <v>1.0571419789388954E-2</v>
      </c>
    </row>
    <row r="2307" spans="1:12" x14ac:dyDescent="0.25">
      <c r="A2307" s="1" t="s">
        <v>2316</v>
      </c>
      <c r="B2307">
        <v>2011</v>
      </c>
      <c r="C2307" s="1" t="s">
        <v>9</v>
      </c>
      <c r="D2307" s="11">
        <v>92</v>
      </c>
      <c r="E2307">
        <v>61</v>
      </c>
      <c r="F2307">
        <v>42.6</v>
      </c>
      <c r="G2307" t="b">
        <v>1</v>
      </c>
      <c r="H2307" t="b">
        <v>1</v>
      </c>
      <c r="I2307">
        <v>0</v>
      </c>
      <c r="J2307">
        <v>0.75320106194805303</v>
      </c>
      <c r="L2307">
        <f>_xlfn.NORM.DIST(Table1[[#This Row],[Runtime]],Charts!$C$186,Charts!$C$187,FALSE)</f>
        <v>1.8048035926214696E-2</v>
      </c>
    </row>
    <row r="2308" spans="1:12" x14ac:dyDescent="0.25">
      <c r="A2308" s="1" t="s">
        <v>2317</v>
      </c>
      <c r="B2308">
        <v>2011</v>
      </c>
      <c r="C2308" s="1" t="s">
        <v>9</v>
      </c>
      <c r="D2308" s="11">
        <v>91</v>
      </c>
      <c r="E2308">
        <v>71</v>
      </c>
      <c r="F2308">
        <v>0.6</v>
      </c>
      <c r="G2308" t="b">
        <v>0</v>
      </c>
      <c r="H2308" t="b">
        <v>1</v>
      </c>
      <c r="I2308">
        <v>0</v>
      </c>
      <c r="J2308">
        <v>0.29607886600929856</v>
      </c>
      <c r="L2308">
        <f>_xlfn.NORM.DIST(Table1[[#This Row],[Runtime]],Charts!$C$186,Charts!$C$187,FALSE)</f>
        <v>1.7247509208252122E-2</v>
      </c>
    </row>
    <row r="2309" spans="1:12" x14ac:dyDescent="0.25">
      <c r="A2309" s="1" t="s">
        <v>2318</v>
      </c>
      <c r="B2309">
        <v>2011</v>
      </c>
      <c r="C2309" s="1" t="s">
        <v>9</v>
      </c>
      <c r="D2309" s="11">
        <v>89</v>
      </c>
      <c r="E2309">
        <v>80</v>
      </c>
      <c r="F2309">
        <v>0.3</v>
      </c>
      <c r="G2309" t="b">
        <v>0</v>
      </c>
      <c r="H2309" t="b">
        <v>0</v>
      </c>
      <c r="I2309">
        <v>0</v>
      </c>
      <c r="J2309">
        <v>0.56559954835263326</v>
      </c>
      <c r="L2309">
        <f>_xlfn.NORM.DIST(Table1[[#This Row],[Runtime]],Charts!$C$186,Charts!$C$187,FALSE)</f>
        <v>1.5586151075427391E-2</v>
      </c>
    </row>
    <row r="2310" spans="1:12" x14ac:dyDescent="0.25">
      <c r="A2310" s="1" t="s">
        <v>2319</v>
      </c>
      <c r="B2310">
        <v>2011</v>
      </c>
      <c r="C2310" s="1" t="s">
        <v>14</v>
      </c>
      <c r="D2310" s="11">
        <v>89</v>
      </c>
      <c r="E2310">
        <v>22</v>
      </c>
      <c r="F2310">
        <v>38.5</v>
      </c>
      <c r="G2310" t="b">
        <v>0</v>
      </c>
      <c r="H2310" t="b">
        <v>0</v>
      </c>
      <c r="I2310">
        <v>0</v>
      </c>
      <c r="J2310">
        <v>0.53594111890312823</v>
      </c>
      <c r="L2310">
        <f>_xlfn.NORM.DIST(Table1[[#This Row],[Runtime]],Charts!$C$186,Charts!$C$187,FALSE)</f>
        <v>1.5586151075427391E-2</v>
      </c>
    </row>
    <row r="2311" spans="1:12" x14ac:dyDescent="0.25">
      <c r="A2311" s="1" t="s">
        <v>2320</v>
      </c>
      <c r="B2311">
        <v>2011</v>
      </c>
      <c r="C2311" s="1" t="s">
        <v>9</v>
      </c>
      <c r="D2311" s="11">
        <v>113</v>
      </c>
      <c r="E2311">
        <v>24</v>
      </c>
      <c r="F2311">
        <v>21.3</v>
      </c>
      <c r="G2311" t="b">
        <v>0</v>
      </c>
      <c r="H2311" t="b">
        <v>0</v>
      </c>
      <c r="I2311">
        <v>0</v>
      </c>
      <c r="J2311">
        <v>0.59732909221101671</v>
      </c>
      <c r="L2311">
        <f>_xlfn.NORM.DIST(Table1[[#This Row],[Runtime]],Charts!$C$186,Charts!$C$187,FALSE)</f>
        <v>2.0773772540991269E-2</v>
      </c>
    </row>
    <row r="2312" spans="1:12" x14ac:dyDescent="0.25">
      <c r="A2312" s="1" t="s">
        <v>2321</v>
      </c>
      <c r="B2312">
        <v>2011</v>
      </c>
      <c r="C2312" s="1" t="s">
        <v>16</v>
      </c>
      <c r="D2312" s="11">
        <v>107</v>
      </c>
      <c r="E2312">
        <v>36</v>
      </c>
      <c r="F2312">
        <v>13.8</v>
      </c>
      <c r="G2312" t="b">
        <v>0</v>
      </c>
      <c r="H2312" t="b">
        <v>1</v>
      </c>
      <c r="I2312">
        <v>0</v>
      </c>
      <c r="J2312">
        <v>0.18230028527087572</v>
      </c>
      <c r="L2312">
        <f>_xlfn.NORM.DIST(Table1[[#This Row],[Runtime]],Charts!$C$186,Charts!$C$187,FALSE)</f>
        <v>2.3375887764054349E-2</v>
      </c>
    </row>
    <row r="2313" spans="1:12" x14ac:dyDescent="0.25">
      <c r="A2313" s="1" t="s">
        <v>2322</v>
      </c>
      <c r="B2313">
        <v>2011</v>
      </c>
      <c r="C2313" s="1" t="s">
        <v>9</v>
      </c>
      <c r="D2313" s="11">
        <v>106</v>
      </c>
      <c r="E2313">
        <v>72</v>
      </c>
      <c r="F2313">
        <v>18.3</v>
      </c>
      <c r="G2313" t="b">
        <v>1</v>
      </c>
      <c r="H2313" t="b">
        <v>0</v>
      </c>
      <c r="I2313">
        <v>0</v>
      </c>
      <c r="J2313">
        <v>0.32396936469061921</v>
      </c>
      <c r="L2313">
        <f>_xlfn.NORM.DIST(Table1[[#This Row],[Runtime]],Charts!$C$186,Charts!$C$187,FALSE)</f>
        <v>2.3548674066094403E-2</v>
      </c>
    </row>
    <row r="2314" spans="1:12" x14ac:dyDescent="0.25">
      <c r="A2314" s="1" t="s">
        <v>2323</v>
      </c>
      <c r="B2314">
        <v>2011</v>
      </c>
      <c r="C2314" s="1" t="s">
        <v>16</v>
      </c>
      <c r="D2314" s="11">
        <v>90</v>
      </c>
      <c r="E2314">
        <v>73</v>
      </c>
      <c r="F2314">
        <v>0.6</v>
      </c>
      <c r="G2314" t="b">
        <v>1</v>
      </c>
      <c r="H2314" t="b">
        <v>0</v>
      </c>
      <c r="I2314">
        <v>0</v>
      </c>
      <c r="J2314">
        <v>0.154008262383594</v>
      </c>
      <c r="L2314">
        <f>_xlfn.NORM.DIST(Table1[[#This Row],[Runtime]],Charts!$C$186,Charts!$C$187,FALSE)</f>
        <v>1.6424646468592527E-2</v>
      </c>
    </row>
    <row r="2315" spans="1:12" x14ac:dyDescent="0.25">
      <c r="A2315" s="1" t="s">
        <v>2324</v>
      </c>
      <c r="B2315">
        <v>2011</v>
      </c>
      <c r="C2315" s="1" t="s">
        <v>9</v>
      </c>
      <c r="D2315" s="11">
        <v>109</v>
      </c>
      <c r="E2315">
        <v>81</v>
      </c>
      <c r="F2315">
        <v>0.8</v>
      </c>
      <c r="G2315" t="b">
        <v>1</v>
      </c>
      <c r="H2315" t="b">
        <v>0</v>
      </c>
      <c r="I2315">
        <v>0</v>
      </c>
      <c r="J2315">
        <v>0.85710878313392092</v>
      </c>
      <c r="L2315">
        <f>_xlfn.NORM.DIST(Table1[[#This Row],[Runtime]],Charts!$C$186,Charts!$C$187,FALSE)</f>
        <v>2.2792451607934125E-2</v>
      </c>
    </row>
    <row r="2316" spans="1:12" x14ac:dyDescent="0.25">
      <c r="A2316" s="1" t="s">
        <v>2325</v>
      </c>
      <c r="B2316">
        <v>2011</v>
      </c>
      <c r="C2316" s="1" t="s">
        <v>9</v>
      </c>
      <c r="D2316" s="11">
        <v>87</v>
      </c>
      <c r="E2316">
        <v>10</v>
      </c>
      <c r="F2316">
        <v>3.7000000000000002E-3</v>
      </c>
      <c r="G2316" t="b">
        <v>0</v>
      </c>
      <c r="H2316" t="b">
        <v>1</v>
      </c>
      <c r="I2316">
        <v>0</v>
      </c>
      <c r="J2316">
        <v>0.90397345069606949</v>
      </c>
      <c r="L2316">
        <f>_xlfn.NORM.DIST(Table1[[#This Row],[Runtime]],Charts!$C$186,Charts!$C$187,FALSE)</f>
        <v>1.3888143730178836E-2</v>
      </c>
    </row>
    <row r="2317" spans="1:12" x14ac:dyDescent="0.25">
      <c r="A2317" s="1" t="s">
        <v>2326</v>
      </c>
      <c r="B2317">
        <v>2011</v>
      </c>
      <c r="C2317" s="1" t="s">
        <v>16</v>
      </c>
      <c r="D2317" s="11">
        <v>108</v>
      </c>
      <c r="E2317">
        <v>27</v>
      </c>
      <c r="F2317">
        <v>36.700000000000003</v>
      </c>
      <c r="G2317" t="b">
        <v>1</v>
      </c>
      <c r="H2317" t="b">
        <v>1</v>
      </c>
      <c r="I2317">
        <v>0</v>
      </c>
      <c r="J2317">
        <v>0.73262482489130398</v>
      </c>
      <c r="L2317">
        <f>_xlfn.NORM.DIST(Table1[[#This Row],[Runtime]],Charts!$C$186,Charts!$C$187,FALSE)</f>
        <v>2.3122935847974067E-2</v>
      </c>
    </row>
    <row r="2318" spans="1:12" x14ac:dyDescent="0.25">
      <c r="A2318" s="1" t="s">
        <v>2327</v>
      </c>
      <c r="B2318">
        <v>2011</v>
      </c>
      <c r="C2318" s="1" t="s">
        <v>9</v>
      </c>
      <c r="D2318" s="11">
        <v>90</v>
      </c>
      <c r="E2318">
        <v>67</v>
      </c>
      <c r="F2318">
        <v>24.8</v>
      </c>
      <c r="G2318" t="b">
        <v>0</v>
      </c>
      <c r="H2318" t="b">
        <v>0</v>
      </c>
      <c r="I2318">
        <v>0</v>
      </c>
      <c r="J2318">
        <v>8.4671076029346093E-2</v>
      </c>
      <c r="L2318">
        <f>_xlfn.NORM.DIST(Table1[[#This Row],[Runtime]],Charts!$C$186,Charts!$C$187,FALSE)</f>
        <v>1.6424646468592527E-2</v>
      </c>
    </row>
    <row r="2319" spans="1:12" x14ac:dyDescent="0.25">
      <c r="A2319" s="1" t="s">
        <v>2328</v>
      </c>
      <c r="B2319">
        <v>2011</v>
      </c>
      <c r="C2319" s="1" t="s">
        <v>9</v>
      </c>
      <c r="D2319" s="11">
        <v>105</v>
      </c>
      <c r="E2319">
        <v>27</v>
      </c>
      <c r="F2319">
        <v>0.4</v>
      </c>
      <c r="G2319" t="b">
        <v>0</v>
      </c>
      <c r="H2319" t="b">
        <v>0</v>
      </c>
      <c r="I2319">
        <v>0</v>
      </c>
      <c r="J2319">
        <v>0.61219308134570272</v>
      </c>
      <c r="L2319">
        <f>_xlfn.NORM.DIST(Table1[[#This Row],[Runtime]],Charts!$C$186,Charts!$C$187,FALSE)</f>
        <v>2.3639484963517837E-2</v>
      </c>
    </row>
    <row r="2320" spans="1:12" x14ac:dyDescent="0.25">
      <c r="A2320" s="1" t="s">
        <v>2329</v>
      </c>
      <c r="B2320">
        <v>2011</v>
      </c>
      <c r="C2320" s="1" t="s">
        <v>16</v>
      </c>
      <c r="D2320" s="11">
        <v>90</v>
      </c>
      <c r="E2320">
        <v>17</v>
      </c>
      <c r="F2320">
        <v>18.899999999999999</v>
      </c>
      <c r="G2320" t="b">
        <v>1</v>
      </c>
      <c r="H2320" t="b">
        <v>0</v>
      </c>
      <c r="I2320">
        <v>0</v>
      </c>
      <c r="J2320">
        <v>0.11223884462510247</v>
      </c>
      <c r="L2320">
        <f>_xlfn.NORM.DIST(Table1[[#This Row],[Runtime]],Charts!$C$186,Charts!$C$187,FALSE)</f>
        <v>1.6424646468592527E-2</v>
      </c>
    </row>
    <row r="2321" spans="1:12" x14ac:dyDescent="0.25">
      <c r="A2321" s="1" t="s">
        <v>2330</v>
      </c>
      <c r="B2321">
        <v>2011</v>
      </c>
      <c r="C2321" s="1" t="s">
        <v>16</v>
      </c>
      <c r="D2321" s="11">
        <v>86</v>
      </c>
      <c r="E2321">
        <v>24</v>
      </c>
      <c r="F2321">
        <v>17.7</v>
      </c>
      <c r="G2321" t="b">
        <v>1</v>
      </c>
      <c r="H2321" t="b">
        <v>1</v>
      </c>
      <c r="I2321">
        <v>0</v>
      </c>
      <c r="J2321">
        <v>0.52495178051370595</v>
      </c>
      <c r="L2321">
        <f>_xlfn.NORM.DIST(Table1[[#This Row],[Runtime]],Charts!$C$186,Charts!$C$187,FALSE)</f>
        <v>1.3040873201543629E-2</v>
      </c>
    </row>
    <row r="2322" spans="1:12" x14ac:dyDescent="0.25">
      <c r="A2322" s="1" t="s">
        <v>2331</v>
      </c>
      <c r="B2322">
        <v>2011</v>
      </c>
      <c r="C2322" s="1" t="s">
        <v>11</v>
      </c>
      <c r="D2322" s="11">
        <v>100</v>
      </c>
      <c r="E2322">
        <v>14</v>
      </c>
      <c r="F2322">
        <v>4.4000000000000004</v>
      </c>
      <c r="G2322" t="b">
        <v>0</v>
      </c>
      <c r="H2322" t="b">
        <v>0</v>
      </c>
      <c r="I2322">
        <v>0</v>
      </c>
      <c r="J2322">
        <v>0.46504387684669435</v>
      </c>
      <c r="L2322">
        <f>_xlfn.NORM.DIST(Table1[[#This Row],[Runtime]],Charts!$C$186,Charts!$C$187,FALSE)</f>
        <v>2.28609282924464E-2</v>
      </c>
    </row>
    <row r="2323" spans="1:12" x14ac:dyDescent="0.25">
      <c r="A2323" s="1" t="s">
        <v>2332</v>
      </c>
      <c r="B2323">
        <v>2011</v>
      </c>
      <c r="C2323" s="1" t="s">
        <v>9</v>
      </c>
      <c r="D2323" s="11">
        <v>97</v>
      </c>
      <c r="E2323">
        <v>0</v>
      </c>
      <c r="F2323">
        <v>2.2999999999999998</v>
      </c>
      <c r="G2323" t="b">
        <v>1</v>
      </c>
      <c r="H2323" t="b">
        <v>0</v>
      </c>
      <c r="I2323">
        <v>0</v>
      </c>
      <c r="J2323">
        <v>7.7879660452251698E-2</v>
      </c>
      <c r="L2323">
        <f>_xlfn.NORM.DIST(Table1[[#This Row],[Runtime]],Charts!$C$186,Charts!$C$187,FALSE)</f>
        <v>2.1480572241163717E-2</v>
      </c>
    </row>
    <row r="2324" spans="1:12" x14ac:dyDescent="0.25">
      <c r="A2324" s="1" t="s">
        <v>2333</v>
      </c>
      <c r="B2324">
        <v>2011</v>
      </c>
      <c r="C2324" s="1" t="s">
        <v>16</v>
      </c>
      <c r="D2324" s="11">
        <v>106</v>
      </c>
      <c r="E2324">
        <v>84</v>
      </c>
      <c r="F2324">
        <v>75.599999999999994</v>
      </c>
      <c r="G2324" t="b">
        <v>1</v>
      </c>
      <c r="H2324" t="b">
        <v>1</v>
      </c>
      <c r="I2324">
        <v>0</v>
      </c>
      <c r="J2324">
        <v>0.87045513562151688</v>
      </c>
      <c r="L2324">
        <f>_xlfn.NORM.DIST(Table1[[#This Row],[Runtime]],Charts!$C$186,Charts!$C$187,FALSE)</f>
        <v>2.3548674066094403E-2</v>
      </c>
    </row>
    <row r="2325" spans="1:12" x14ac:dyDescent="0.25">
      <c r="A2325" s="1" t="s">
        <v>2334</v>
      </c>
      <c r="B2325">
        <v>2011</v>
      </c>
      <c r="C2325" s="1" t="s">
        <v>16</v>
      </c>
      <c r="D2325" s="11">
        <v>140</v>
      </c>
      <c r="E2325">
        <v>83</v>
      </c>
      <c r="F2325">
        <v>13.7</v>
      </c>
      <c r="G2325" t="b">
        <v>1</v>
      </c>
      <c r="H2325" t="b">
        <v>0</v>
      </c>
      <c r="I2325">
        <v>0</v>
      </c>
      <c r="J2325">
        <v>0.48245895547743323</v>
      </c>
      <c r="L2325">
        <f>_xlfn.NORM.DIST(Table1[[#This Row],[Runtime]],Charts!$C$186,Charts!$C$187,FALSE)</f>
        <v>2.5508881039618147E-3</v>
      </c>
    </row>
    <row r="2326" spans="1:12" x14ac:dyDescent="0.25">
      <c r="A2326" s="1" t="s">
        <v>2335</v>
      </c>
      <c r="B2326">
        <v>2011</v>
      </c>
      <c r="C2326" s="1" t="s">
        <v>9</v>
      </c>
      <c r="D2326" s="11">
        <v>93</v>
      </c>
      <c r="E2326">
        <v>11</v>
      </c>
      <c r="F2326">
        <v>0.3</v>
      </c>
      <c r="G2326" t="b">
        <v>0</v>
      </c>
      <c r="H2326" t="b">
        <v>0</v>
      </c>
      <c r="I2326">
        <v>0</v>
      </c>
      <c r="J2326">
        <v>0.6426662891913677</v>
      </c>
      <c r="L2326">
        <f>_xlfn.NORM.DIST(Table1[[#This Row],[Runtime]],Charts!$C$186,Charts!$C$187,FALSE)</f>
        <v>1.8819440785880333E-2</v>
      </c>
    </row>
    <row r="2327" spans="1:12" x14ac:dyDescent="0.25">
      <c r="A2327" s="1" t="s">
        <v>2336</v>
      </c>
      <c r="B2327">
        <v>2011</v>
      </c>
      <c r="C2327" s="1" t="s">
        <v>16</v>
      </c>
      <c r="D2327" s="11">
        <v>89</v>
      </c>
      <c r="E2327">
        <v>17</v>
      </c>
      <c r="F2327">
        <v>9.6999999999999993</v>
      </c>
      <c r="G2327" t="b">
        <v>1</v>
      </c>
      <c r="H2327" t="b">
        <v>0</v>
      </c>
      <c r="I2327">
        <v>0</v>
      </c>
      <c r="J2327">
        <v>0.67730178256851981</v>
      </c>
      <c r="L2327">
        <f>_xlfn.NORM.DIST(Table1[[#This Row],[Runtime]],Charts!$C$186,Charts!$C$187,FALSE)</f>
        <v>1.5586151075427391E-2</v>
      </c>
    </row>
    <row r="2328" spans="1:12" x14ac:dyDescent="0.25">
      <c r="A2328" s="1" t="s">
        <v>2337</v>
      </c>
      <c r="B2328">
        <v>2011</v>
      </c>
      <c r="C2328" s="1" t="s">
        <v>9</v>
      </c>
      <c r="D2328" s="11">
        <v>110</v>
      </c>
      <c r="E2328">
        <v>41</v>
      </c>
      <c r="F2328">
        <v>10.3</v>
      </c>
      <c r="G2328" t="b">
        <v>0</v>
      </c>
      <c r="H2328" t="b">
        <v>0</v>
      </c>
      <c r="I2328">
        <v>0</v>
      </c>
      <c r="J2328">
        <v>0.63837950038818225</v>
      </c>
      <c r="L2328">
        <f>_xlfn.NORM.DIST(Table1[[#This Row],[Runtime]],Charts!$C$186,Charts!$C$187,FALSE)</f>
        <v>2.2387846200070449E-2</v>
      </c>
    </row>
    <row r="2329" spans="1:12" x14ac:dyDescent="0.25">
      <c r="A2329" s="1" t="s">
        <v>2338</v>
      </c>
      <c r="B2329">
        <v>2011</v>
      </c>
      <c r="C2329" s="1" t="s">
        <v>9</v>
      </c>
      <c r="D2329" s="11">
        <v>100</v>
      </c>
      <c r="E2329">
        <v>93</v>
      </c>
      <c r="F2329">
        <v>35.1</v>
      </c>
      <c r="G2329" t="b">
        <v>1</v>
      </c>
      <c r="H2329" t="b">
        <v>0</v>
      </c>
      <c r="I2329">
        <v>0</v>
      </c>
      <c r="J2329">
        <v>2.9482743638474362E-2</v>
      </c>
      <c r="L2329">
        <f>_xlfn.NORM.DIST(Table1[[#This Row],[Runtime]],Charts!$C$186,Charts!$C$187,FALSE)</f>
        <v>2.28609282924464E-2</v>
      </c>
    </row>
    <row r="2330" spans="1:12" x14ac:dyDescent="0.25">
      <c r="A2330" s="1" t="s">
        <v>2339</v>
      </c>
      <c r="B2330">
        <v>2011</v>
      </c>
      <c r="C2330" s="1" t="s">
        <v>9</v>
      </c>
      <c r="D2330" s="11">
        <v>124</v>
      </c>
      <c r="E2330">
        <v>9</v>
      </c>
      <c r="F2330">
        <v>2.1999999999999999E-2</v>
      </c>
      <c r="G2330" t="b">
        <v>0</v>
      </c>
      <c r="H2330" t="b">
        <v>0</v>
      </c>
      <c r="I2330">
        <v>0</v>
      </c>
      <c r="J2330">
        <v>0.70164576123177169</v>
      </c>
      <c r="L2330">
        <f>_xlfn.NORM.DIST(Table1[[#This Row],[Runtime]],Charts!$C$186,Charts!$C$187,FALSE)</f>
        <v>1.2044722393460454E-2</v>
      </c>
    </row>
    <row r="2331" spans="1:12" x14ac:dyDescent="0.25">
      <c r="A2331" s="1" t="s">
        <v>2340</v>
      </c>
      <c r="B2331">
        <v>2011</v>
      </c>
      <c r="C2331" s="1" t="s">
        <v>16</v>
      </c>
      <c r="D2331" s="11">
        <v>108</v>
      </c>
      <c r="E2331">
        <v>30</v>
      </c>
      <c r="F2331">
        <v>1.0200000000000001E-2</v>
      </c>
      <c r="G2331" t="b">
        <v>0</v>
      </c>
      <c r="H2331" t="b">
        <v>0</v>
      </c>
      <c r="I2331">
        <v>0</v>
      </c>
      <c r="J2331">
        <v>0.91569991185900701</v>
      </c>
      <c r="L2331">
        <f>_xlfn.NORM.DIST(Table1[[#This Row],[Runtime]],Charts!$C$186,Charts!$C$187,FALSE)</f>
        <v>2.3122935847974067E-2</v>
      </c>
    </row>
    <row r="2332" spans="1:12" x14ac:dyDescent="0.25">
      <c r="A2332" s="1" t="s">
        <v>2341</v>
      </c>
      <c r="B2332">
        <v>2011</v>
      </c>
      <c r="C2332" s="1" t="s">
        <v>16</v>
      </c>
      <c r="D2332" s="11">
        <v>106</v>
      </c>
      <c r="E2332">
        <v>4</v>
      </c>
      <c r="F2332">
        <v>28.1</v>
      </c>
      <c r="G2332" t="b">
        <v>1</v>
      </c>
      <c r="H2332" t="b">
        <v>0</v>
      </c>
      <c r="I2332">
        <v>0</v>
      </c>
      <c r="J2332">
        <v>0.2092227947752856</v>
      </c>
      <c r="L2332">
        <f>_xlfn.NORM.DIST(Table1[[#This Row],[Runtime]],Charts!$C$186,Charts!$C$187,FALSE)</f>
        <v>2.3548674066094403E-2</v>
      </c>
    </row>
    <row r="2333" spans="1:12" x14ac:dyDescent="0.25">
      <c r="A2333" s="1" t="s">
        <v>2342</v>
      </c>
      <c r="B2333">
        <v>2011</v>
      </c>
      <c r="C2333" s="1" t="s">
        <v>14</v>
      </c>
      <c r="D2333" s="11">
        <v>113</v>
      </c>
      <c r="E2333">
        <v>82</v>
      </c>
      <c r="F2333">
        <v>72.3</v>
      </c>
      <c r="G2333" t="b">
        <v>1</v>
      </c>
      <c r="H2333" t="b">
        <v>0</v>
      </c>
      <c r="I2333">
        <v>0</v>
      </c>
      <c r="J2333">
        <v>0.15315458413247063</v>
      </c>
      <c r="L2333">
        <f>_xlfn.NORM.DIST(Table1[[#This Row],[Runtime]],Charts!$C$186,Charts!$C$187,FALSE)</f>
        <v>2.0773772540991269E-2</v>
      </c>
    </row>
    <row r="2334" spans="1:12" x14ac:dyDescent="0.25">
      <c r="A2334" s="1" t="s">
        <v>2343</v>
      </c>
      <c r="B2334">
        <v>2011</v>
      </c>
      <c r="C2334" s="1" t="s">
        <v>16</v>
      </c>
      <c r="D2334" s="11">
        <v>133</v>
      </c>
      <c r="E2334">
        <v>95</v>
      </c>
      <c r="F2334">
        <v>75.599999999999994</v>
      </c>
      <c r="G2334" t="b">
        <v>1</v>
      </c>
      <c r="H2334" t="b">
        <v>0</v>
      </c>
      <c r="I2334">
        <v>0</v>
      </c>
      <c r="J2334">
        <v>0.9544939461323706</v>
      </c>
      <c r="L2334">
        <f>_xlfn.NORM.DIST(Table1[[#This Row],[Runtime]],Charts!$C$186,Charts!$C$187,FALSE)</f>
        <v>5.619614429687037E-3</v>
      </c>
    </row>
    <row r="2335" spans="1:12" x14ac:dyDescent="0.25">
      <c r="A2335" s="1" t="s">
        <v>2344</v>
      </c>
      <c r="B2335">
        <v>2011</v>
      </c>
      <c r="C2335" s="1" t="s">
        <v>16</v>
      </c>
      <c r="D2335" s="11">
        <v>102</v>
      </c>
      <c r="E2335">
        <v>37</v>
      </c>
      <c r="F2335">
        <v>2.9899999999999999E-2</v>
      </c>
      <c r="G2335" t="b">
        <v>0</v>
      </c>
      <c r="H2335" t="b">
        <v>0</v>
      </c>
      <c r="I2335">
        <v>0</v>
      </c>
      <c r="J2335">
        <v>0.38057669719860221</v>
      </c>
      <c r="L2335">
        <f>_xlfn.NORM.DIST(Table1[[#This Row],[Runtime]],Charts!$C$186,Charts!$C$187,FALSE)</f>
        <v>2.341487816160823E-2</v>
      </c>
    </row>
    <row r="2336" spans="1:12" x14ac:dyDescent="0.25">
      <c r="A2336" s="1" t="s">
        <v>2345</v>
      </c>
      <c r="B2336">
        <v>2011</v>
      </c>
      <c r="C2336" s="1" t="s">
        <v>9</v>
      </c>
      <c r="D2336" s="11">
        <v>107</v>
      </c>
      <c r="E2336">
        <v>88</v>
      </c>
      <c r="F2336">
        <v>5.4</v>
      </c>
      <c r="G2336" t="b">
        <v>1</v>
      </c>
      <c r="H2336" t="b">
        <v>0</v>
      </c>
      <c r="I2336">
        <v>0</v>
      </c>
      <c r="J2336">
        <v>0.56389347051808769</v>
      </c>
      <c r="L2336">
        <f>_xlfn.NORM.DIST(Table1[[#This Row],[Runtime]],Charts!$C$186,Charts!$C$187,FALSE)</f>
        <v>2.3375887764054349E-2</v>
      </c>
    </row>
    <row r="2337" spans="1:12" x14ac:dyDescent="0.25">
      <c r="A2337" s="1" t="s">
        <v>2346</v>
      </c>
      <c r="B2337">
        <v>2011</v>
      </c>
      <c r="C2337" s="1" t="s">
        <v>9</v>
      </c>
      <c r="D2337" s="11">
        <v>92</v>
      </c>
      <c r="E2337">
        <v>79</v>
      </c>
      <c r="F2337">
        <v>1.1000000000000001</v>
      </c>
      <c r="G2337" t="b">
        <v>1</v>
      </c>
      <c r="H2337" t="b">
        <v>0</v>
      </c>
      <c r="I2337">
        <v>0</v>
      </c>
      <c r="J2337">
        <v>0.48129498842599094</v>
      </c>
      <c r="L2337">
        <f>_xlfn.NORM.DIST(Table1[[#This Row],[Runtime]],Charts!$C$186,Charts!$C$187,FALSE)</f>
        <v>1.8048035926214696E-2</v>
      </c>
    </row>
    <row r="2338" spans="1:12" x14ac:dyDescent="0.25">
      <c r="A2338" s="1" t="s">
        <v>2347</v>
      </c>
      <c r="B2338">
        <v>2011</v>
      </c>
      <c r="C2338" s="1" t="s">
        <v>16</v>
      </c>
      <c r="D2338" s="11">
        <v>129</v>
      </c>
      <c r="E2338">
        <v>30</v>
      </c>
      <c r="F2338">
        <v>34.5</v>
      </c>
      <c r="G2338" t="b">
        <v>1</v>
      </c>
      <c r="H2338" t="b">
        <v>0</v>
      </c>
      <c r="I2338">
        <v>0</v>
      </c>
      <c r="J2338">
        <v>0.1247360132439056</v>
      </c>
      <c r="L2338">
        <f>_xlfn.NORM.DIST(Table1[[#This Row],[Runtime]],Charts!$C$186,Charts!$C$187,FALSE)</f>
        <v>8.1681873511227406E-3</v>
      </c>
    </row>
    <row r="2339" spans="1:12" x14ac:dyDescent="0.25">
      <c r="A2339" s="1" t="s">
        <v>2348</v>
      </c>
      <c r="B2339">
        <v>2011</v>
      </c>
      <c r="C2339" s="1" t="s">
        <v>9</v>
      </c>
      <c r="D2339" s="11">
        <v>88</v>
      </c>
      <c r="E2339">
        <v>58</v>
      </c>
      <c r="F2339">
        <v>1</v>
      </c>
      <c r="G2339" t="b">
        <v>1</v>
      </c>
      <c r="H2339" t="b">
        <v>0</v>
      </c>
      <c r="I2339">
        <v>0</v>
      </c>
      <c r="J2339">
        <v>0.89294017214119203</v>
      </c>
      <c r="L2339">
        <f>_xlfn.NORM.DIST(Table1[[#This Row],[Runtime]],Charts!$C$186,Charts!$C$187,FALSE)</f>
        <v>1.4738556100261197E-2</v>
      </c>
    </row>
    <row r="2340" spans="1:12" x14ac:dyDescent="0.25">
      <c r="A2340" s="1" t="s">
        <v>2349</v>
      </c>
      <c r="B2340">
        <v>2011</v>
      </c>
      <c r="C2340" s="1" t="s">
        <v>9</v>
      </c>
      <c r="D2340" s="11">
        <v>100</v>
      </c>
      <c r="E2340">
        <v>94</v>
      </c>
      <c r="F2340">
        <v>35</v>
      </c>
      <c r="G2340" t="b">
        <v>1</v>
      </c>
      <c r="H2340" t="b">
        <v>0</v>
      </c>
      <c r="I2340">
        <v>0</v>
      </c>
      <c r="J2340">
        <v>0.42373426552787807</v>
      </c>
      <c r="L2340">
        <f>_xlfn.NORM.DIST(Table1[[#This Row],[Runtime]],Charts!$C$186,Charts!$C$187,FALSE)</f>
        <v>2.28609282924464E-2</v>
      </c>
    </row>
    <row r="2341" spans="1:12" x14ac:dyDescent="0.25">
      <c r="A2341" s="1" t="s">
        <v>2350</v>
      </c>
      <c r="B2341">
        <v>2011</v>
      </c>
      <c r="C2341" s="1" t="s">
        <v>16</v>
      </c>
      <c r="D2341" s="11">
        <v>86</v>
      </c>
      <c r="E2341">
        <v>0</v>
      </c>
      <c r="F2341">
        <v>0.3</v>
      </c>
      <c r="G2341" t="b">
        <v>0</v>
      </c>
      <c r="H2341" t="b">
        <v>0</v>
      </c>
      <c r="I2341">
        <v>0</v>
      </c>
      <c r="J2341">
        <v>0.62785416679188499</v>
      </c>
      <c r="L2341">
        <f>_xlfn.NORM.DIST(Table1[[#This Row],[Runtime]],Charts!$C$186,Charts!$C$187,FALSE)</f>
        <v>1.3040873201543629E-2</v>
      </c>
    </row>
    <row r="2342" spans="1:12" x14ac:dyDescent="0.25">
      <c r="A2342" s="1" t="s">
        <v>2351</v>
      </c>
      <c r="B2342">
        <v>2011</v>
      </c>
      <c r="C2342" s="1" t="s">
        <v>16</v>
      </c>
      <c r="D2342" s="11">
        <v>92</v>
      </c>
      <c r="E2342">
        <v>6</v>
      </c>
      <c r="F2342">
        <v>21.3</v>
      </c>
      <c r="G2342" t="b">
        <v>0</v>
      </c>
      <c r="H2342" t="b">
        <v>1</v>
      </c>
      <c r="I2342">
        <v>0</v>
      </c>
      <c r="J2342">
        <v>0.19849463454514182</v>
      </c>
      <c r="L2342">
        <f>_xlfn.NORM.DIST(Table1[[#This Row],[Runtime]],Charts!$C$186,Charts!$C$187,FALSE)</f>
        <v>1.8048035926214696E-2</v>
      </c>
    </row>
    <row r="2343" spans="1:12" x14ac:dyDescent="0.25">
      <c r="A2343" s="1" t="s">
        <v>2352</v>
      </c>
      <c r="B2343">
        <v>2011</v>
      </c>
      <c r="C2343" s="1" t="s">
        <v>9</v>
      </c>
      <c r="D2343" s="11">
        <v>106</v>
      </c>
      <c r="E2343">
        <v>23</v>
      </c>
      <c r="F2343">
        <v>14</v>
      </c>
      <c r="G2343" t="b">
        <v>0</v>
      </c>
      <c r="H2343" t="b">
        <v>0</v>
      </c>
      <c r="I2343">
        <v>0</v>
      </c>
      <c r="J2343">
        <v>0.73821618696341729</v>
      </c>
      <c r="L2343">
        <f>_xlfn.NORM.DIST(Table1[[#This Row],[Runtime]],Charts!$C$186,Charts!$C$187,FALSE)</f>
        <v>2.3548674066094403E-2</v>
      </c>
    </row>
    <row r="2344" spans="1:12" x14ac:dyDescent="0.25">
      <c r="A2344" s="1" t="s">
        <v>2353</v>
      </c>
      <c r="B2344">
        <v>2011</v>
      </c>
      <c r="C2344" s="1" t="s">
        <v>9</v>
      </c>
      <c r="D2344" s="11">
        <v>101</v>
      </c>
      <c r="E2344">
        <v>85</v>
      </c>
      <c r="F2344">
        <v>41</v>
      </c>
      <c r="G2344" t="b">
        <v>1</v>
      </c>
      <c r="H2344" t="b">
        <v>0</v>
      </c>
      <c r="I2344">
        <v>0</v>
      </c>
      <c r="J2344">
        <v>0.48517557029475555</v>
      </c>
      <c r="L2344">
        <f>_xlfn.NORM.DIST(Table1[[#This Row],[Runtime]],Charts!$C$186,Charts!$C$187,FALSE)</f>
        <v>2.3176949726819336E-2</v>
      </c>
    </row>
    <row r="2345" spans="1:12" x14ac:dyDescent="0.25">
      <c r="A2345" s="1" t="s">
        <v>2354</v>
      </c>
      <c r="B2345">
        <v>2011</v>
      </c>
      <c r="C2345" s="1" t="s">
        <v>16</v>
      </c>
      <c r="D2345" s="11">
        <v>127</v>
      </c>
      <c r="E2345">
        <v>60</v>
      </c>
      <c r="F2345">
        <v>85.5</v>
      </c>
      <c r="G2345" t="b">
        <v>1</v>
      </c>
      <c r="H2345" t="b">
        <v>1</v>
      </c>
      <c r="I2345">
        <v>0</v>
      </c>
      <c r="J2345">
        <v>0.34789114852314285</v>
      </c>
      <c r="L2345">
        <f>_xlfn.NORM.DIST(Table1[[#This Row],[Runtime]],Charts!$C$186,Charts!$C$187,FALSE)</f>
        <v>9.6421639907478575E-3</v>
      </c>
    </row>
    <row r="2346" spans="1:12" x14ac:dyDescent="0.25">
      <c r="A2346" s="1" t="s">
        <v>2355</v>
      </c>
      <c r="B2346">
        <v>2011</v>
      </c>
      <c r="C2346" s="1" t="s">
        <v>9</v>
      </c>
      <c r="D2346" s="11">
        <v>100</v>
      </c>
      <c r="E2346">
        <v>31</v>
      </c>
      <c r="F2346">
        <v>6.4699999999999994E-2</v>
      </c>
      <c r="G2346" t="b">
        <v>0</v>
      </c>
      <c r="H2346" t="b">
        <v>1</v>
      </c>
      <c r="I2346">
        <v>0</v>
      </c>
      <c r="J2346">
        <v>0.8423250356031815</v>
      </c>
      <c r="L2346">
        <f>_xlfn.NORM.DIST(Table1[[#This Row],[Runtime]],Charts!$C$186,Charts!$C$187,FALSE)</f>
        <v>2.28609282924464E-2</v>
      </c>
    </row>
    <row r="2347" spans="1:12" x14ac:dyDescent="0.25">
      <c r="A2347" s="1" t="s">
        <v>2356</v>
      </c>
      <c r="B2347">
        <v>2011</v>
      </c>
      <c r="C2347" s="1" t="s">
        <v>16</v>
      </c>
      <c r="D2347" s="11">
        <v>92</v>
      </c>
      <c r="E2347">
        <v>63</v>
      </c>
      <c r="F2347">
        <v>1.3</v>
      </c>
      <c r="G2347" t="b">
        <v>1</v>
      </c>
      <c r="H2347" t="b">
        <v>0</v>
      </c>
      <c r="I2347">
        <v>0</v>
      </c>
      <c r="J2347">
        <v>0.70085679016344204</v>
      </c>
      <c r="L2347">
        <f>_xlfn.NORM.DIST(Table1[[#This Row],[Runtime]],Charts!$C$186,Charts!$C$187,FALSE)</f>
        <v>1.8048035926214696E-2</v>
      </c>
    </row>
    <row r="2348" spans="1:12" x14ac:dyDescent="0.25">
      <c r="A2348" s="1" t="s">
        <v>2357</v>
      </c>
      <c r="B2348">
        <v>2011</v>
      </c>
      <c r="C2348" s="1" t="s">
        <v>9</v>
      </c>
      <c r="D2348" s="11">
        <v>103</v>
      </c>
      <c r="E2348">
        <v>35</v>
      </c>
      <c r="F2348">
        <v>16.899999999999999</v>
      </c>
      <c r="G2348" t="b">
        <v>0</v>
      </c>
      <c r="H2348" t="b">
        <v>1</v>
      </c>
      <c r="I2348">
        <v>0</v>
      </c>
      <c r="J2348">
        <v>0.82257305576395368</v>
      </c>
      <c r="L2348">
        <f>_xlfn.NORM.DIST(Table1[[#This Row],[Runtime]],Charts!$C$186,Charts!$C$187,FALSE)</f>
        <v>2.3572233370797519E-2</v>
      </c>
    </row>
    <row r="2349" spans="1:12" x14ac:dyDescent="0.25">
      <c r="A2349" s="1" t="s">
        <v>2358</v>
      </c>
      <c r="B2349">
        <v>2011</v>
      </c>
      <c r="C2349" s="1" t="s">
        <v>16</v>
      </c>
      <c r="D2349" s="11">
        <v>113</v>
      </c>
      <c r="E2349">
        <v>70</v>
      </c>
      <c r="F2349">
        <v>51.8</v>
      </c>
      <c r="G2349" t="b">
        <v>0</v>
      </c>
      <c r="H2349" t="b">
        <v>0</v>
      </c>
      <c r="I2349">
        <v>0</v>
      </c>
      <c r="J2349">
        <v>0.47083736906816509</v>
      </c>
      <c r="L2349">
        <f>_xlfn.NORM.DIST(Table1[[#This Row],[Runtime]],Charts!$C$186,Charts!$C$187,FALSE)</f>
        <v>2.0773772540991269E-2</v>
      </c>
    </row>
    <row r="2350" spans="1:12" x14ac:dyDescent="0.25">
      <c r="A2350" s="1" t="s">
        <v>2359</v>
      </c>
      <c r="B2350">
        <v>2011</v>
      </c>
      <c r="C2350" s="1" t="s">
        <v>9</v>
      </c>
      <c r="D2350" s="11">
        <v>105</v>
      </c>
      <c r="E2350">
        <v>33</v>
      </c>
      <c r="F2350">
        <v>4.53E-2</v>
      </c>
      <c r="G2350" t="b">
        <v>1</v>
      </c>
      <c r="H2350" t="b">
        <v>0</v>
      </c>
      <c r="I2350">
        <v>0</v>
      </c>
      <c r="J2350">
        <v>2.8211145244192104E-2</v>
      </c>
      <c r="L2350">
        <f>_xlfn.NORM.DIST(Table1[[#This Row],[Runtime]],Charts!$C$186,Charts!$C$187,FALSE)</f>
        <v>2.3639484963517837E-2</v>
      </c>
    </row>
    <row r="2351" spans="1:12" x14ac:dyDescent="0.25">
      <c r="A2351" s="1" t="s">
        <v>2360</v>
      </c>
      <c r="B2351">
        <v>2011</v>
      </c>
      <c r="C2351" s="1" t="s">
        <v>14</v>
      </c>
      <c r="D2351" s="11">
        <v>100</v>
      </c>
      <c r="E2351">
        <v>40</v>
      </c>
      <c r="F2351">
        <v>7.2</v>
      </c>
      <c r="G2351" t="b">
        <v>0</v>
      </c>
      <c r="H2351" t="b">
        <v>0</v>
      </c>
      <c r="I2351">
        <v>0</v>
      </c>
      <c r="J2351">
        <v>0.2139216068767571</v>
      </c>
      <c r="L2351">
        <f>_xlfn.NORM.DIST(Table1[[#This Row],[Runtime]],Charts!$C$186,Charts!$C$187,FALSE)</f>
        <v>2.28609282924464E-2</v>
      </c>
    </row>
    <row r="2352" spans="1:12" x14ac:dyDescent="0.25">
      <c r="A2352" s="1" t="s">
        <v>2361</v>
      </c>
      <c r="B2352">
        <v>2011</v>
      </c>
      <c r="C2352" s="1" t="s">
        <v>16</v>
      </c>
      <c r="D2352" s="11">
        <v>100</v>
      </c>
      <c r="E2352">
        <v>75</v>
      </c>
      <c r="F2352">
        <v>0.04</v>
      </c>
      <c r="G2352" t="b">
        <v>0</v>
      </c>
      <c r="H2352" t="b">
        <v>0</v>
      </c>
      <c r="I2352">
        <v>0</v>
      </c>
      <c r="J2352">
        <v>0.51166651848544276</v>
      </c>
      <c r="L2352">
        <f>_xlfn.NORM.DIST(Table1[[#This Row],[Runtime]],Charts!$C$186,Charts!$C$187,FALSE)</f>
        <v>2.28609282924464E-2</v>
      </c>
    </row>
    <row r="2353" spans="1:12" x14ac:dyDescent="0.25">
      <c r="A2353" s="1" t="s">
        <v>2362</v>
      </c>
      <c r="B2353">
        <v>2011</v>
      </c>
      <c r="C2353" s="1" t="s">
        <v>9</v>
      </c>
      <c r="D2353" s="11">
        <v>83</v>
      </c>
      <c r="E2353">
        <v>68</v>
      </c>
      <c r="F2353">
        <v>104</v>
      </c>
      <c r="G2353" t="b">
        <v>1</v>
      </c>
      <c r="H2353" t="b">
        <v>0</v>
      </c>
      <c r="I2353">
        <v>0</v>
      </c>
      <c r="J2353">
        <v>0.81611760325493032</v>
      </c>
      <c r="L2353">
        <f>_xlfn.NORM.DIST(Table1[[#This Row],[Runtime]],Charts!$C$186,Charts!$C$187,FALSE)</f>
        <v>1.0571419789388954E-2</v>
      </c>
    </row>
    <row r="2354" spans="1:12" x14ac:dyDescent="0.25">
      <c r="A2354" s="1" t="s">
        <v>2363</v>
      </c>
      <c r="B2354">
        <v>2011</v>
      </c>
      <c r="C2354" s="1" t="s">
        <v>16</v>
      </c>
      <c r="D2354" s="11">
        <v>110</v>
      </c>
      <c r="E2354">
        <v>24</v>
      </c>
      <c r="F2354">
        <v>20.399999999999999</v>
      </c>
      <c r="G2354" t="b">
        <v>0</v>
      </c>
      <c r="H2354" t="b">
        <v>1</v>
      </c>
      <c r="I2354">
        <v>0</v>
      </c>
      <c r="J2354">
        <v>0.44879777841151169</v>
      </c>
      <c r="L2354">
        <f>_xlfn.NORM.DIST(Table1[[#This Row],[Runtime]],Charts!$C$186,Charts!$C$187,FALSE)</f>
        <v>2.2387846200070449E-2</v>
      </c>
    </row>
    <row r="2355" spans="1:12" x14ac:dyDescent="0.25">
      <c r="A2355" s="1" t="s">
        <v>2364</v>
      </c>
      <c r="B2355">
        <v>2011</v>
      </c>
      <c r="C2355" s="1" t="s">
        <v>9</v>
      </c>
      <c r="D2355" s="11">
        <v>112</v>
      </c>
      <c r="E2355">
        <v>76</v>
      </c>
      <c r="F2355">
        <v>1.7</v>
      </c>
      <c r="G2355" t="b">
        <v>1</v>
      </c>
      <c r="H2355" t="b">
        <v>1</v>
      </c>
      <c r="I2355">
        <v>0</v>
      </c>
      <c r="J2355">
        <v>2.7889099431203435E-2</v>
      </c>
      <c r="L2355">
        <f>_xlfn.NORM.DIST(Table1[[#This Row],[Runtime]],Charts!$C$186,Charts!$C$187,FALSE)</f>
        <v>2.1373442643039885E-2</v>
      </c>
    </row>
    <row r="2356" spans="1:12" x14ac:dyDescent="0.25">
      <c r="A2356" s="1" t="s">
        <v>2365</v>
      </c>
      <c r="B2356">
        <v>2011</v>
      </c>
      <c r="C2356" s="1" t="s">
        <v>14</v>
      </c>
      <c r="D2356" s="11">
        <v>101</v>
      </c>
      <c r="E2356">
        <v>39</v>
      </c>
      <c r="F2356">
        <v>8.3000000000000007</v>
      </c>
      <c r="G2356" t="b">
        <v>0</v>
      </c>
      <c r="H2356" t="b">
        <v>1</v>
      </c>
      <c r="I2356">
        <v>0</v>
      </c>
      <c r="J2356">
        <v>0.45377010073359336</v>
      </c>
      <c r="L2356">
        <f>_xlfn.NORM.DIST(Table1[[#This Row],[Runtime]],Charts!$C$186,Charts!$C$187,FALSE)</f>
        <v>2.3176949726819336E-2</v>
      </c>
    </row>
    <row r="2357" spans="1:12" x14ac:dyDescent="0.25">
      <c r="A2357" s="1" t="s">
        <v>2366</v>
      </c>
      <c r="B2357">
        <v>2011</v>
      </c>
      <c r="C2357" s="1" t="s">
        <v>9</v>
      </c>
      <c r="D2357" s="11">
        <v>91</v>
      </c>
      <c r="E2357">
        <v>10</v>
      </c>
      <c r="F2357">
        <v>1.6799999999999999E-2</v>
      </c>
      <c r="G2357" t="b">
        <v>0</v>
      </c>
      <c r="H2357" t="b">
        <v>1</v>
      </c>
      <c r="I2357">
        <v>0</v>
      </c>
      <c r="J2357">
        <v>5.11304922418373E-2</v>
      </c>
      <c r="L2357">
        <f>_xlfn.NORM.DIST(Table1[[#This Row],[Runtime]],Charts!$C$186,Charts!$C$187,FALSE)</f>
        <v>1.7247509208252122E-2</v>
      </c>
    </row>
    <row r="2358" spans="1:12" x14ac:dyDescent="0.25">
      <c r="A2358" s="1" t="s">
        <v>2367</v>
      </c>
      <c r="B2358">
        <v>2011</v>
      </c>
      <c r="C2358" s="1" t="s">
        <v>14</v>
      </c>
      <c r="D2358" s="11">
        <v>105</v>
      </c>
      <c r="E2358">
        <v>65</v>
      </c>
      <c r="F2358">
        <v>0.3</v>
      </c>
      <c r="G2358" t="b">
        <v>0</v>
      </c>
      <c r="H2358" t="b">
        <v>0</v>
      </c>
      <c r="I2358">
        <v>0</v>
      </c>
      <c r="J2358">
        <v>0.94625700873195262</v>
      </c>
      <c r="L2358">
        <f>_xlfn.NORM.DIST(Table1[[#This Row],[Runtime]],Charts!$C$186,Charts!$C$187,FALSE)</f>
        <v>2.3639484963517837E-2</v>
      </c>
    </row>
    <row r="2359" spans="1:12" x14ac:dyDescent="0.25">
      <c r="A2359" s="1" t="s">
        <v>2368</v>
      </c>
      <c r="B2359">
        <v>2011</v>
      </c>
      <c r="C2359" s="1" t="s">
        <v>9</v>
      </c>
      <c r="D2359" s="11">
        <v>95</v>
      </c>
      <c r="E2359">
        <v>32</v>
      </c>
      <c r="F2359">
        <v>0.1</v>
      </c>
      <c r="G2359" t="b">
        <v>0</v>
      </c>
      <c r="H2359" t="b">
        <v>0</v>
      </c>
      <c r="I2359">
        <v>0</v>
      </c>
      <c r="J2359">
        <v>0.25565554047373951</v>
      </c>
      <c r="L2359">
        <f>_xlfn.NORM.DIST(Table1[[#This Row],[Runtime]],Charts!$C$186,Charts!$C$187,FALSE)</f>
        <v>2.0247894444503731E-2</v>
      </c>
    </row>
    <row r="2360" spans="1:12" x14ac:dyDescent="0.25">
      <c r="A2360" s="1" t="s">
        <v>2369</v>
      </c>
      <c r="B2360">
        <v>2011</v>
      </c>
      <c r="C2360" s="1" t="s">
        <v>14</v>
      </c>
      <c r="D2360" s="11">
        <v>90</v>
      </c>
      <c r="E2360">
        <v>84</v>
      </c>
      <c r="F2360">
        <v>149.19999999999999</v>
      </c>
      <c r="G2360" t="b">
        <v>1</v>
      </c>
      <c r="H2360" t="b">
        <v>0</v>
      </c>
      <c r="I2360">
        <v>0</v>
      </c>
      <c r="J2360">
        <v>0.18563171156679403</v>
      </c>
      <c r="L2360">
        <f>_xlfn.NORM.DIST(Table1[[#This Row],[Runtime]],Charts!$C$186,Charts!$C$187,FALSE)</f>
        <v>1.6424646468592527E-2</v>
      </c>
    </row>
    <row r="2361" spans="1:12" x14ac:dyDescent="0.25">
      <c r="A2361" s="1" t="s">
        <v>2370</v>
      </c>
      <c r="B2361">
        <v>2011</v>
      </c>
      <c r="C2361" s="1" t="s">
        <v>16</v>
      </c>
      <c r="D2361" s="11">
        <v>109</v>
      </c>
      <c r="E2361">
        <v>36</v>
      </c>
      <c r="F2361">
        <v>37.6</v>
      </c>
      <c r="G2361" t="b">
        <v>0</v>
      </c>
      <c r="H2361" t="b">
        <v>0</v>
      </c>
      <c r="I2361">
        <v>0</v>
      </c>
      <c r="J2361">
        <v>5.9652092797593648E-2</v>
      </c>
      <c r="L2361">
        <f>_xlfn.NORM.DIST(Table1[[#This Row],[Runtime]],Charts!$C$186,Charts!$C$187,FALSE)</f>
        <v>2.2792451607934125E-2</v>
      </c>
    </row>
    <row r="2362" spans="1:12" x14ac:dyDescent="0.25">
      <c r="A2362" s="1" t="s">
        <v>2371</v>
      </c>
      <c r="B2362">
        <v>2011</v>
      </c>
      <c r="C2362" s="1" t="s">
        <v>9</v>
      </c>
      <c r="D2362" s="11">
        <v>120</v>
      </c>
      <c r="E2362">
        <v>50</v>
      </c>
      <c r="F2362">
        <v>13.1</v>
      </c>
      <c r="G2362" t="b">
        <v>1</v>
      </c>
      <c r="H2362" t="b">
        <v>0</v>
      </c>
      <c r="I2362">
        <v>0</v>
      </c>
      <c r="J2362">
        <v>0.30975720131776152</v>
      </c>
      <c r="L2362">
        <f>_xlfn.NORM.DIST(Table1[[#This Row],[Runtime]],Charts!$C$186,Charts!$C$187,FALSE)</f>
        <v>1.542593120997018E-2</v>
      </c>
    </row>
    <row r="2363" spans="1:12" x14ac:dyDescent="0.25">
      <c r="A2363" s="1" t="s">
        <v>2372</v>
      </c>
      <c r="B2363">
        <v>2011</v>
      </c>
      <c r="C2363" s="1" t="s">
        <v>16</v>
      </c>
      <c r="D2363" s="11">
        <v>98</v>
      </c>
      <c r="E2363">
        <v>20</v>
      </c>
      <c r="F2363">
        <v>0.1</v>
      </c>
      <c r="G2363" t="b">
        <v>0</v>
      </c>
      <c r="H2363" t="b">
        <v>0</v>
      </c>
      <c r="I2363">
        <v>0</v>
      </c>
      <c r="J2363">
        <v>1.5138922261730969E-2</v>
      </c>
      <c r="L2363">
        <f>_xlfn.NORM.DIST(Table1[[#This Row],[Runtime]],Charts!$C$186,Charts!$C$187,FALSE)</f>
        <v>2.2008408854035395E-2</v>
      </c>
    </row>
    <row r="2364" spans="1:12" x14ac:dyDescent="0.25">
      <c r="A2364" s="1" t="s">
        <v>2373</v>
      </c>
      <c r="B2364">
        <v>2011</v>
      </c>
      <c r="C2364" s="1" t="s">
        <v>16</v>
      </c>
      <c r="D2364" s="11">
        <v>130</v>
      </c>
      <c r="E2364">
        <v>46</v>
      </c>
      <c r="F2364">
        <v>4.5</v>
      </c>
      <c r="G2364" t="b">
        <v>1</v>
      </c>
      <c r="H2364" t="b">
        <v>1</v>
      </c>
      <c r="I2364">
        <v>0</v>
      </c>
      <c r="J2364">
        <v>5.3339593784471839E-2</v>
      </c>
      <c r="L2364">
        <f>_xlfn.NORM.DIST(Table1[[#This Row],[Runtime]],Charts!$C$186,Charts!$C$187,FALSE)</f>
        <v>7.4784412851005956E-3</v>
      </c>
    </row>
    <row r="2365" spans="1:12" x14ac:dyDescent="0.25">
      <c r="A2365" s="1" t="s">
        <v>2374</v>
      </c>
      <c r="B2365">
        <v>2011</v>
      </c>
      <c r="C2365" s="1" t="s">
        <v>16</v>
      </c>
      <c r="D2365" s="11">
        <v>88</v>
      </c>
      <c r="E2365">
        <v>42</v>
      </c>
      <c r="F2365">
        <v>2.9600000000000001E-2</v>
      </c>
      <c r="G2365" t="b">
        <v>1</v>
      </c>
      <c r="H2365" t="b">
        <v>0</v>
      </c>
      <c r="I2365">
        <v>0</v>
      </c>
      <c r="J2365">
        <v>0.3534676046646692</v>
      </c>
      <c r="L2365">
        <f>_xlfn.NORM.DIST(Table1[[#This Row],[Runtime]],Charts!$C$186,Charts!$C$187,FALSE)</f>
        <v>1.4738556100261197E-2</v>
      </c>
    </row>
    <row r="2366" spans="1:12" x14ac:dyDescent="0.25">
      <c r="A2366" s="1" t="s">
        <v>2375</v>
      </c>
      <c r="B2366">
        <v>2011</v>
      </c>
      <c r="C2366" s="1" t="s">
        <v>9</v>
      </c>
      <c r="D2366" s="11">
        <v>129</v>
      </c>
      <c r="E2366">
        <v>29</v>
      </c>
      <c r="F2366">
        <v>0.5</v>
      </c>
      <c r="G2366" t="b">
        <v>0</v>
      </c>
      <c r="H2366" t="b">
        <v>0</v>
      </c>
      <c r="I2366">
        <v>0</v>
      </c>
      <c r="J2366">
        <v>0.86302915372137612</v>
      </c>
      <c r="L2366">
        <f>_xlfn.NORM.DIST(Table1[[#This Row],[Runtime]],Charts!$C$186,Charts!$C$187,FALSE)</f>
        <v>8.1681873511227406E-3</v>
      </c>
    </row>
    <row r="2367" spans="1:12" x14ac:dyDescent="0.25">
      <c r="A2367" s="1" t="s">
        <v>2376</v>
      </c>
      <c r="B2367">
        <v>2011</v>
      </c>
      <c r="C2367" s="1" t="s">
        <v>16</v>
      </c>
      <c r="D2367" s="11">
        <v>104</v>
      </c>
      <c r="E2367">
        <v>68</v>
      </c>
      <c r="F2367">
        <v>78</v>
      </c>
      <c r="G2367" t="b">
        <v>0</v>
      </c>
      <c r="H2367" t="b">
        <v>0</v>
      </c>
      <c r="I2367">
        <v>0</v>
      </c>
      <c r="J2367">
        <v>0.23381635566414982</v>
      </c>
      <c r="L2367">
        <f>_xlfn.NORM.DIST(Table1[[#This Row],[Runtime]],Charts!$C$186,Charts!$C$187,FALSE)</f>
        <v>2.3647365721528462E-2</v>
      </c>
    </row>
    <row r="2368" spans="1:12" x14ac:dyDescent="0.25">
      <c r="A2368" s="1" t="s">
        <v>2377</v>
      </c>
      <c r="B2368">
        <v>2011</v>
      </c>
      <c r="C2368" s="1" t="s">
        <v>9</v>
      </c>
      <c r="D2368" s="11">
        <v>90</v>
      </c>
      <c r="E2368">
        <v>68</v>
      </c>
      <c r="F2368">
        <v>35</v>
      </c>
      <c r="G2368" t="b">
        <v>0</v>
      </c>
      <c r="H2368" t="b">
        <v>0</v>
      </c>
      <c r="I2368">
        <v>0</v>
      </c>
      <c r="J2368">
        <v>0.7808455049579146</v>
      </c>
      <c r="L2368">
        <f>_xlfn.NORM.DIST(Table1[[#This Row],[Runtime]],Charts!$C$186,Charts!$C$187,FALSE)</f>
        <v>1.6424646468592527E-2</v>
      </c>
    </row>
    <row r="2369" spans="1:12" x14ac:dyDescent="0.25">
      <c r="A2369" s="1" t="s">
        <v>2378</v>
      </c>
      <c r="B2369">
        <v>2011</v>
      </c>
      <c r="C2369" s="1" t="s">
        <v>16</v>
      </c>
      <c r="D2369" s="11">
        <v>89</v>
      </c>
      <c r="E2369">
        <v>19</v>
      </c>
      <c r="F2369">
        <v>3.3E-3</v>
      </c>
      <c r="G2369" t="b">
        <v>0</v>
      </c>
      <c r="H2369" t="b">
        <v>0</v>
      </c>
      <c r="I2369">
        <v>0</v>
      </c>
      <c r="J2369">
        <v>0.27911376534340149</v>
      </c>
      <c r="L2369">
        <f>_xlfn.NORM.DIST(Table1[[#This Row],[Runtime]],Charts!$C$186,Charts!$C$187,FALSE)</f>
        <v>1.5586151075427391E-2</v>
      </c>
    </row>
    <row r="2370" spans="1:12" x14ac:dyDescent="0.25">
      <c r="A2370" s="1" t="s">
        <v>2379</v>
      </c>
      <c r="B2370">
        <v>2011</v>
      </c>
      <c r="C2370" s="1" t="s">
        <v>9</v>
      </c>
      <c r="D2370" s="11">
        <v>120</v>
      </c>
      <c r="E2370">
        <v>91</v>
      </c>
      <c r="F2370">
        <v>1.7</v>
      </c>
      <c r="G2370" t="b">
        <v>1</v>
      </c>
      <c r="H2370" t="b">
        <v>0</v>
      </c>
      <c r="I2370">
        <v>0</v>
      </c>
      <c r="J2370">
        <v>0.29664257802088745</v>
      </c>
      <c r="L2370">
        <f>_xlfn.NORM.DIST(Table1[[#This Row],[Runtime]],Charts!$C$186,Charts!$C$187,FALSE)</f>
        <v>1.542593120997018E-2</v>
      </c>
    </row>
    <row r="2371" spans="1:12" x14ac:dyDescent="0.25">
      <c r="A2371" s="1" t="s">
        <v>2380</v>
      </c>
      <c r="B2371">
        <v>2011</v>
      </c>
      <c r="C2371" s="1" t="s">
        <v>14</v>
      </c>
      <c r="D2371" s="11">
        <v>91</v>
      </c>
      <c r="E2371">
        <v>3</v>
      </c>
      <c r="F2371">
        <v>74.2</v>
      </c>
      <c r="G2371" t="b">
        <v>1</v>
      </c>
      <c r="H2371" t="b">
        <v>0</v>
      </c>
      <c r="I2371">
        <v>0</v>
      </c>
      <c r="J2371">
        <v>4.2099674189046588E-2</v>
      </c>
      <c r="L2371">
        <f>_xlfn.NORM.DIST(Table1[[#This Row],[Runtime]],Charts!$C$186,Charts!$C$187,FALSE)</f>
        <v>1.7247509208252122E-2</v>
      </c>
    </row>
    <row r="2372" spans="1:12" x14ac:dyDescent="0.25">
      <c r="A2372" s="1" t="s">
        <v>2381</v>
      </c>
      <c r="B2372">
        <v>2011</v>
      </c>
      <c r="C2372" s="1" t="s">
        <v>9</v>
      </c>
      <c r="D2372" s="11">
        <v>110</v>
      </c>
      <c r="E2372">
        <v>35</v>
      </c>
      <c r="F2372">
        <v>83.5</v>
      </c>
      <c r="G2372" t="b">
        <v>1</v>
      </c>
      <c r="H2372" t="b">
        <v>0</v>
      </c>
      <c r="I2372">
        <v>0</v>
      </c>
      <c r="J2372">
        <v>0.92914986258555154</v>
      </c>
      <c r="L2372">
        <f>_xlfn.NORM.DIST(Table1[[#This Row],[Runtime]],Charts!$C$186,Charts!$C$187,FALSE)</f>
        <v>2.2387846200070449E-2</v>
      </c>
    </row>
    <row r="2373" spans="1:12" x14ac:dyDescent="0.25">
      <c r="A2373" s="1" t="s">
        <v>2382</v>
      </c>
      <c r="B2373">
        <v>2011</v>
      </c>
      <c r="C2373" s="1" t="s">
        <v>9</v>
      </c>
      <c r="D2373" s="11">
        <v>137</v>
      </c>
      <c r="E2373">
        <v>43</v>
      </c>
      <c r="F2373">
        <v>37.299999999999997</v>
      </c>
      <c r="G2373" t="b">
        <v>1</v>
      </c>
      <c r="H2373" t="b">
        <v>0</v>
      </c>
      <c r="I2373">
        <v>0</v>
      </c>
      <c r="J2373">
        <v>0.59976064503175064</v>
      </c>
      <c r="L2373">
        <f>_xlfn.NORM.DIST(Table1[[#This Row],[Runtime]],Charts!$C$186,Charts!$C$187,FALSE)</f>
        <v>3.6547581822433685E-3</v>
      </c>
    </row>
    <row r="2374" spans="1:12" x14ac:dyDescent="0.25">
      <c r="A2374" s="1" t="s">
        <v>2383</v>
      </c>
      <c r="B2374">
        <v>2011</v>
      </c>
      <c r="C2374" s="1" t="s">
        <v>16</v>
      </c>
      <c r="D2374" s="11">
        <v>117</v>
      </c>
      <c r="E2374">
        <v>24</v>
      </c>
      <c r="F2374">
        <v>281.3</v>
      </c>
      <c r="G2374" t="b">
        <v>1</v>
      </c>
      <c r="H2374" t="b">
        <v>0</v>
      </c>
      <c r="I2374">
        <v>0</v>
      </c>
      <c r="J2374">
        <v>0.13789409795206642</v>
      </c>
      <c r="L2374">
        <f>_xlfn.NORM.DIST(Table1[[#This Row],[Runtime]],Charts!$C$186,Charts!$C$187,FALSE)</f>
        <v>1.7898267819168083E-2</v>
      </c>
    </row>
    <row r="2375" spans="1:12" x14ac:dyDescent="0.25">
      <c r="A2375" s="1" t="s">
        <v>2384</v>
      </c>
      <c r="B2375">
        <v>2011</v>
      </c>
      <c r="C2375" s="1" t="s">
        <v>14</v>
      </c>
      <c r="D2375" s="11">
        <v>103</v>
      </c>
      <c r="E2375">
        <v>96</v>
      </c>
      <c r="F2375">
        <v>88.6</v>
      </c>
      <c r="G2375" t="b">
        <v>1</v>
      </c>
      <c r="H2375" t="b">
        <v>0</v>
      </c>
      <c r="I2375">
        <v>0</v>
      </c>
      <c r="J2375">
        <v>0.24520776178857318</v>
      </c>
      <c r="L2375">
        <f>_xlfn.NORM.DIST(Table1[[#This Row],[Runtime]],Charts!$C$186,Charts!$C$187,FALSE)</f>
        <v>2.3572233370797519E-2</v>
      </c>
    </row>
    <row r="2376" spans="1:12" x14ac:dyDescent="0.25">
      <c r="A2376" s="1" t="s">
        <v>2385</v>
      </c>
      <c r="B2376">
        <v>2011</v>
      </c>
      <c r="C2376" s="1" t="s">
        <v>14</v>
      </c>
      <c r="D2376" s="11">
        <v>97</v>
      </c>
      <c r="E2376">
        <v>92</v>
      </c>
      <c r="F2376">
        <v>46.4</v>
      </c>
      <c r="G2376" t="b">
        <v>1</v>
      </c>
      <c r="H2376" t="b">
        <v>1</v>
      </c>
      <c r="I2376">
        <v>0</v>
      </c>
      <c r="J2376">
        <v>0.82578084241495198</v>
      </c>
      <c r="L2376">
        <f>_xlfn.NORM.DIST(Table1[[#This Row],[Runtime]],Charts!$C$186,Charts!$C$187,FALSE)</f>
        <v>2.1480572241163717E-2</v>
      </c>
    </row>
    <row r="2377" spans="1:12" x14ac:dyDescent="0.25">
      <c r="A2377" s="1" t="s">
        <v>2386</v>
      </c>
      <c r="B2377">
        <v>2011</v>
      </c>
      <c r="C2377" s="1" t="s">
        <v>14</v>
      </c>
      <c r="D2377" s="11">
        <v>126</v>
      </c>
      <c r="E2377">
        <v>94</v>
      </c>
      <c r="F2377">
        <v>73.8</v>
      </c>
      <c r="G2377" t="b">
        <v>1</v>
      </c>
      <c r="H2377" t="b">
        <v>0</v>
      </c>
      <c r="I2377">
        <v>0</v>
      </c>
      <c r="J2377">
        <v>0.66584555699937231</v>
      </c>
      <c r="L2377">
        <f>_xlfn.NORM.DIST(Table1[[#This Row],[Runtime]],Charts!$C$186,Charts!$C$187,FALSE)</f>
        <v>1.0420984127753375E-2</v>
      </c>
    </row>
    <row r="2378" spans="1:12" x14ac:dyDescent="0.25">
      <c r="A2378" s="1" t="s">
        <v>2387</v>
      </c>
      <c r="B2378">
        <v>2011</v>
      </c>
      <c r="C2378" s="1" t="s">
        <v>9</v>
      </c>
      <c r="D2378" s="11">
        <v>98</v>
      </c>
      <c r="E2378">
        <v>79</v>
      </c>
      <c r="F2378">
        <v>1.1000000000000001</v>
      </c>
      <c r="G2378" t="b">
        <v>1</v>
      </c>
      <c r="H2378" t="b">
        <v>1</v>
      </c>
      <c r="I2378">
        <v>0</v>
      </c>
      <c r="J2378">
        <v>0.50715909973013973</v>
      </c>
      <c r="L2378">
        <f>_xlfn.NORM.DIST(Table1[[#This Row],[Runtime]],Charts!$C$186,Charts!$C$187,FALSE)</f>
        <v>2.2008408854035395E-2</v>
      </c>
    </row>
    <row r="2379" spans="1:12" x14ac:dyDescent="0.25">
      <c r="A2379" s="1" t="s">
        <v>2388</v>
      </c>
      <c r="B2379">
        <v>2011</v>
      </c>
      <c r="C2379" s="1" t="s">
        <v>9</v>
      </c>
      <c r="D2379" s="11">
        <v>119</v>
      </c>
      <c r="E2379">
        <v>45</v>
      </c>
      <c r="F2379">
        <v>8.5000000000000006E-3</v>
      </c>
      <c r="G2379" t="b">
        <v>1</v>
      </c>
      <c r="H2379" t="b">
        <v>0</v>
      </c>
      <c r="I2379">
        <v>0</v>
      </c>
      <c r="J2379">
        <v>5.8373826885053104E-2</v>
      </c>
      <c r="L2379">
        <f>_xlfn.NORM.DIST(Table1[[#This Row],[Runtime]],Charts!$C$186,Charts!$C$187,FALSE)</f>
        <v>1.6266647470800918E-2</v>
      </c>
    </row>
    <row r="2380" spans="1:12" x14ac:dyDescent="0.25">
      <c r="A2380" s="1" t="s">
        <v>2389</v>
      </c>
      <c r="B2380">
        <v>2011</v>
      </c>
      <c r="C2380" s="1" t="s">
        <v>16</v>
      </c>
      <c r="D2380" s="11">
        <v>113</v>
      </c>
      <c r="E2380">
        <v>7</v>
      </c>
      <c r="F2380">
        <v>54.5</v>
      </c>
      <c r="G2380" t="b">
        <v>1</v>
      </c>
      <c r="H2380" t="b">
        <v>0</v>
      </c>
      <c r="I2380">
        <v>0</v>
      </c>
      <c r="J2380">
        <v>0.54374487612762901</v>
      </c>
      <c r="L2380">
        <f>_xlfn.NORM.DIST(Table1[[#This Row],[Runtime]],Charts!$C$186,Charts!$C$187,FALSE)</f>
        <v>2.0773772540991269E-2</v>
      </c>
    </row>
    <row r="2381" spans="1:12" x14ac:dyDescent="0.25">
      <c r="A2381" s="1" t="s">
        <v>2390</v>
      </c>
      <c r="B2381">
        <v>2011</v>
      </c>
      <c r="C2381" s="1" t="s">
        <v>9</v>
      </c>
      <c r="D2381" s="11">
        <v>81</v>
      </c>
      <c r="E2381">
        <v>21</v>
      </c>
      <c r="F2381">
        <v>30.2</v>
      </c>
      <c r="G2381" t="b">
        <v>0</v>
      </c>
      <c r="H2381" t="b">
        <v>0</v>
      </c>
      <c r="I2381">
        <v>0</v>
      </c>
      <c r="J2381">
        <v>4.9555086431096407E-2</v>
      </c>
      <c r="L2381">
        <f>_xlfn.NORM.DIST(Table1[[#This Row],[Runtime]],Charts!$C$186,Charts!$C$187,FALSE)</f>
        <v>9.0306105714254171E-3</v>
      </c>
    </row>
    <row r="2382" spans="1:12" x14ac:dyDescent="0.25">
      <c r="A2382" s="1" t="s">
        <v>2391</v>
      </c>
      <c r="B2382">
        <v>2011</v>
      </c>
      <c r="C2382" s="1" t="s">
        <v>9</v>
      </c>
      <c r="D2382" s="11">
        <v>115</v>
      </c>
      <c r="E2382">
        <v>89</v>
      </c>
      <c r="F2382">
        <v>82.6</v>
      </c>
      <c r="G2382" t="b">
        <v>1</v>
      </c>
      <c r="H2382" t="b">
        <v>0</v>
      </c>
      <c r="I2382">
        <v>0</v>
      </c>
      <c r="J2382">
        <v>0.68133940253098857</v>
      </c>
      <c r="L2382">
        <f>_xlfn.NORM.DIST(Table1[[#This Row],[Runtime]],Charts!$C$186,Charts!$C$187,FALSE)</f>
        <v>1.9418548976791686E-2</v>
      </c>
    </row>
    <row r="2383" spans="1:12" x14ac:dyDescent="0.25">
      <c r="A2383" s="1" t="s">
        <v>2392</v>
      </c>
      <c r="B2383">
        <v>2011</v>
      </c>
      <c r="C2383" s="1" t="s">
        <v>9</v>
      </c>
      <c r="D2383" s="11">
        <v>96</v>
      </c>
      <c r="E2383">
        <v>67</v>
      </c>
      <c r="F2383">
        <v>7.0499999999999993E-2</v>
      </c>
      <c r="G2383" t="b">
        <v>1</v>
      </c>
      <c r="H2383" t="b">
        <v>0</v>
      </c>
      <c r="I2383">
        <v>0</v>
      </c>
      <c r="J2383">
        <v>0.84929612543111632</v>
      </c>
      <c r="L2383">
        <f>_xlfn.NORM.DIST(Table1[[#This Row],[Runtime]],Charts!$C$186,Charts!$C$187,FALSE)</f>
        <v>2.0891818987023698E-2</v>
      </c>
    </row>
    <row r="2384" spans="1:12" x14ac:dyDescent="0.25">
      <c r="A2384" s="1" t="s">
        <v>2393</v>
      </c>
      <c r="B2384">
        <v>2011</v>
      </c>
      <c r="C2384" s="1" t="s">
        <v>16</v>
      </c>
      <c r="D2384" s="11">
        <v>129</v>
      </c>
      <c r="E2384">
        <v>59</v>
      </c>
      <c r="F2384">
        <v>186.8</v>
      </c>
      <c r="G2384" t="b">
        <v>1</v>
      </c>
      <c r="H2384" t="b">
        <v>0</v>
      </c>
      <c r="I2384">
        <v>0</v>
      </c>
      <c r="J2384">
        <v>0.92441163220595346</v>
      </c>
      <c r="L2384">
        <f>_xlfn.NORM.DIST(Table1[[#This Row],[Runtime]],Charts!$C$186,Charts!$C$187,FALSE)</f>
        <v>8.1681873511227406E-3</v>
      </c>
    </row>
    <row r="2385" spans="1:12" x14ac:dyDescent="0.25">
      <c r="A2385" s="1" t="s">
        <v>2394</v>
      </c>
      <c r="B2385">
        <v>2011</v>
      </c>
      <c r="C2385" s="1" t="s">
        <v>11</v>
      </c>
      <c r="D2385" s="11">
        <v>87</v>
      </c>
      <c r="E2385">
        <v>12</v>
      </c>
      <c r="F2385">
        <v>133.1</v>
      </c>
      <c r="G2385" t="b">
        <v>1</v>
      </c>
      <c r="H2385" t="b">
        <v>0</v>
      </c>
      <c r="I2385">
        <v>0</v>
      </c>
      <c r="J2385">
        <v>0.6443837331807325</v>
      </c>
      <c r="L2385">
        <f>_xlfn.NORM.DIST(Table1[[#This Row],[Runtime]],Charts!$C$186,Charts!$C$187,FALSE)</f>
        <v>1.3888143730178836E-2</v>
      </c>
    </row>
    <row r="2386" spans="1:12" x14ac:dyDescent="0.25">
      <c r="A2386" s="1" t="s">
        <v>2395</v>
      </c>
      <c r="B2386">
        <v>2011</v>
      </c>
      <c r="C2386" s="1" t="s">
        <v>9</v>
      </c>
      <c r="D2386" s="11">
        <v>94</v>
      </c>
      <c r="E2386">
        <v>80</v>
      </c>
      <c r="F2386">
        <v>16.3</v>
      </c>
      <c r="G2386" t="b">
        <v>1</v>
      </c>
      <c r="H2386" t="b">
        <v>0</v>
      </c>
      <c r="I2386">
        <v>0</v>
      </c>
      <c r="J2386">
        <v>9.4912130653970861E-2</v>
      </c>
      <c r="L2386">
        <f>_xlfn.NORM.DIST(Table1[[#This Row],[Runtime]],Charts!$C$186,Charts!$C$187,FALSE)</f>
        <v>1.9554949021821137E-2</v>
      </c>
    </row>
    <row r="2387" spans="1:12" x14ac:dyDescent="0.25">
      <c r="A2387" s="1" t="s">
        <v>2396</v>
      </c>
      <c r="B2387">
        <v>2011</v>
      </c>
      <c r="C2387" s="1" t="s">
        <v>9</v>
      </c>
      <c r="D2387" s="11">
        <v>102</v>
      </c>
      <c r="E2387">
        <v>90</v>
      </c>
      <c r="F2387">
        <v>3</v>
      </c>
      <c r="G2387" t="b">
        <v>1</v>
      </c>
      <c r="H2387" t="b">
        <v>0</v>
      </c>
      <c r="I2387">
        <v>0</v>
      </c>
      <c r="J2387">
        <v>0.52622061363164441</v>
      </c>
      <c r="L2387">
        <f>_xlfn.NORM.DIST(Table1[[#This Row],[Runtime]],Charts!$C$186,Charts!$C$187,FALSE)</f>
        <v>2.341487816160823E-2</v>
      </c>
    </row>
    <row r="2388" spans="1:12" x14ac:dyDescent="0.25">
      <c r="A2388" s="1" t="s">
        <v>2397</v>
      </c>
      <c r="B2388">
        <v>2011</v>
      </c>
      <c r="C2388" s="1" t="s">
        <v>16</v>
      </c>
      <c r="D2388" s="11">
        <v>133</v>
      </c>
      <c r="E2388">
        <v>93</v>
      </c>
      <c r="F2388">
        <v>209.4</v>
      </c>
      <c r="G2388" t="b">
        <v>1</v>
      </c>
      <c r="H2388" t="b">
        <v>1</v>
      </c>
      <c r="I2388">
        <v>0</v>
      </c>
      <c r="J2388">
        <v>6.7456512715785566E-3</v>
      </c>
      <c r="L2388">
        <f>_xlfn.NORM.DIST(Table1[[#This Row],[Runtime]],Charts!$C$186,Charts!$C$187,FALSE)</f>
        <v>5.619614429687037E-3</v>
      </c>
    </row>
    <row r="2389" spans="1:12" x14ac:dyDescent="0.25">
      <c r="A2389" s="1" t="s">
        <v>2398</v>
      </c>
      <c r="B2389">
        <v>2011</v>
      </c>
      <c r="C2389" s="1" t="s">
        <v>9</v>
      </c>
      <c r="D2389" s="11">
        <v>158</v>
      </c>
      <c r="E2389">
        <v>86</v>
      </c>
      <c r="F2389">
        <v>102.5</v>
      </c>
      <c r="G2389" t="b">
        <v>1</v>
      </c>
      <c r="H2389" t="b">
        <v>1</v>
      </c>
      <c r="I2389">
        <v>0</v>
      </c>
      <c r="J2389">
        <v>0.75061358842821135</v>
      </c>
      <c r="L2389">
        <f>_xlfn.NORM.DIST(Table1[[#This Row],[Runtime]],Charts!$C$186,Charts!$C$187,FALSE)</f>
        <v>1.5174834142751641E-4</v>
      </c>
    </row>
    <row r="2390" spans="1:12" x14ac:dyDescent="0.25">
      <c r="A2390" s="1" t="s">
        <v>2399</v>
      </c>
      <c r="B2390">
        <v>2011</v>
      </c>
      <c r="C2390" s="1" t="s">
        <v>14</v>
      </c>
      <c r="D2390" s="11">
        <v>107</v>
      </c>
      <c r="E2390">
        <v>75</v>
      </c>
      <c r="F2390">
        <v>77.599999999999994</v>
      </c>
      <c r="G2390" t="b">
        <v>1</v>
      </c>
      <c r="H2390" t="b">
        <v>1</v>
      </c>
      <c r="I2390">
        <v>0</v>
      </c>
      <c r="J2390">
        <v>0.19951511723218696</v>
      </c>
      <c r="L2390">
        <f>_xlfn.NORM.DIST(Table1[[#This Row],[Runtime]],Charts!$C$186,Charts!$C$187,FALSE)</f>
        <v>2.3375887764054349E-2</v>
      </c>
    </row>
    <row r="2391" spans="1:12" x14ac:dyDescent="0.25">
      <c r="A2391" s="1" t="s">
        <v>2400</v>
      </c>
      <c r="B2391">
        <v>2011</v>
      </c>
      <c r="C2391" s="1" t="s">
        <v>14</v>
      </c>
      <c r="D2391" s="11">
        <v>124</v>
      </c>
      <c r="E2391">
        <v>66</v>
      </c>
      <c r="F2391">
        <v>75.599999999999994</v>
      </c>
      <c r="G2391" t="b">
        <v>1</v>
      </c>
      <c r="H2391" t="b">
        <v>0</v>
      </c>
      <c r="I2391">
        <v>0</v>
      </c>
      <c r="J2391">
        <v>0.71107965964447062</v>
      </c>
      <c r="L2391">
        <f>_xlfn.NORM.DIST(Table1[[#This Row],[Runtime]],Charts!$C$186,Charts!$C$187,FALSE)</f>
        <v>1.2044722393460454E-2</v>
      </c>
    </row>
    <row r="2392" spans="1:12" x14ac:dyDescent="0.25">
      <c r="A2392" s="1" t="s">
        <v>2401</v>
      </c>
      <c r="B2392">
        <v>2011</v>
      </c>
      <c r="C2392" s="1" t="s">
        <v>9</v>
      </c>
      <c r="D2392" s="11">
        <v>99</v>
      </c>
      <c r="E2392">
        <v>83</v>
      </c>
      <c r="F2392">
        <v>14.6</v>
      </c>
      <c r="G2392" t="b">
        <v>1</v>
      </c>
      <c r="H2392" t="b">
        <v>1</v>
      </c>
      <c r="I2392">
        <v>0</v>
      </c>
      <c r="J2392">
        <v>0.57239347515551864</v>
      </c>
      <c r="L2392">
        <f>_xlfn.NORM.DIST(Table1[[#This Row],[Runtime]],Charts!$C$186,Charts!$C$187,FALSE)</f>
        <v>2.2470081638443832E-2</v>
      </c>
    </row>
    <row r="2393" spans="1:12" x14ac:dyDescent="0.25">
      <c r="A2393" s="1" t="s">
        <v>2402</v>
      </c>
      <c r="B2393">
        <v>2011</v>
      </c>
      <c r="C2393" s="1" t="s">
        <v>16</v>
      </c>
      <c r="D2393" s="11">
        <v>146</v>
      </c>
      <c r="E2393">
        <v>77</v>
      </c>
      <c r="F2393">
        <v>79.900000000000006</v>
      </c>
      <c r="G2393" t="b">
        <v>1</v>
      </c>
      <c r="H2393" t="b">
        <v>1</v>
      </c>
      <c r="I2393">
        <v>0</v>
      </c>
      <c r="J2393">
        <v>0.63942044996003089</v>
      </c>
      <c r="L2393">
        <f>_xlfn.NORM.DIST(Table1[[#This Row],[Runtime]],Charts!$C$186,Charts!$C$187,FALSE)</f>
        <v>1.1301432599801853E-3</v>
      </c>
    </row>
    <row r="2394" spans="1:12" x14ac:dyDescent="0.25">
      <c r="A2394" s="1" t="s">
        <v>2403</v>
      </c>
      <c r="B2394">
        <v>2011</v>
      </c>
      <c r="C2394" s="1" t="s">
        <v>16</v>
      </c>
      <c r="D2394" s="11">
        <v>89</v>
      </c>
      <c r="E2394">
        <v>12</v>
      </c>
      <c r="F2394">
        <v>21.4</v>
      </c>
      <c r="G2394" t="b">
        <v>0</v>
      </c>
      <c r="H2394" t="b">
        <v>0</v>
      </c>
      <c r="I2394">
        <v>0</v>
      </c>
      <c r="J2394">
        <v>0.8020056956989533</v>
      </c>
      <c r="L2394">
        <f>_xlfn.NORM.DIST(Table1[[#This Row],[Runtime]],Charts!$C$186,Charts!$C$187,FALSE)</f>
        <v>1.5586151075427391E-2</v>
      </c>
    </row>
    <row r="2395" spans="1:12" x14ac:dyDescent="0.25">
      <c r="A2395" s="1" t="s">
        <v>2404</v>
      </c>
      <c r="B2395">
        <v>2011</v>
      </c>
      <c r="C2395" s="1" t="s">
        <v>9</v>
      </c>
      <c r="D2395" s="11">
        <v>95</v>
      </c>
      <c r="E2395">
        <v>72</v>
      </c>
      <c r="F2395">
        <v>7.6E-3</v>
      </c>
      <c r="G2395" t="b">
        <v>1</v>
      </c>
      <c r="H2395" t="b">
        <v>0</v>
      </c>
      <c r="I2395">
        <v>0</v>
      </c>
      <c r="J2395">
        <v>0.22951111587567974</v>
      </c>
      <c r="L2395">
        <f>_xlfn.NORM.DIST(Table1[[#This Row],[Runtime]],Charts!$C$186,Charts!$C$187,FALSE)</f>
        <v>2.0247894444503731E-2</v>
      </c>
    </row>
    <row r="2396" spans="1:12" x14ac:dyDescent="0.25">
      <c r="A2396" s="1" t="s">
        <v>2405</v>
      </c>
      <c r="B2396">
        <v>2011</v>
      </c>
      <c r="C2396" s="1" t="s">
        <v>9</v>
      </c>
      <c r="D2396" s="11">
        <v>93</v>
      </c>
      <c r="E2396">
        <v>80</v>
      </c>
      <c r="F2396">
        <v>18.899999999999999</v>
      </c>
      <c r="G2396" t="b">
        <v>0</v>
      </c>
      <c r="H2396" t="b">
        <v>1</v>
      </c>
      <c r="I2396">
        <v>0</v>
      </c>
      <c r="J2396">
        <v>0.54043603019069963</v>
      </c>
      <c r="L2396">
        <f>_xlfn.NORM.DIST(Table1[[#This Row],[Runtime]],Charts!$C$186,Charts!$C$187,FALSE)</f>
        <v>1.8819440785880333E-2</v>
      </c>
    </row>
    <row r="2397" spans="1:12" x14ac:dyDescent="0.25">
      <c r="A2397" s="1" t="s">
        <v>2406</v>
      </c>
      <c r="B2397">
        <v>2011</v>
      </c>
      <c r="C2397" s="1" t="s">
        <v>16</v>
      </c>
      <c r="D2397" s="11">
        <v>129</v>
      </c>
      <c r="E2397">
        <v>46</v>
      </c>
      <c r="F2397">
        <v>31.8</v>
      </c>
      <c r="G2397" t="b">
        <v>1</v>
      </c>
      <c r="H2397" t="b">
        <v>0</v>
      </c>
      <c r="I2397">
        <v>0</v>
      </c>
      <c r="J2397">
        <v>0.84518327768350232</v>
      </c>
      <c r="L2397">
        <f>_xlfn.NORM.DIST(Table1[[#This Row],[Runtime]],Charts!$C$186,Charts!$C$187,FALSE)</f>
        <v>8.1681873511227406E-3</v>
      </c>
    </row>
    <row r="2398" spans="1:12" x14ac:dyDescent="0.25">
      <c r="A2398" s="1" t="s">
        <v>2407</v>
      </c>
      <c r="B2398">
        <v>2011</v>
      </c>
      <c r="C2398" s="1" t="s">
        <v>16</v>
      </c>
      <c r="D2398" s="11">
        <v>100</v>
      </c>
      <c r="E2398">
        <v>97</v>
      </c>
      <c r="F2398">
        <v>44.7</v>
      </c>
      <c r="G2398" t="b">
        <v>1</v>
      </c>
      <c r="H2398" t="b">
        <v>1</v>
      </c>
      <c r="I2398">
        <v>0</v>
      </c>
      <c r="J2398">
        <v>0.29614301220970263</v>
      </c>
      <c r="L2398">
        <f>_xlfn.NORM.DIST(Table1[[#This Row],[Runtime]],Charts!$C$186,Charts!$C$187,FALSE)</f>
        <v>2.28609282924464E-2</v>
      </c>
    </row>
    <row r="2399" spans="1:12" x14ac:dyDescent="0.25">
      <c r="A2399" s="1" t="s">
        <v>2408</v>
      </c>
      <c r="B2399">
        <v>2011</v>
      </c>
      <c r="C2399" s="1" t="s">
        <v>16</v>
      </c>
      <c r="D2399" s="11">
        <v>90</v>
      </c>
      <c r="E2399">
        <v>72</v>
      </c>
      <c r="F2399">
        <v>3.4</v>
      </c>
      <c r="G2399" t="b">
        <v>1</v>
      </c>
      <c r="H2399" t="b">
        <v>0</v>
      </c>
      <c r="I2399">
        <v>0</v>
      </c>
      <c r="J2399">
        <v>0.56491634779290412</v>
      </c>
      <c r="L2399">
        <f>_xlfn.NORM.DIST(Table1[[#This Row],[Runtime]],Charts!$C$186,Charts!$C$187,FALSE)</f>
        <v>1.6424646468592527E-2</v>
      </c>
    </row>
    <row r="2400" spans="1:12" x14ac:dyDescent="0.25">
      <c r="A2400" s="1" t="s">
        <v>2409</v>
      </c>
      <c r="B2400">
        <v>2011</v>
      </c>
      <c r="C2400" s="1" t="s">
        <v>9</v>
      </c>
      <c r="D2400" s="11">
        <v>117</v>
      </c>
      <c r="E2400">
        <v>79</v>
      </c>
      <c r="F2400">
        <v>51.5</v>
      </c>
      <c r="G2400" t="b">
        <v>1</v>
      </c>
      <c r="H2400" t="b">
        <v>0</v>
      </c>
      <c r="I2400">
        <v>0</v>
      </c>
      <c r="J2400">
        <v>5.8658522191611606E-2</v>
      </c>
      <c r="L2400">
        <f>_xlfn.NORM.DIST(Table1[[#This Row],[Runtime]],Charts!$C$186,Charts!$C$187,FALSE)</f>
        <v>1.7898267819168083E-2</v>
      </c>
    </row>
    <row r="2401" spans="1:12" x14ac:dyDescent="0.25">
      <c r="A2401" s="1" t="s">
        <v>2410</v>
      </c>
      <c r="B2401">
        <v>2011</v>
      </c>
      <c r="C2401" s="1" t="s">
        <v>9</v>
      </c>
      <c r="D2401" s="11">
        <v>107</v>
      </c>
      <c r="E2401">
        <v>86</v>
      </c>
      <c r="F2401">
        <v>0.5</v>
      </c>
      <c r="G2401" t="b">
        <v>1</v>
      </c>
      <c r="H2401" t="b">
        <v>1</v>
      </c>
      <c r="I2401">
        <v>0</v>
      </c>
      <c r="J2401">
        <v>0.48606742110708701</v>
      </c>
      <c r="L2401">
        <f>_xlfn.NORM.DIST(Table1[[#This Row],[Runtime]],Charts!$C$186,Charts!$C$187,FALSE)</f>
        <v>2.3375887764054349E-2</v>
      </c>
    </row>
    <row r="2402" spans="1:12" x14ac:dyDescent="0.25">
      <c r="A2402" s="1" t="s">
        <v>2411</v>
      </c>
      <c r="B2402">
        <v>2011</v>
      </c>
      <c r="C2402" s="1" t="s">
        <v>9</v>
      </c>
      <c r="D2402" s="11">
        <v>127</v>
      </c>
      <c r="E2402">
        <v>55</v>
      </c>
      <c r="F2402">
        <v>0.3</v>
      </c>
      <c r="G2402" t="b">
        <v>1</v>
      </c>
      <c r="H2402" t="b">
        <v>0</v>
      </c>
      <c r="I2402">
        <v>0</v>
      </c>
      <c r="J2402">
        <v>0.87130144611488203</v>
      </c>
      <c r="L2402">
        <f>_xlfn.NORM.DIST(Table1[[#This Row],[Runtime]],Charts!$C$186,Charts!$C$187,FALSE)</f>
        <v>9.6421639907478575E-3</v>
      </c>
    </row>
    <row r="2403" spans="1:12" x14ac:dyDescent="0.25">
      <c r="A2403" s="1" t="s">
        <v>2412</v>
      </c>
      <c r="B2403">
        <v>2011</v>
      </c>
      <c r="C2403" s="1" t="s">
        <v>14</v>
      </c>
      <c r="D2403" s="11">
        <v>88</v>
      </c>
      <c r="E2403">
        <v>89</v>
      </c>
      <c r="F2403">
        <v>4</v>
      </c>
      <c r="G2403" t="b">
        <v>1</v>
      </c>
      <c r="H2403" t="b">
        <v>0</v>
      </c>
      <c r="I2403">
        <v>0</v>
      </c>
      <c r="J2403">
        <v>0.79692622680596137</v>
      </c>
      <c r="L2403">
        <f>_xlfn.NORM.DIST(Table1[[#This Row],[Runtime]],Charts!$C$186,Charts!$C$187,FALSE)</f>
        <v>1.4738556100261197E-2</v>
      </c>
    </row>
    <row r="2404" spans="1:12" x14ac:dyDescent="0.25">
      <c r="A2404" s="1" t="s">
        <v>2413</v>
      </c>
      <c r="B2404">
        <v>2011</v>
      </c>
      <c r="C2404" s="1" t="s">
        <v>16</v>
      </c>
      <c r="D2404" s="11">
        <v>96</v>
      </c>
      <c r="E2404">
        <v>17</v>
      </c>
      <c r="F2404">
        <v>51.8</v>
      </c>
      <c r="G2404" t="b">
        <v>0</v>
      </c>
      <c r="H2404" t="b">
        <v>1</v>
      </c>
      <c r="I2404">
        <v>0</v>
      </c>
      <c r="J2404">
        <v>0.45426681256189383</v>
      </c>
      <c r="L2404">
        <f>_xlfn.NORM.DIST(Table1[[#This Row],[Runtime]],Charts!$C$186,Charts!$C$187,FALSE)</f>
        <v>2.0891818987023698E-2</v>
      </c>
    </row>
    <row r="2405" spans="1:12" x14ac:dyDescent="0.25">
      <c r="A2405" s="1" t="s">
        <v>2414</v>
      </c>
      <c r="B2405">
        <v>2011</v>
      </c>
      <c r="C2405" s="1" t="s">
        <v>9</v>
      </c>
      <c r="D2405" s="11">
        <v>95</v>
      </c>
      <c r="E2405">
        <v>92</v>
      </c>
      <c r="F2405">
        <v>7.0000000000000001E-3</v>
      </c>
      <c r="G2405" t="b">
        <v>0</v>
      </c>
      <c r="H2405" t="b">
        <v>0</v>
      </c>
      <c r="I2405">
        <v>0</v>
      </c>
      <c r="J2405">
        <v>0.39887181336286848</v>
      </c>
      <c r="L2405">
        <f>_xlfn.NORM.DIST(Table1[[#This Row],[Runtime]],Charts!$C$186,Charts!$C$187,FALSE)</f>
        <v>2.0247894444503731E-2</v>
      </c>
    </row>
    <row r="2406" spans="1:12" x14ac:dyDescent="0.25">
      <c r="A2406" s="1" t="s">
        <v>2415</v>
      </c>
      <c r="B2406">
        <v>2011</v>
      </c>
      <c r="C2406" s="1" t="s">
        <v>9</v>
      </c>
      <c r="D2406" s="11">
        <v>113</v>
      </c>
      <c r="E2406">
        <v>56</v>
      </c>
      <c r="F2406">
        <v>3</v>
      </c>
      <c r="G2406" t="b">
        <v>1</v>
      </c>
      <c r="H2406" t="b">
        <v>1</v>
      </c>
      <c r="I2406">
        <v>0</v>
      </c>
      <c r="J2406">
        <v>0.63640110645567971</v>
      </c>
      <c r="L2406">
        <f>_xlfn.NORM.DIST(Table1[[#This Row],[Runtime]],Charts!$C$186,Charts!$C$187,FALSE)</f>
        <v>2.0773772540991269E-2</v>
      </c>
    </row>
    <row r="2407" spans="1:12" x14ac:dyDescent="0.25">
      <c r="A2407" s="1" t="s">
        <v>2416</v>
      </c>
      <c r="B2407">
        <v>2011</v>
      </c>
      <c r="C2407" s="1" t="s">
        <v>9</v>
      </c>
      <c r="D2407" s="11">
        <v>92</v>
      </c>
      <c r="E2407">
        <v>82</v>
      </c>
      <c r="F2407">
        <v>4.2</v>
      </c>
      <c r="G2407" t="b">
        <v>0</v>
      </c>
      <c r="H2407" t="b">
        <v>1</v>
      </c>
      <c r="I2407">
        <v>0</v>
      </c>
      <c r="J2407">
        <v>0.24450390043347403</v>
      </c>
      <c r="L2407">
        <f>_xlfn.NORM.DIST(Table1[[#This Row],[Runtime]],Charts!$C$186,Charts!$C$187,FALSE)</f>
        <v>1.8048035926214696E-2</v>
      </c>
    </row>
    <row r="2408" spans="1:12" x14ac:dyDescent="0.25">
      <c r="A2408" s="1" t="s">
        <v>2417</v>
      </c>
      <c r="B2408">
        <v>2011</v>
      </c>
      <c r="C2408" s="1" t="s">
        <v>9</v>
      </c>
      <c r="D2408" s="11">
        <v>108</v>
      </c>
      <c r="E2408">
        <v>74</v>
      </c>
      <c r="F2408">
        <v>1</v>
      </c>
      <c r="G2408" t="b">
        <v>1</v>
      </c>
      <c r="H2408" t="b">
        <v>0</v>
      </c>
      <c r="I2408">
        <v>0</v>
      </c>
      <c r="J2408">
        <v>0.16183373279473923</v>
      </c>
      <c r="L2408">
        <f>_xlfn.NORM.DIST(Table1[[#This Row],[Runtime]],Charts!$C$186,Charts!$C$187,FALSE)</f>
        <v>2.3122935847974067E-2</v>
      </c>
    </row>
    <row r="2409" spans="1:12" x14ac:dyDescent="0.25">
      <c r="A2409" s="1" t="s">
        <v>2418</v>
      </c>
      <c r="B2409">
        <v>2011</v>
      </c>
      <c r="C2409" s="1" t="s">
        <v>9</v>
      </c>
      <c r="D2409" s="11">
        <v>86</v>
      </c>
      <c r="E2409">
        <v>41</v>
      </c>
      <c r="F2409">
        <v>12.6</v>
      </c>
      <c r="G2409" t="b">
        <v>1</v>
      </c>
      <c r="H2409" t="b">
        <v>1</v>
      </c>
      <c r="I2409">
        <v>0</v>
      </c>
      <c r="J2409">
        <v>0.37490686897377279</v>
      </c>
      <c r="L2409">
        <f>_xlfn.NORM.DIST(Table1[[#This Row],[Runtime]],Charts!$C$186,Charts!$C$187,FALSE)</f>
        <v>1.3040873201543629E-2</v>
      </c>
    </row>
    <row r="2410" spans="1:12" x14ac:dyDescent="0.25">
      <c r="A2410" s="1" t="s">
        <v>2419</v>
      </c>
      <c r="B2410">
        <v>2011</v>
      </c>
      <c r="C2410" s="1" t="s">
        <v>14</v>
      </c>
      <c r="D2410" s="11">
        <v>81</v>
      </c>
      <c r="E2410">
        <v>99</v>
      </c>
      <c r="F2410">
        <v>2.6</v>
      </c>
      <c r="G2410" t="b">
        <v>1</v>
      </c>
      <c r="H2410" t="b">
        <v>0</v>
      </c>
      <c r="I2410">
        <v>0</v>
      </c>
      <c r="J2410">
        <v>0.22243258368835983</v>
      </c>
      <c r="L2410">
        <f>_xlfn.NORM.DIST(Table1[[#This Row],[Runtime]],Charts!$C$186,Charts!$C$187,FALSE)</f>
        <v>9.0306105714254171E-3</v>
      </c>
    </row>
    <row r="2411" spans="1:12" x14ac:dyDescent="0.25">
      <c r="A2411" s="1" t="s">
        <v>2420</v>
      </c>
      <c r="B2411">
        <v>2011</v>
      </c>
      <c r="C2411" s="1" t="s">
        <v>9</v>
      </c>
      <c r="D2411" s="11">
        <v>100</v>
      </c>
      <c r="E2411">
        <v>51</v>
      </c>
      <c r="F2411">
        <v>6.7100000000000007E-2</v>
      </c>
      <c r="G2411" t="b">
        <v>1</v>
      </c>
      <c r="H2411" t="b">
        <v>0</v>
      </c>
      <c r="I2411">
        <v>0</v>
      </c>
      <c r="J2411">
        <v>0.47038489967322272</v>
      </c>
      <c r="L2411">
        <f>_xlfn.NORM.DIST(Table1[[#This Row],[Runtime]],Charts!$C$186,Charts!$C$187,FALSE)</f>
        <v>2.28609282924464E-2</v>
      </c>
    </row>
    <row r="2412" spans="1:12" x14ac:dyDescent="0.25">
      <c r="A2412" s="1" t="s">
        <v>2421</v>
      </c>
      <c r="B2412">
        <v>2011</v>
      </c>
      <c r="C2412" s="1" t="s">
        <v>9</v>
      </c>
      <c r="D2412" s="11">
        <v>107</v>
      </c>
      <c r="E2412">
        <v>66</v>
      </c>
      <c r="F2412">
        <v>7.3</v>
      </c>
      <c r="G2412" t="b">
        <v>0</v>
      </c>
      <c r="H2412" t="b">
        <v>0</v>
      </c>
      <c r="I2412">
        <v>0</v>
      </c>
      <c r="J2412">
        <v>0.71968544833317905</v>
      </c>
      <c r="L2412">
        <f>_xlfn.NORM.DIST(Table1[[#This Row],[Runtime]],Charts!$C$186,Charts!$C$187,FALSE)</f>
        <v>2.3375887764054349E-2</v>
      </c>
    </row>
    <row r="2413" spans="1:12" x14ac:dyDescent="0.25">
      <c r="A2413" s="1" t="s">
        <v>2422</v>
      </c>
      <c r="B2413">
        <v>2011</v>
      </c>
      <c r="C2413" s="1" t="s">
        <v>9</v>
      </c>
      <c r="D2413" s="11">
        <v>90</v>
      </c>
      <c r="E2413">
        <v>71</v>
      </c>
      <c r="F2413">
        <v>4.82E-2</v>
      </c>
      <c r="G2413" t="b">
        <v>1</v>
      </c>
      <c r="H2413" t="b">
        <v>0</v>
      </c>
      <c r="I2413">
        <v>0</v>
      </c>
      <c r="J2413">
        <v>0.91427482404660243</v>
      </c>
      <c r="L2413">
        <f>_xlfn.NORM.DIST(Table1[[#This Row],[Runtime]],Charts!$C$186,Charts!$C$187,FALSE)</f>
        <v>1.6424646468592527E-2</v>
      </c>
    </row>
    <row r="2414" spans="1:12" x14ac:dyDescent="0.25">
      <c r="A2414" s="1" t="s">
        <v>2423</v>
      </c>
      <c r="B2414">
        <v>2011</v>
      </c>
      <c r="C2414" s="1" t="s">
        <v>9</v>
      </c>
      <c r="D2414" s="11">
        <v>106</v>
      </c>
      <c r="E2414">
        <v>74</v>
      </c>
      <c r="F2414">
        <v>0.2</v>
      </c>
      <c r="G2414" t="b">
        <v>1</v>
      </c>
      <c r="H2414" t="b">
        <v>0</v>
      </c>
      <c r="I2414">
        <v>0</v>
      </c>
      <c r="J2414">
        <v>0.16985121880126586</v>
      </c>
      <c r="L2414">
        <f>_xlfn.NORM.DIST(Table1[[#This Row],[Runtime]],Charts!$C$186,Charts!$C$187,FALSE)</f>
        <v>2.3548674066094403E-2</v>
      </c>
    </row>
    <row r="2415" spans="1:12" x14ac:dyDescent="0.25">
      <c r="A2415" s="1" t="s">
        <v>2424</v>
      </c>
      <c r="B2415">
        <v>2011</v>
      </c>
      <c r="C2415" s="1" t="s">
        <v>16</v>
      </c>
      <c r="D2415" s="11">
        <v>97</v>
      </c>
      <c r="E2415">
        <v>29</v>
      </c>
      <c r="F2415">
        <v>1.09E-2</v>
      </c>
      <c r="G2415" t="b">
        <v>1</v>
      </c>
      <c r="H2415" t="b">
        <v>0</v>
      </c>
      <c r="I2415">
        <v>0</v>
      </c>
      <c r="J2415">
        <v>0.91496435304129409</v>
      </c>
      <c r="L2415">
        <f>_xlfn.NORM.DIST(Table1[[#This Row],[Runtime]],Charts!$C$186,Charts!$C$187,FALSE)</f>
        <v>2.1480572241163717E-2</v>
      </c>
    </row>
    <row r="2416" spans="1:12" x14ac:dyDescent="0.25">
      <c r="A2416" s="1" t="s">
        <v>2425</v>
      </c>
      <c r="B2416">
        <v>2011</v>
      </c>
      <c r="C2416" s="1" t="s">
        <v>9</v>
      </c>
      <c r="D2416" s="11">
        <v>101</v>
      </c>
      <c r="E2416">
        <v>79</v>
      </c>
      <c r="F2416">
        <v>7.7499999999999999E-2</v>
      </c>
      <c r="G2416" t="b">
        <v>1</v>
      </c>
      <c r="H2416" t="b">
        <v>0</v>
      </c>
      <c r="I2416">
        <v>0</v>
      </c>
      <c r="J2416">
        <v>1.6707256239533175E-2</v>
      </c>
      <c r="L2416">
        <f>_xlfn.NORM.DIST(Table1[[#This Row],[Runtime]],Charts!$C$186,Charts!$C$187,FALSE)</f>
        <v>2.3176949726819336E-2</v>
      </c>
    </row>
    <row r="2417" spans="1:12" x14ac:dyDescent="0.25">
      <c r="A2417" s="1" t="s">
        <v>2426</v>
      </c>
      <c r="B2417">
        <v>2011</v>
      </c>
      <c r="C2417" s="1" t="s">
        <v>16</v>
      </c>
      <c r="D2417" s="11">
        <v>107</v>
      </c>
      <c r="E2417">
        <v>91</v>
      </c>
      <c r="F2417">
        <v>0.2</v>
      </c>
      <c r="G2417" t="b">
        <v>1</v>
      </c>
      <c r="H2417" t="b">
        <v>1</v>
      </c>
      <c r="I2417">
        <v>0</v>
      </c>
      <c r="J2417">
        <v>0.79771659942503415</v>
      </c>
      <c r="L2417">
        <f>_xlfn.NORM.DIST(Table1[[#This Row],[Runtime]],Charts!$C$186,Charts!$C$187,FALSE)</f>
        <v>2.3375887764054349E-2</v>
      </c>
    </row>
    <row r="2418" spans="1:12" x14ac:dyDescent="0.25">
      <c r="A2418" s="1" t="s">
        <v>2427</v>
      </c>
      <c r="B2418">
        <v>2011</v>
      </c>
      <c r="C2418" s="1" t="s">
        <v>14</v>
      </c>
      <c r="D2418" s="11">
        <v>101</v>
      </c>
      <c r="E2418">
        <v>98</v>
      </c>
      <c r="F2418">
        <v>7.5200000000000003E-2</v>
      </c>
      <c r="G2418" t="b">
        <v>1</v>
      </c>
      <c r="H2418" t="b">
        <v>0</v>
      </c>
      <c r="I2418">
        <v>0</v>
      </c>
      <c r="J2418">
        <v>0.55439783956241029</v>
      </c>
      <c r="L2418">
        <f>_xlfn.NORM.DIST(Table1[[#This Row],[Runtime]],Charts!$C$186,Charts!$C$187,FALSE)</f>
        <v>2.3176949726819336E-2</v>
      </c>
    </row>
    <row r="2419" spans="1:12" x14ac:dyDescent="0.25">
      <c r="A2419" s="1" t="s">
        <v>2428</v>
      </c>
      <c r="B2419">
        <v>2011</v>
      </c>
      <c r="C2419" s="1" t="s">
        <v>16</v>
      </c>
      <c r="D2419" s="11">
        <v>87</v>
      </c>
      <c r="E2419">
        <v>97</v>
      </c>
      <c r="F2419">
        <v>3.7600000000000001E-2</v>
      </c>
      <c r="G2419" t="b">
        <v>0</v>
      </c>
      <c r="H2419" t="b">
        <v>1</v>
      </c>
      <c r="I2419">
        <v>0</v>
      </c>
      <c r="J2419">
        <v>0.24312452024824904</v>
      </c>
      <c r="L2419">
        <f>_xlfn.NORM.DIST(Table1[[#This Row],[Runtime]],Charts!$C$186,Charts!$C$187,FALSE)</f>
        <v>1.3888143730178836E-2</v>
      </c>
    </row>
    <row r="2420" spans="1:12" x14ac:dyDescent="0.25">
      <c r="A2420" s="1" t="s">
        <v>2429</v>
      </c>
      <c r="B2420">
        <v>2011</v>
      </c>
      <c r="C2420" s="1" t="s">
        <v>9</v>
      </c>
      <c r="D2420" s="11">
        <v>101</v>
      </c>
      <c r="E2420">
        <v>85</v>
      </c>
      <c r="F2420">
        <v>4.0999999999999996</v>
      </c>
      <c r="G2420" t="b">
        <v>1</v>
      </c>
      <c r="H2420" t="b">
        <v>1</v>
      </c>
      <c r="I2420">
        <v>0</v>
      </c>
      <c r="J2420">
        <v>0.72731415842114566</v>
      </c>
      <c r="L2420">
        <f>_xlfn.NORM.DIST(Table1[[#This Row],[Runtime]],Charts!$C$186,Charts!$C$187,FALSE)</f>
        <v>2.3176949726819336E-2</v>
      </c>
    </row>
    <row r="2421" spans="1:12" x14ac:dyDescent="0.25">
      <c r="A2421" s="1" t="s">
        <v>2430</v>
      </c>
      <c r="B2421">
        <v>2011</v>
      </c>
      <c r="C2421" s="1" t="s">
        <v>16</v>
      </c>
      <c r="D2421" s="11">
        <v>118</v>
      </c>
      <c r="E2421">
        <v>38</v>
      </c>
      <c r="F2421">
        <v>0.2</v>
      </c>
      <c r="G2421" t="b">
        <v>1</v>
      </c>
      <c r="H2421" t="b">
        <v>0</v>
      </c>
      <c r="I2421">
        <v>0</v>
      </c>
      <c r="J2421">
        <v>0.69250264527445116</v>
      </c>
      <c r="L2421">
        <f>_xlfn.NORM.DIST(Table1[[#This Row],[Runtime]],Charts!$C$186,Charts!$C$187,FALSE)</f>
        <v>1.709298554825681E-2</v>
      </c>
    </row>
    <row r="2422" spans="1:12" x14ac:dyDescent="0.25">
      <c r="A2422" s="1" t="s">
        <v>2431</v>
      </c>
      <c r="B2422">
        <v>2011</v>
      </c>
      <c r="C2422" s="1" t="s">
        <v>9</v>
      </c>
      <c r="D2422" s="11">
        <v>112</v>
      </c>
      <c r="E2422">
        <v>25</v>
      </c>
      <c r="F2422">
        <v>1.7999999999999999E-2</v>
      </c>
      <c r="G2422" t="b">
        <v>1</v>
      </c>
      <c r="H2422" t="b">
        <v>1</v>
      </c>
      <c r="I2422">
        <v>0</v>
      </c>
      <c r="J2422">
        <v>0.39932633870985423</v>
      </c>
      <c r="L2422">
        <f>_xlfn.NORM.DIST(Table1[[#This Row],[Runtime]],Charts!$C$186,Charts!$C$187,FALSE)</f>
        <v>2.1373442643039885E-2</v>
      </c>
    </row>
    <row r="2423" spans="1:12" x14ac:dyDescent="0.25">
      <c r="A2423" s="1" t="s">
        <v>2432</v>
      </c>
      <c r="B2423">
        <v>2011</v>
      </c>
      <c r="C2423" s="1" t="s">
        <v>16</v>
      </c>
      <c r="D2423" s="11">
        <v>99</v>
      </c>
      <c r="E2423">
        <v>75</v>
      </c>
      <c r="F2423">
        <v>1</v>
      </c>
      <c r="G2423" t="b">
        <v>1</v>
      </c>
      <c r="H2423" t="b">
        <v>0</v>
      </c>
      <c r="I2423">
        <v>0</v>
      </c>
      <c r="J2423">
        <v>0.80026157333754211</v>
      </c>
      <c r="L2423">
        <f>_xlfn.NORM.DIST(Table1[[#This Row],[Runtime]],Charts!$C$186,Charts!$C$187,FALSE)</f>
        <v>2.2470081638443832E-2</v>
      </c>
    </row>
    <row r="2424" spans="1:12" x14ac:dyDescent="0.25">
      <c r="A2424" s="1" t="s">
        <v>2433</v>
      </c>
      <c r="B2424">
        <v>2011</v>
      </c>
      <c r="C2424" s="1" t="s">
        <v>9</v>
      </c>
      <c r="D2424" s="11">
        <v>89</v>
      </c>
      <c r="E2424">
        <v>71</v>
      </c>
      <c r="F2424">
        <v>7.7</v>
      </c>
      <c r="G2424" t="b">
        <v>1</v>
      </c>
      <c r="H2424" t="b">
        <v>0</v>
      </c>
      <c r="I2424">
        <v>0</v>
      </c>
      <c r="J2424">
        <v>0.42725098820511342</v>
      </c>
      <c r="L2424">
        <f>_xlfn.NORM.DIST(Table1[[#This Row],[Runtime]],Charts!$C$186,Charts!$C$187,FALSE)</f>
        <v>1.5586151075427391E-2</v>
      </c>
    </row>
    <row r="2425" spans="1:12" x14ac:dyDescent="0.25">
      <c r="A2425" s="1" t="s">
        <v>2434</v>
      </c>
      <c r="B2425">
        <v>2011</v>
      </c>
      <c r="C2425" s="1" t="s">
        <v>14</v>
      </c>
      <c r="D2425" s="11">
        <v>80</v>
      </c>
      <c r="E2425">
        <v>95</v>
      </c>
      <c r="F2425">
        <v>0.3</v>
      </c>
      <c r="G2425" t="b">
        <v>1</v>
      </c>
      <c r="H2425" t="b">
        <v>0</v>
      </c>
      <c r="I2425">
        <v>0</v>
      </c>
      <c r="J2425">
        <v>0.13317458263724991</v>
      </c>
      <c r="L2425">
        <f>_xlfn.NORM.DIST(Table1[[#This Row],[Runtime]],Charts!$C$186,Charts!$C$187,FALSE)</f>
        <v>8.3026899772925371E-3</v>
      </c>
    </row>
    <row r="2426" spans="1:12" x14ac:dyDescent="0.25">
      <c r="A2426" s="1" t="s">
        <v>2435</v>
      </c>
      <c r="B2426">
        <v>2011</v>
      </c>
      <c r="C2426" s="1" t="s">
        <v>16</v>
      </c>
      <c r="D2426" s="11">
        <v>98</v>
      </c>
      <c r="E2426">
        <v>84</v>
      </c>
      <c r="F2426">
        <v>44.7</v>
      </c>
      <c r="G2426" t="b">
        <v>1</v>
      </c>
      <c r="H2426" t="b">
        <v>0</v>
      </c>
      <c r="I2426">
        <v>0</v>
      </c>
      <c r="J2426">
        <v>0.53637434760340841</v>
      </c>
      <c r="L2426">
        <f>_xlfn.NORM.DIST(Table1[[#This Row],[Runtime]],Charts!$C$186,Charts!$C$187,FALSE)</f>
        <v>2.2008408854035395E-2</v>
      </c>
    </row>
    <row r="2427" spans="1:12" x14ac:dyDescent="0.25">
      <c r="A2427" s="1" t="s">
        <v>2436</v>
      </c>
      <c r="B2427">
        <v>2011</v>
      </c>
      <c r="C2427" s="1" t="s">
        <v>16</v>
      </c>
      <c r="D2427" s="11">
        <v>105</v>
      </c>
      <c r="E2427">
        <v>83</v>
      </c>
      <c r="F2427">
        <v>4.0800000000000003E-2</v>
      </c>
      <c r="G2427" t="b">
        <v>1</v>
      </c>
      <c r="H2427" t="b">
        <v>0</v>
      </c>
      <c r="I2427">
        <v>0</v>
      </c>
      <c r="J2427">
        <v>0.28690245083954746</v>
      </c>
      <c r="L2427">
        <f>_xlfn.NORM.DIST(Table1[[#This Row],[Runtime]],Charts!$C$186,Charts!$C$187,FALSE)</f>
        <v>2.3639484963517837E-2</v>
      </c>
    </row>
    <row r="2428" spans="1:12" x14ac:dyDescent="0.25">
      <c r="A2428" s="1" t="s">
        <v>2437</v>
      </c>
      <c r="B2428">
        <v>2011</v>
      </c>
      <c r="C2428" s="1" t="s">
        <v>16</v>
      </c>
      <c r="D2428" s="11">
        <v>106</v>
      </c>
      <c r="E2428">
        <v>4</v>
      </c>
      <c r="F2428">
        <v>0.01</v>
      </c>
      <c r="G2428" t="b">
        <v>0</v>
      </c>
      <c r="H2428" t="b">
        <v>0</v>
      </c>
      <c r="I2428">
        <v>0</v>
      </c>
      <c r="J2428">
        <v>0.98053332650933167</v>
      </c>
      <c r="L2428">
        <f>_xlfn.NORM.DIST(Table1[[#This Row],[Runtime]],Charts!$C$186,Charts!$C$187,FALSE)</f>
        <v>2.3548674066094403E-2</v>
      </c>
    </row>
    <row r="2429" spans="1:12" x14ac:dyDescent="0.25">
      <c r="A2429" s="1" t="s">
        <v>2438</v>
      </c>
      <c r="B2429">
        <v>2011</v>
      </c>
      <c r="C2429" s="1" t="s">
        <v>9</v>
      </c>
      <c r="D2429" s="11">
        <v>106</v>
      </c>
      <c r="E2429">
        <v>63</v>
      </c>
      <c r="F2429">
        <v>1.2</v>
      </c>
      <c r="G2429" t="b">
        <v>0</v>
      </c>
      <c r="H2429" t="b">
        <v>0</v>
      </c>
      <c r="I2429">
        <v>0</v>
      </c>
      <c r="J2429">
        <v>0.92201859692296273</v>
      </c>
      <c r="L2429">
        <f>_xlfn.NORM.DIST(Table1[[#This Row],[Runtime]],Charts!$C$186,Charts!$C$187,FALSE)</f>
        <v>2.3548674066094403E-2</v>
      </c>
    </row>
    <row r="2430" spans="1:12" x14ac:dyDescent="0.25">
      <c r="A2430" s="1" t="s">
        <v>2439</v>
      </c>
      <c r="B2430">
        <v>2011</v>
      </c>
      <c r="C2430" s="1" t="s">
        <v>9</v>
      </c>
      <c r="D2430" s="11">
        <v>83</v>
      </c>
      <c r="E2430">
        <v>78</v>
      </c>
      <c r="F2430">
        <v>4.2</v>
      </c>
      <c r="G2430" t="b">
        <v>0</v>
      </c>
      <c r="H2430" t="b">
        <v>0</v>
      </c>
      <c r="I2430">
        <v>0</v>
      </c>
      <c r="J2430">
        <v>0.61255836733325919</v>
      </c>
      <c r="L2430">
        <f>_xlfn.NORM.DIST(Table1[[#This Row],[Runtime]],Charts!$C$186,Charts!$C$187,FALSE)</f>
        <v>1.0571419789388954E-2</v>
      </c>
    </row>
    <row r="2431" spans="1:12" x14ac:dyDescent="0.25">
      <c r="A2431" s="1" t="s">
        <v>2440</v>
      </c>
      <c r="B2431">
        <v>2011</v>
      </c>
      <c r="C2431" s="1" t="s">
        <v>16</v>
      </c>
      <c r="D2431" s="11">
        <v>124</v>
      </c>
      <c r="E2431">
        <v>78</v>
      </c>
      <c r="F2431">
        <v>46.4</v>
      </c>
      <c r="G2431" t="b">
        <v>1</v>
      </c>
      <c r="H2431" t="b">
        <v>1</v>
      </c>
      <c r="I2431">
        <v>0</v>
      </c>
      <c r="J2431">
        <v>0.41067291169944908</v>
      </c>
      <c r="L2431">
        <f>_xlfn.NORM.DIST(Table1[[#This Row],[Runtime]],Charts!$C$186,Charts!$C$187,FALSE)</f>
        <v>1.2044722393460454E-2</v>
      </c>
    </row>
    <row r="2432" spans="1:12" x14ac:dyDescent="0.25">
      <c r="A2432" s="1" t="s">
        <v>2441</v>
      </c>
      <c r="B2432">
        <v>2011</v>
      </c>
      <c r="C2432" s="1" t="s">
        <v>9</v>
      </c>
      <c r="D2432" s="11">
        <v>105</v>
      </c>
      <c r="E2432">
        <v>67</v>
      </c>
      <c r="F2432">
        <v>0.1</v>
      </c>
      <c r="G2432" t="b">
        <v>1</v>
      </c>
      <c r="H2432" t="b">
        <v>0</v>
      </c>
      <c r="I2432">
        <v>0</v>
      </c>
      <c r="J2432">
        <v>0.745593418134744</v>
      </c>
      <c r="L2432">
        <f>_xlfn.NORM.DIST(Table1[[#This Row],[Runtime]],Charts!$C$186,Charts!$C$187,FALSE)</f>
        <v>2.3639484963517837E-2</v>
      </c>
    </row>
    <row r="2433" spans="1:12" x14ac:dyDescent="0.25">
      <c r="A2433" s="1" t="s">
        <v>2442</v>
      </c>
      <c r="B2433">
        <v>2011</v>
      </c>
      <c r="C2433" s="1" t="s">
        <v>9</v>
      </c>
      <c r="D2433" s="11">
        <v>150</v>
      </c>
      <c r="E2433">
        <v>74</v>
      </c>
      <c r="F2433">
        <v>4.65E-2</v>
      </c>
      <c r="G2433" t="b">
        <v>1</v>
      </c>
      <c r="H2433" t="b">
        <v>0</v>
      </c>
      <c r="I2433">
        <v>0</v>
      </c>
      <c r="J2433">
        <v>0.58986338449118059</v>
      </c>
      <c r="L2433">
        <f>_xlfn.NORM.DIST(Table1[[#This Row],[Runtime]],Charts!$C$186,Charts!$C$187,FALSE)</f>
        <v>6.1219862661420247E-4</v>
      </c>
    </row>
    <row r="2434" spans="1:12" x14ac:dyDescent="0.25">
      <c r="A2434" s="1" t="s">
        <v>2443</v>
      </c>
      <c r="B2434">
        <v>2011</v>
      </c>
      <c r="C2434" s="1" t="s">
        <v>16</v>
      </c>
      <c r="D2434" s="11">
        <v>104</v>
      </c>
      <c r="E2434">
        <v>90</v>
      </c>
      <c r="F2434">
        <v>9.1999999999999993</v>
      </c>
      <c r="G2434" t="b">
        <v>1</v>
      </c>
      <c r="H2434" t="b">
        <v>0</v>
      </c>
      <c r="I2434">
        <v>0</v>
      </c>
      <c r="J2434">
        <v>0.74603261653552444</v>
      </c>
      <c r="L2434">
        <f>_xlfn.NORM.DIST(Table1[[#This Row],[Runtime]],Charts!$C$186,Charts!$C$187,FALSE)</f>
        <v>2.3647365721528462E-2</v>
      </c>
    </row>
    <row r="2435" spans="1:12" x14ac:dyDescent="0.25">
      <c r="A2435" s="1" t="s">
        <v>2444</v>
      </c>
      <c r="B2435">
        <v>2011</v>
      </c>
      <c r="C2435" s="1" t="s">
        <v>9</v>
      </c>
      <c r="D2435" s="11">
        <v>102</v>
      </c>
      <c r="E2435">
        <v>78</v>
      </c>
      <c r="F2435">
        <v>0.9</v>
      </c>
      <c r="G2435" t="b">
        <v>1</v>
      </c>
      <c r="H2435" t="b">
        <v>0</v>
      </c>
      <c r="I2435">
        <v>0</v>
      </c>
      <c r="J2435">
        <v>0.4706087014050564</v>
      </c>
      <c r="L2435">
        <f>_xlfn.NORM.DIST(Table1[[#This Row],[Runtime]],Charts!$C$186,Charts!$C$187,FALSE)</f>
        <v>2.341487816160823E-2</v>
      </c>
    </row>
    <row r="2436" spans="1:12" x14ac:dyDescent="0.25">
      <c r="A2436" s="1" t="s">
        <v>2445</v>
      </c>
      <c r="B2436">
        <v>2011</v>
      </c>
      <c r="C2436" s="1" t="s">
        <v>9</v>
      </c>
      <c r="D2436" s="11">
        <v>99</v>
      </c>
      <c r="E2436">
        <v>41</v>
      </c>
      <c r="F2436">
        <v>1.7999999999999999E-2</v>
      </c>
      <c r="G2436" t="b">
        <v>1</v>
      </c>
      <c r="H2436" t="b">
        <v>0</v>
      </c>
      <c r="I2436">
        <v>0</v>
      </c>
      <c r="J2436">
        <v>0.678164915917709</v>
      </c>
      <c r="L2436">
        <f>_xlfn.NORM.DIST(Table1[[#This Row],[Runtime]],Charts!$C$186,Charts!$C$187,FALSE)</f>
        <v>2.2470081638443832E-2</v>
      </c>
    </row>
    <row r="2437" spans="1:12" x14ac:dyDescent="0.25">
      <c r="A2437" s="1" t="s">
        <v>2446</v>
      </c>
      <c r="B2437">
        <v>2011</v>
      </c>
      <c r="C2437" s="1" t="s">
        <v>14</v>
      </c>
      <c r="D2437" s="11">
        <v>87</v>
      </c>
      <c r="E2437">
        <v>88</v>
      </c>
      <c r="F2437">
        <v>0.2</v>
      </c>
      <c r="G2437" t="b">
        <v>0</v>
      </c>
      <c r="H2437" t="b">
        <v>0</v>
      </c>
      <c r="I2437">
        <v>0</v>
      </c>
      <c r="J2437">
        <v>0.99170969695114508</v>
      </c>
      <c r="L2437">
        <f>_xlfn.NORM.DIST(Table1[[#This Row],[Runtime]],Charts!$C$186,Charts!$C$187,FALSE)</f>
        <v>1.3888143730178836E-2</v>
      </c>
    </row>
    <row r="2438" spans="1:12" x14ac:dyDescent="0.25">
      <c r="A2438" s="1" t="s">
        <v>2447</v>
      </c>
      <c r="B2438">
        <v>2011</v>
      </c>
      <c r="C2438" s="1" t="s">
        <v>9</v>
      </c>
      <c r="D2438" s="11">
        <v>90</v>
      </c>
      <c r="E2438">
        <v>83</v>
      </c>
      <c r="F2438">
        <v>1.6</v>
      </c>
      <c r="G2438" t="b">
        <v>1</v>
      </c>
      <c r="H2438" t="b">
        <v>0</v>
      </c>
      <c r="I2438">
        <v>0</v>
      </c>
      <c r="J2438">
        <v>0.83503226385203644</v>
      </c>
      <c r="L2438">
        <f>_xlfn.NORM.DIST(Table1[[#This Row],[Runtime]],Charts!$C$186,Charts!$C$187,FALSE)</f>
        <v>1.6424646468592527E-2</v>
      </c>
    </row>
    <row r="2439" spans="1:12" x14ac:dyDescent="0.25">
      <c r="A2439" s="1" t="s">
        <v>2448</v>
      </c>
      <c r="B2439">
        <v>2011</v>
      </c>
      <c r="C2439" s="1" t="s">
        <v>16</v>
      </c>
      <c r="D2439" s="11">
        <v>90</v>
      </c>
      <c r="E2439">
        <v>70</v>
      </c>
      <c r="F2439">
        <v>0.2</v>
      </c>
      <c r="G2439" t="b">
        <v>1</v>
      </c>
      <c r="H2439" t="b">
        <v>0</v>
      </c>
      <c r="I2439">
        <v>0</v>
      </c>
      <c r="J2439">
        <v>0.90329957600740496</v>
      </c>
      <c r="L2439">
        <f>_xlfn.NORM.DIST(Table1[[#This Row],[Runtime]],Charts!$C$186,Charts!$C$187,FALSE)</f>
        <v>1.6424646468592527E-2</v>
      </c>
    </row>
    <row r="2440" spans="1:12" x14ac:dyDescent="0.25">
      <c r="A2440" s="1" t="s">
        <v>2449</v>
      </c>
      <c r="B2440">
        <v>2011</v>
      </c>
      <c r="C2440" s="1" t="s">
        <v>9</v>
      </c>
      <c r="D2440" s="11">
        <v>129</v>
      </c>
      <c r="E2440">
        <v>12</v>
      </c>
      <c r="F2440">
        <v>6.0000000000000001E-3</v>
      </c>
      <c r="G2440" t="b">
        <v>1</v>
      </c>
      <c r="H2440" t="b">
        <v>0</v>
      </c>
      <c r="I2440">
        <v>0</v>
      </c>
      <c r="J2440">
        <v>0.47026365544883786</v>
      </c>
      <c r="L2440">
        <f>_xlfn.NORM.DIST(Table1[[#This Row],[Runtime]],Charts!$C$186,Charts!$C$187,FALSE)</f>
        <v>8.1681873511227406E-3</v>
      </c>
    </row>
    <row r="2441" spans="1:12" x14ac:dyDescent="0.25">
      <c r="A2441" s="1" t="s">
        <v>2450</v>
      </c>
      <c r="B2441">
        <v>2011</v>
      </c>
      <c r="C2441" s="1" t="s">
        <v>16</v>
      </c>
      <c r="D2441" s="11">
        <v>113</v>
      </c>
      <c r="E2441">
        <v>96</v>
      </c>
      <c r="F2441">
        <v>0.6</v>
      </c>
      <c r="G2441" t="b">
        <v>1</v>
      </c>
      <c r="H2441" t="b">
        <v>0</v>
      </c>
      <c r="I2441">
        <v>0</v>
      </c>
      <c r="J2441">
        <v>0.346356380887749</v>
      </c>
      <c r="L2441">
        <f>_xlfn.NORM.DIST(Table1[[#This Row],[Runtime]],Charts!$C$186,Charts!$C$187,FALSE)</f>
        <v>2.0773772540991269E-2</v>
      </c>
    </row>
    <row r="2442" spans="1:12" x14ac:dyDescent="0.25">
      <c r="A2442" s="1" t="s">
        <v>2451</v>
      </c>
      <c r="B2442">
        <v>2011</v>
      </c>
      <c r="C2442" s="1" t="s">
        <v>9</v>
      </c>
      <c r="D2442" s="11">
        <v>85</v>
      </c>
      <c r="E2442">
        <v>75</v>
      </c>
      <c r="F2442">
        <v>0.4</v>
      </c>
      <c r="G2442" t="b">
        <v>1</v>
      </c>
      <c r="H2442" t="b">
        <v>0</v>
      </c>
      <c r="I2442">
        <v>0</v>
      </c>
      <c r="J2442">
        <v>0.97545859689989078</v>
      </c>
      <c r="L2442">
        <f>_xlfn.NORM.DIST(Table1[[#This Row],[Runtime]],Charts!$C$186,Charts!$C$187,FALSE)</f>
        <v>1.220231826537611E-2</v>
      </c>
    </row>
    <row r="2443" spans="1:12" x14ac:dyDescent="0.25">
      <c r="A2443" s="1" t="s">
        <v>2452</v>
      </c>
      <c r="B2443">
        <v>2011</v>
      </c>
      <c r="C2443" s="1" t="s">
        <v>9</v>
      </c>
      <c r="D2443" s="11">
        <v>105</v>
      </c>
      <c r="E2443">
        <v>86</v>
      </c>
      <c r="F2443">
        <v>0.7</v>
      </c>
      <c r="G2443" t="b">
        <v>1</v>
      </c>
      <c r="H2443" t="b">
        <v>0</v>
      </c>
      <c r="I2443">
        <v>0</v>
      </c>
      <c r="J2443">
        <v>0.83369077039473094</v>
      </c>
      <c r="L2443">
        <f>_xlfn.NORM.DIST(Table1[[#This Row],[Runtime]],Charts!$C$186,Charts!$C$187,FALSE)</f>
        <v>2.3639484963517837E-2</v>
      </c>
    </row>
    <row r="2444" spans="1:12" x14ac:dyDescent="0.25">
      <c r="A2444" s="1" t="s">
        <v>2453</v>
      </c>
      <c r="B2444">
        <v>2011</v>
      </c>
      <c r="C2444" s="1" t="s">
        <v>9</v>
      </c>
      <c r="D2444" s="11">
        <v>96</v>
      </c>
      <c r="E2444">
        <v>29</v>
      </c>
      <c r="F2444">
        <v>0.5</v>
      </c>
      <c r="G2444" t="b">
        <v>1</v>
      </c>
      <c r="H2444" t="b">
        <v>0</v>
      </c>
      <c r="I2444">
        <v>0</v>
      </c>
      <c r="J2444">
        <v>0.38108409732177162</v>
      </c>
      <c r="L2444">
        <f>_xlfn.NORM.DIST(Table1[[#This Row],[Runtime]],Charts!$C$186,Charts!$C$187,FALSE)</f>
        <v>2.0891818987023698E-2</v>
      </c>
    </row>
    <row r="2445" spans="1:12" x14ac:dyDescent="0.25">
      <c r="A2445" s="1" t="s">
        <v>2454</v>
      </c>
      <c r="B2445">
        <v>2011</v>
      </c>
      <c r="C2445" s="1" t="s">
        <v>16</v>
      </c>
      <c r="D2445" s="11">
        <v>102</v>
      </c>
      <c r="E2445">
        <v>77</v>
      </c>
      <c r="F2445">
        <v>2.6</v>
      </c>
      <c r="G2445" t="b">
        <v>1</v>
      </c>
      <c r="H2445" t="b">
        <v>1</v>
      </c>
      <c r="I2445">
        <v>0</v>
      </c>
      <c r="J2445">
        <v>0.80175790826592008</v>
      </c>
      <c r="L2445">
        <f>_xlfn.NORM.DIST(Table1[[#This Row],[Runtime]],Charts!$C$186,Charts!$C$187,FALSE)</f>
        <v>2.341487816160823E-2</v>
      </c>
    </row>
    <row r="2446" spans="1:12" x14ac:dyDescent="0.25">
      <c r="A2446" s="1" t="s">
        <v>2455</v>
      </c>
      <c r="B2446">
        <v>2011</v>
      </c>
      <c r="C2446" s="1" t="s">
        <v>16</v>
      </c>
      <c r="D2446" s="11">
        <v>93</v>
      </c>
      <c r="E2446">
        <v>66</v>
      </c>
      <c r="F2446">
        <v>3.2000000000000002E-3</v>
      </c>
      <c r="G2446" t="b">
        <v>0</v>
      </c>
      <c r="H2446" t="b">
        <v>0</v>
      </c>
      <c r="I2446">
        <v>0</v>
      </c>
      <c r="J2446">
        <v>0.7351070077397962</v>
      </c>
      <c r="L2446">
        <f>_xlfn.NORM.DIST(Table1[[#This Row],[Runtime]],Charts!$C$186,Charts!$C$187,FALSE)</f>
        <v>1.8819440785880333E-2</v>
      </c>
    </row>
    <row r="2447" spans="1:12" x14ac:dyDescent="0.25">
      <c r="A2447" s="1" t="s">
        <v>2456</v>
      </c>
      <c r="B2447">
        <v>2011</v>
      </c>
      <c r="C2447" s="1" t="s">
        <v>9</v>
      </c>
      <c r="D2447" s="11">
        <v>87</v>
      </c>
      <c r="E2447">
        <v>23</v>
      </c>
      <c r="F2447">
        <v>2.0500000000000001E-2</v>
      </c>
      <c r="G2447" t="b">
        <v>1</v>
      </c>
      <c r="H2447" t="b">
        <v>0</v>
      </c>
      <c r="I2447">
        <v>0</v>
      </c>
      <c r="J2447">
        <v>0.32643364310116962</v>
      </c>
      <c r="L2447">
        <f>_xlfn.NORM.DIST(Table1[[#This Row],[Runtime]],Charts!$C$186,Charts!$C$187,FALSE)</f>
        <v>1.3888143730178836E-2</v>
      </c>
    </row>
    <row r="2448" spans="1:12" x14ac:dyDescent="0.25">
      <c r="A2448" s="1" t="s">
        <v>2457</v>
      </c>
      <c r="B2448">
        <v>2011</v>
      </c>
      <c r="C2448" s="1" t="s">
        <v>16</v>
      </c>
      <c r="D2448" s="11">
        <v>86</v>
      </c>
      <c r="E2448">
        <v>94</v>
      </c>
      <c r="F2448">
        <v>1</v>
      </c>
      <c r="G2448" t="b">
        <v>1</v>
      </c>
      <c r="H2448" t="b">
        <v>0</v>
      </c>
      <c r="I2448">
        <v>0</v>
      </c>
      <c r="J2448">
        <v>0.52286257091269239</v>
      </c>
      <c r="L2448">
        <f>_xlfn.NORM.DIST(Table1[[#This Row],[Runtime]],Charts!$C$186,Charts!$C$187,FALSE)</f>
        <v>1.3040873201543629E-2</v>
      </c>
    </row>
    <row r="2449" spans="1:12" x14ac:dyDescent="0.25">
      <c r="A2449" s="1" t="s">
        <v>2458</v>
      </c>
      <c r="B2449">
        <v>2011</v>
      </c>
      <c r="C2449" s="1" t="s">
        <v>16</v>
      </c>
      <c r="D2449" s="11">
        <v>100</v>
      </c>
      <c r="E2449">
        <v>60</v>
      </c>
      <c r="F2449">
        <v>0.2</v>
      </c>
      <c r="G2449" t="b">
        <v>0</v>
      </c>
      <c r="H2449" t="b">
        <v>0</v>
      </c>
      <c r="I2449">
        <v>0</v>
      </c>
      <c r="J2449">
        <v>0.30808128108617783</v>
      </c>
      <c r="L2449">
        <f>_xlfn.NORM.DIST(Table1[[#This Row],[Runtime]],Charts!$C$186,Charts!$C$187,FALSE)</f>
        <v>2.28609282924464E-2</v>
      </c>
    </row>
    <row r="2450" spans="1:12" x14ac:dyDescent="0.25">
      <c r="A2450" s="1" t="s">
        <v>2459</v>
      </c>
      <c r="B2450">
        <v>2011</v>
      </c>
      <c r="C2450" s="1" t="s">
        <v>9</v>
      </c>
      <c r="D2450" s="11">
        <v>90</v>
      </c>
      <c r="E2450">
        <v>34</v>
      </c>
      <c r="F2450">
        <v>0.4</v>
      </c>
      <c r="G2450" t="b">
        <v>0</v>
      </c>
      <c r="H2450" t="b">
        <v>0</v>
      </c>
      <c r="I2450">
        <v>0</v>
      </c>
      <c r="J2450">
        <v>0.73466439025281238</v>
      </c>
      <c r="L2450">
        <f>_xlfn.NORM.DIST(Table1[[#This Row],[Runtime]],Charts!$C$186,Charts!$C$187,FALSE)</f>
        <v>1.6424646468592527E-2</v>
      </c>
    </row>
    <row r="2451" spans="1:12" x14ac:dyDescent="0.25">
      <c r="A2451" s="1" t="s">
        <v>2460</v>
      </c>
      <c r="B2451">
        <v>2011</v>
      </c>
      <c r="C2451" s="1" t="s">
        <v>9</v>
      </c>
      <c r="D2451" s="11">
        <v>90</v>
      </c>
      <c r="E2451">
        <v>33</v>
      </c>
      <c r="F2451">
        <v>7.0900000000000005E-2</v>
      </c>
      <c r="G2451" t="b">
        <v>0</v>
      </c>
      <c r="H2451" t="b">
        <v>0</v>
      </c>
      <c r="I2451">
        <v>0</v>
      </c>
      <c r="J2451">
        <v>0.64317703614295674</v>
      </c>
      <c r="L2451">
        <f>_xlfn.NORM.DIST(Table1[[#This Row],[Runtime]],Charts!$C$186,Charts!$C$187,FALSE)</f>
        <v>1.6424646468592527E-2</v>
      </c>
    </row>
    <row r="2452" spans="1:12" x14ac:dyDescent="0.25">
      <c r="A2452" s="1" t="s">
        <v>2461</v>
      </c>
      <c r="B2452">
        <v>2011</v>
      </c>
      <c r="C2452" s="1" t="s">
        <v>16</v>
      </c>
      <c r="D2452" s="11">
        <v>88</v>
      </c>
      <c r="E2452">
        <v>83</v>
      </c>
      <c r="F2452">
        <v>3.4700000000000002E-2</v>
      </c>
      <c r="G2452" t="b">
        <v>0</v>
      </c>
      <c r="H2452" t="b">
        <v>0</v>
      </c>
      <c r="I2452">
        <v>0</v>
      </c>
      <c r="J2452">
        <v>0.48504640211644201</v>
      </c>
      <c r="L2452">
        <f>_xlfn.NORM.DIST(Table1[[#This Row],[Runtime]],Charts!$C$186,Charts!$C$187,FALSE)</f>
        <v>1.4738556100261197E-2</v>
      </c>
    </row>
    <row r="2453" spans="1:12" x14ac:dyDescent="0.25">
      <c r="A2453" s="1" t="s">
        <v>2462</v>
      </c>
      <c r="B2453">
        <v>2011</v>
      </c>
      <c r="C2453" s="1" t="s">
        <v>9</v>
      </c>
      <c r="D2453" s="11">
        <v>82</v>
      </c>
      <c r="E2453">
        <v>48</v>
      </c>
      <c r="F2453">
        <v>1.5699999999999999E-2</v>
      </c>
      <c r="G2453" t="b">
        <v>0</v>
      </c>
      <c r="H2453" t="b">
        <v>1</v>
      </c>
      <c r="I2453">
        <v>0</v>
      </c>
      <c r="J2453">
        <v>0.40665969533854052</v>
      </c>
      <c r="L2453">
        <f>_xlfn.NORM.DIST(Table1[[#This Row],[Runtime]],Charts!$C$186,Charts!$C$187,FALSE)</f>
        <v>9.7878794902570686E-3</v>
      </c>
    </row>
    <row r="2454" spans="1:12" x14ac:dyDescent="0.25">
      <c r="A2454" s="1" t="s">
        <v>2463</v>
      </c>
      <c r="B2454">
        <v>2011</v>
      </c>
      <c r="C2454" s="1" t="s">
        <v>9</v>
      </c>
      <c r="D2454" s="11">
        <v>92</v>
      </c>
      <c r="E2454">
        <v>15</v>
      </c>
      <c r="F2454">
        <v>1.37E-2</v>
      </c>
      <c r="G2454" t="b">
        <v>1</v>
      </c>
      <c r="H2454" t="b">
        <v>0</v>
      </c>
      <c r="I2454">
        <v>0</v>
      </c>
      <c r="J2454">
        <v>0.5474568338544672</v>
      </c>
      <c r="L2454">
        <f>_xlfn.NORM.DIST(Table1[[#This Row],[Runtime]],Charts!$C$186,Charts!$C$187,FALSE)</f>
        <v>1.8048035926214696E-2</v>
      </c>
    </row>
    <row r="2455" spans="1:12" x14ac:dyDescent="0.25">
      <c r="A2455" s="1" t="s">
        <v>2464</v>
      </c>
      <c r="B2455">
        <v>2011</v>
      </c>
      <c r="C2455" s="1" t="s">
        <v>16</v>
      </c>
      <c r="D2455" s="11">
        <v>107</v>
      </c>
      <c r="E2455">
        <v>22</v>
      </c>
      <c r="F2455">
        <v>5.4</v>
      </c>
      <c r="G2455" t="b">
        <v>1</v>
      </c>
      <c r="H2455" t="b">
        <v>0</v>
      </c>
      <c r="I2455">
        <v>0</v>
      </c>
      <c r="J2455">
        <v>0.34285291099064108</v>
      </c>
      <c r="L2455">
        <f>_xlfn.NORM.DIST(Table1[[#This Row],[Runtime]],Charts!$C$186,Charts!$C$187,FALSE)</f>
        <v>2.3375887764054349E-2</v>
      </c>
    </row>
    <row r="2456" spans="1:12" x14ac:dyDescent="0.25">
      <c r="A2456" s="1" t="s">
        <v>2465</v>
      </c>
      <c r="B2456">
        <v>2011</v>
      </c>
      <c r="C2456" s="1" t="s">
        <v>9</v>
      </c>
      <c r="D2456" s="11">
        <v>88</v>
      </c>
      <c r="E2456">
        <v>22</v>
      </c>
      <c r="F2456">
        <v>0.01</v>
      </c>
      <c r="G2456" t="b">
        <v>0</v>
      </c>
      <c r="H2456" t="b">
        <v>0</v>
      </c>
      <c r="I2456">
        <v>0</v>
      </c>
      <c r="J2456">
        <v>0.52645106251688389</v>
      </c>
      <c r="L2456">
        <f>_xlfn.NORM.DIST(Table1[[#This Row],[Runtime]],Charts!$C$186,Charts!$C$187,FALSE)</f>
        <v>1.4738556100261197E-2</v>
      </c>
    </row>
    <row r="2457" spans="1:12" x14ac:dyDescent="0.25">
      <c r="A2457" s="1" t="s">
        <v>2466</v>
      </c>
      <c r="B2457">
        <v>2011</v>
      </c>
      <c r="C2457" s="1" t="s">
        <v>9</v>
      </c>
      <c r="D2457" s="11">
        <v>95</v>
      </c>
      <c r="E2457">
        <v>75</v>
      </c>
      <c r="F2457">
        <v>18.5</v>
      </c>
      <c r="G2457" t="b">
        <v>1</v>
      </c>
      <c r="H2457" t="b">
        <v>1</v>
      </c>
      <c r="I2457">
        <v>0</v>
      </c>
      <c r="J2457">
        <v>3.4684159748366916E-2</v>
      </c>
      <c r="L2457">
        <f>_xlfn.NORM.DIST(Table1[[#This Row],[Runtime]],Charts!$C$186,Charts!$C$187,FALSE)</f>
        <v>2.0247894444503731E-2</v>
      </c>
    </row>
    <row r="2458" spans="1:12" x14ac:dyDescent="0.25">
      <c r="A2458" s="1" t="s">
        <v>2467</v>
      </c>
      <c r="B2458">
        <v>2011</v>
      </c>
      <c r="C2458" s="1" t="s">
        <v>16</v>
      </c>
      <c r="D2458" s="11">
        <v>97</v>
      </c>
      <c r="E2458">
        <v>0</v>
      </c>
      <c r="F2458">
        <v>1.54E-2</v>
      </c>
      <c r="G2458" t="b">
        <v>1</v>
      </c>
      <c r="H2458" t="b">
        <v>0</v>
      </c>
      <c r="I2458">
        <v>0</v>
      </c>
      <c r="J2458">
        <v>8.9179422643901773E-2</v>
      </c>
      <c r="L2458">
        <f>_xlfn.NORM.DIST(Table1[[#This Row],[Runtime]],Charts!$C$186,Charts!$C$187,FALSE)</f>
        <v>2.1480572241163717E-2</v>
      </c>
    </row>
    <row r="2459" spans="1:12" x14ac:dyDescent="0.25">
      <c r="A2459" s="1" t="s">
        <v>2468</v>
      </c>
      <c r="B2459">
        <v>2011</v>
      </c>
      <c r="C2459" s="1" t="s">
        <v>9</v>
      </c>
      <c r="D2459" s="11">
        <v>108</v>
      </c>
      <c r="E2459">
        <v>10</v>
      </c>
      <c r="F2459">
        <v>1.6999999999999999E-3</v>
      </c>
      <c r="G2459" t="b">
        <v>0</v>
      </c>
      <c r="H2459" t="b">
        <v>0</v>
      </c>
      <c r="I2459">
        <v>0</v>
      </c>
      <c r="J2459">
        <v>0.28975852671999014</v>
      </c>
      <c r="L2459">
        <f>_xlfn.NORM.DIST(Table1[[#This Row],[Runtime]],Charts!$C$186,Charts!$C$187,FALSE)</f>
        <v>2.3122935847974067E-2</v>
      </c>
    </row>
    <row r="2460" spans="1:12" x14ac:dyDescent="0.25">
      <c r="A2460" s="1" t="s">
        <v>2469</v>
      </c>
      <c r="B2460">
        <v>2011</v>
      </c>
      <c r="C2460" s="1" t="s">
        <v>14</v>
      </c>
      <c r="D2460" s="11">
        <v>90</v>
      </c>
      <c r="E2460">
        <v>61</v>
      </c>
      <c r="F2460">
        <v>1</v>
      </c>
      <c r="G2460" t="b">
        <v>0</v>
      </c>
      <c r="H2460" t="b">
        <v>0</v>
      </c>
      <c r="I2460">
        <v>0</v>
      </c>
      <c r="J2460">
        <v>0.47459125908176492</v>
      </c>
      <c r="L2460">
        <f>_xlfn.NORM.DIST(Table1[[#This Row],[Runtime]],Charts!$C$186,Charts!$C$187,FALSE)</f>
        <v>1.6424646468592527E-2</v>
      </c>
    </row>
    <row r="2461" spans="1:12" x14ac:dyDescent="0.25">
      <c r="A2461" s="1" t="s">
        <v>2470</v>
      </c>
      <c r="B2461">
        <v>2011</v>
      </c>
      <c r="C2461" s="1" t="s">
        <v>9</v>
      </c>
      <c r="D2461" s="11">
        <v>100</v>
      </c>
      <c r="E2461">
        <v>50</v>
      </c>
      <c r="F2461">
        <v>7.8200000000000006E-2</v>
      </c>
      <c r="G2461" t="b">
        <v>1</v>
      </c>
      <c r="H2461" t="b">
        <v>0</v>
      </c>
      <c r="I2461">
        <v>0</v>
      </c>
      <c r="J2461">
        <v>0.68621688814359272</v>
      </c>
      <c r="L2461">
        <f>_xlfn.NORM.DIST(Table1[[#This Row],[Runtime]],Charts!$C$186,Charts!$C$187,FALSE)</f>
        <v>2.28609282924464E-2</v>
      </c>
    </row>
    <row r="2462" spans="1:12" x14ac:dyDescent="0.25">
      <c r="A2462" s="1" t="s">
        <v>2471</v>
      </c>
      <c r="B2462">
        <v>2012</v>
      </c>
      <c r="C2462" s="1" t="s">
        <v>9</v>
      </c>
      <c r="D2462" s="11">
        <v>83</v>
      </c>
      <c r="E2462">
        <v>6</v>
      </c>
      <c r="F2462">
        <v>53.2</v>
      </c>
      <c r="G2462" t="b">
        <v>1</v>
      </c>
      <c r="H2462" t="b">
        <v>0</v>
      </c>
      <c r="I2462">
        <v>0</v>
      </c>
      <c r="J2462">
        <v>0.10804247966325065</v>
      </c>
      <c r="L2462">
        <f>_xlfn.NORM.DIST(Table1[[#This Row],[Runtime]],Charts!$C$186,Charts!$C$187,FALSE)</f>
        <v>1.0571419789388954E-2</v>
      </c>
    </row>
    <row r="2463" spans="1:12" x14ac:dyDescent="0.25">
      <c r="A2463" s="1" t="s">
        <v>2472</v>
      </c>
      <c r="B2463">
        <v>2012</v>
      </c>
      <c r="C2463" s="1" t="s">
        <v>14</v>
      </c>
      <c r="D2463" s="11">
        <v>108</v>
      </c>
      <c r="E2463">
        <v>0</v>
      </c>
      <c r="F2463">
        <v>4.7800000000000002E-2</v>
      </c>
      <c r="G2463" t="b">
        <v>0</v>
      </c>
      <c r="H2463" t="b">
        <v>1</v>
      </c>
      <c r="I2463">
        <v>0</v>
      </c>
      <c r="J2463">
        <v>0.16306944559836611</v>
      </c>
      <c r="L2463">
        <f>_xlfn.NORM.DIST(Table1[[#This Row],[Runtime]],Charts!$C$186,Charts!$C$187,FALSE)</f>
        <v>2.3122935847974067E-2</v>
      </c>
    </row>
    <row r="2464" spans="1:12" x14ac:dyDescent="0.25">
      <c r="A2464" s="1" t="s">
        <v>2473</v>
      </c>
      <c r="B2464">
        <v>2012</v>
      </c>
      <c r="C2464" s="1" t="s">
        <v>16</v>
      </c>
      <c r="D2464" s="11">
        <v>118</v>
      </c>
      <c r="E2464">
        <v>33</v>
      </c>
      <c r="F2464">
        <v>30.9</v>
      </c>
      <c r="G2464" t="b">
        <v>0</v>
      </c>
      <c r="H2464" t="b">
        <v>0</v>
      </c>
      <c r="I2464">
        <v>0</v>
      </c>
      <c r="J2464">
        <v>0.69202590235202999</v>
      </c>
      <c r="L2464">
        <f>_xlfn.NORM.DIST(Table1[[#This Row],[Runtime]],Charts!$C$186,Charts!$C$187,FALSE)</f>
        <v>1.709298554825681E-2</v>
      </c>
    </row>
    <row r="2465" spans="1:12" x14ac:dyDescent="0.25">
      <c r="A2465" s="1" t="s">
        <v>2474</v>
      </c>
      <c r="B2465">
        <v>2012</v>
      </c>
      <c r="C2465" s="1" t="s">
        <v>9</v>
      </c>
      <c r="D2465" s="11">
        <v>109</v>
      </c>
      <c r="E2465">
        <v>51</v>
      </c>
      <c r="F2465">
        <v>66.5</v>
      </c>
      <c r="G2465" t="b">
        <v>0</v>
      </c>
      <c r="H2465" t="b">
        <v>1</v>
      </c>
      <c r="I2465">
        <v>0</v>
      </c>
      <c r="J2465">
        <v>0.65415494105459315</v>
      </c>
      <c r="L2465">
        <f>_xlfn.NORM.DIST(Table1[[#This Row],[Runtime]],Charts!$C$186,Charts!$C$187,FALSE)</f>
        <v>2.2792451607934125E-2</v>
      </c>
    </row>
    <row r="2466" spans="1:12" x14ac:dyDescent="0.25">
      <c r="A2466" s="1" t="s">
        <v>2475</v>
      </c>
      <c r="B2466">
        <v>2012</v>
      </c>
      <c r="C2466" s="1" t="s">
        <v>16</v>
      </c>
      <c r="D2466" s="11">
        <v>125</v>
      </c>
      <c r="E2466">
        <v>40</v>
      </c>
      <c r="F2466">
        <v>49.5</v>
      </c>
      <c r="G2466" t="b">
        <v>1</v>
      </c>
      <c r="H2466" t="b">
        <v>0</v>
      </c>
      <c r="I2466">
        <v>0</v>
      </c>
      <c r="J2466">
        <v>0.70558830438056674</v>
      </c>
      <c r="L2466">
        <f>_xlfn.NORM.DIST(Table1[[#This Row],[Runtime]],Charts!$C$186,Charts!$C$187,FALSE)</f>
        <v>1.122318602714811E-2</v>
      </c>
    </row>
    <row r="2467" spans="1:12" x14ac:dyDescent="0.25">
      <c r="A2467" s="1" t="s">
        <v>2476</v>
      </c>
      <c r="B2467">
        <v>2012</v>
      </c>
      <c r="C2467" s="1" t="s">
        <v>9</v>
      </c>
      <c r="D2467" s="11">
        <v>88</v>
      </c>
      <c r="E2467">
        <v>26</v>
      </c>
      <c r="F2467">
        <v>62.3</v>
      </c>
      <c r="G2467" t="b">
        <v>1</v>
      </c>
      <c r="H2467" t="b">
        <v>0</v>
      </c>
      <c r="I2467">
        <v>0</v>
      </c>
      <c r="J2467">
        <v>0.62093023343689357</v>
      </c>
      <c r="L2467">
        <f>_xlfn.NORM.DIST(Table1[[#This Row],[Runtime]],Charts!$C$186,Charts!$C$187,FALSE)</f>
        <v>1.4738556100261197E-2</v>
      </c>
    </row>
    <row r="2468" spans="1:12" x14ac:dyDescent="0.25">
      <c r="A2468" s="1" t="s">
        <v>2477</v>
      </c>
      <c r="B2468">
        <v>2012</v>
      </c>
      <c r="C2468" s="1" t="s">
        <v>14</v>
      </c>
      <c r="D2468" s="11">
        <v>87</v>
      </c>
      <c r="E2468">
        <v>89</v>
      </c>
      <c r="F2468">
        <v>1.55E-2</v>
      </c>
      <c r="G2468" t="b">
        <v>1</v>
      </c>
      <c r="H2468" t="b">
        <v>0</v>
      </c>
      <c r="I2468">
        <v>0</v>
      </c>
      <c r="J2468">
        <v>0.56205926130835882</v>
      </c>
      <c r="L2468">
        <f>_xlfn.NORM.DIST(Table1[[#This Row],[Runtime]],Charts!$C$186,Charts!$C$187,FALSE)</f>
        <v>1.3888143730178836E-2</v>
      </c>
    </row>
    <row r="2469" spans="1:12" x14ac:dyDescent="0.25">
      <c r="A2469" s="1" t="s">
        <v>2478</v>
      </c>
      <c r="B2469">
        <v>2012</v>
      </c>
      <c r="C2469" s="1" t="s">
        <v>9</v>
      </c>
      <c r="D2469" s="11">
        <v>94</v>
      </c>
      <c r="E2469">
        <v>36</v>
      </c>
      <c r="F2469">
        <v>0.2</v>
      </c>
      <c r="G2469" t="b">
        <v>1</v>
      </c>
      <c r="H2469" t="b">
        <v>0</v>
      </c>
      <c r="I2469">
        <v>0</v>
      </c>
      <c r="J2469">
        <v>0.81418303801277148</v>
      </c>
      <c r="L2469">
        <f>_xlfn.NORM.DIST(Table1[[#This Row],[Runtime]],Charts!$C$186,Charts!$C$187,FALSE)</f>
        <v>1.9554949021821137E-2</v>
      </c>
    </row>
    <row r="2470" spans="1:12" x14ac:dyDescent="0.25">
      <c r="A2470" s="1" t="s">
        <v>2479</v>
      </c>
      <c r="B2470">
        <v>2012</v>
      </c>
      <c r="C2470" s="1" t="s">
        <v>9</v>
      </c>
      <c r="D2470" s="11">
        <v>93</v>
      </c>
      <c r="E2470">
        <v>38</v>
      </c>
      <c r="F2470">
        <v>0.2</v>
      </c>
      <c r="G2470" t="b">
        <v>0</v>
      </c>
      <c r="H2470" t="b">
        <v>0</v>
      </c>
      <c r="I2470">
        <v>0</v>
      </c>
      <c r="J2470">
        <v>0.44372211267075179</v>
      </c>
      <c r="L2470">
        <f>_xlfn.NORM.DIST(Table1[[#This Row],[Runtime]],Charts!$C$186,Charts!$C$187,FALSE)</f>
        <v>1.8819440785880333E-2</v>
      </c>
    </row>
    <row r="2471" spans="1:12" x14ac:dyDescent="0.25">
      <c r="A2471" s="1" t="s">
        <v>2480</v>
      </c>
      <c r="B2471">
        <v>2012</v>
      </c>
      <c r="C2471" s="1" t="s">
        <v>14</v>
      </c>
      <c r="D2471" s="11">
        <v>89</v>
      </c>
      <c r="E2471">
        <v>0</v>
      </c>
      <c r="F2471">
        <v>5.28E-2</v>
      </c>
      <c r="G2471" t="b">
        <v>1</v>
      </c>
      <c r="H2471" t="b">
        <v>0</v>
      </c>
      <c r="I2471">
        <v>0</v>
      </c>
      <c r="J2471">
        <v>0.13781047979195848</v>
      </c>
      <c r="L2471">
        <f>_xlfn.NORM.DIST(Table1[[#This Row],[Runtime]],Charts!$C$186,Charts!$C$187,FALSE)</f>
        <v>1.5586151075427391E-2</v>
      </c>
    </row>
    <row r="2472" spans="1:12" x14ac:dyDescent="0.25">
      <c r="A2472" s="1" t="s">
        <v>2481</v>
      </c>
      <c r="B2472">
        <v>2012</v>
      </c>
      <c r="C2472" s="1" t="s">
        <v>16</v>
      </c>
      <c r="D2472" s="11">
        <v>102</v>
      </c>
      <c r="E2472">
        <v>31</v>
      </c>
      <c r="F2472">
        <v>18.600000000000001</v>
      </c>
      <c r="G2472" t="b">
        <v>0</v>
      </c>
      <c r="H2472" t="b">
        <v>0</v>
      </c>
      <c r="I2472">
        <v>0</v>
      </c>
      <c r="J2472">
        <v>0.67384488189580971</v>
      </c>
      <c r="L2472">
        <f>_xlfn.NORM.DIST(Table1[[#This Row],[Runtime]],Charts!$C$186,Charts!$C$187,FALSE)</f>
        <v>2.341487816160823E-2</v>
      </c>
    </row>
    <row r="2473" spans="1:12" x14ac:dyDescent="0.25">
      <c r="A2473" s="1" t="s">
        <v>2482</v>
      </c>
      <c r="B2473">
        <v>2012</v>
      </c>
      <c r="C2473" s="1" t="s">
        <v>16</v>
      </c>
      <c r="D2473" s="11">
        <v>91</v>
      </c>
      <c r="E2473">
        <v>2</v>
      </c>
      <c r="F2473">
        <v>26.4</v>
      </c>
      <c r="G2473" t="b">
        <v>1</v>
      </c>
      <c r="H2473" t="b">
        <v>0</v>
      </c>
      <c r="I2473">
        <v>0</v>
      </c>
      <c r="J2473">
        <v>0.93498446852296846</v>
      </c>
      <c r="L2473">
        <f>_xlfn.NORM.DIST(Table1[[#This Row],[Runtime]],Charts!$C$186,Charts!$C$187,FALSE)</f>
        <v>1.7247509208252122E-2</v>
      </c>
    </row>
    <row r="2474" spans="1:12" x14ac:dyDescent="0.25">
      <c r="A2474" s="1" t="s">
        <v>2483</v>
      </c>
      <c r="B2474">
        <v>2012</v>
      </c>
      <c r="C2474" s="1" t="s">
        <v>14</v>
      </c>
      <c r="D2474" s="11">
        <v>107</v>
      </c>
      <c r="E2474">
        <v>73</v>
      </c>
      <c r="F2474">
        <v>20.100000000000001</v>
      </c>
      <c r="G2474" t="b">
        <v>0</v>
      </c>
      <c r="H2474" t="b">
        <v>1</v>
      </c>
      <c r="I2474">
        <v>0</v>
      </c>
      <c r="J2474">
        <v>0.14614137958072571</v>
      </c>
      <c r="L2474">
        <f>_xlfn.NORM.DIST(Table1[[#This Row],[Runtime]],Charts!$C$186,Charts!$C$187,FALSE)</f>
        <v>2.3375887764054349E-2</v>
      </c>
    </row>
    <row r="2475" spans="1:12" x14ac:dyDescent="0.25">
      <c r="A2475" s="1" t="s">
        <v>2484</v>
      </c>
      <c r="B2475">
        <v>2012</v>
      </c>
      <c r="C2475" s="1" t="s">
        <v>16</v>
      </c>
      <c r="D2475" s="11">
        <v>84</v>
      </c>
      <c r="E2475">
        <v>85</v>
      </c>
      <c r="F2475">
        <v>64.599999999999994</v>
      </c>
      <c r="G2475" t="b">
        <v>1</v>
      </c>
      <c r="H2475" t="b">
        <v>0</v>
      </c>
      <c r="I2475">
        <v>0</v>
      </c>
      <c r="J2475">
        <v>0.40488513654079406</v>
      </c>
      <c r="L2475">
        <f>_xlfn.NORM.DIST(Table1[[#This Row],[Runtime]],Charts!$C$186,Charts!$C$187,FALSE)</f>
        <v>1.1377614911215755E-2</v>
      </c>
    </row>
    <row r="2476" spans="1:12" x14ac:dyDescent="0.25">
      <c r="A2476" s="1" t="s">
        <v>2485</v>
      </c>
      <c r="B2476">
        <v>2012</v>
      </c>
      <c r="C2476" s="1" t="s">
        <v>14</v>
      </c>
      <c r="D2476" s="11">
        <v>94</v>
      </c>
      <c r="E2476">
        <v>42</v>
      </c>
      <c r="F2476">
        <v>103.8</v>
      </c>
      <c r="G2476" t="b">
        <v>1</v>
      </c>
      <c r="H2476" t="b">
        <v>0</v>
      </c>
      <c r="I2476">
        <v>0</v>
      </c>
      <c r="J2476">
        <v>0.29831716880884684</v>
      </c>
      <c r="L2476">
        <f>_xlfn.NORM.DIST(Table1[[#This Row],[Runtime]],Charts!$C$186,Charts!$C$187,FALSE)</f>
        <v>1.9554949021821137E-2</v>
      </c>
    </row>
    <row r="2477" spans="1:12" x14ac:dyDescent="0.25">
      <c r="A2477" s="1" t="s">
        <v>2486</v>
      </c>
      <c r="B2477">
        <v>2012</v>
      </c>
      <c r="C2477" s="1" t="s">
        <v>16</v>
      </c>
      <c r="D2477" s="11">
        <v>104</v>
      </c>
      <c r="E2477">
        <v>29</v>
      </c>
      <c r="F2477">
        <v>125</v>
      </c>
      <c r="G2477" t="b">
        <v>1</v>
      </c>
      <c r="H2477" t="b">
        <v>1</v>
      </c>
      <c r="I2477">
        <v>0</v>
      </c>
      <c r="J2477">
        <v>0.92410542125152528</v>
      </c>
      <c r="L2477">
        <f>_xlfn.NORM.DIST(Table1[[#This Row],[Runtime]],Charts!$C$186,Charts!$C$187,FALSE)</f>
        <v>2.3647365721528462E-2</v>
      </c>
    </row>
    <row r="2478" spans="1:12" x14ac:dyDescent="0.25">
      <c r="A2478" s="1" t="s">
        <v>2487</v>
      </c>
      <c r="B2478">
        <v>2012</v>
      </c>
      <c r="C2478" s="1" t="s">
        <v>9</v>
      </c>
      <c r="D2478" s="11">
        <v>115</v>
      </c>
      <c r="E2478">
        <v>53</v>
      </c>
      <c r="F2478">
        <v>126.1</v>
      </c>
      <c r="G2478" t="b">
        <v>1</v>
      </c>
      <c r="H2478" t="b">
        <v>1</v>
      </c>
      <c r="I2478">
        <v>0</v>
      </c>
      <c r="J2478">
        <v>0.41355671805114758</v>
      </c>
      <c r="L2478">
        <f>_xlfn.NORM.DIST(Table1[[#This Row],[Runtime]],Charts!$C$186,Charts!$C$187,FALSE)</f>
        <v>1.9418548976791686E-2</v>
      </c>
    </row>
    <row r="2479" spans="1:12" x14ac:dyDescent="0.25">
      <c r="A2479" s="1" t="s">
        <v>2488</v>
      </c>
      <c r="B2479">
        <v>2012</v>
      </c>
      <c r="C2479" s="1" t="s">
        <v>16</v>
      </c>
      <c r="D2479" s="11">
        <v>103</v>
      </c>
      <c r="E2479">
        <v>26</v>
      </c>
      <c r="F2479">
        <v>54.8</v>
      </c>
      <c r="G2479" t="b">
        <v>1</v>
      </c>
      <c r="H2479" t="b">
        <v>0</v>
      </c>
      <c r="I2479">
        <v>0</v>
      </c>
      <c r="J2479">
        <v>0.40088339495022685</v>
      </c>
      <c r="L2479">
        <f>_xlfn.NORM.DIST(Table1[[#This Row],[Runtime]],Charts!$C$186,Charts!$C$187,FALSE)</f>
        <v>2.3572233370797519E-2</v>
      </c>
    </row>
    <row r="2480" spans="1:12" x14ac:dyDescent="0.25">
      <c r="A2480" s="1" t="s">
        <v>2489</v>
      </c>
      <c r="B2480">
        <v>2012</v>
      </c>
      <c r="C2480" s="1" t="s">
        <v>16</v>
      </c>
      <c r="D2480" s="11">
        <v>94</v>
      </c>
      <c r="E2480">
        <v>11</v>
      </c>
      <c r="F2480">
        <v>11.7</v>
      </c>
      <c r="G2480" t="b">
        <v>0</v>
      </c>
      <c r="H2480" t="b">
        <v>0</v>
      </c>
      <c r="I2480">
        <v>0</v>
      </c>
      <c r="J2480">
        <v>0.45738361824729257</v>
      </c>
      <c r="L2480">
        <f>_xlfn.NORM.DIST(Table1[[#This Row],[Runtime]],Charts!$C$186,Charts!$C$187,FALSE)</f>
        <v>1.9554949021821137E-2</v>
      </c>
    </row>
    <row r="2481" spans="1:12" x14ac:dyDescent="0.25">
      <c r="A2481" s="1" t="s">
        <v>2490</v>
      </c>
      <c r="B2481">
        <v>2012</v>
      </c>
      <c r="C2481" s="1" t="s">
        <v>16</v>
      </c>
      <c r="D2481" s="11">
        <v>110</v>
      </c>
      <c r="E2481">
        <v>31</v>
      </c>
      <c r="F2481">
        <v>35</v>
      </c>
      <c r="G2481" t="b">
        <v>0</v>
      </c>
      <c r="H2481" t="b">
        <v>0</v>
      </c>
      <c r="I2481">
        <v>0</v>
      </c>
      <c r="J2481">
        <v>0.63701422698624799</v>
      </c>
      <c r="L2481">
        <f>_xlfn.NORM.DIST(Table1[[#This Row],[Runtime]],Charts!$C$186,Charts!$C$187,FALSE)</f>
        <v>2.2387846200070449E-2</v>
      </c>
    </row>
    <row r="2482" spans="1:12" x14ac:dyDescent="0.25">
      <c r="A2482" s="1" t="s">
        <v>2491</v>
      </c>
      <c r="B2482">
        <v>2012</v>
      </c>
      <c r="C2482" s="1" t="s">
        <v>9</v>
      </c>
      <c r="D2482" s="11">
        <v>110</v>
      </c>
      <c r="E2482">
        <v>25</v>
      </c>
      <c r="F2482">
        <v>70</v>
      </c>
      <c r="G2482" t="b">
        <v>1</v>
      </c>
      <c r="H2482" t="b">
        <v>0</v>
      </c>
      <c r="I2482">
        <v>0</v>
      </c>
      <c r="J2482">
        <v>0.83659661168574595</v>
      </c>
      <c r="L2482">
        <f>_xlfn.NORM.DIST(Table1[[#This Row],[Runtime]],Charts!$C$186,Charts!$C$187,FALSE)</f>
        <v>2.2387846200070449E-2</v>
      </c>
    </row>
    <row r="2483" spans="1:12" x14ac:dyDescent="0.25">
      <c r="A2483" s="1" t="s">
        <v>2492</v>
      </c>
      <c r="B2483">
        <v>2012</v>
      </c>
      <c r="C2483" s="1" t="s">
        <v>9</v>
      </c>
      <c r="D2483" s="11">
        <v>98</v>
      </c>
      <c r="E2483">
        <v>59</v>
      </c>
      <c r="F2483">
        <v>17.3</v>
      </c>
      <c r="G2483" t="b">
        <v>1</v>
      </c>
      <c r="H2483" t="b">
        <v>0</v>
      </c>
      <c r="I2483">
        <v>0</v>
      </c>
      <c r="J2483">
        <v>1.3215257283340276E-2</v>
      </c>
      <c r="L2483">
        <f>_xlfn.NORM.DIST(Table1[[#This Row],[Runtime]],Charts!$C$186,Charts!$C$187,FALSE)</f>
        <v>2.2008408854035395E-2</v>
      </c>
    </row>
    <row r="2484" spans="1:12" x14ac:dyDescent="0.25">
      <c r="A2484" s="1" t="s">
        <v>2493</v>
      </c>
      <c r="B2484">
        <v>2012</v>
      </c>
      <c r="C2484" s="1" t="s">
        <v>9</v>
      </c>
      <c r="D2484" s="11">
        <v>114</v>
      </c>
      <c r="E2484">
        <v>29</v>
      </c>
      <c r="F2484">
        <v>4.9299999999999997E-2</v>
      </c>
      <c r="G2484" t="b">
        <v>0</v>
      </c>
      <c r="H2484" t="b">
        <v>1</v>
      </c>
      <c r="I2484">
        <v>0</v>
      </c>
      <c r="J2484">
        <v>0.12908097776680072</v>
      </c>
      <c r="L2484">
        <f>_xlfn.NORM.DIST(Table1[[#This Row],[Runtime]],Charts!$C$186,Charts!$C$187,FALSE)</f>
        <v>2.0120069210380412E-2</v>
      </c>
    </row>
    <row r="2485" spans="1:12" x14ac:dyDescent="0.25">
      <c r="A2485" s="1" t="s">
        <v>2494</v>
      </c>
      <c r="B2485">
        <v>2012</v>
      </c>
      <c r="C2485" s="1" t="s">
        <v>14</v>
      </c>
      <c r="D2485" s="11">
        <v>86</v>
      </c>
      <c r="E2485">
        <v>54</v>
      </c>
      <c r="F2485">
        <v>213.9</v>
      </c>
      <c r="G2485" t="b">
        <v>1</v>
      </c>
      <c r="H2485" t="b">
        <v>0</v>
      </c>
      <c r="I2485">
        <v>0</v>
      </c>
      <c r="J2485">
        <v>0.75567255450600823</v>
      </c>
      <c r="L2485">
        <f>_xlfn.NORM.DIST(Table1[[#This Row],[Runtime]],Charts!$C$186,Charts!$C$187,FALSE)</f>
        <v>1.3040873201543629E-2</v>
      </c>
    </row>
    <row r="2486" spans="1:12" x14ac:dyDescent="0.25">
      <c r="A2486" s="1" t="s">
        <v>2495</v>
      </c>
      <c r="B2486">
        <v>2012</v>
      </c>
      <c r="C2486" s="1" t="s">
        <v>9</v>
      </c>
      <c r="D2486" s="11">
        <v>90</v>
      </c>
      <c r="E2486">
        <v>9</v>
      </c>
      <c r="F2486">
        <v>2E-3</v>
      </c>
      <c r="G2486" t="b">
        <v>0</v>
      </c>
      <c r="H2486" t="b">
        <v>1</v>
      </c>
      <c r="I2486">
        <v>0</v>
      </c>
      <c r="J2486">
        <v>0.63129900316500842</v>
      </c>
      <c r="L2486">
        <f>_xlfn.NORM.DIST(Table1[[#This Row],[Runtime]],Charts!$C$186,Charts!$C$187,FALSE)</f>
        <v>1.6424646468592527E-2</v>
      </c>
    </row>
    <row r="2487" spans="1:12" x14ac:dyDescent="0.25">
      <c r="A2487" s="1" t="s">
        <v>2496</v>
      </c>
      <c r="B2487">
        <v>2012</v>
      </c>
      <c r="C2487" s="1" t="s">
        <v>9</v>
      </c>
      <c r="D2487" s="11">
        <v>88</v>
      </c>
      <c r="E2487">
        <v>28</v>
      </c>
      <c r="F2487">
        <v>54.7</v>
      </c>
      <c r="G2487" t="b">
        <v>0</v>
      </c>
      <c r="H2487" t="b">
        <v>0</v>
      </c>
      <c r="I2487">
        <v>0</v>
      </c>
      <c r="J2487">
        <v>0.87500566987543749</v>
      </c>
      <c r="L2487">
        <f>_xlfn.NORM.DIST(Table1[[#This Row],[Runtime]],Charts!$C$186,Charts!$C$187,FALSE)</f>
        <v>1.4738556100261197E-2</v>
      </c>
    </row>
    <row r="2488" spans="1:12" x14ac:dyDescent="0.25">
      <c r="A2488" s="1" t="s">
        <v>2497</v>
      </c>
      <c r="B2488">
        <v>2012</v>
      </c>
      <c r="C2488" s="1" t="s">
        <v>16</v>
      </c>
      <c r="D2488" s="11">
        <v>91</v>
      </c>
      <c r="E2488">
        <v>0</v>
      </c>
      <c r="F2488">
        <v>18.399999999999999</v>
      </c>
      <c r="G2488" t="b">
        <v>0</v>
      </c>
      <c r="H2488" t="b">
        <v>0</v>
      </c>
      <c r="I2488">
        <v>0</v>
      </c>
      <c r="J2488">
        <v>0.14010849607380893</v>
      </c>
      <c r="L2488">
        <f>_xlfn.NORM.DIST(Table1[[#This Row],[Runtime]],Charts!$C$186,Charts!$C$187,FALSE)</f>
        <v>1.7247509208252122E-2</v>
      </c>
    </row>
    <row r="2489" spans="1:12" x14ac:dyDescent="0.25">
      <c r="A2489" s="1" t="s">
        <v>2498</v>
      </c>
      <c r="B2489">
        <v>2012</v>
      </c>
      <c r="C2489" s="1" t="s">
        <v>16</v>
      </c>
      <c r="D2489" s="11">
        <v>132</v>
      </c>
      <c r="E2489">
        <v>51</v>
      </c>
      <c r="F2489">
        <v>73.099999999999994</v>
      </c>
      <c r="G2489" t="b">
        <v>1</v>
      </c>
      <c r="H2489" t="b">
        <v>0</v>
      </c>
      <c r="I2489">
        <v>0</v>
      </c>
      <c r="J2489">
        <v>0.12523771711186948</v>
      </c>
      <c r="L2489">
        <f>_xlfn.NORM.DIST(Table1[[#This Row],[Runtime]],Charts!$C$186,Charts!$C$187,FALSE)</f>
        <v>6.2029960201489985E-3</v>
      </c>
    </row>
    <row r="2490" spans="1:12" x14ac:dyDescent="0.25">
      <c r="A2490" s="1" t="s">
        <v>2499</v>
      </c>
      <c r="B2490">
        <v>2012</v>
      </c>
      <c r="C2490" s="1" t="s">
        <v>14</v>
      </c>
      <c r="D2490" s="11">
        <v>101</v>
      </c>
      <c r="E2490">
        <v>96</v>
      </c>
      <c r="F2490">
        <v>0.2</v>
      </c>
      <c r="G2490" t="b">
        <v>1</v>
      </c>
      <c r="H2490" t="b">
        <v>0</v>
      </c>
      <c r="I2490">
        <v>0</v>
      </c>
      <c r="J2490">
        <v>0.67615896851552681</v>
      </c>
      <c r="L2490">
        <f>_xlfn.NORM.DIST(Table1[[#This Row],[Runtime]],Charts!$C$186,Charts!$C$187,FALSE)</f>
        <v>2.3176949726819336E-2</v>
      </c>
    </row>
    <row r="2491" spans="1:12" x14ac:dyDescent="0.25">
      <c r="A2491" s="1" t="s">
        <v>2500</v>
      </c>
      <c r="B2491">
        <v>2012</v>
      </c>
      <c r="C2491" s="1" t="s">
        <v>9</v>
      </c>
      <c r="D2491" s="11">
        <v>76</v>
      </c>
      <c r="E2491">
        <v>74</v>
      </c>
      <c r="F2491">
        <v>0.01</v>
      </c>
      <c r="G2491" t="b">
        <v>0</v>
      </c>
      <c r="H2491" t="b">
        <v>0</v>
      </c>
      <c r="I2491">
        <v>0</v>
      </c>
      <c r="J2491">
        <v>0.10130137878945666</v>
      </c>
      <c r="L2491">
        <f>_xlfn.NORM.DIST(Table1[[#This Row],[Runtime]],Charts!$C$186,Charts!$C$187,FALSE)</f>
        <v>5.727402601053466E-3</v>
      </c>
    </row>
    <row r="2492" spans="1:12" x14ac:dyDescent="0.25">
      <c r="A2492" s="1" t="s">
        <v>2501</v>
      </c>
      <c r="B2492">
        <v>2012</v>
      </c>
      <c r="C2492" s="1" t="s">
        <v>16</v>
      </c>
      <c r="D2492" s="11">
        <v>113</v>
      </c>
      <c r="E2492">
        <v>92</v>
      </c>
      <c r="F2492">
        <v>0.1</v>
      </c>
      <c r="G2492" t="b">
        <v>0</v>
      </c>
      <c r="H2492" t="b">
        <v>0</v>
      </c>
      <c r="I2492">
        <v>0</v>
      </c>
      <c r="J2492">
        <v>0.70938948738311991</v>
      </c>
      <c r="L2492">
        <f>_xlfn.NORM.DIST(Table1[[#This Row],[Runtime]],Charts!$C$186,Charts!$C$187,FALSE)</f>
        <v>2.0773772540991269E-2</v>
      </c>
    </row>
    <row r="2493" spans="1:12" x14ac:dyDescent="0.25">
      <c r="A2493" s="1" t="s">
        <v>2502</v>
      </c>
      <c r="B2493">
        <v>2012</v>
      </c>
      <c r="C2493" s="1" t="s">
        <v>9</v>
      </c>
      <c r="D2493" s="11">
        <v>109</v>
      </c>
      <c r="E2493">
        <v>85</v>
      </c>
      <c r="F2493">
        <v>138.4</v>
      </c>
      <c r="G2493" t="b">
        <v>1</v>
      </c>
      <c r="H2493" t="b">
        <v>0</v>
      </c>
      <c r="I2493">
        <v>0</v>
      </c>
      <c r="J2493">
        <v>7.4056812427369278E-2</v>
      </c>
      <c r="L2493">
        <f>_xlfn.NORM.DIST(Table1[[#This Row],[Runtime]],Charts!$C$186,Charts!$C$187,FALSE)</f>
        <v>2.2792451607934125E-2</v>
      </c>
    </row>
    <row r="2494" spans="1:12" x14ac:dyDescent="0.25">
      <c r="A2494" s="1" t="s">
        <v>2503</v>
      </c>
      <c r="B2494">
        <v>2012</v>
      </c>
      <c r="C2494" s="1" t="s">
        <v>16</v>
      </c>
      <c r="D2494" s="11">
        <v>142</v>
      </c>
      <c r="E2494">
        <v>84</v>
      </c>
      <c r="F2494">
        <v>408</v>
      </c>
      <c r="G2494" t="b">
        <v>1</v>
      </c>
      <c r="H2494" t="b">
        <v>0</v>
      </c>
      <c r="I2494">
        <v>0</v>
      </c>
      <c r="J2494">
        <v>0.96737158999470996</v>
      </c>
      <c r="L2494">
        <f>_xlfn.NORM.DIST(Table1[[#This Row],[Runtime]],Charts!$C$186,Charts!$C$187,FALSE)</f>
        <v>1.972177261306838E-3</v>
      </c>
    </row>
    <row r="2495" spans="1:12" x14ac:dyDescent="0.25">
      <c r="A2495" s="1" t="s">
        <v>2504</v>
      </c>
      <c r="B2495">
        <v>2012</v>
      </c>
      <c r="C2495" s="1" t="s">
        <v>9</v>
      </c>
      <c r="D2495" s="11">
        <v>89</v>
      </c>
      <c r="E2495">
        <v>13</v>
      </c>
      <c r="F2495">
        <v>1.8100000000000001E-4</v>
      </c>
      <c r="G2495" t="b">
        <v>0</v>
      </c>
      <c r="H2495" t="b">
        <v>0</v>
      </c>
      <c r="I2495">
        <v>0</v>
      </c>
      <c r="J2495">
        <v>0.7841283930671662</v>
      </c>
      <c r="L2495">
        <f>_xlfn.NORM.DIST(Table1[[#This Row],[Runtime]],Charts!$C$186,Charts!$C$187,FALSE)</f>
        <v>1.5586151075427391E-2</v>
      </c>
    </row>
    <row r="2496" spans="1:12" x14ac:dyDescent="0.25">
      <c r="A2496" s="1" t="s">
        <v>2505</v>
      </c>
      <c r="B2496">
        <v>2012</v>
      </c>
      <c r="C2496" s="1" t="s">
        <v>14</v>
      </c>
      <c r="D2496" s="11">
        <v>106</v>
      </c>
      <c r="E2496">
        <v>49</v>
      </c>
      <c r="F2496">
        <v>64.900000000000006</v>
      </c>
      <c r="G2496" t="b">
        <v>1</v>
      </c>
      <c r="H2496" t="b">
        <v>1</v>
      </c>
      <c r="I2496">
        <v>0</v>
      </c>
      <c r="J2496">
        <v>0.55001302950701503</v>
      </c>
      <c r="L2496">
        <f>_xlfn.NORM.DIST(Table1[[#This Row],[Runtime]],Charts!$C$186,Charts!$C$187,FALSE)</f>
        <v>2.3548674066094403E-2</v>
      </c>
    </row>
    <row r="2497" spans="1:12" x14ac:dyDescent="0.25">
      <c r="A2497" s="1" t="s">
        <v>2506</v>
      </c>
      <c r="B2497">
        <v>2012</v>
      </c>
      <c r="C2497" s="1" t="s">
        <v>16</v>
      </c>
      <c r="D2497" s="11">
        <v>99</v>
      </c>
      <c r="E2497">
        <v>25</v>
      </c>
      <c r="F2497">
        <v>83.6</v>
      </c>
      <c r="G2497" t="b">
        <v>1</v>
      </c>
      <c r="H2497" t="b">
        <v>1</v>
      </c>
      <c r="I2497">
        <v>0</v>
      </c>
      <c r="J2497">
        <v>0.69437568290244078</v>
      </c>
      <c r="L2497">
        <f>_xlfn.NORM.DIST(Table1[[#This Row],[Runtime]],Charts!$C$186,Charts!$C$187,FALSE)</f>
        <v>2.2470081638443832E-2</v>
      </c>
    </row>
    <row r="2498" spans="1:12" x14ac:dyDescent="0.25">
      <c r="A2498" s="1" t="s">
        <v>2507</v>
      </c>
      <c r="B2498">
        <v>2012</v>
      </c>
      <c r="C2498" s="1" t="s">
        <v>9</v>
      </c>
      <c r="D2498" s="11">
        <v>113</v>
      </c>
      <c r="E2498">
        <v>43</v>
      </c>
      <c r="F2498">
        <v>56.7</v>
      </c>
      <c r="G2498" t="b">
        <v>1</v>
      </c>
      <c r="H2498" t="b">
        <v>0</v>
      </c>
      <c r="I2498">
        <v>0</v>
      </c>
      <c r="J2498">
        <v>0.1865357804212332</v>
      </c>
      <c r="L2498">
        <f>_xlfn.NORM.DIST(Table1[[#This Row],[Runtime]],Charts!$C$186,Charts!$C$187,FALSE)</f>
        <v>2.0773772540991269E-2</v>
      </c>
    </row>
    <row r="2499" spans="1:12" x14ac:dyDescent="0.25">
      <c r="A2499" s="1" t="s">
        <v>2508</v>
      </c>
      <c r="B2499">
        <v>2012</v>
      </c>
      <c r="C2499" s="1" t="s">
        <v>9</v>
      </c>
      <c r="D2499" s="11">
        <v>95</v>
      </c>
      <c r="E2499">
        <v>91</v>
      </c>
      <c r="F2499">
        <v>42</v>
      </c>
      <c r="G2499" t="b">
        <v>1</v>
      </c>
      <c r="H2499" t="b">
        <v>0</v>
      </c>
      <c r="I2499">
        <v>0</v>
      </c>
      <c r="J2499">
        <v>0.11937651645618563</v>
      </c>
      <c r="L2499">
        <f>_xlfn.NORM.DIST(Table1[[#This Row],[Runtime]],Charts!$C$186,Charts!$C$187,FALSE)</f>
        <v>2.0247894444503731E-2</v>
      </c>
    </row>
    <row r="2500" spans="1:12" x14ac:dyDescent="0.25">
      <c r="A2500" s="1" t="s">
        <v>2509</v>
      </c>
      <c r="B2500">
        <v>2012</v>
      </c>
      <c r="C2500" s="1" t="s">
        <v>16</v>
      </c>
      <c r="D2500" s="11">
        <v>108</v>
      </c>
      <c r="E2500">
        <v>38</v>
      </c>
      <c r="F2500">
        <v>0.6</v>
      </c>
      <c r="G2500" t="b">
        <v>0</v>
      </c>
      <c r="H2500" t="b">
        <v>0</v>
      </c>
      <c r="I2500">
        <v>0</v>
      </c>
      <c r="J2500">
        <v>0.20098548750541956</v>
      </c>
      <c r="L2500">
        <f>_xlfn.NORM.DIST(Table1[[#This Row],[Runtime]],Charts!$C$186,Charts!$C$187,FALSE)</f>
        <v>2.3122935847974067E-2</v>
      </c>
    </row>
    <row r="2501" spans="1:12" x14ac:dyDescent="0.25">
      <c r="A2501" s="1" t="s">
        <v>2510</v>
      </c>
      <c r="B2501">
        <v>2012</v>
      </c>
      <c r="C2501" s="1" t="s">
        <v>14</v>
      </c>
      <c r="D2501" s="11">
        <v>92</v>
      </c>
      <c r="E2501">
        <v>51</v>
      </c>
      <c r="F2501">
        <v>44.3</v>
      </c>
      <c r="G2501" t="b">
        <v>0</v>
      </c>
      <c r="H2501" t="b">
        <v>0</v>
      </c>
      <c r="I2501">
        <v>0</v>
      </c>
      <c r="J2501">
        <v>0.66471406545832945</v>
      </c>
      <c r="L2501">
        <f>_xlfn.NORM.DIST(Table1[[#This Row],[Runtime]],Charts!$C$186,Charts!$C$187,FALSE)</f>
        <v>1.8048035926214696E-2</v>
      </c>
    </row>
    <row r="2502" spans="1:12" x14ac:dyDescent="0.25">
      <c r="A2502" s="1" t="s">
        <v>2511</v>
      </c>
      <c r="B2502">
        <v>2012</v>
      </c>
      <c r="C2502" s="1" t="s">
        <v>16</v>
      </c>
      <c r="D2502" s="11">
        <v>101</v>
      </c>
      <c r="E2502">
        <v>20</v>
      </c>
      <c r="F2502">
        <v>1.2</v>
      </c>
      <c r="G2502" t="b">
        <v>0</v>
      </c>
      <c r="H2502" t="b">
        <v>0</v>
      </c>
      <c r="I2502">
        <v>0</v>
      </c>
      <c r="J2502">
        <v>0.64077144877610814</v>
      </c>
      <c r="L2502">
        <f>_xlfn.NORM.DIST(Table1[[#This Row],[Runtime]],Charts!$C$186,Charts!$C$187,FALSE)</f>
        <v>2.3176949726819336E-2</v>
      </c>
    </row>
    <row r="2503" spans="1:12" x14ac:dyDescent="0.25">
      <c r="A2503" s="1" t="s">
        <v>2512</v>
      </c>
      <c r="B2503">
        <v>2012</v>
      </c>
      <c r="C2503" s="1" t="s">
        <v>9</v>
      </c>
      <c r="D2503" s="11">
        <v>102</v>
      </c>
      <c r="E2503">
        <v>51</v>
      </c>
      <c r="F2503">
        <v>0.5</v>
      </c>
      <c r="G2503" t="b">
        <v>0</v>
      </c>
      <c r="H2503" t="b">
        <v>0</v>
      </c>
      <c r="I2503">
        <v>0</v>
      </c>
      <c r="J2503">
        <v>0.52775481422423731</v>
      </c>
      <c r="L2503">
        <f>_xlfn.NORM.DIST(Table1[[#This Row],[Runtime]],Charts!$C$186,Charts!$C$187,FALSE)</f>
        <v>2.341487816160823E-2</v>
      </c>
    </row>
    <row r="2504" spans="1:12" x14ac:dyDescent="0.25">
      <c r="A2504" s="1" t="s">
        <v>2513</v>
      </c>
      <c r="B2504">
        <v>2012</v>
      </c>
      <c r="C2504" s="1" t="s">
        <v>9</v>
      </c>
      <c r="D2504" s="11">
        <v>110</v>
      </c>
      <c r="E2504">
        <v>13</v>
      </c>
      <c r="F2504">
        <v>1E-3</v>
      </c>
      <c r="G2504" t="b">
        <v>0</v>
      </c>
      <c r="H2504" t="b">
        <v>0</v>
      </c>
      <c r="I2504">
        <v>0</v>
      </c>
      <c r="J2504">
        <v>0.96477872478085891</v>
      </c>
      <c r="L2504">
        <f>_xlfn.NORM.DIST(Table1[[#This Row],[Runtime]],Charts!$C$186,Charts!$C$187,FALSE)</f>
        <v>2.2387846200070449E-2</v>
      </c>
    </row>
    <row r="2505" spans="1:12" x14ac:dyDescent="0.25">
      <c r="A2505" s="1" t="s">
        <v>2514</v>
      </c>
      <c r="B2505">
        <v>2012</v>
      </c>
      <c r="C2505" s="1" t="s">
        <v>16</v>
      </c>
      <c r="D2505" s="11">
        <v>122</v>
      </c>
      <c r="E2505">
        <v>53</v>
      </c>
      <c r="F2505">
        <v>91.5</v>
      </c>
      <c r="G2505" t="b">
        <v>1</v>
      </c>
      <c r="H2505" t="b">
        <v>0</v>
      </c>
      <c r="I2505">
        <v>0</v>
      </c>
      <c r="J2505">
        <v>0.49184392315723691</v>
      </c>
      <c r="L2505">
        <f>_xlfn.NORM.DIST(Table1[[#This Row],[Runtime]],Charts!$C$186,Charts!$C$187,FALSE)</f>
        <v>1.3727064683984647E-2</v>
      </c>
    </row>
    <row r="2506" spans="1:12" x14ac:dyDescent="0.25">
      <c r="A2506" s="1" t="s">
        <v>2515</v>
      </c>
      <c r="B2506">
        <v>2012</v>
      </c>
      <c r="C2506" s="1" t="s">
        <v>16</v>
      </c>
      <c r="D2506" s="11">
        <v>92</v>
      </c>
      <c r="E2506">
        <v>24</v>
      </c>
      <c r="F2506">
        <v>1.84E-2</v>
      </c>
      <c r="G2506" t="b">
        <v>1</v>
      </c>
      <c r="H2506" t="b">
        <v>0</v>
      </c>
      <c r="I2506">
        <v>0</v>
      </c>
      <c r="J2506">
        <v>0.10808527926147771</v>
      </c>
      <c r="L2506">
        <f>_xlfn.NORM.DIST(Table1[[#This Row],[Runtime]],Charts!$C$186,Charts!$C$187,FALSE)</f>
        <v>1.8048035926214696E-2</v>
      </c>
    </row>
    <row r="2507" spans="1:12" x14ac:dyDescent="0.25">
      <c r="A2507" s="1" t="s">
        <v>2516</v>
      </c>
      <c r="B2507">
        <v>2012</v>
      </c>
      <c r="C2507" s="1" t="s">
        <v>11</v>
      </c>
      <c r="D2507" s="11">
        <v>40</v>
      </c>
      <c r="E2507">
        <v>67</v>
      </c>
      <c r="F2507">
        <v>7.1199999999999996E-4</v>
      </c>
      <c r="G2507" t="b">
        <v>1</v>
      </c>
      <c r="H2507" t="b">
        <v>0</v>
      </c>
      <c r="I2507">
        <v>0</v>
      </c>
      <c r="J2507">
        <v>0.45080314007885935</v>
      </c>
      <c r="L2507">
        <f>_xlfn.NORM.DIST(Table1[[#This Row],[Runtime]],Charts!$C$186,Charts!$C$187,FALSE)</f>
        <v>1.6118187729084082E-5</v>
      </c>
    </row>
    <row r="2508" spans="1:12" x14ac:dyDescent="0.25">
      <c r="A2508" s="1" t="s">
        <v>2517</v>
      </c>
      <c r="B2508">
        <v>2012</v>
      </c>
      <c r="C2508" s="1" t="s">
        <v>16</v>
      </c>
      <c r="D2508" s="11">
        <v>144</v>
      </c>
      <c r="E2508">
        <v>95</v>
      </c>
      <c r="F2508">
        <v>1.4</v>
      </c>
      <c r="G2508" t="b">
        <v>1</v>
      </c>
      <c r="H2508" t="b">
        <v>1</v>
      </c>
      <c r="I2508">
        <v>0</v>
      </c>
      <c r="J2508">
        <v>0.13158024035696947</v>
      </c>
      <c r="L2508">
        <f>_xlfn.NORM.DIST(Table1[[#This Row],[Runtime]],Charts!$C$186,Charts!$C$187,FALSE)</f>
        <v>1.503464959946276E-3</v>
      </c>
    </row>
    <row r="2509" spans="1:12" x14ac:dyDescent="0.25">
      <c r="A2509" s="1" t="s">
        <v>2518</v>
      </c>
      <c r="B2509">
        <v>2012</v>
      </c>
      <c r="C2509" s="1" t="s">
        <v>16</v>
      </c>
      <c r="D2509" s="11">
        <v>101</v>
      </c>
      <c r="E2509">
        <v>20</v>
      </c>
      <c r="F2509">
        <v>60.4</v>
      </c>
      <c r="G2509" t="b">
        <v>1</v>
      </c>
      <c r="H2509" t="b">
        <v>0</v>
      </c>
      <c r="I2509">
        <v>0</v>
      </c>
      <c r="J2509">
        <v>3.5622165014702389E-2</v>
      </c>
      <c r="L2509">
        <f>_xlfn.NORM.DIST(Table1[[#This Row],[Runtime]],Charts!$C$186,Charts!$C$187,FALSE)</f>
        <v>2.3176949726819336E-2</v>
      </c>
    </row>
    <row r="2510" spans="1:12" x14ac:dyDescent="0.25">
      <c r="A2510" s="1" t="s">
        <v>2519</v>
      </c>
      <c r="B2510">
        <v>2012</v>
      </c>
      <c r="C2510" s="1" t="s">
        <v>9</v>
      </c>
      <c r="D2510" s="11">
        <v>110</v>
      </c>
      <c r="E2510">
        <v>22</v>
      </c>
      <c r="F2510">
        <v>16</v>
      </c>
      <c r="G2510" t="b">
        <v>0</v>
      </c>
      <c r="H2510" t="b">
        <v>1</v>
      </c>
      <c r="I2510">
        <v>0</v>
      </c>
      <c r="J2510">
        <v>0.81653468147990838</v>
      </c>
      <c r="L2510">
        <f>_xlfn.NORM.DIST(Table1[[#This Row],[Runtime]],Charts!$C$186,Charts!$C$187,FALSE)</f>
        <v>2.2387846200070449E-2</v>
      </c>
    </row>
    <row r="2511" spans="1:12" x14ac:dyDescent="0.25">
      <c r="A2511" s="1" t="s">
        <v>2520</v>
      </c>
      <c r="B2511">
        <v>2012</v>
      </c>
      <c r="C2511" s="1" t="s">
        <v>9</v>
      </c>
      <c r="D2511" s="11">
        <v>94</v>
      </c>
      <c r="E2511">
        <v>57</v>
      </c>
      <c r="F2511">
        <v>17.100000000000001</v>
      </c>
      <c r="G2511" t="b">
        <v>0</v>
      </c>
      <c r="H2511" t="b">
        <v>0</v>
      </c>
      <c r="I2511">
        <v>0</v>
      </c>
      <c r="J2511">
        <v>0.89051182530782236</v>
      </c>
      <c r="L2511">
        <f>_xlfn.NORM.DIST(Table1[[#This Row],[Runtime]],Charts!$C$186,Charts!$C$187,FALSE)</f>
        <v>1.9554949021821137E-2</v>
      </c>
    </row>
    <row r="2512" spans="1:12" x14ac:dyDescent="0.25">
      <c r="A2512" s="1" t="s">
        <v>2521</v>
      </c>
      <c r="B2512">
        <v>2012</v>
      </c>
      <c r="C2512" s="1" t="s">
        <v>9</v>
      </c>
      <c r="D2512" s="11">
        <v>124</v>
      </c>
      <c r="E2512">
        <v>63</v>
      </c>
      <c r="F2512">
        <v>28.6</v>
      </c>
      <c r="G2512" t="b">
        <v>0</v>
      </c>
      <c r="H2512" t="b">
        <v>1</v>
      </c>
      <c r="I2512">
        <v>0</v>
      </c>
      <c r="J2512">
        <v>0.85246925055423839</v>
      </c>
      <c r="L2512">
        <f>_xlfn.NORM.DIST(Table1[[#This Row],[Runtime]],Charts!$C$186,Charts!$C$187,FALSE)</f>
        <v>1.2044722393460454E-2</v>
      </c>
    </row>
    <row r="2513" spans="1:12" x14ac:dyDescent="0.25">
      <c r="A2513" s="1" t="s">
        <v>2522</v>
      </c>
      <c r="B2513">
        <v>2012</v>
      </c>
      <c r="C2513" s="1" t="s">
        <v>16</v>
      </c>
      <c r="D2513" s="11">
        <v>94</v>
      </c>
      <c r="E2513">
        <v>71</v>
      </c>
      <c r="F2513">
        <v>5.4000000000000003E-3</v>
      </c>
      <c r="G2513" t="b">
        <v>0</v>
      </c>
      <c r="H2513" t="b">
        <v>0</v>
      </c>
      <c r="I2513">
        <v>0</v>
      </c>
      <c r="J2513">
        <v>0.37466824100212903</v>
      </c>
      <c r="L2513">
        <f>_xlfn.NORM.DIST(Table1[[#This Row],[Runtime]],Charts!$C$186,Charts!$C$187,FALSE)</f>
        <v>1.9554949021821137E-2</v>
      </c>
    </row>
    <row r="2514" spans="1:12" x14ac:dyDescent="0.25">
      <c r="A2514" s="1" t="s">
        <v>2523</v>
      </c>
      <c r="B2514">
        <v>2012</v>
      </c>
      <c r="C2514" s="1" t="s">
        <v>14</v>
      </c>
      <c r="D2514" s="11">
        <v>88</v>
      </c>
      <c r="E2514">
        <v>86</v>
      </c>
      <c r="F2514">
        <v>31.1</v>
      </c>
      <c r="G2514" t="b">
        <v>1</v>
      </c>
      <c r="H2514" t="b">
        <v>1</v>
      </c>
      <c r="I2514">
        <v>0</v>
      </c>
      <c r="J2514">
        <v>0.700429510171241</v>
      </c>
      <c r="L2514">
        <f>_xlfn.NORM.DIST(Table1[[#This Row],[Runtime]],Charts!$C$186,Charts!$C$187,FALSE)</f>
        <v>1.4738556100261197E-2</v>
      </c>
    </row>
    <row r="2515" spans="1:12" x14ac:dyDescent="0.25">
      <c r="A2515" s="1" t="s">
        <v>2524</v>
      </c>
      <c r="B2515">
        <v>2012</v>
      </c>
      <c r="C2515" s="1" t="s">
        <v>16</v>
      </c>
      <c r="D2515" s="11">
        <v>143</v>
      </c>
      <c r="E2515">
        <v>92</v>
      </c>
      <c r="F2515">
        <v>623.29999999999995</v>
      </c>
      <c r="G2515" t="b">
        <v>1</v>
      </c>
      <c r="H2515" t="b">
        <v>0</v>
      </c>
      <c r="I2515">
        <v>0</v>
      </c>
      <c r="J2515">
        <v>0.97819708166695474</v>
      </c>
      <c r="L2515">
        <f>_xlfn.NORM.DIST(Table1[[#This Row],[Runtime]],Charts!$C$186,Charts!$C$187,FALSE)</f>
        <v>1.7249758763756028E-3</v>
      </c>
    </row>
    <row r="2516" spans="1:12" x14ac:dyDescent="0.25">
      <c r="A2516" s="1" t="s">
        <v>2525</v>
      </c>
      <c r="B2516">
        <v>2012</v>
      </c>
      <c r="C2516" s="1" t="s">
        <v>9</v>
      </c>
      <c r="D2516" s="11">
        <v>83</v>
      </c>
      <c r="E2516">
        <v>13</v>
      </c>
      <c r="F2516">
        <v>0.4</v>
      </c>
      <c r="G2516" t="b">
        <v>1</v>
      </c>
      <c r="H2516" t="b">
        <v>0</v>
      </c>
      <c r="I2516">
        <v>0</v>
      </c>
      <c r="J2516">
        <v>0.37289520806134868</v>
      </c>
      <c r="L2516">
        <f>_xlfn.NORM.DIST(Table1[[#This Row],[Runtime]],Charts!$C$186,Charts!$C$187,FALSE)</f>
        <v>1.0571419789388954E-2</v>
      </c>
    </row>
    <row r="2517" spans="1:12" x14ac:dyDescent="0.25">
      <c r="A2517" s="1" t="s">
        <v>2526</v>
      </c>
      <c r="B2517">
        <v>2012</v>
      </c>
      <c r="C2517" s="1" t="s">
        <v>16</v>
      </c>
      <c r="D2517" s="11">
        <v>113</v>
      </c>
      <c r="E2517">
        <v>37</v>
      </c>
      <c r="F2517">
        <v>79.7</v>
      </c>
      <c r="G2517" t="b">
        <v>1</v>
      </c>
      <c r="H2517" t="b">
        <v>1</v>
      </c>
      <c r="I2517">
        <v>0</v>
      </c>
      <c r="J2517">
        <v>0.23151679268392311</v>
      </c>
      <c r="L2517">
        <f>_xlfn.NORM.DIST(Table1[[#This Row],[Runtime]],Charts!$C$186,Charts!$C$187,FALSE)</f>
        <v>2.0773772540991269E-2</v>
      </c>
    </row>
    <row r="2518" spans="1:12" x14ac:dyDescent="0.25">
      <c r="A2518" s="1" t="s">
        <v>2527</v>
      </c>
      <c r="B2518">
        <v>2012</v>
      </c>
      <c r="C2518" s="1" t="s">
        <v>11</v>
      </c>
      <c r="D2518" s="11">
        <v>85</v>
      </c>
      <c r="E2518">
        <v>60</v>
      </c>
      <c r="F2518">
        <v>1.29E-2</v>
      </c>
      <c r="G2518" t="b">
        <v>0</v>
      </c>
      <c r="H2518" t="b">
        <v>0</v>
      </c>
      <c r="I2518">
        <v>0</v>
      </c>
      <c r="J2518">
        <v>7.2869014202163518E-2</v>
      </c>
      <c r="L2518">
        <f>_xlfn.NORM.DIST(Table1[[#This Row],[Runtime]],Charts!$C$186,Charts!$C$187,FALSE)</f>
        <v>1.220231826537611E-2</v>
      </c>
    </row>
    <row r="2519" spans="1:12" x14ac:dyDescent="0.25">
      <c r="A2519" s="1" t="s">
        <v>2528</v>
      </c>
      <c r="B2519">
        <v>2012</v>
      </c>
      <c r="C2519" s="1" t="s">
        <v>9</v>
      </c>
      <c r="D2519" s="11">
        <v>84</v>
      </c>
      <c r="E2519">
        <v>42</v>
      </c>
      <c r="F2519">
        <v>5.9</v>
      </c>
      <c r="G2519" t="b">
        <v>1</v>
      </c>
      <c r="H2519" t="b">
        <v>0</v>
      </c>
      <c r="I2519">
        <v>0</v>
      </c>
      <c r="J2519">
        <v>3.9015626775395496E-2</v>
      </c>
      <c r="L2519">
        <f>_xlfn.NORM.DIST(Table1[[#This Row],[Runtime]],Charts!$C$186,Charts!$C$187,FALSE)</f>
        <v>1.1377614911215755E-2</v>
      </c>
    </row>
    <row r="2520" spans="1:12" x14ac:dyDescent="0.25">
      <c r="A2520" s="1" t="s">
        <v>2529</v>
      </c>
      <c r="B2520">
        <v>2012</v>
      </c>
      <c r="C2520" s="1" t="s">
        <v>9</v>
      </c>
      <c r="D2520" s="11">
        <v>83</v>
      </c>
      <c r="E2520">
        <v>57</v>
      </c>
      <c r="F2520">
        <v>59.6</v>
      </c>
      <c r="G2520" t="b">
        <v>1</v>
      </c>
      <c r="H2520" t="b">
        <v>0</v>
      </c>
      <c r="I2520">
        <v>0</v>
      </c>
      <c r="J2520">
        <v>0.52848699419834477</v>
      </c>
      <c r="L2520">
        <f>_xlfn.NORM.DIST(Table1[[#This Row],[Runtime]],Charts!$C$186,Charts!$C$187,FALSE)</f>
        <v>1.0571419789388954E-2</v>
      </c>
    </row>
    <row r="2521" spans="1:12" x14ac:dyDescent="0.25">
      <c r="A2521" s="1" t="s">
        <v>2530</v>
      </c>
      <c r="B2521">
        <v>2012</v>
      </c>
      <c r="C2521" s="1" t="s">
        <v>9</v>
      </c>
      <c r="D2521" s="11">
        <v>92</v>
      </c>
      <c r="E2521">
        <v>44</v>
      </c>
      <c r="F2521">
        <v>4.3E-3</v>
      </c>
      <c r="G2521" t="b">
        <v>0</v>
      </c>
      <c r="H2521" t="b">
        <v>0</v>
      </c>
      <c r="I2521">
        <v>0</v>
      </c>
      <c r="J2521">
        <v>0.33945837709345994</v>
      </c>
      <c r="L2521">
        <f>_xlfn.NORM.DIST(Table1[[#This Row],[Runtime]],Charts!$C$186,Charts!$C$187,FALSE)</f>
        <v>1.8048035926214696E-2</v>
      </c>
    </row>
    <row r="2522" spans="1:12" x14ac:dyDescent="0.25">
      <c r="A2522" s="1" t="s">
        <v>2531</v>
      </c>
      <c r="B2522">
        <v>2012</v>
      </c>
      <c r="C2522" s="1" t="s">
        <v>16</v>
      </c>
      <c r="D2522" s="11">
        <v>105</v>
      </c>
      <c r="E2522">
        <v>38</v>
      </c>
      <c r="F2522">
        <v>1.7</v>
      </c>
      <c r="G2522" t="b">
        <v>0</v>
      </c>
      <c r="H2522" t="b">
        <v>0</v>
      </c>
      <c r="I2522">
        <v>0</v>
      </c>
      <c r="J2522">
        <v>0.14648389033950249</v>
      </c>
      <c r="L2522">
        <f>_xlfn.NORM.DIST(Table1[[#This Row],[Runtime]],Charts!$C$186,Charts!$C$187,FALSE)</f>
        <v>2.3639484963517837E-2</v>
      </c>
    </row>
    <row r="2523" spans="1:12" x14ac:dyDescent="0.25">
      <c r="A2523" s="1" t="s">
        <v>2532</v>
      </c>
      <c r="B2523">
        <v>2012</v>
      </c>
      <c r="C2523" s="1" t="s">
        <v>16</v>
      </c>
      <c r="D2523" s="11">
        <v>131</v>
      </c>
      <c r="E2523">
        <v>34</v>
      </c>
      <c r="F2523">
        <v>65.2</v>
      </c>
      <c r="G2523" t="b">
        <v>1</v>
      </c>
      <c r="H2523" t="b">
        <v>0</v>
      </c>
      <c r="I2523">
        <v>0</v>
      </c>
      <c r="J2523">
        <v>0.33109262976184206</v>
      </c>
      <c r="L2523">
        <f>_xlfn.NORM.DIST(Table1[[#This Row],[Runtime]],Charts!$C$186,Charts!$C$187,FALSE)</f>
        <v>6.8229107804452906E-3</v>
      </c>
    </row>
    <row r="2524" spans="1:12" x14ac:dyDescent="0.25">
      <c r="A2524" s="1" t="s">
        <v>2533</v>
      </c>
      <c r="B2524">
        <v>2012</v>
      </c>
      <c r="C2524" s="1" t="s">
        <v>16</v>
      </c>
      <c r="D2524" s="11">
        <v>110</v>
      </c>
      <c r="E2524">
        <v>22</v>
      </c>
      <c r="F2524">
        <v>41.1</v>
      </c>
      <c r="G2524" t="b">
        <v>0</v>
      </c>
      <c r="H2524" t="b">
        <v>0</v>
      </c>
      <c r="I2524">
        <v>0</v>
      </c>
      <c r="J2524">
        <v>0.70659427744522929</v>
      </c>
      <c r="L2524">
        <f>_xlfn.NORM.DIST(Table1[[#This Row],[Runtime]],Charts!$C$186,Charts!$C$187,FALSE)</f>
        <v>2.2387846200070449E-2</v>
      </c>
    </row>
    <row r="2525" spans="1:12" x14ac:dyDescent="0.25">
      <c r="A2525" s="1" t="s">
        <v>2534</v>
      </c>
      <c r="B2525">
        <v>2012</v>
      </c>
      <c r="C2525" s="1" t="s">
        <v>9</v>
      </c>
      <c r="D2525" s="11">
        <v>124</v>
      </c>
      <c r="E2525">
        <v>43</v>
      </c>
      <c r="F2525">
        <v>0.7</v>
      </c>
      <c r="G2525" t="b">
        <v>1</v>
      </c>
      <c r="H2525" t="b">
        <v>1</v>
      </c>
      <c r="I2525">
        <v>0</v>
      </c>
      <c r="J2525">
        <v>0.81015991115787778</v>
      </c>
      <c r="L2525">
        <f>_xlfn.NORM.DIST(Table1[[#This Row],[Runtime]],Charts!$C$186,Charts!$C$187,FALSE)</f>
        <v>1.2044722393460454E-2</v>
      </c>
    </row>
    <row r="2526" spans="1:12" x14ac:dyDescent="0.25">
      <c r="A2526" s="1" t="s">
        <v>2535</v>
      </c>
      <c r="B2526">
        <v>2012</v>
      </c>
      <c r="C2526" s="1" t="s">
        <v>16</v>
      </c>
      <c r="D2526" s="11">
        <v>103</v>
      </c>
      <c r="E2526">
        <v>22</v>
      </c>
      <c r="F2526">
        <v>0.8</v>
      </c>
      <c r="G2526" t="b">
        <v>0</v>
      </c>
      <c r="H2526" t="b">
        <v>0</v>
      </c>
      <c r="I2526">
        <v>0</v>
      </c>
      <c r="J2526">
        <v>0.7349424762085105</v>
      </c>
      <c r="L2526">
        <f>_xlfn.NORM.DIST(Table1[[#This Row],[Runtime]],Charts!$C$186,Charts!$C$187,FALSE)</f>
        <v>2.3572233370797519E-2</v>
      </c>
    </row>
    <row r="2527" spans="1:12" x14ac:dyDescent="0.25">
      <c r="A2527" s="1" t="s">
        <v>2536</v>
      </c>
      <c r="B2527">
        <v>2012</v>
      </c>
      <c r="C2527" s="1" t="s">
        <v>16</v>
      </c>
      <c r="D2527" s="11">
        <v>106</v>
      </c>
      <c r="E2527">
        <v>69</v>
      </c>
      <c r="F2527">
        <v>179</v>
      </c>
      <c r="G2527" t="b">
        <v>1</v>
      </c>
      <c r="H2527" t="b">
        <v>0</v>
      </c>
      <c r="I2527">
        <v>0</v>
      </c>
      <c r="J2527">
        <v>0.11986734188999182</v>
      </c>
      <c r="L2527">
        <f>_xlfn.NORM.DIST(Table1[[#This Row],[Runtime]],Charts!$C$186,Charts!$C$187,FALSE)</f>
        <v>2.3548674066094403E-2</v>
      </c>
    </row>
    <row r="2528" spans="1:12" x14ac:dyDescent="0.25">
      <c r="A2528" s="1" t="s">
        <v>2537</v>
      </c>
      <c r="B2528">
        <v>2012</v>
      </c>
      <c r="C2528" s="1" t="s">
        <v>16</v>
      </c>
      <c r="D2528" s="11">
        <v>127</v>
      </c>
      <c r="E2528">
        <v>48</v>
      </c>
      <c r="F2528">
        <v>155.1</v>
      </c>
      <c r="G2528" t="b">
        <v>1</v>
      </c>
      <c r="H2528" t="b">
        <v>0</v>
      </c>
      <c r="I2528">
        <v>0</v>
      </c>
      <c r="J2528">
        <v>4.4659844368126533E-2</v>
      </c>
      <c r="L2528">
        <f>_xlfn.NORM.DIST(Table1[[#This Row],[Runtime]],Charts!$C$186,Charts!$C$187,FALSE)</f>
        <v>9.6421639907478575E-3</v>
      </c>
    </row>
    <row r="2529" spans="1:12" x14ac:dyDescent="0.25">
      <c r="A2529" s="1" t="s">
        <v>2538</v>
      </c>
      <c r="B2529">
        <v>2012</v>
      </c>
      <c r="C2529" s="1" t="s">
        <v>9</v>
      </c>
      <c r="D2529" s="11">
        <v>87</v>
      </c>
      <c r="E2529">
        <v>35</v>
      </c>
      <c r="F2529">
        <v>0.3</v>
      </c>
      <c r="G2529" t="b">
        <v>0</v>
      </c>
      <c r="H2529" t="b">
        <v>0</v>
      </c>
      <c r="I2529">
        <v>0</v>
      </c>
      <c r="J2529">
        <v>0.17911014774405443</v>
      </c>
      <c r="L2529">
        <f>_xlfn.NORM.DIST(Table1[[#This Row],[Runtime]],Charts!$C$186,Charts!$C$187,FALSE)</f>
        <v>1.3888143730178836E-2</v>
      </c>
    </row>
    <row r="2530" spans="1:12" x14ac:dyDescent="0.25">
      <c r="A2530" s="1" t="s">
        <v>2539</v>
      </c>
      <c r="B2530">
        <v>2012</v>
      </c>
      <c r="C2530" s="1" t="s">
        <v>9</v>
      </c>
      <c r="D2530" s="11">
        <v>124</v>
      </c>
      <c r="E2530">
        <v>73</v>
      </c>
      <c r="F2530">
        <v>126.5</v>
      </c>
      <c r="G2530" t="b">
        <v>1</v>
      </c>
      <c r="H2530" t="b">
        <v>1</v>
      </c>
      <c r="I2530">
        <v>0</v>
      </c>
      <c r="J2530">
        <v>0.47401080824540398</v>
      </c>
      <c r="L2530">
        <f>_xlfn.NORM.DIST(Table1[[#This Row],[Runtime]],Charts!$C$186,Charts!$C$187,FALSE)</f>
        <v>1.2044722393460454E-2</v>
      </c>
    </row>
    <row r="2531" spans="1:12" x14ac:dyDescent="0.25">
      <c r="A2531" s="1" t="s">
        <v>2540</v>
      </c>
      <c r="B2531">
        <v>2012</v>
      </c>
      <c r="C2531" s="1" t="s">
        <v>14</v>
      </c>
      <c r="D2531" s="11">
        <v>93</v>
      </c>
      <c r="E2531">
        <v>79</v>
      </c>
      <c r="F2531">
        <v>216.4</v>
      </c>
      <c r="G2531" t="b">
        <v>1</v>
      </c>
      <c r="H2531" t="b">
        <v>0</v>
      </c>
      <c r="I2531">
        <v>0</v>
      </c>
      <c r="J2531">
        <v>0.19465357339604117</v>
      </c>
      <c r="L2531">
        <f>_xlfn.NORM.DIST(Table1[[#This Row],[Runtime]],Charts!$C$186,Charts!$C$187,FALSE)</f>
        <v>1.8819440785880333E-2</v>
      </c>
    </row>
    <row r="2532" spans="1:12" x14ac:dyDescent="0.25">
      <c r="A2532" s="1" t="s">
        <v>2541</v>
      </c>
      <c r="B2532">
        <v>2012</v>
      </c>
      <c r="C2532" s="1" t="s">
        <v>9</v>
      </c>
      <c r="D2532" s="11">
        <v>91</v>
      </c>
      <c r="E2532">
        <v>97</v>
      </c>
      <c r="F2532">
        <v>0.5</v>
      </c>
      <c r="G2532" t="b">
        <v>1</v>
      </c>
      <c r="H2532" t="b">
        <v>0</v>
      </c>
      <c r="I2532">
        <v>0</v>
      </c>
      <c r="J2532">
        <v>0.57210425100865925</v>
      </c>
      <c r="L2532">
        <f>_xlfn.NORM.DIST(Table1[[#This Row],[Runtime]],Charts!$C$186,Charts!$C$187,FALSE)</f>
        <v>1.7247509208252122E-2</v>
      </c>
    </row>
    <row r="2533" spans="1:12" x14ac:dyDescent="0.25">
      <c r="A2533" s="1" t="s">
        <v>2542</v>
      </c>
      <c r="B2533">
        <v>2012</v>
      </c>
      <c r="C2533" s="1" t="s">
        <v>16</v>
      </c>
      <c r="D2533" s="11">
        <v>123</v>
      </c>
      <c r="E2533">
        <v>41</v>
      </c>
      <c r="F2533">
        <v>38.5</v>
      </c>
      <c r="G2533" t="b">
        <v>1</v>
      </c>
      <c r="H2533" t="b">
        <v>0</v>
      </c>
      <c r="I2533">
        <v>0</v>
      </c>
      <c r="J2533">
        <v>0.43715891272903629</v>
      </c>
      <c r="L2533">
        <f>_xlfn.NORM.DIST(Table1[[#This Row],[Runtime]],Charts!$C$186,Charts!$C$187,FALSE)</f>
        <v>1.2881031265731466E-2</v>
      </c>
    </row>
    <row r="2534" spans="1:12" x14ac:dyDescent="0.25">
      <c r="A2534" s="1" t="s">
        <v>2543</v>
      </c>
      <c r="B2534">
        <v>2012</v>
      </c>
      <c r="C2534" s="1" t="s">
        <v>9</v>
      </c>
      <c r="D2534" s="11">
        <v>116</v>
      </c>
      <c r="E2534">
        <v>20</v>
      </c>
      <c r="F2534">
        <v>36.9</v>
      </c>
      <c r="G2534" t="b">
        <v>1</v>
      </c>
      <c r="H2534" t="b">
        <v>0</v>
      </c>
      <c r="I2534">
        <v>0</v>
      </c>
      <c r="J2534">
        <v>0.33359129138320953</v>
      </c>
      <c r="L2534">
        <f>_xlfn.NORM.DIST(Table1[[#This Row],[Runtime]],Charts!$C$186,Charts!$C$187,FALSE)</f>
        <v>1.8675717049059563E-2</v>
      </c>
    </row>
    <row r="2535" spans="1:12" x14ac:dyDescent="0.25">
      <c r="A2535" s="1" t="s">
        <v>2544</v>
      </c>
      <c r="B2535">
        <v>2012</v>
      </c>
      <c r="C2535" s="1" t="s">
        <v>16</v>
      </c>
      <c r="D2535" s="11">
        <v>106</v>
      </c>
      <c r="E2535">
        <v>8</v>
      </c>
      <c r="F2535">
        <v>0.2</v>
      </c>
      <c r="G2535" t="b">
        <v>0</v>
      </c>
      <c r="H2535" t="b">
        <v>0</v>
      </c>
      <c r="I2535">
        <v>0</v>
      </c>
      <c r="J2535">
        <v>0.54226085156976989</v>
      </c>
      <c r="L2535">
        <f>_xlfn.NORM.DIST(Table1[[#This Row],[Runtime]],Charts!$C$186,Charts!$C$187,FALSE)</f>
        <v>2.3548674066094403E-2</v>
      </c>
    </row>
    <row r="2536" spans="1:12" x14ac:dyDescent="0.25">
      <c r="A2536" s="1" t="s">
        <v>2545</v>
      </c>
      <c r="B2536">
        <v>2012</v>
      </c>
      <c r="C2536" s="1" t="s">
        <v>9</v>
      </c>
      <c r="D2536" s="11">
        <v>105</v>
      </c>
      <c r="E2536">
        <v>35</v>
      </c>
      <c r="F2536">
        <v>37.5</v>
      </c>
      <c r="G2536" t="b">
        <v>0</v>
      </c>
      <c r="H2536" t="b">
        <v>0</v>
      </c>
      <c r="I2536">
        <v>0</v>
      </c>
      <c r="J2536">
        <v>0.99928231629159592</v>
      </c>
      <c r="L2536">
        <f>_xlfn.NORM.DIST(Table1[[#This Row],[Runtime]],Charts!$C$186,Charts!$C$187,FALSE)</f>
        <v>2.3639484963517837E-2</v>
      </c>
    </row>
    <row r="2537" spans="1:12" x14ac:dyDescent="0.25">
      <c r="A2537" s="1" t="s">
        <v>2546</v>
      </c>
      <c r="B2537">
        <v>2012</v>
      </c>
      <c r="C2537" s="1" t="s">
        <v>9</v>
      </c>
      <c r="D2537" s="11">
        <v>94</v>
      </c>
      <c r="E2537">
        <v>19</v>
      </c>
      <c r="F2537">
        <v>2.1000000000000001E-2</v>
      </c>
      <c r="G2537" t="b">
        <v>0</v>
      </c>
      <c r="H2537" t="b">
        <v>1</v>
      </c>
      <c r="I2537">
        <v>0</v>
      </c>
      <c r="J2537">
        <v>0.14737597508286948</v>
      </c>
      <c r="L2537">
        <f>_xlfn.NORM.DIST(Table1[[#This Row],[Runtime]],Charts!$C$186,Charts!$C$187,FALSE)</f>
        <v>1.9554949021821137E-2</v>
      </c>
    </row>
    <row r="2538" spans="1:12" x14ac:dyDescent="0.25">
      <c r="A2538" s="1" t="s">
        <v>2547</v>
      </c>
      <c r="B2538">
        <v>2012</v>
      </c>
      <c r="C2538" s="1" t="s">
        <v>9</v>
      </c>
      <c r="D2538" s="11">
        <v>101</v>
      </c>
      <c r="E2538">
        <v>55</v>
      </c>
      <c r="F2538">
        <v>6.6</v>
      </c>
      <c r="G2538" t="b">
        <v>0</v>
      </c>
      <c r="H2538" t="b">
        <v>1</v>
      </c>
      <c r="I2538">
        <v>0</v>
      </c>
      <c r="J2538">
        <v>0.39267527145410319</v>
      </c>
      <c r="L2538">
        <f>_xlfn.NORM.DIST(Table1[[#This Row],[Runtime]],Charts!$C$186,Charts!$C$187,FALSE)</f>
        <v>2.3176949726819336E-2</v>
      </c>
    </row>
    <row r="2539" spans="1:12" x14ac:dyDescent="0.25">
      <c r="A2539" s="1" t="s">
        <v>2548</v>
      </c>
      <c r="B2539">
        <v>2012</v>
      </c>
      <c r="C2539" s="1" t="s">
        <v>14</v>
      </c>
      <c r="D2539" s="11">
        <v>93</v>
      </c>
      <c r="E2539">
        <v>78</v>
      </c>
      <c r="F2539">
        <v>237.3</v>
      </c>
      <c r="G2539" t="b">
        <v>1</v>
      </c>
      <c r="H2539" t="b">
        <v>0</v>
      </c>
      <c r="I2539">
        <v>0</v>
      </c>
      <c r="J2539">
        <v>0.87129808293947408</v>
      </c>
      <c r="L2539">
        <f>_xlfn.NORM.DIST(Table1[[#This Row],[Runtime]],Charts!$C$186,Charts!$C$187,FALSE)</f>
        <v>1.8819440785880333E-2</v>
      </c>
    </row>
    <row r="2540" spans="1:12" x14ac:dyDescent="0.25">
      <c r="A2540" s="1" t="s">
        <v>2549</v>
      </c>
      <c r="B2540">
        <v>2012</v>
      </c>
      <c r="C2540" s="1" t="s">
        <v>16</v>
      </c>
      <c r="D2540" s="11">
        <v>102</v>
      </c>
      <c r="E2540">
        <v>44</v>
      </c>
      <c r="F2540">
        <v>1.6299999999999999E-2</v>
      </c>
      <c r="G2540" t="b">
        <v>0</v>
      </c>
      <c r="H2540" t="b">
        <v>0</v>
      </c>
      <c r="I2540">
        <v>0</v>
      </c>
      <c r="J2540">
        <v>0.71873818461256911</v>
      </c>
      <c r="L2540">
        <f>_xlfn.NORM.DIST(Table1[[#This Row],[Runtime]],Charts!$C$186,Charts!$C$187,FALSE)</f>
        <v>2.341487816160823E-2</v>
      </c>
    </row>
    <row r="2541" spans="1:12" x14ac:dyDescent="0.25">
      <c r="A2541" s="1" t="s">
        <v>2550</v>
      </c>
      <c r="B2541">
        <v>2012</v>
      </c>
      <c r="C2541" s="1" t="s">
        <v>16</v>
      </c>
      <c r="D2541" s="11">
        <v>94</v>
      </c>
      <c r="E2541">
        <v>94</v>
      </c>
      <c r="F2541">
        <v>45.5</v>
      </c>
      <c r="G2541" t="b">
        <v>1</v>
      </c>
      <c r="H2541" t="b">
        <v>0</v>
      </c>
      <c r="I2541">
        <v>0</v>
      </c>
      <c r="J2541">
        <v>0.1094441550101426</v>
      </c>
      <c r="L2541">
        <f>_xlfn.NORM.DIST(Table1[[#This Row],[Runtime]],Charts!$C$186,Charts!$C$187,FALSE)</f>
        <v>1.9554949021821137E-2</v>
      </c>
    </row>
    <row r="2542" spans="1:12" x14ac:dyDescent="0.25">
      <c r="A2542" s="1" t="s">
        <v>2551</v>
      </c>
      <c r="B2542">
        <v>2012</v>
      </c>
      <c r="C2542" s="1" t="s">
        <v>16</v>
      </c>
      <c r="D2542" s="11">
        <v>114</v>
      </c>
      <c r="E2542">
        <v>55</v>
      </c>
      <c r="F2542">
        <v>12.4</v>
      </c>
      <c r="G2542" t="b">
        <v>0</v>
      </c>
      <c r="H2542" t="b">
        <v>0</v>
      </c>
      <c r="I2542">
        <v>0</v>
      </c>
      <c r="J2542">
        <v>0.81784059978252521</v>
      </c>
      <c r="L2542">
        <f>_xlfn.NORM.DIST(Table1[[#This Row],[Runtime]],Charts!$C$186,Charts!$C$187,FALSE)</f>
        <v>2.0120069210380412E-2</v>
      </c>
    </row>
    <row r="2543" spans="1:12" x14ac:dyDescent="0.25">
      <c r="A2543" s="1" t="s">
        <v>2552</v>
      </c>
      <c r="B2543">
        <v>2012</v>
      </c>
      <c r="C2543" s="1" t="s">
        <v>9</v>
      </c>
      <c r="D2543" s="11">
        <v>106</v>
      </c>
      <c r="E2543">
        <v>67</v>
      </c>
      <c r="F2543">
        <v>218.6</v>
      </c>
      <c r="G2543" t="b">
        <v>1</v>
      </c>
      <c r="H2543" t="b">
        <v>0</v>
      </c>
      <c r="I2543">
        <v>0</v>
      </c>
      <c r="J2543">
        <v>0.19578741300456548</v>
      </c>
      <c r="L2543">
        <f>_xlfn.NORM.DIST(Table1[[#This Row],[Runtime]],Charts!$C$186,Charts!$C$187,FALSE)</f>
        <v>2.3548674066094403E-2</v>
      </c>
    </row>
    <row r="2544" spans="1:12" x14ac:dyDescent="0.25">
      <c r="A2544" s="1" t="s">
        <v>2553</v>
      </c>
      <c r="B2544">
        <v>2012</v>
      </c>
      <c r="C2544" s="1" t="s">
        <v>16</v>
      </c>
      <c r="D2544" s="11">
        <v>114</v>
      </c>
      <c r="E2544">
        <v>21</v>
      </c>
      <c r="F2544">
        <v>65.599999999999994</v>
      </c>
      <c r="G2544" t="b">
        <v>1</v>
      </c>
      <c r="H2544" t="b">
        <v>0</v>
      </c>
      <c r="I2544">
        <v>0</v>
      </c>
      <c r="J2544">
        <v>8.8226317131646192E-2</v>
      </c>
      <c r="L2544">
        <f>_xlfn.NORM.DIST(Table1[[#This Row],[Runtime]],Charts!$C$186,Charts!$C$187,FALSE)</f>
        <v>2.0120069210380412E-2</v>
      </c>
    </row>
    <row r="2545" spans="1:12" x14ac:dyDescent="0.25">
      <c r="A2545" s="1" t="s">
        <v>2554</v>
      </c>
      <c r="B2545">
        <v>2012</v>
      </c>
      <c r="C2545" s="1" t="s">
        <v>9</v>
      </c>
      <c r="D2545" s="11">
        <v>110</v>
      </c>
      <c r="E2545">
        <v>80</v>
      </c>
      <c r="F2545">
        <v>113.7</v>
      </c>
      <c r="G2545" t="b">
        <v>1</v>
      </c>
      <c r="H2545" t="b">
        <v>0</v>
      </c>
      <c r="I2545">
        <v>0</v>
      </c>
      <c r="J2545">
        <v>0.49202108361886976</v>
      </c>
      <c r="L2545">
        <f>_xlfn.NORM.DIST(Table1[[#This Row],[Runtime]],Charts!$C$186,Charts!$C$187,FALSE)</f>
        <v>2.2387846200070449E-2</v>
      </c>
    </row>
    <row r="2546" spans="1:12" x14ac:dyDescent="0.25">
      <c r="A2546" s="1" t="s">
        <v>2555</v>
      </c>
      <c r="B2546">
        <v>2012</v>
      </c>
      <c r="C2546" s="1" t="s">
        <v>16</v>
      </c>
      <c r="D2546" s="11">
        <v>136</v>
      </c>
      <c r="E2546">
        <v>72</v>
      </c>
      <c r="F2546">
        <v>262</v>
      </c>
      <c r="G2546" t="b">
        <v>1</v>
      </c>
      <c r="H2546" t="b">
        <v>0</v>
      </c>
      <c r="I2546">
        <v>0</v>
      </c>
      <c r="J2546">
        <v>0.432840294155034</v>
      </c>
      <c r="L2546">
        <f>_xlfn.NORM.DIST(Table1[[#This Row],[Runtime]],Charts!$C$186,Charts!$C$187,FALSE)</f>
        <v>4.0912950996934367E-3</v>
      </c>
    </row>
    <row r="2547" spans="1:12" x14ac:dyDescent="0.25">
      <c r="A2547" s="1" t="s">
        <v>2556</v>
      </c>
      <c r="B2547">
        <v>2012</v>
      </c>
      <c r="C2547" s="1" t="s">
        <v>16</v>
      </c>
      <c r="D2547" s="11">
        <v>93</v>
      </c>
      <c r="E2547">
        <v>86</v>
      </c>
      <c r="F2547">
        <v>12.8</v>
      </c>
      <c r="G2547" t="b">
        <v>1</v>
      </c>
      <c r="H2547" t="b">
        <v>0</v>
      </c>
      <c r="I2547">
        <v>0</v>
      </c>
      <c r="J2547">
        <v>0.74233997080630398</v>
      </c>
      <c r="L2547">
        <f>_xlfn.NORM.DIST(Table1[[#This Row],[Runtime]],Charts!$C$186,Charts!$C$187,FALSE)</f>
        <v>1.8819440785880333E-2</v>
      </c>
    </row>
    <row r="2548" spans="1:12" x14ac:dyDescent="0.25">
      <c r="A2548" s="1" t="s">
        <v>2557</v>
      </c>
      <c r="B2548">
        <v>2012</v>
      </c>
      <c r="C2548" s="1" t="s">
        <v>14</v>
      </c>
      <c r="D2548" s="11">
        <v>93</v>
      </c>
      <c r="E2548">
        <v>77</v>
      </c>
      <c r="F2548">
        <v>25.3</v>
      </c>
      <c r="G2548" t="b">
        <v>1</v>
      </c>
      <c r="H2548" t="b">
        <v>0</v>
      </c>
      <c r="I2548">
        <v>0</v>
      </c>
      <c r="J2548">
        <v>0.78690334336544288</v>
      </c>
      <c r="L2548">
        <f>_xlfn.NORM.DIST(Table1[[#This Row],[Runtime]],Charts!$C$186,Charts!$C$187,FALSE)</f>
        <v>1.8819440785880333E-2</v>
      </c>
    </row>
    <row r="2549" spans="1:12" x14ac:dyDescent="0.25">
      <c r="A2549" s="1" t="s">
        <v>2558</v>
      </c>
      <c r="B2549">
        <v>2012</v>
      </c>
      <c r="C2549" s="1" t="s">
        <v>9</v>
      </c>
      <c r="D2549" s="11">
        <v>131</v>
      </c>
      <c r="E2549">
        <v>51</v>
      </c>
      <c r="F2549">
        <v>47.3</v>
      </c>
      <c r="G2549" t="b">
        <v>0</v>
      </c>
      <c r="H2549" t="b">
        <v>0</v>
      </c>
      <c r="I2549">
        <v>0</v>
      </c>
      <c r="J2549">
        <v>0.11047511892973394</v>
      </c>
      <c r="L2549">
        <f>_xlfn.NORM.DIST(Table1[[#This Row],[Runtime]],Charts!$C$186,Charts!$C$187,FALSE)</f>
        <v>6.8229107804452906E-3</v>
      </c>
    </row>
    <row r="2550" spans="1:12" x14ac:dyDescent="0.25">
      <c r="A2550" s="1" t="s">
        <v>2559</v>
      </c>
      <c r="B2550">
        <v>2012</v>
      </c>
      <c r="C2550" s="1" t="s">
        <v>14</v>
      </c>
      <c r="D2550" s="11">
        <v>109</v>
      </c>
      <c r="E2550">
        <v>30</v>
      </c>
      <c r="F2550">
        <v>0.1</v>
      </c>
      <c r="G2550" t="b">
        <v>0</v>
      </c>
      <c r="H2550" t="b">
        <v>0</v>
      </c>
      <c r="I2550">
        <v>0</v>
      </c>
      <c r="J2550">
        <v>6.6428509096742472E-2</v>
      </c>
      <c r="L2550">
        <f>_xlfn.NORM.DIST(Table1[[#This Row],[Runtime]],Charts!$C$186,Charts!$C$187,FALSE)</f>
        <v>2.2792451607934125E-2</v>
      </c>
    </row>
    <row r="2551" spans="1:12" x14ac:dyDescent="0.25">
      <c r="A2551" s="1" t="s">
        <v>2560</v>
      </c>
      <c r="B2551">
        <v>2012</v>
      </c>
      <c r="C2551" s="1" t="s">
        <v>9</v>
      </c>
      <c r="D2551" s="11">
        <v>112</v>
      </c>
      <c r="E2551">
        <v>44</v>
      </c>
      <c r="F2551">
        <v>16.7</v>
      </c>
      <c r="G2551" t="b">
        <v>1</v>
      </c>
      <c r="H2551" t="b">
        <v>1</v>
      </c>
      <c r="I2551">
        <v>0</v>
      </c>
      <c r="J2551">
        <v>0.63615362292015931</v>
      </c>
      <c r="L2551">
        <f>_xlfn.NORM.DIST(Table1[[#This Row],[Runtime]],Charts!$C$186,Charts!$C$187,FALSE)</f>
        <v>2.1373442643039885E-2</v>
      </c>
    </row>
    <row r="2552" spans="1:12" x14ac:dyDescent="0.25">
      <c r="A2552" s="1" t="s">
        <v>2561</v>
      </c>
      <c r="B2552">
        <v>2012</v>
      </c>
      <c r="C2552" s="1" t="s">
        <v>14</v>
      </c>
      <c r="D2552" s="11">
        <v>92</v>
      </c>
      <c r="E2552">
        <v>0</v>
      </c>
      <c r="F2552">
        <v>0.1</v>
      </c>
      <c r="G2552" t="b">
        <v>1</v>
      </c>
      <c r="H2552" t="b">
        <v>0</v>
      </c>
      <c r="I2552">
        <v>0</v>
      </c>
      <c r="J2552">
        <v>0.39278098648734316</v>
      </c>
      <c r="L2552">
        <f>_xlfn.NORM.DIST(Table1[[#This Row],[Runtime]],Charts!$C$186,Charts!$C$187,FALSE)</f>
        <v>1.8048035926214696E-2</v>
      </c>
    </row>
    <row r="2553" spans="1:12" x14ac:dyDescent="0.25">
      <c r="A2553" s="1" t="s">
        <v>2562</v>
      </c>
      <c r="B2553">
        <v>2012</v>
      </c>
      <c r="C2553" s="1" t="s">
        <v>14</v>
      </c>
      <c r="D2553" s="11">
        <v>88</v>
      </c>
      <c r="E2553">
        <v>37</v>
      </c>
      <c r="F2553">
        <v>161.30000000000001</v>
      </c>
      <c r="G2553" t="b">
        <v>1</v>
      </c>
      <c r="H2553" t="b">
        <v>0</v>
      </c>
      <c r="I2553">
        <v>0</v>
      </c>
      <c r="J2553">
        <v>0.72634281965738801</v>
      </c>
      <c r="L2553">
        <f>_xlfn.NORM.DIST(Table1[[#This Row],[Runtime]],Charts!$C$186,Charts!$C$187,FALSE)</f>
        <v>1.4738556100261197E-2</v>
      </c>
    </row>
    <row r="2554" spans="1:12" x14ac:dyDescent="0.25">
      <c r="A2554" s="1" t="s">
        <v>2563</v>
      </c>
      <c r="B2554">
        <v>2012</v>
      </c>
      <c r="C2554" s="1" t="s">
        <v>16</v>
      </c>
      <c r="D2554" s="11">
        <v>85</v>
      </c>
      <c r="E2554">
        <v>0</v>
      </c>
      <c r="F2554">
        <v>0.1</v>
      </c>
      <c r="G2554" t="b">
        <v>0</v>
      </c>
      <c r="H2554" t="b">
        <v>0</v>
      </c>
      <c r="I2554">
        <v>0</v>
      </c>
      <c r="J2554">
        <v>0.46440186261547345</v>
      </c>
      <c r="L2554">
        <f>_xlfn.NORM.DIST(Table1[[#This Row],[Runtime]],Charts!$C$186,Charts!$C$187,FALSE)</f>
        <v>1.220231826537611E-2</v>
      </c>
    </row>
    <row r="2555" spans="1:12" x14ac:dyDescent="0.25">
      <c r="A2555" s="1" t="s">
        <v>2564</v>
      </c>
      <c r="B2555">
        <v>2012</v>
      </c>
      <c r="C2555" s="1" t="s">
        <v>9</v>
      </c>
      <c r="D2555" s="11">
        <v>94</v>
      </c>
      <c r="E2555">
        <v>14</v>
      </c>
      <c r="F2555">
        <v>3.8800000000000001E-2</v>
      </c>
      <c r="G2555" t="b">
        <v>0</v>
      </c>
      <c r="H2555" t="b">
        <v>1</v>
      </c>
      <c r="I2555">
        <v>0</v>
      </c>
      <c r="J2555">
        <v>0.45555199469113616</v>
      </c>
      <c r="L2555">
        <f>_xlfn.NORM.DIST(Table1[[#This Row],[Runtime]],Charts!$C$186,Charts!$C$187,FALSE)</f>
        <v>1.9554949021821137E-2</v>
      </c>
    </row>
    <row r="2556" spans="1:12" x14ac:dyDescent="0.25">
      <c r="A2556" s="1" t="s">
        <v>2565</v>
      </c>
      <c r="B2556">
        <v>2012</v>
      </c>
      <c r="C2556" s="1" t="s">
        <v>9</v>
      </c>
      <c r="D2556" s="11">
        <v>106</v>
      </c>
      <c r="E2556">
        <v>92</v>
      </c>
      <c r="F2556">
        <v>0.3</v>
      </c>
      <c r="G2556" t="b">
        <v>1</v>
      </c>
      <c r="H2556" t="b">
        <v>1</v>
      </c>
      <c r="I2556">
        <v>0</v>
      </c>
      <c r="J2556">
        <v>0.49185265846913084</v>
      </c>
      <c r="L2556">
        <f>_xlfn.NORM.DIST(Table1[[#This Row],[Runtime]],Charts!$C$186,Charts!$C$187,FALSE)</f>
        <v>2.3548674066094403E-2</v>
      </c>
    </row>
    <row r="2557" spans="1:12" x14ac:dyDescent="0.25">
      <c r="A2557" s="1" t="s">
        <v>2566</v>
      </c>
      <c r="B2557">
        <v>2012</v>
      </c>
      <c r="C2557" s="1" t="s">
        <v>16</v>
      </c>
      <c r="D2557" s="11">
        <v>165</v>
      </c>
      <c r="E2557">
        <v>87</v>
      </c>
      <c r="F2557">
        <v>448.1</v>
      </c>
      <c r="G2557" t="b">
        <v>1</v>
      </c>
      <c r="H2557" t="b">
        <v>1</v>
      </c>
      <c r="I2557">
        <v>0</v>
      </c>
      <c r="J2557">
        <v>0.91084661426058655</v>
      </c>
      <c r="L2557">
        <f>_xlfn.NORM.DIST(Table1[[#This Row],[Runtime]],Charts!$C$186,Charts!$C$187,FALSE)</f>
        <v>3.7232305680034621E-5</v>
      </c>
    </row>
    <row r="2558" spans="1:12" x14ac:dyDescent="0.25">
      <c r="A2558" s="1" t="s">
        <v>2567</v>
      </c>
      <c r="B2558">
        <v>2012</v>
      </c>
      <c r="C2558" s="1" t="s">
        <v>16</v>
      </c>
      <c r="D2558" s="11">
        <v>99</v>
      </c>
      <c r="E2558">
        <v>42</v>
      </c>
      <c r="F2558">
        <v>35.1</v>
      </c>
      <c r="G2558" t="b">
        <v>0</v>
      </c>
      <c r="H2558" t="b">
        <v>0</v>
      </c>
      <c r="I2558">
        <v>0</v>
      </c>
      <c r="J2558">
        <v>0.9008485380171859</v>
      </c>
      <c r="L2558">
        <f>_xlfn.NORM.DIST(Table1[[#This Row],[Runtime]],Charts!$C$186,Charts!$C$187,FALSE)</f>
        <v>2.2470081638443832E-2</v>
      </c>
    </row>
    <row r="2559" spans="1:12" x14ac:dyDescent="0.25">
      <c r="A2559" s="1" t="s">
        <v>2568</v>
      </c>
      <c r="B2559">
        <v>2012</v>
      </c>
      <c r="C2559" s="1" t="s">
        <v>9</v>
      </c>
      <c r="D2559" s="11">
        <v>102</v>
      </c>
      <c r="E2559">
        <v>17</v>
      </c>
      <c r="F2559">
        <v>34.4</v>
      </c>
      <c r="G2559" t="b">
        <v>0</v>
      </c>
      <c r="H2559" t="b">
        <v>0</v>
      </c>
      <c r="I2559">
        <v>0</v>
      </c>
      <c r="J2559">
        <v>0.45979773912551336</v>
      </c>
      <c r="L2559">
        <f>_xlfn.NORM.DIST(Table1[[#This Row],[Runtime]],Charts!$C$186,Charts!$C$187,FALSE)</f>
        <v>2.341487816160823E-2</v>
      </c>
    </row>
    <row r="2560" spans="1:12" x14ac:dyDescent="0.25">
      <c r="A2560" s="1" t="s">
        <v>2569</v>
      </c>
      <c r="B2560">
        <v>2012</v>
      </c>
      <c r="C2560" s="1" t="s">
        <v>16</v>
      </c>
      <c r="D2560" s="11">
        <v>118</v>
      </c>
      <c r="E2560">
        <v>30</v>
      </c>
      <c r="F2560">
        <v>58.9</v>
      </c>
      <c r="G2560" t="b">
        <v>1</v>
      </c>
      <c r="H2560" t="b">
        <v>1</v>
      </c>
      <c r="I2560">
        <v>0</v>
      </c>
      <c r="J2560">
        <v>0.50998490698162313</v>
      </c>
      <c r="L2560">
        <f>_xlfn.NORM.DIST(Table1[[#This Row],[Runtime]],Charts!$C$186,Charts!$C$187,FALSE)</f>
        <v>1.709298554825681E-2</v>
      </c>
    </row>
    <row r="2561" spans="1:12" x14ac:dyDescent="0.25">
      <c r="A2561" s="1" t="s">
        <v>2570</v>
      </c>
      <c r="B2561">
        <v>2012</v>
      </c>
      <c r="C2561" s="1" t="s">
        <v>14</v>
      </c>
      <c r="D2561" s="11">
        <v>94</v>
      </c>
      <c r="E2561">
        <v>51</v>
      </c>
      <c r="F2561">
        <v>49</v>
      </c>
      <c r="G2561" t="b">
        <v>1</v>
      </c>
      <c r="H2561" t="b">
        <v>1</v>
      </c>
      <c r="I2561">
        <v>0</v>
      </c>
      <c r="J2561">
        <v>0.9578148424535281</v>
      </c>
      <c r="L2561">
        <f>_xlfn.NORM.DIST(Table1[[#This Row],[Runtime]],Charts!$C$186,Charts!$C$187,FALSE)</f>
        <v>1.9554949021821137E-2</v>
      </c>
    </row>
    <row r="2562" spans="1:12" x14ac:dyDescent="0.25">
      <c r="A2562" s="1" t="s">
        <v>2571</v>
      </c>
      <c r="B2562">
        <v>2012</v>
      </c>
      <c r="C2562" s="1" t="s">
        <v>16</v>
      </c>
      <c r="D2562" s="11">
        <v>92</v>
      </c>
      <c r="E2562">
        <v>6</v>
      </c>
      <c r="F2562">
        <v>3.4</v>
      </c>
      <c r="G2562" t="b">
        <v>0</v>
      </c>
      <c r="H2562" t="b">
        <v>0</v>
      </c>
      <c r="I2562">
        <v>0</v>
      </c>
      <c r="J2562">
        <v>0.17210090256667909</v>
      </c>
      <c r="L2562">
        <f>_xlfn.NORM.DIST(Table1[[#This Row],[Runtime]],Charts!$C$186,Charts!$C$187,FALSE)</f>
        <v>1.8048035926214696E-2</v>
      </c>
    </row>
    <row r="2563" spans="1:12" x14ac:dyDescent="0.25">
      <c r="A2563" s="1" t="s">
        <v>2572</v>
      </c>
      <c r="B2563">
        <v>2012</v>
      </c>
      <c r="C2563" s="1" t="s">
        <v>16</v>
      </c>
      <c r="D2563" s="11">
        <v>100</v>
      </c>
      <c r="E2563">
        <v>74</v>
      </c>
      <c r="F2563">
        <v>63.5</v>
      </c>
      <c r="G2563" t="b">
        <v>1</v>
      </c>
      <c r="H2563" t="b">
        <v>0</v>
      </c>
      <c r="I2563">
        <v>0</v>
      </c>
      <c r="J2563">
        <v>0.73996380549825846</v>
      </c>
      <c r="L2563">
        <f>_xlfn.NORM.DIST(Table1[[#This Row],[Runtime]],Charts!$C$186,Charts!$C$187,FALSE)</f>
        <v>2.28609282924464E-2</v>
      </c>
    </row>
    <row r="2564" spans="1:12" x14ac:dyDescent="0.25">
      <c r="A2564" s="1" t="s">
        <v>2573</v>
      </c>
      <c r="B2564">
        <v>2012</v>
      </c>
      <c r="C2564" s="1" t="s">
        <v>9</v>
      </c>
      <c r="D2564" s="11">
        <v>98</v>
      </c>
      <c r="E2564">
        <v>10</v>
      </c>
      <c r="F2564">
        <v>2.8E-3</v>
      </c>
      <c r="G2564" t="b">
        <v>0</v>
      </c>
      <c r="H2564" t="b">
        <v>0</v>
      </c>
      <c r="I2564">
        <v>0</v>
      </c>
      <c r="J2564">
        <v>0.35521843770750505</v>
      </c>
      <c r="L2564">
        <f>_xlfn.NORM.DIST(Table1[[#This Row],[Runtime]],Charts!$C$186,Charts!$C$187,FALSE)</f>
        <v>2.2008408854035395E-2</v>
      </c>
    </row>
    <row r="2565" spans="1:12" x14ac:dyDescent="0.25">
      <c r="A2565" s="1" t="s">
        <v>2574</v>
      </c>
      <c r="B2565">
        <v>2012</v>
      </c>
      <c r="C2565" s="1" t="s">
        <v>9</v>
      </c>
      <c r="D2565" s="11">
        <v>118</v>
      </c>
      <c r="E2565">
        <v>93</v>
      </c>
      <c r="F2565">
        <v>2.2999999999999998</v>
      </c>
      <c r="G2565" t="b">
        <v>1</v>
      </c>
      <c r="H2565" t="b">
        <v>1</v>
      </c>
      <c r="I2565">
        <v>0</v>
      </c>
      <c r="J2565">
        <v>0.80449174983596017</v>
      </c>
      <c r="L2565">
        <f>_xlfn.NORM.DIST(Table1[[#This Row],[Runtime]],Charts!$C$186,Charts!$C$187,FALSE)</f>
        <v>1.709298554825681E-2</v>
      </c>
    </row>
    <row r="2566" spans="1:12" x14ac:dyDescent="0.25">
      <c r="A2566" s="1" t="s">
        <v>2575</v>
      </c>
      <c r="B2566">
        <v>2012</v>
      </c>
      <c r="C2566" s="1" t="s">
        <v>16</v>
      </c>
      <c r="D2566" s="11">
        <v>93</v>
      </c>
      <c r="E2566">
        <v>30</v>
      </c>
      <c r="F2566">
        <v>2.6</v>
      </c>
      <c r="G2566" t="b">
        <v>1</v>
      </c>
      <c r="H2566" t="b">
        <v>0</v>
      </c>
      <c r="I2566">
        <v>0</v>
      </c>
      <c r="J2566">
        <v>0.86737642327829101</v>
      </c>
      <c r="L2566">
        <f>_xlfn.NORM.DIST(Table1[[#This Row],[Runtime]],Charts!$C$186,Charts!$C$187,FALSE)</f>
        <v>1.8819440785880333E-2</v>
      </c>
    </row>
    <row r="2567" spans="1:12" x14ac:dyDescent="0.25">
      <c r="A2567" s="1" t="s">
        <v>2576</v>
      </c>
      <c r="B2567">
        <v>2012</v>
      </c>
      <c r="C2567" s="1" t="s">
        <v>16</v>
      </c>
      <c r="D2567" s="11">
        <v>135</v>
      </c>
      <c r="E2567">
        <v>55</v>
      </c>
      <c r="F2567">
        <v>113.2</v>
      </c>
      <c r="G2567" t="b">
        <v>1</v>
      </c>
      <c r="H2567" t="b">
        <v>1</v>
      </c>
      <c r="I2567">
        <v>0</v>
      </c>
      <c r="J2567">
        <v>0.11177708684623577</v>
      </c>
      <c r="L2567">
        <f>_xlfn.NORM.DIST(Table1[[#This Row],[Runtime]],Charts!$C$186,Charts!$C$187,FALSE)</f>
        <v>4.5639005316785858E-3</v>
      </c>
    </row>
    <row r="2568" spans="1:12" x14ac:dyDescent="0.25">
      <c r="A2568" s="1" t="s">
        <v>2577</v>
      </c>
      <c r="B2568">
        <v>2012</v>
      </c>
      <c r="C2568" s="1" t="s">
        <v>9</v>
      </c>
      <c r="D2568" s="11">
        <v>85</v>
      </c>
      <c r="E2568">
        <v>64</v>
      </c>
      <c r="F2568">
        <v>86.9</v>
      </c>
      <c r="G2568" t="b">
        <v>1</v>
      </c>
      <c r="H2568" t="b">
        <v>0</v>
      </c>
      <c r="I2568">
        <v>0</v>
      </c>
      <c r="J2568">
        <v>0.35950597740647416</v>
      </c>
      <c r="L2568">
        <f>_xlfn.NORM.DIST(Table1[[#This Row],[Runtime]],Charts!$C$186,Charts!$C$187,FALSE)</f>
        <v>1.220231826537611E-2</v>
      </c>
    </row>
    <row r="2569" spans="1:12" x14ac:dyDescent="0.25">
      <c r="A2569" s="1" t="s">
        <v>2578</v>
      </c>
      <c r="B2569">
        <v>2012</v>
      </c>
      <c r="C2569" s="1" t="s">
        <v>14</v>
      </c>
      <c r="D2569" s="11">
        <v>105</v>
      </c>
      <c r="E2569">
        <v>34</v>
      </c>
      <c r="F2569">
        <v>51.9</v>
      </c>
      <c r="G2569" t="b">
        <v>1</v>
      </c>
      <c r="H2569" t="b">
        <v>0</v>
      </c>
      <c r="I2569">
        <v>0</v>
      </c>
      <c r="J2569">
        <v>0.67283524705312969</v>
      </c>
      <c r="L2569">
        <f>_xlfn.NORM.DIST(Table1[[#This Row],[Runtime]],Charts!$C$186,Charts!$C$187,FALSE)</f>
        <v>2.3639484963517837E-2</v>
      </c>
    </row>
    <row r="2570" spans="1:12" x14ac:dyDescent="0.25">
      <c r="A2570" s="1" t="s">
        <v>2579</v>
      </c>
      <c r="B2570">
        <v>2012</v>
      </c>
      <c r="C2570" s="1" t="s">
        <v>14</v>
      </c>
      <c r="D2570" s="11">
        <v>92</v>
      </c>
      <c r="E2570">
        <v>87</v>
      </c>
      <c r="F2570">
        <v>56</v>
      </c>
      <c r="G2570" t="b">
        <v>1</v>
      </c>
      <c r="H2570" t="b">
        <v>0</v>
      </c>
      <c r="I2570">
        <v>0</v>
      </c>
      <c r="J2570">
        <v>0.33094887303655085</v>
      </c>
      <c r="L2570">
        <f>_xlfn.NORM.DIST(Table1[[#This Row],[Runtime]],Charts!$C$186,Charts!$C$187,FALSE)</f>
        <v>1.8048035926214696E-2</v>
      </c>
    </row>
    <row r="2571" spans="1:12" x14ac:dyDescent="0.25">
      <c r="A2571" s="1" t="s">
        <v>2580</v>
      </c>
      <c r="B2571">
        <v>2012</v>
      </c>
      <c r="C2571" s="1" t="s">
        <v>9</v>
      </c>
      <c r="D2571" s="11">
        <v>85</v>
      </c>
      <c r="E2571">
        <v>24</v>
      </c>
      <c r="F2571">
        <v>1.6000000000000001E-3</v>
      </c>
      <c r="G2571" t="b">
        <v>0</v>
      </c>
      <c r="H2571" t="b">
        <v>0</v>
      </c>
      <c r="I2571">
        <v>0</v>
      </c>
      <c r="J2571">
        <v>0.71907552092433957</v>
      </c>
      <c r="L2571">
        <f>_xlfn.NORM.DIST(Table1[[#This Row],[Runtime]],Charts!$C$186,Charts!$C$187,FALSE)</f>
        <v>1.220231826537611E-2</v>
      </c>
    </row>
    <row r="2572" spans="1:12" x14ac:dyDescent="0.25">
      <c r="A2572" s="1" t="s">
        <v>2581</v>
      </c>
      <c r="B2572">
        <v>2012</v>
      </c>
      <c r="C2572" s="1" t="s">
        <v>16</v>
      </c>
      <c r="D2572" s="11">
        <v>116</v>
      </c>
      <c r="E2572">
        <v>57</v>
      </c>
      <c r="F2572">
        <v>24.4</v>
      </c>
      <c r="G2572" t="b">
        <v>0</v>
      </c>
      <c r="H2572" t="b">
        <v>0</v>
      </c>
      <c r="I2572">
        <v>0</v>
      </c>
      <c r="J2572">
        <v>0.47296015669479785</v>
      </c>
      <c r="L2572">
        <f>_xlfn.NORM.DIST(Table1[[#This Row],[Runtime]],Charts!$C$186,Charts!$C$187,FALSE)</f>
        <v>1.8675717049059563E-2</v>
      </c>
    </row>
    <row r="2573" spans="1:12" x14ac:dyDescent="0.25">
      <c r="A2573" s="1" t="s">
        <v>2582</v>
      </c>
      <c r="B2573">
        <v>2012</v>
      </c>
      <c r="C2573" s="1" t="s">
        <v>9</v>
      </c>
      <c r="D2573" s="11">
        <v>103</v>
      </c>
      <c r="E2573">
        <v>65</v>
      </c>
      <c r="F2573">
        <v>85</v>
      </c>
      <c r="G2573" t="b">
        <v>1</v>
      </c>
      <c r="H2573" t="b">
        <v>0</v>
      </c>
      <c r="I2573">
        <v>0</v>
      </c>
      <c r="J2573">
        <v>6.0129215690191806E-2</v>
      </c>
      <c r="L2573">
        <f>_xlfn.NORM.DIST(Table1[[#This Row],[Runtime]],Charts!$C$186,Charts!$C$187,FALSE)</f>
        <v>2.3572233370797519E-2</v>
      </c>
    </row>
    <row r="2574" spans="1:12" x14ac:dyDescent="0.25">
      <c r="A2574" s="1" t="s">
        <v>2583</v>
      </c>
      <c r="B2574">
        <v>2012</v>
      </c>
      <c r="C2574" s="1" t="s">
        <v>9</v>
      </c>
      <c r="D2574" s="11">
        <v>100</v>
      </c>
      <c r="E2574">
        <v>49</v>
      </c>
      <c r="F2574">
        <v>13.7</v>
      </c>
      <c r="G2574" t="b">
        <v>1</v>
      </c>
      <c r="H2574" t="b">
        <v>0</v>
      </c>
      <c r="I2574">
        <v>0</v>
      </c>
      <c r="J2574">
        <v>0.35588265935212193</v>
      </c>
      <c r="L2574">
        <f>_xlfn.NORM.DIST(Table1[[#This Row],[Runtime]],Charts!$C$186,Charts!$C$187,FALSE)</f>
        <v>2.28609282924464E-2</v>
      </c>
    </row>
    <row r="2575" spans="1:12" x14ac:dyDescent="0.25">
      <c r="A2575" s="1" t="s">
        <v>2584</v>
      </c>
      <c r="B2575">
        <v>2012</v>
      </c>
      <c r="C2575" s="1" t="s">
        <v>9</v>
      </c>
      <c r="D2575" s="11">
        <v>92</v>
      </c>
      <c r="E2575">
        <v>70</v>
      </c>
      <c r="F2575">
        <v>3.1</v>
      </c>
      <c r="G2575" t="b">
        <v>0</v>
      </c>
      <c r="H2575" t="b">
        <v>0</v>
      </c>
      <c r="I2575">
        <v>0</v>
      </c>
      <c r="J2575">
        <v>0.93970382984554945</v>
      </c>
      <c r="L2575">
        <f>_xlfn.NORM.DIST(Table1[[#This Row],[Runtime]],Charts!$C$186,Charts!$C$187,FALSE)</f>
        <v>1.8048035926214696E-2</v>
      </c>
    </row>
    <row r="2576" spans="1:12" x14ac:dyDescent="0.25">
      <c r="A2576" s="1" t="s">
        <v>2585</v>
      </c>
      <c r="B2576">
        <v>2012</v>
      </c>
      <c r="C2576" s="1" t="s">
        <v>9</v>
      </c>
      <c r="D2576" s="11">
        <v>95</v>
      </c>
      <c r="E2576">
        <v>8</v>
      </c>
      <c r="F2576">
        <v>5.1999999999999998E-3</v>
      </c>
      <c r="G2576" t="b">
        <v>0</v>
      </c>
      <c r="H2576" t="b">
        <v>0</v>
      </c>
      <c r="I2576">
        <v>0</v>
      </c>
      <c r="J2576">
        <v>0.94308444702828242</v>
      </c>
      <c r="L2576">
        <f>_xlfn.NORM.DIST(Table1[[#This Row],[Runtime]],Charts!$C$186,Charts!$C$187,FALSE)</f>
        <v>2.0247894444503731E-2</v>
      </c>
    </row>
    <row r="2577" spans="1:12" x14ac:dyDescent="0.25">
      <c r="A2577" s="1" t="s">
        <v>2586</v>
      </c>
      <c r="B2577">
        <v>2012</v>
      </c>
      <c r="C2577" s="1" t="s">
        <v>14</v>
      </c>
      <c r="D2577" s="11">
        <v>87</v>
      </c>
      <c r="E2577">
        <v>26</v>
      </c>
      <c r="F2577">
        <v>33.299999999999997</v>
      </c>
      <c r="G2577" t="b">
        <v>0</v>
      </c>
      <c r="H2577" t="b">
        <v>0</v>
      </c>
      <c r="I2577">
        <v>0</v>
      </c>
      <c r="J2577">
        <v>0.26386760105916796</v>
      </c>
      <c r="L2577">
        <f>_xlfn.NORM.DIST(Table1[[#This Row],[Runtime]],Charts!$C$186,Charts!$C$187,FALSE)</f>
        <v>1.3888143730178836E-2</v>
      </c>
    </row>
    <row r="2578" spans="1:12" x14ac:dyDescent="0.25">
      <c r="A2578" s="1" t="s">
        <v>2587</v>
      </c>
      <c r="B2578">
        <v>2012</v>
      </c>
      <c r="C2578" s="1" t="s">
        <v>16</v>
      </c>
      <c r="D2578" s="11">
        <v>82</v>
      </c>
      <c r="E2578">
        <v>3</v>
      </c>
      <c r="F2578">
        <v>4.9000000000000004</v>
      </c>
      <c r="G2578" t="b">
        <v>1</v>
      </c>
      <c r="H2578" t="b">
        <v>0</v>
      </c>
      <c r="I2578">
        <v>0</v>
      </c>
      <c r="J2578">
        <v>0.5821591203315819</v>
      </c>
      <c r="L2578">
        <f>_xlfn.NORM.DIST(Table1[[#This Row],[Runtime]],Charts!$C$186,Charts!$C$187,FALSE)</f>
        <v>9.7878794902570686E-3</v>
      </c>
    </row>
    <row r="2579" spans="1:12" x14ac:dyDescent="0.25">
      <c r="A2579" s="1" t="s">
        <v>2588</v>
      </c>
      <c r="B2579">
        <v>2012</v>
      </c>
      <c r="C2579" s="1" t="s">
        <v>16</v>
      </c>
      <c r="D2579" s="11">
        <v>91</v>
      </c>
      <c r="E2579">
        <v>75</v>
      </c>
      <c r="F2579">
        <v>20.3</v>
      </c>
      <c r="G2579" t="b">
        <v>1</v>
      </c>
      <c r="H2579" t="b">
        <v>0</v>
      </c>
      <c r="I2579">
        <v>0</v>
      </c>
      <c r="J2579">
        <v>0.51798847588736985</v>
      </c>
      <c r="L2579">
        <f>_xlfn.NORM.DIST(Table1[[#This Row],[Runtime]],Charts!$C$186,Charts!$C$187,FALSE)</f>
        <v>1.7247509208252122E-2</v>
      </c>
    </row>
    <row r="2580" spans="1:12" x14ac:dyDescent="0.25">
      <c r="A2580" s="1" t="s">
        <v>2589</v>
      </c>
      <c r="B2580">
        <v>2012</v>
      </c>
      <c r="C2580" s="1" t="s">
        <v>9</v>
      </c>
      <c r="D2580" s="11">
        <v>116</v>
      </c>
      <c r="E2580">
        <v>67</v>
      </c>
      <c r="F2580">
        <v>37.4</v>
      </c>
      <c r="G2580" t="b">
        <v>1</v>
      </c>
      <c r="H2580" t="b">
        <v>0</v>
      </c>
      <c r="I2580">
        <v>0</v>
      </c>
      <c r="J2580">
        <v>0.93990506914132266</v>
      </c>
      <c r="L2580">
        <f>_xlfn.NORM.DIST(Table1[[#This Row],[Runtime]],Charts!$C$186,Charts!$C$187,FALSE)</f>
        <v>1.8675717049059563E-2</v>
      </c>
    </row>
    <row r="2581" spans="1:12" x14ac:dyDescent="0.25">
      <c r="A2581" s="1" t="s">
        <v>2590</v>
      </c>
      <c r="B2581">
        <v>2012</v>
      </c>
      <c r="C2581" s="1" t="s">
        <v>11</v>
      </c>
      <c r="D2581" s="11">
        <v>88</v>
      </c>
      <c r="E2581">
        <v>27</v>
      </c>
      <c r="F2581">
        <v>1.1000000000000001</v>
      </c>
      <c r="G2581" t="b">
        <v>0</v>
      </c>
      <c r="H2581" t="b">
        <v>0</v>
      </c>
      <c r="I2581">
        <v>0</v>
      </c>
      <c r="J2581">
        <v>0.47071335791661106</v>
      </c>
      <c r="L2581">
        <f>_xlfn.NORM.DIST(Table1[[#This Row],[Runtime]],Charts!$C$186,Charts!$C$187,FALSE)</f>
        <v>1.4738556100261197E-2</v>
      </c>
    </row>
    <row r="2582" spans="1:12" x14ac:dyDescent="0.25">
      <c r="A2582" s="1" t="s">
        <v>2591</v>
      </c>
      <c r="B2582">
        <v>2012</v>
      </c>
      <c r="C2582" s="1" t="s">
        <v>16</v>
      </c>
      <c r="D2582" s="11">
        <v>92</v>
      </c>
      <c r="E2582">
        <v>40</v>
      </c>
      <c r="F2582">
        <v>49.1</v>
      </c>
      <c r="G2582" t="b">
        <v>1</v>
      </c>
      <c r="H2582" t="b">
        <v>1</v>
      </c>
      <c r="I2582">
        <v>0</v>
      </c>
      <c r="J2582">
        <v>0.30556938294716463</v>
      </c>
      <c r="L2582">
        <f>_xlfn.NORM.DIST(Table1[[#This Row],[Runtime]],Charts!$C$186,Charts!$C$187,FALSE)</f>
        <v>1.8048035926214696E-2</v>
      </c>
    </row>
    <row r="2583" spans="1:12" x14ac:dyDescent="0.25">
      <c r="A2583" s="1" t="s">
        <v>2592</v>
      </c>
      <c r="B2583">
        <v>2012</v>
      </c>
      <c r="C2583" s="1" t="s">
        <v>9</v>
      </c>
      <c r="D2583" s="11">
        <v>96</v>
      </c>
      <c r="E2583">
        <v>16</v>
      </c>
      <c r="F2583">
        <v>0.3</v>
      </c>
      <c r="G2583" t="b">
        <v>0</v>
      </c>
      <c r="H2583" t="b">
        <v>0</v>
      </c>
      <c r="I2583">
        <v>0</v>
      </c>
      <c r="J2583">
        <v>0.83130322166854576</v>
      </c>
      <c r="L2583">
        <f>_xlfn.NORM.DIST(Table1[[#This Row],[Runtime]],Charts!$C$186,Charts!$C$187,FALSE)</f>
        <v>2.0891818987023698E-2</v>
      </c>
    </row>
    <row r="2584" spans="1:12" x14ac:dyDescent="0.25">
      <c r="A2584" s="1" t="s">
        <v>2593</v>
      </c>
      <c r="B2584">
        <v>2012</v>
      </c>
      <c r="C2584" s="1" t="s">
        <v>9</v>
      </c>
      <c r="D2584" s="11">
        <v>104</v>
      </c>
      <c r="E2584">
        <v>79</v>
      </c>
      <c r="F2584">
        <v>2.5</v>
      </c>
      <c r="G2584" t="b">
        <v>1</v>
      </c>
      <c r="H2584" t="b">
        <v>0</v>
      </c>
      <c r="I2584">
        <v>0</v>
      </c>
      <c r="J2584">
        <v>0.37948304514499243</v>
      </c>
      <c r="L2584">
        <f>_xlfn.NORM.DIST(Table1[[#This Row],[Runtime]],Charts!$C$186,Charts!$C$187,FALSE)</f>
        <v>2.3647365721528462E-2</v>
      </c>
    </row>
    <row r="2585" spans="1:12" x14ac:dyDescent="0.25">
      <c r="A2585" s="1" t="s">
        <v>2594</v>
      </c>
      <c r="B2585">
        <v>2012</v>
      </c>
      <c r="C2585" s="1" t="s">
        <v>9</v>
      </c>
      <c r="D2585" s="11">
        <v>116</v>
      </c>
      <c r="E2585">
        <v>55</v>
      </c>
      <c r="F2585">
        <v>9.98E-2</v>
      </c>
      <c r="G2585" t="b">
        <v>0</v>
      </c>
      <c r="H2585" t="b">
        <v>0</v>
      </c>
      <c r="I2585">
        <v>0</v>
      </c>
      <c r="J2585">
        <v>0.47068417005911611</v>
      </c>
      <c r="L2585">
        <f>_xlfn.NORM.DIST(Table1[[#This Row],[Runtime]],Charts!$C$186,Charts!$C$187,FALSE)</f>
        <v>1.8675717049059563E-2</v>
      </c>
    </row>
    <row r="2586" spans="1:12" x14ac:dyDescent="0.25">
      <c r="A2586" s="1" t="s">
        <v>2595</v>
      </c>
      <c r="B2586">
        <v>2012</v>
      </c>
      <c r="C2586" s="1" t="s">
        <v>9</v>
      </c>
      <c r="D2586" s="11">
        <v>87</v>
      </c>
      <c r="E2586">
        <v>56</v>
      </c>
      <c r="F2586">
        <v>0.4</v>
      </c>
      <c r="G2586" t="b">
        <v>1</v>
      </c>
      <c r="H2586" t="b">
        <v>0</v>
      </c>
      <c r="I2586">
        <v>0</v>
      </c>
      <c r="J2586">
        <v>0.10739273745130218</v>
      </c>
      <c r="L2586">
        <f>_xlfn.NORM.DIST(Table1[[#This Row],[Runtime]],Charts!$C$186,Charts!$C$187,FALSE)</f>
        <v>1.3888143730178836E-2</v>
      </c>
    </row>
    <row r="2587" spans="1:12" x14ac:dyDescent="0.25">
      <c r="A2587" s="1" t="s">
        <v>2596</v>
      </c>
      <c r="B2587">
        <v>2012</v>
      </c>
      <c r="C2587" s="1" t="s">
        <v>9</v>
      </c>
      <c r="D2587" s="11">
        <v>83</v>
      </c>
      <c r="E2587">
        <v>38</v>
      </c>
      <c r="F2587">
        <v>2.5000000000000001E-2</v>
      </c>
      <c r="G2587" t="b">
        <v>0</v>
      </c>
      <c r="H2587" t="b">
        <v>0</v>
      </c>
      <c r="I2587">
        <v>0</v>
      </c>
      <c r="J2587">
        <v>0.22438421788757834</v>
      </c>
      <c r="L2587">
        <f>_xlfn.NORM.DIST(Table1[[#This Row],[Runtime]],Charts!$C$186,Charts!$C$187,FALSE)</f>
        <v>1.0571419789388954E-2</v>
      </c>
    </row>
    <row r="2588" spans="1:12" x14ac:dyDescent="0.25">
      <c r="A2588" s="1" t="s">
        <v>2597</v>
      </c>
      <c r="B2588">
        <v>2012</v>
      </c>
      <c r="C2588" s="1" t="s">
        <v>9</v>
      </c>
      <c r="D2588" s="11">
        <v>106</v>
      </c>
      <c r="E2588">
        <v>10</v>
      </c>
      <c r="F2588">
        <v>0.4</v>
      </c>
      <c r="G2588" t="b">
        <v>0</v>
      </c>
      <c r="H2588" t="b">
        <v>1</v>
      </c>
      <c r="I2588">
        <v>0</v>
      </c>
      <c r="J2588">
        <v>0.70362054744982638</v>
      </c>
      <c r="L2588">
        <f>_xlfn.NORM.DIST(Table1[[#This Row],[Runtime]],Charts!$C$186,Charts!$C$187,FALSE)</f>
        <v>2.3548674066094403E-2</v>
      </c>
    </row>
    <row r="2589" spans="1:12" x14ac:dyDescent="0.25">
      <c r="A2589" s="1" t="s">
        <v>2598</v>
      </c>
      <c r="B2589">
        <v>2012</v>
      </c>
      <c r="C2589" s="1" t="s">
        <v>16</v>
      </c>
      <c r="D2589" s="11">
        <v>93</v>
      </c>
      <c r="E2589">
        <v>5</v>
      </c>
      <c r="F2589">
        <v>3.7</v>
      </c>
      <c r="G2589" t="b">
        <v>0</v>
      </c>
      <c r="H2589" t="b">
        <v>1</v>
      </c>
      <c r="I2589">
        <v>0</v>
      </c>
      <c r="J2589">
        <v>0.85093911107000131</v>
      </c>
      <c r="L2589">
        <f>_xlfn.NORM.DIST(Table1[[#This Row],[Runtime]],Charts!$C$186,Charts!$C$187,FALSE)</f>
        <v>1.8819440785880333E-2</v>
      </c>
    </row>
    <row r="2590" spans="1:12" x14ac:dyDescent="0.25">
      <c r="A2590" s="1" t="s">
        <v>2599</v>
      </c>
      <c r="B2590">
        <v>2012</v>
      </c>
      <c r="C2590" s="1" t="s">
        <v>16</v>
      </c>
      <c r="D2590" s="11">
        <v>102</v>
      </c>
      <c r="E2590">
        <v>22</v>
      </c>
      <c r="F2590">
        <v>11.4</v>
      </c>
      <c r="G2590" t="b">
        <v>0</v>
      </c>
      <c r="H2590" t="b">
        <v>0</v>
      </c>
      <c r="I2590">
        <v>0</v>
      </c>
      <c r="J2590">
        <v>0.84638143384508235</v>
      </c>
      <c r="L2590">
        <f>_xlfn.NORM.DIST(Table1[[#This Row],[Runtime]],Charts!$C$186,Charts!$C$187,FALSE)</f>
        <v>2.341487816160823E-2</v>
      </c>
    </row>
    <row r="2591" spans="1:12" x14ac:dyDescent="0.25">
      <c r="A2591" s="1" t="s">
        <v>2600</v>
      </c>
      <c r="B2591">
        <v>2012</v>
      </c>
      <c r="C2591" s="1" t="s">
        <v>14</v>
      </c>
      <c r="D2591" s="11">
        <v>101</v>
      </c>
      <c r="E2591">
        <v>0</v>
      </c>
      <c r="F2591">
        <v>3.3</v>
      </c>
      <c r="G2591" t="b">
        <v>0</v>
      </c>
      <c r="H2591" t="b">
        <v>0</v>
      </c>
      <c r="I2591">
        <v>0</v>
      </c>
      <c r="J2591">
        <v>7.8959794526049176E-2</v>
      </c>
      <c r="L2591">
        <f>_xlfn.NORM.DIST(Table1[[#This Row],[Runtime]],Charts!$C$186,Charts!$C$187,FALSE)</f>
        <v>2.3176949726819336E-2</v>
      </c>
    </row>
    <row r="2592" spans="1:12" x14ac:dyDescent="0.25">
      <c r="A2592" s="1" t="s">
        <v>2601</v>
      </c>
      <c r="B2592">
        <v>2012</v>
      </c>
      <c r="C2592" s="1" t="s">
        <v>9</v>
      </c>
      <c r="D2592" s="11">
        <v>107</v>
      </c>
      <c r="E2592">
        <v>87</v>
      </c>
      <c r="F2592">
        <v>7.9</v>
      </c>
      <c r="G2592" t="b">
        <v>1</v>
      </c>
      <c r="H2592" t="b">
        <v>1</v>
      </c>
      <c r="I2592">
        <v>0</v>
      </c>
      <c r="J2592">
        <v>0.66958076837638758</v>
      </c>
      <c r="L2592">
        <f>_xlfn.NORM.DIST(Table1[[#This Row],[Runtime]],Charts!$C$186,Charts!$C$187,FALSE)</f>
        <v>2.3375887764054349E-2</v>
      </c>
    </row>
    <row r="2593" spans="1:12" x14ac:dyDescent="0.25">
      <c r="A2593" s="1" t="s">
        <v>2602</v>
      </c>
      <c r="B2593">
        <v>2012</v>
      </c>
      <c r="C2593" s="1" t="s">
        <v>9</v>
      </c>
      <c r="D2593" s="11">
        <v>96</v>
      </c>
      <c r="E2593">
        <v>31</v>
      </c>
      <c r="F2593">
        <v>42.3</v>
      </c>
      <c r="G2593" t="b">
        <v>1</v>
      </c>
      <c r="H2593" t="b">
        <v>1</v>
      </c>
      <c r="I2593">
        <v>0</v>
      </c>
      <c r="J2593">
        <v>0.42274043295539154</v>
      </c>
      <c r="L2593">
        <f>_xlfn.NORM.DIST(Table1[[#This Row],[Runtime]],Charts!$C$186,Charts!$C$187,FALSE)</f>
        <v>2.0891818987023698E-2</v>
      </c>
    </row>
    <row r="2594" spans="1:12" x14ac:dyDescent="0.25">
      <c r="A2594" s="1" t="s">
        <v>2603</v>
      </c>
      <c r="B2594">
        <v>2012</v>
      </c>
      <c r="C2594" s="1" t="s">
        <v>16</v>
      </c>
      <c r="D2594" s="11">
        <v>89</v>
      </c>
      <c r="E2594">
        <v>86</v>
      </c>
      <c r="F2594">
        <v>3.3</v>
      </c>
      <c r="G2594" t="b">
        <v>1</v>
      </c>
      <c r="H2594" t="b">
        <v>0</v>
      </c>
      <c r="I2594">
        <v>0</v>
      </c>
      <c r="J2594">
        <v>0.95161071858812507</v>
      </c>
      <c r="L2594">
        <f>_xlfn.NORM.DIST(Table1[[#This Row],[Runtime]],Charts!$C$186,Charts!$C$187,FALSE)</f>
        <v>1.5586151075427391E-2</v>
      </c>
    </row>
    <row r="2595" spans="1:12" x14ac:dyDescent="0.25">
      <c r="A2595" s="1" t="s">
        <v>2604</v>
      </c>
      <c r="B2595">
        <v>2012</v>
      </c>
      <c r="C2595" s="1" t="s">
        <v>9</v>
      </c>
      <c r="D2595" s="11">
        <v>109</v>
      </c>
      <c r="E2595">
        <v>85</v>
      </c>
      <c r="F2595">
        <v>41</v>
      </c>
      <c r="G2595" t="b">
        <v>1</v>
      </c>
      <c r="H2595" t="b">
        <v>0</v>
      </c>
      <c r="I2595">
        <v>0</v>
      </c>
      <c r="J2595">
        <v>0.33233552427672275</v>
      </c>
      <c r="L2595">
        <f>_xlfn.NORM.DIST(Table1[[#This Row],[Runtime]],Charts!$C$186,Charts!$C$187,FALSE)</f>
        <v>2.2792451607934125E-2</v>
      </c>
    </row>
    <row r="2596" spans="1:12" x14ac:dyDescent="0.25">
      <c r="A2596" s="1" t="s">
        <v>2605</v>
      </c>
      <c r="B2596">
        <v>2012</v>
      </c>
      <c r="C2596" s="1" t="s">
        <v>16</v>
      </c>
      <c r="D2596" s="11">
        <v>101</v>
      </c>
      <c r="E2596">
        <v>10</v>
      </c>
      <c r="F2596">
        <v>31.6</v>
      </c>
      <c r="G2596" t="b">
        <v>1</v>
      </c>
      <c r="H2596" t="b">
        <v>1</v>
      </c>
      <c r="I2596">
        <v>0</v>
      </c>
      <c r="J2596">
        <v>0.9772103481437604</v>
      </c>
      <c r="L2596">
        <f>_xlfn.NORM.DIST(Table1[[#This Row],[Runtime]],Charts!$C$186,Charts!$C$187,FALSE)</f>
        <v>2.3176949726819336E-2</v>
      </c>
    </row>
    <row r="2597" spans="1:12" x14ac:dyDescent="0.25">
      <c r="A2597" s="1" t="s">
        <v>2606</v>
      </c>
      <c r="B2597">
        <v>2012</v>
      </c>
      <c r="C2597" s="1" t="s">
        <v>16</v>
      </c>
      <c r="D2597" s="11">
        <v>95</v>
      </c>
      <c r="E2597">
        <v>88</v>
      </c>
      <c r="F2597">
        <v>1.41E-2</v>
      </c>
      <c r="G2597" t="b">
        <v>0</v>
      </c>
      <c r="H2597" t="b">
        <v>0</v>
      </c>
      <c r="I2597">
        <v>0</v>
      </c>
      <c r="J2597">
        <v>0.49342941565324727</v>
      </c>
      <c r="L2597">
        <f>_xlfn.NORM.DIST(Table1[[#This Row],[Runtime]],Charts!$C$186,Charts!$C$187,FALSE)</f>
        <v>2.0247894444503731E-2</v>
      </c>
    </row>
    <row r="2598" spans="1:12" x14ac:dyDescent="0.25">
      <c r="A2598" s="1" t="s">
        <v>2607</v>
      </c>
      <c r="B2598">
        <v>2012</v>
      </c>
      <c r="C2598" s="1" t="s">
        <v>9</v>
      </c>
      <c r="D2598" s="11">
        <v>144</v>
      </c>
      <c r="E2598">
        <v>85</v>
      </c>
      <c r="F2598">
        <v>16.2</v>
      </c>
      <c r="G2598" t="b">
        <v>1</v>
      </c>
      <c r="H2598" t="b">
        <v>0</v>
      </c>
      <c r="I2598">
        <v>0</v>
      </c>
      <c r="J2598">
        <v>0.39832380299240555</v>
      </c>
      <c r="L2598">
        <f>_xlfn.NORM.DIST(Table1[[#This Row],[Runtime]],Charts!$C$186,Charts!$C$187,FALSE)</f>
        <v>1.503464959946276E-3</v>
      </c>
    </row>
    <row r="2599" spans="1:12" x14ac:dyDescent="0.25">
      <c r="A2599" s="1" t="s">
        <v>2608</v>
      </c>
      <c r="B2599">
        <v>2012</v>
      </c>
      <c r="C2599" s="1" t="s">
        <v>14</v>
      </c>
      <c r="D2599" s="11">
        <v>89</v>
      </c>
      <c r="E2599">
        <v>28</v>
      </c>
      <c r="F2599">
        <v>6.1499999999999999E-2</v>
      </c>
      <c r="G2599" t="b">
        <v>0</v>
      </c>
      <c r="H2599" t="b">
        <v>0</v>
      </c>
      <c r="I2599">
        <v>0</v>
      </c>
      <c r="J2599">
        <v>0.49657355219669197</v>
      </c>
      <c r="L2599">
        <f>_xlfn.NORM.DIST(Table1[[#This Row],[Runtime]],Charts!$C$186,Charts!$C$187,FALSE)</f>
        <v>1.5586151075427391E-2</v>
      </c>
    </row>
    <row r="2600" spans="1:12" x14ac:dyDescent="0.25">
      <c r="A2600" s="1" t="s">
        <v>2609</v>
      </c>
      <c r="B2600">
        <v>2012</v>
      </c>
      <c r="C2600" s="1" t="s">
        <v>16</v>
      </c>
      <c r="D2600" s="11">
        <v>102</v>
      </c>
      <c r="E2600">
        <v>20</v>
      </c>
      <c r="F2600">
        <v>0.2</v>
      </c>
      <c r="G2600" t="b">
        <v>0</v>
      </c>
      <c r="H2600" t="b">
        <v>0</v>
      </c>
      <c r="I2600">
        <v>0</v>
      </c>
      <c r="J2600">
        <v>0.5539106903635842</v>
      </c>
      <c r="L2600">
        <f>_xlfn.NORM.DIST(Table1[[#This Row],[Runtime]],Charts!$C$186,Charts!$C$187,FALSE)</f>
        <v>2.341487816160823E-2</v>
      </c>
    </row>
    <row r="2601" spans="1:12" x14ac:dyDescent="0.25">
      <c r="A2601" s="1" t="s">
        <v>2610</v>
      </c>
      <c r="B2601">
        <v>2012</v>
      </c>
      <c r="C2601" s="1" t="s">
        <v>16</v>
      </c>
      <c r="D2601" s="11">
        <v>111</v>
      </c>
      <c r="E2601">
        <v>50</v>
      </c>
      <c r="F2601">
        <v>35.799999999999997</v>
      </c>
      <c r="G2601" t="b">
        <v>1</v>
      </c>
      <c r="H2601" t="b">
        <v>0</v>
      </c>
      <c r="I2601">
        <v>0</v>
      </c>
      <c r="J2601">
        <v>4.7037443481298791E-2</v>
      </c>
      <c r="L2601">
        <f>_xlfn.NORM.DIST(Table1[[#This Row],[Runtime]],Charts!$C$186,Charts!$C$187,FALSE)</f>
        <v>2.1913250041738861E-2</v>
      </c>
    </row>
    <row r="2602" spans="1:12" x14ac:dyDescent="0.25">
      <c r="A2602" s="1" t="s">
        <v>2611</v>
      </c>
      <c r="B2602">
        <v>2012</v>
      </c>
      <c r="C2602" s="1" t="s">
        <v>9</v>
      </c>
      <c r="D2602" s="11">
        <v>95</v>
      </c>
      <c r="E2602">
        <v>78</v>
      </c>
      <c r="F2602">
        <v>13.4</v>
      </c>
      <c r="G2602" t="b">
        <v>1</v>
      </c>
      <c r="H2602" t="b">
        <v>1</v>
      </c>
      <c r="I2602">
        <v>0</v>
      </c>
      <c r="J2602">
        <v>0.34932162602202621</v>
      </c>
      <c r="L2602">
        <f>_xlfn.NORM.DIST(Table1[[#This Row],[Runtime]],Charts!$C$186,Charts!$C$187,FALSE)</f>
        <v>2.0247894444503731E-2</v>
      </c>
    </row>
    <row r="2603" spans="1:12" x14ac:dyDescent="0.25">
      <c r="A2603" s="1" t="s">
        <v>2612</v>
      </c>
      <c r="B2603">
        <v>2012</v>
      </c>
      <c r="C2603" s="1" t="s">
        <v>9</v>
      </c>
      <c r="D2603" s="11">
        <v>90</v>
      </c>
      <c r="E2603">
        <v>89</v>
      </c>
      <c r="F2603">
        <v>0.3</v>
      </c>
      <c r="G2603" t="b">
        <v>1</v>
      </c>
      <c r="H2603" t="b">
        <v>0</v>
      </c>
      <c r="I2603">
        <v>0</v>
      </c>
      <c r="J2603">
        <v>0.26241394103259019</v>
      </c>
      <c r="L2603">
        <f>_xlfn.NORM.DIST(Table1[[#This Row],[Runtime]],Charts!$C$186,Charts!$C$187,FALSE)</f>
        <v>1.6424646468592527E-2</v>
      </c>
    </row>
    <row r="2604" spans="1:12" x14ac:dyDescent="0.25">
      <c r="A2604" s="1" t="s">
        <v>2613</v>
      </c>
      <c r="B2604">
        <v>2012</v>
      </c>
      <c r="C2604" s="1" t="s">
        <v>16</v>
      </c>
      <c r="D2604" s="11">
        <v>88</v>
      </c>
      <c r="E2604">
        <v>0</v>
      </c>
      <c r="F2604">
        <v>1.5100000000000001E-2</v>
      </c>
      <c r="G2604" t="b">
        <v>0</v>
      </c>
      <c r="H2604" t="b">
        <v>1</v>
      </c>
      <c r="I2604">
        <v>0</v>
      </c>
      <c r="J2604">
        <v>0.20850258154326751</v>
      </c>
      <c r="L2604">
        <f>_xlfn.NORM.DIST(Table1[[#This Row],[Runtime]],Charts!$C$186,Charts!$C$187,FALSE)</f>
        <v>1.4738556100261197E-2</v>
      </c>
    </row>
    <row r="2605" spans="1:12" x14ac:dyDescent="0.25">
      <c r="A2605" s="1" t="s">
        <v>2614</v>
      </c>
      <c r="B2605">
        <v>2012</v>
      </c>
      <c r="C2605" s="1" t="s">
        <v>14</v>
      </c>
      <c r="D2605" s="11">
        <v>121</v>
      </c>
      <c r="E2605">
        <v>32</v>
      </c>
      <c r="F2605">
        <v>5.3</v>
      </c>
      <c r="G2605" t="b">
        <v>1</v>
      </c>
      <c r="H2605" t="b">
        <v>0</v>
      </c>
      <c r="I2605">
        <v>0</v>
      </c>
      <c r="J2605">
        <v>0.18390874713098293</v>
      </c>
      <c r="L2605">
        <f>_xlfn.NORM.DIST(Table1[[#This Row],[Runtime]],Charts!$C$186,Charts!$C$187,FALSE)</f>
        <v>1.457732821201678E-2</v>
      </c>
    </row>
    <row r="2606" spans="1:12" x14ac:dyDescent="0.25">
      <c r="A2606" s="1" t="s">
        <v>2615</v>
      </c>
      <c r="B2606">
        <v>2012</v>
      </c>
      <c r="C2606" s="1" t="s">
        <v>9</v>
      </c>
      <c r="D2606" s="11">
        <v>119</v>
      </c>
      <c r="E2606">
        <v>93</v>
      </c>
      <c r="F2606">
        <v>66.3</v>
      </c>
      <c r="G2606" t="b">
        <v>1</v>
      </c>
      <c r="H2606" t="b">
        <v>1</v>
      </c>
      <c r="I2606">
        <v>0</v>
      </c>
      <c r="J2606">
        <v>0.27006832636797473</v>
      </c>
      <c r="L2606">
        <f>_xlfn.NORM.DIST(Table1[[#This Row],[Runtime]],Charts!$C$186,Charts!$C$187,FALSE)</f>
        <v>1.6266647470800918E-2</v>
      </c>
    </row>
    <row r="2607" spans="1:12" x14ac:dyDescent="0.25">
      <c r="A2607" s="1" t="s">
        <v>2616</v>
      </c>
      <c r="B2607">
        <v>2012</v>
      </c>
      <c r="C2607" s="1" t="s">
        <v>14</v>
      </c>
      <c r="D2607" s="11">
        <v>91</v>
      </c>
      <c r="E2607">
        <v>44</v>
      </c>
      <c r="F2607">
        <v>148.30000000000001</v>
      </c>
      <c r="G2607" t="b">
        <v>1</v>
      </c>
      <c r="H2607" t="b">
        <v>0</v>
      </c>
      <c r="I2607">
        <v>0</v>
      </c>
      <c r="J2607">
        <v>6.3928667729588051E-3</v>
      </c>
      <c r="L2607">
        <f>_xlfn.NORM.DIST(Table1[[#This Row],[Runtime]],Charts!$C$186,Charts!$C$187,FALSE)</f>
        <v>1.7247509208252122E-2</v>
      </c>
    </row>
    <row r="2608" spans="1:12" x14ac:dyDescent="0.25">
      <c r="A2608" s="1" t="s">
        <v>2617</v>
      </c>
      <c r="B2608">
        <v>2012</v>
      </c>
      <c r="C2608" s="1" t="s">
        <v>9</v>
      </c>
      <c r="D2608" s="11">
        <v>79</v>
      </c>
      <c r="E2608">
        <v>5</v>
      </c>
      <c r="F2608">
        <v>3.8200000000000002E-4</v>
      </c>
      <c r="G2608" t="b">
        <v>0</v>
      </c>
      <c r="H2608" t="b">
        <v>0</v>
      </c>
      <c r="I2608">
        <v>0</v>
      </c>
      <c r="J2608">
        <v>0.10742774703300761</v>
      </c>
      <c r="L2608">
        <f>_xlfn.NORM.DIST(Table1[[#This Row],[Runtime]],Charts!$C$186,Charts!$C$187,FALSE)</f>
        <v>7.6066552757477948E-3</v>
      </c>
    </row>
    <row r="2609" spans="1:12" x14ac:dyDescent="0.25">
      <c r="A2609" s="1" t="s">
        <v>2618</v>
      </c>
      <c r="B2609">
        <v>2012</v>
      </c>
      <c r="C2609" s="1" t="s">
        <v>14</v>
      </c>
      <c r="D2609" s="11">
        <v>87</v>
      </c>
      <c r="E2609">
        <v>87</v>
      </c>
      <c r="F2609">
        <v>35.299999999999997</v>
      </c>
      <c r="G2609" t="b">
        <v>1</v>
      </c>
      <c r="H2609" t="b">
        <v>0</v>
      </c>
      <c r="I2609">
        <v>0</v>
      </c>
      <c r="J2609">
        <v>0.55136089271134225</v>
      </c>
      <c r="L2609">
        <f>_xlfn.NORM.DIST(Table1[[#This Row],[Runtime]],Charts!$C$186,Charts!$C$187,FALSE)</f>
        <v>1.3888143730178836E-2</v>
      </c>
    </row>
    <row r="2610" spans="1:12" x14ac:dyDescent="0.25">
      <c r="A2610" s="1" t="s">
        <v>2619</v>
      </c>
      <c r="B2610">
        <v>2012</v>
      </c>
      <c r="C2610" s="1" t="s">
        <v>16</v>
      </c>
      <c r="D2610" s="11">
        <v>97</v>
      </c>
      <c r="E2610">
        <v>70</v>
      </c>
      <c r="F2610">
        <v>0.3</v>
      </c>
      <c r="G2610" t="b">
        <v>0</v>
      </c>
      <c r="H2610" t="b">
        <v>0</v>
      </c>
      <c r="I2610">
        <v>0</v>
      </c>
      <c r="J2610">
        <v>0.969015724862056</v>
      </c>
      <c r="L2610">
        <f>_xlfn.NORM.DIST(Table1[[#This Row],[Runtime]],Charts!$C$186,Charts!$C$187,FALSE)</f>
        <v>2.1480572241163717E-2</v>
      </c>
    </row>
    <row r="2611" spans="1:12" x14ac:dyDescent="0.25">
      <c r="A2611" s="1" t="s">
        <v>2620</v>
      </c>
      <c r="B2611">
        <v>2012</v>
      </c>
      <c r="C2611" s="1" t="s">
        <v>16</v>
      </c>
      <c r="D2611" s="11">
        <v>112</v>
      </c>
      <c r="E2611">
        <v>81</v>
      </c>
      <c r="F2611">
        <v>61.1</v>
      </c>
      <c r="G2611" t="b">
        <v>1</v>
      </c>
      <c r="H2611" t="b">
        <v>0</v>
      </c>
      <c r="I2611">
        <v>0</v>
      </c>
      <c r="J2611">
        <v>0.35779735008350866</v>
      </c>
      <c r="L2611">
        <f>_xlfn.NORM.DIST(Table1[[#This Row],[Runtime]],Charts!$C$186,Charts!$C$187,FALSE)</f>
        <v>2.1373442643039885E-2</v>
      </c>
    </row>
    <row r="2612" spans="1:12" x14ac:dyDescent="0.25">
      <c r="A2612" s="1" t="s">
        <v>2621</v>
      </c>
      <c r="B2612">
        <v>2012</v>
      </c>
      <c r="C2612" s="1" t="s">
        <v>16</v>
      </c>
      <c r="D2612" s="11">
        <v>95</v>
      </c>
      <c r="E2612">
        <v>81</v>
      </c>
      <c r="F2612">
        <v>9.7299999999999998E-2</v>
      </c>
      <c r="G2612" t="b">
        <v>1</v>
      </c>
      <c r="H2612" t="b">
        <v>1</v>
      </c>
      <c r="I2612">
        <v>0</v>
      </c>
      <c r="J2612">
        <v>0.64032503498719917</v>
      </c>
      <c r="L2612">
        <f>_xlfn.NORM.DIST(Table1[[#This Row],[Runtime]],Charts!$C$186,Charts!$C$187,FALSE)</f>
        <v>2.0247894444503731E-2</v>
      </c>
    </row>
    <row r="2613" spans="1:12" x14ac:dyDescent="0.25">
      <c r="A2613" s="1" t="s">
        <v>2622</v>
      </c>
      <c r="B2613">
        <v>2012</v>
      </c>
      <c r="C2613" s="1" t="s">
        <v>14</v>
      </c>
      <c r="D2613" s="11">
        <v>105</v>
      </c>
      <c r="E2613">
        <v>38</v>
      </c>
      <c r="F2613">
        <v>45.3</v>
      </c>
      <c r="G2613" t="b">
        <v>0</v>
      </c>
      <c r="H2613" t="b">
        <v>0</v>
      </c>
      <c r="I2613">
        <v>0</v>
      </c>
      <c r="J2613">
        <v>0.29506783503127798</v>
      </c>
      <c r="L2613">
        <f>_xlfn.NORM.DIST(Table1[[#This Row],[Runtime]],Charts!$C$186,Charts!$C$187,FALSE)</f>
        <v>2.3639484963517837E-2</v>
      </c>
    </row>
    <row r="2614" spans="1:12" x14ac:dyDescent="0.25">
      <c r="A2614" s="1" t="s">
        <v>2623</v>
      </c>
      <c r="B2614">
        <v>2012</v>
      </c>
      <c r="C2614" s="1" t="s">
        <v>9</v>
      </c>
      <c r="D2614" s="11">
        <v>107</v>
      </c>
      <c r="E2614">
        <v>36</v>
      </c>
      <c r="F2614">
        <v>2.8000000000000001E-2</v>
      </c>
      <c r="G2614" t="b">
        <v>0</v>
      </c>
      <c r="H2614" t="b">
        <v>0</v>
      </c>
      <c r="I2614">
        <v>0</v>
      </c>
      <c r="J2614">
        <v>0.56533567968528242</v>
      </c>
      <c r="L2614">
        <f>_xlfn.NORM.DIST(Table1[[#This Row],[Runtime]],Charts!$C$186,Charts!$C$187,FALSE)</f>
        <v>2.3375887764054349E-2</v>
      </c>
    </row>
    <row r="2615" spans="1:12" x14ac:dyDescent="0.25">
      <c r="A2615" s="1" t="s">
        <v>2624</v>
      </c>
      <c r="B2615">
        <v>2012</v>
      </c>
      <c r="C2615" s="1" t="s">
        <v>9</v>
      </c>
      <c r="D2615" s="11">
        <v>110</v>
      </c>
      <c r="E2615">
        <v>62</v>
      </c>
      <c r="F2615">
        <v>48.1</v>
      </c>
      <c r="G2615" t="b">
        <v>1</v>
      </c>
      <c r="H2615" t="b">
        <v>1</v>
      </c>
      <c r="I2615">
        <v>0</v>
      </c>
      <c r="J2615">
        <v>0.9500972031545154</v>
      </c>
      <c r="L2615">
        <f>_xlfn.NORM.DIST(Table1[[#This Row],[Runtime]],Charts!$C$186,Charts!$C$187,FALSE)</f>
        <v>2.2387846200070449E-2</v>
      </c>
    </row>
    <row r="2616" spans="1:12" x14ac:dyDescent="0.25">
      <c r="A2616" s="1" t="s">
        <v>2625</v>
      </c>
      <c r="B2616">
        <v>2012</v>
      </c>
      <c r="C2616" s="1" t="s">
        <v>16</v>
      </c>
      <c r="D2616" s="11">
        <v>102</v>
      </c>
      <c r="E2616">
        <v>85</v>
      </c>
      <c r="F2616">
        <v>17.7</v>
      </c>
      <c r="G2616" t="b">
        <v>1</v>
      </c>
      <c r="H2616" t="b">
        <v>0</v>
      </c>
      <c r="I2616">
        <v>0</v>
      </c>
      <c r="J2616">
        <v>0.4336270313190812</v>
      </c>
      <c r="L2616">
        <f>_xlfn.NORM.DIST(Table1[[#This Row],[Runtime]],Charts!$C$186,Charts!$C$187,FALSE)</f>
        <v>2.341487816160823E-2</v>
      </c>
    </row>
    <row r="2617" spans="1:12" x14ac:dyDescent="0.25">
      <c r="A2617" s="1" t="s">
        <v>2626</v>
      </c>
      <c r="B2617">
        <v>2012</v>
      </c>
      <c r="C2617" s="1" t="s">
        <v>9</v>
      </c>
      <c r="D2617" s="11">
        <v>120</v>
      </c>
      <c r="E2617">
        <v>96</v>
      </c>
      <c r="F2617">
        <v>136</v>
      </c>
      <c r="G2617" t="b">
        <v>1</v>
      </c>
      <c r="H2617" t="b">
        <v>0</v>
      </c>
      <c r="I2617">
        <v>0</v>
      </c>
      <c r="J2617">
        <v>0.36410516831840112</v>
      </c>
      <c r="L2617">
        <f>_xlfn.NORM.DIST(Table1[[#This Row],[Runtime]],Charts!$C$186,Charts!$C$187,FALSE)</f>
        <v>1.542593120997018E-2</v>
      </c>
    </row>
    <row r="2618" spans="1:12" x14ac:dyDescent="0.25">
      <c r="A2618" s="1" t="s">
        <v>2627</v>
      </c>
      <c r="B2618">
        <v>2012</v>
      </c>
      <c r="C2618" s="1" t="s">
        <v>16</v>
      </c>
      <c r="D2618" s="11">
        <v>111</v>
      </c>
      <c r="E2618">
        <v>4</v>
      </c>
      <c r="F2618">
        <v>3.3</v>
      </c>
      <c r="G2618" t="b">
        <v>0</v>
      </c>
      <c r="H2618" t="b">
        <v>0</v>
      </c>
      <c r="I2618">
        <v>0</v>
      </c>
      <c r="J2618">
        <v>0.9214676739464156</v>
      </c>
      <c r="L2618">
        <f>_xlfn.NORM.DIST(Table1[[#This Row],[Runtime]],Charts!$C$186,Charts!$C$187,FALSE)</f>
        <v>2.1913250041738861E-2</v>
      </c>
    </row>
    <row r="2619" spans="1:12" x14ac:dyDescent="0.25">
      <c r="A2619" s="1" t="s">
        <v>2628</v>
      </c>
      <c r="B2619">
        <v>2012</v>
      </c>
      <c r="C2619" s="1" t="s">
        <v>9</v>
      </c>
      <c r="D2619" s="11">
        <v>110</v>
      </c>
      <c r="E2619">
        <v>10</v>
      </c>
      <c r="F2619">
        <v>8.8599999999999998E-2</v>
      </c>
      <c r="G2619" t="b">
        <v>0</v>
      </c>
      <c r="H2619" t="b">
        <v>0</v>
      </c>
      <c r="I2619">
        <v>0</v>
      </c>
      <c r="J2619">
        <v>0.33954680428470996</v>
      </c>
      <c r="L2619">
        <f>_xlfn.NORM.DIST(Table1[[#This Row],[Runtime]],Charts!$C$186,Charts!$C$187,FALSE)</f>
        <v>2.2387846200070449E-2</v>
      </c>
    </row>
    <row r="2620" spans="1:12" x14ac:dyDescent="0.25">
      <c r="A2620" s="1" t="s">
        <v>2629</v>
      </c>
      <c r="B2620">
        <v>2012</v>
      </c>
      <c r="C2620" s="1" t="s">
        <v>9</v>
      </c>
      <c r="D2620" s="11">
        <v>107</v>
      </c>
      <c r="E2620">
        <v>43</v>
      </c>
      <c r="F2620">
        <v>0.7</v>
      </c>
      <c r="G2620" t="b">
        <v>1</v>
      </c>
      <c r="H2620" t="b">
        <v>0</v>
      </c>
      <c r="I2620">
        <v>0</v>
      </c>
      <c r="J2620">
        <v>0.11135705854454836</v>
      </c>
      <c r="L2620">
        <f>_xlfn.NORM.DIST(Table1[[#This Row],[Runtime]],Charts!$C$186,Charts!$C$187,FALSE)</f>
        <v>2.3375887764054349E-2</v>
      </c>
    </row>
    <row r="2621" spans="1:12" x14ac:dyDescent="0.25">
      <c r="A2621" s="1" t="s">
        <v>2630</v>
      </c>
      <c r="B2621">
        <v>2012</v>
      </c>
      <c r="C2621" s="1" t="s">
        <v>9</v>
      </c>
      <c r="D2621" s="11">
        <v>86</v>
      </c>
      <c r="E2621">
        <v>90</v>
      </c>
      <c r="F2621">
        <v>4</v>
      </c>
      <c r="G2621" t="b">
        <v>1</v>
      </c>
      <c r="H2621" t="b">
        <v>0</v>
      </c>
      <c r="I2621">
        <v>0</v>
      </c>
      <c r="J2621">
        <v>3.3476279363418682E-2</v>
      </c>
      <c r="L2621">
        <f>_xlfn.NORM.DIST(Table1[[#This Row],[Runtime]],Charts!$C$186,Charts!$C$187,FALSE)</f>
        <v>1.3040873201543629E-2</v>
      </c>
    </row>
    <row r="2622" spans="1:12" x14ac:dyDescent="0.25">
      <c r="A2622" s="1" t="s">
        <v>2631</v>
      </c>
      <c r="B2622">
        <v>2012</v>
      </c>
      <c r="C2622" s="1" t="s">
        <v>16</v>
      </c>
      <c r="D2622" s="11">
        <v>101</v>
      </c>
      <c r="E2622">
        <v>12</v>
      </c>
      <c r="F2622">
        <v>25.9</v>
      </c>
      <c r="G2622" t="b">
        <v>0</v>
      </c>
      <c r="H2622" t="b">
        <v>1</v>
      </c>
      <c r="I2622">
        <v>0</v>
      </c>
      <c r="J2622">
        <v>0.38676157858114213</v>
      </c>
      <c r="L2622">
        <f>_xlfn.NORM.DIST(Table1[[#This Row],[Runtime]],Charts!$C$186,Charts!$C$187,FALSE)</f>
        <v>2.3176949726819336E-2</v>
      </c>
    </row>
    <row r="2623" spans="1:12" x14ac:dyDescent="0.25">
      <c r="A2623" s="1" t="s">
        <v>2632</v>
      </c>
      <c r="B2623">
        <v>2012</v>
      </c>
      <c r="C2623" s="1" t="s">
        <v>16</v>
      </c>
      <c r="D2623" s="11">
        <v>85</v>
      </c>
      <c r="E2623">
        <v>0</v>
      </c>
      <c r="F2623">
        <v>8.14E-2</v>
      </c>
      <c r="G2623" t="b">
        <v>0</v>
      </c>
      <c r="H2623" t="b">
        <v>0</v>
      </c>
      <c r="I2623">
        <v>0</v>
      </c>
      <c r="J2623">
        <v>0.87249384184011347</v>
      </c>
      <c r="L2623">
        <f>_xlfn.NORM.DIST(Table1[[#This Row],[Runtime]],Charts!$C$186,Charts!$C$187,FALSE)</f>
        <v>1.220231826537611E-2</v>
      </c>
    </row>
    <row r="2624" spans="1:12" x14ac:dyDescent="0.25">
      <c r="A2624" s="1" t="s">
        <v>2633</v>
      </c>
      <c r="B2624">
        <v>2012</v>
      </c>
      <c r="C2624" s="1" t="s">
        <v>9</v>
      </c>
      <c r="D2624" s="11">
        <v>88</v>
      </c>
      <c r="E2624">
        <v>24</v>
      </c>
      <c r="F2624">
        <v>53.9</v>
      </c>
      <c r="G2624" t="b">
        <v>1</v>
      </c>
      <c r="H2624" t="b">
        <v>0</v>
      </c>
      <c r="I2624">
        <v>0</v>
      </c>
      <c r="J2624">
        <v>0.81570703653110388</v>
      </c>
      <c r="L2624">
        <f>_xlfn.NORM.DIST(Table1[[#This Row],[Runtime]],Charts!$C$186,Charts!$C$187,FALSE)</f>
        <v>1.4738556100261197E-2</v>
      </c>
    </row>
    <row r="2625" spans="1:12" x14ac:dyDescent="0.25">
      <c r="A2625" s="1" t="s">
        <v>2634</v>
      </c>
      <c r="B2625">
        <v>2012</v>
      </c>
      <c r="C2625" s="1" t="s">
        <v>9</v>
      </c>
      <c r="D2625" s="11">
        <v>114</v>
      </c>
      <c r="E2625">
        <v>51</v>
      </c>
      <c r="F2625">
        <v>5.1999999999999998E-3</v>
      </c>
      <c r="G2625" t="b">
        <v>0</v>
      </c>
      <c r="H2625" t="b">
        <v>0</v>
      </c>
      <c r="I2625">
        <v>0</v>
      </c>
      <c r="J2625">
        <v>0.4308439724434745</v>
      </c>
      <c r="L2625">
        <f>_xlfn.NORM.DIST(Table1[[#This Row],[Runtime]],Charts!$C$186,Charts!$C$187,FALSE)</f>
        <v>2.0120069210380412E-2</v>
      </c>
    </row>
    <row r="2626" spans="1:12" x14ac:dyDescent="0.25">
      <c r="A2626" s="1" t="s">
        <v>2635</v>
      </c>
      <c r="B2626">
        <v>2012</v>
      </c>
      <c r="C2626" s="1" t="s">
        <v>16</v>
      </c>
      <c r="D2626" s="11">
        <v>86</v>
      </c>
      <c r="E2626">
        <v>25</v>
      </c>
      <c r="F2626">
        <v>9.4</v>
      </c>
      <c r="G2626" t="b">
        <v>0</v>
      </c>
      <c r="H2626" t="b">
        <v>0</v>
      </c>
      <c r="I2626">
        <v>0</v>
      </c>
      <c r="J2626">
        <v>0.9518055888669571</v>
      </c>
      <c r="L2626">
        <f>_xlfn.NORM.DIST(Table1[[#This Row],[Runtime]],Charts!$C$186,Charts!$C$187,FALSE)</f>
        <v>1.3040873201543629E-2</v>
      </c>
    </row>
    <row r="2627" spans="1:12" x14ac:dyDescent="0.25">
      <c r="A2627" s="1" t="s">
        <v>2636</v>
      </c>
      <c r="B2627">
        <v>2012</v>
      </c>
      <c r="C2627" s="1" t="s">
        <v>14</v>
      </c>
      <c r="D2627" s="11">
        <v>116</v>
      </c>
      <c r="E2627">
        <v>31</v>
      </c>
      <c r="F2627">
        <v>6</v>
      </c>
      <c r="G2627" t="b">
        <v>0</v>
      </c>
      <c r="H2627" t="b">
        <v>0</v>
      </c>
      <c r="I2627">
        <v>0</v>
      </c>
      <c r="J2627">
        <v>0.67112581620802436</v>
      </c>
      <c r="L2627">
        <f>_xlfn.NORM.DIST(Table1[[#This Row],[Runtime]],Charts!$C$186,Charts!$C$187,FALSE)</f>
        <v>1.8675717049059563E-2</v>
      </c>
    </row>
    <row r="2628" spans="1:12" x14ac:dyDescent="0.25">
      <c r="A2628" s="1" t="s">
        <v>2637</v>
      </c>
      <c r="B2628">
        <v>2012</v>
      </c>
      <c r="C2628" s="1" t="s">
        <v>9</v>
      </c>
      <c r="D2628" s="11">
        <v>172</v>
      </c>
      <c r="E2628">
        <v>66</v>
      </c>
      <c r="F2628">
        <v>27.1</v>
      </c>
      <c r="G2628" t="b">
        <v>1</v>
      </c>
      <c r="H2628" t="b">
        <v>1</v>
      </c>
      <c r="I2628">
        <v>0</v>
      </c>
      <c r="J2628">
        <v>0.65520033294570268</v>
      </c>
      <c r="L2628">
        <f>_xlfn.NORM.DIST(Table1[[#This Row],[Runtime]],Charts!$C$186,Charts!$C$187,FALSE)</f>
        <v>7.6895870013016672E-6</v>
      </c>
    </row>
    <row r="2629" spans="1:12" x14ac:dyDescent="0.25">
      <c r="A2629" s="1" t="s">
        <v>2638</v>
      </c>
      <c r="B2629">
        <v>2012</v>
      </c>
      <c r="C2629" s="1" t="s">
        <v>16</v>
      </c>
      <c r="D2629" s="11">
        <v>93</v>
      </c>
      <c r="E2629">
        <v>67</v>
      </c>
      <c r="F2629">
        <v>2.8400000000000002E-2</v>
      </c>
      <c r="G2629" t="b">
        <v>0</v>
      </c>
      <c r="H2629" t="b">
        <v>0</v>
      </c>
      <c r="I2629">
        <v>0</v>
      </c>
      <c r="J2629">
        <v>0.29446333241341061</v>
      </c>
      <c r="L2629">
        <f>_xlfn.NORM.DIST(Table1[[#This Row],[Runtime]],Charts!$C$186,Charts!$C$187,FALSE)</f>
        <v>1.8819440785880333E-2</v>
      </c>
    </row>
    <row r="2630" spans="1:12" x14ac:dyDescent="0.25">
      <c r="A2630" s="1" t="s">
        <v>2639</v>
      </c>
      <c r="B2630">
        <v>2012</v>
      </c>
      <c r="C2630" s="1" t="s">
        <v>9</v>
      </c>
      <c r="D2630" s="11">
        <v>95</v>
      </c>
      <c r="E2630">
        <v>5</v>
      </c>
      <c r="F2630">
        <v>17.5</v>
      </c>
      <c r="G2630" t="b">
        <v>1</v>
      </c>
      <c r="H2630" t="b">
        <v>1</v>
      </c>
      <c r="I2630">
        <v>0</v>
      </c>
      <c r="J2630">
        <v>0.44470169857202502</v>
      </c>
      <c r="L2630">
        <f>_xlfn.NORM.DIST(Table1[[#This Row],[Runtime]],Charts!$C$186,Charts!$C$187,FALSE)</f>
        <v>2.0247894444503731E-2</v>
      </c>
    </row>
    <row r="2631" spans="1:12" x14ac:dyDescent="0.25">
      <c r="A2631" s="1" t="s">
        <v>2640</v>
      </c>
      <c r="B2631">
        <v>2012</v>
      </c>
      <c r="C2631" s="1" t="s">
        <v>9</v>
      </c>
      <c r="D2631" s="11">
        <v>138</v>
      </c>
      <c r="E2631">
        <v>77</v>
      </c>
      <c r="F2631">
        <v>93.7</v>
      </c>
      <c r="G2631" t="b">
        <v>1</v>
      </c>
      <c r="H2631" t="b">
        <v>0</v>
      </c>
      <c r="I2631">
        <v>0</v>
      </c>
      <c r="J2631">
        <v>0.11793710536025315</v>
      </c>
      <c r="L2631">
        <f>_xlfn.NORM.DIST(Table1[[#This Row],[Runtime]],Charts!$C$186,Charts!$C$187,FALSE)</f>
        <v>3.25334181100021E-3</v>
      </c>
    </row>
    <row r="2632" spans="1:12" x14ac:dyDescent="0.25">
      <c r="A2632" s="1" t="s">
        <v>2641</v>
      </c>
      <c r="B2632">
        <v>2012</v>
      </c>
      <c r="C2632" s="1" t="s">
        <v>9</v>
      </c>
      <c r="D2632" s="11">
        <v>85</v>
      </c>
      <c r="E2632">
        <v>55</v>
      </c>
      <c r="F2632">
        <v>1.2</v>
      </c>
      <c r="G2632" t="b">
        <v>0</v>
      </c>
      <c r="H2632" t="b">
        <v>0</v>
      </c>
      <c r="I2632">
        <v>0</v>
      </c>
      <c r="J2632">
        <v>0.38036290119053118</v>
      </c>
      <c r="L2632">
        <f>_xlfn.NORM.DIST(Table1[[#This Row],[Runtime]],Charts!$C$186,Charts!$C$187,FALSE)</f>
        <v>1.220231826537611E-2</v>
      </c>
    </row>
    <row r="2633" spans="1:12" x14ac:dyDescent="0.25">
      <c r="A2633" s="1" t="s">
        <v>2642</v>
      </c>
      <c r="B2633">
        <v>2012</v>
      </c>
      <c r="C2633" s="1" t="s">
        <v>9</v>
      </c>
      <c r="D2633" s="11">
        <v>95</v>
      </c>
      <c r="E2633">
        <v>49</v>
      </c>
      <c r="F2633">
        <v>15.6</v>
      </c>
      <c r="G2633" t="b">
        <v>0</v>
      </c>
      <c r="H2633" t="b">
        <v>1</v>
      </c>
      <c r="I2633">
        <v>0</v>
      </c>
      <c r="J2633">
        <v>0.4485667678216082</v>
      </c>
      <c r="L2633">
        <f>_xlfn.NORM.DIST(Table1[[#This Row],[Runtime]],Charts!$C$186,Charts!$C$187,FALSE)</f>
        <v>2.0247894444503731E-2</v>
      </c>
    </row>
    <row r="2634" spans="1:12" x14ac:dyDescent="0.25">
      <c r="A2634" s="1" t="s">
        <v>2643</v>
      </c>
      <c r="B2634">
        <v>2012</v>
      </c>
      <c r="C2634" s="1" t="s">
        <v>14</v>
      </c>
      <c r="D2634" s="11">
        <v>101</v>
      </c>
      <c r="E2634">
        <v>86</v>
      </c>
      <c r="F2634">
        <v>189.4</v>
      </c>
      <c r="G2634" t="b">
        <v>1</v>
      </c>
      <c r="H2634" t="b">
        <v>0</v>
      </c>
      <c r="I2634">
        <v>0</v>
      </c>
      <c r="J2634">
        <v>0.61524124771201361</v>
      </c>
      <c r="L2634">
        <f>_xlfn.NORM.DIST(Table1[[#This Row],[Runtime]],Charts!$C$186,Charts!$C$187,FALSE)</f>
        <v>2.3176949726819336E-2</v>
      </c>
    </row>
    <row r="2635" spans="1:12" x14ac:dyDescent="0.25">
      <c r="A2635" s="1" t="s">
        <v>2644</v>
      </c>
      <c r="B2635">
        <v>2012</v>
      </c>
      <c r="C2635" s="1" t="s">
        <v>16</v>
      </c>
      <c r="D2635" s="11">
        <v>92</v>
      </c>
      <c r="E2635">
        <v>53</v>
      </c>
      <c r="F2635">
        <v>3.0000000000000001E-3</v>
      </c>
      <c r="G2635" t="b">
        <v>0</v>
      </c>
      <c r="H2635" t="b">
        <v>0</v>
      </c>
      <c r="I2635">
        <v>0</v>
      </c>
      <c r="J2635">
        <v>0.51336422292091199</v>
      </c>
      <c r="L2635">
        <f>_xlfn.NORM.DIST(Table1[[#This Row],[Runtime]],Charts!$C$186,Charts!$C$187,FALSE)</f>
        <v>1.8048035926214696E-2</v>
      </c>
    </row>
    <row r="2636" spans="1:12" x14ac:dyDescent="0.25">
      <c r="A2636" s="1" t="s">
        <v>2645</v>
      </c>
      <c r="B2636">
        <v>2012</v>
      </c>
      <c r="C2636" s="1" t="s">
        <v>9</v>
      </c>
      <c r="D2636" s="11">
        <v>97</v>
      </c>
      <c r="E2636">
        <v>46</v>
      </c>
      <c r="F2636">
        <v>3.8E-3</v>
      </c>
      <c r="G2636" t="b">
        <v>1</v>
      </c>
      <c r="H2636" t="b">
        <v>0</v>
      </c>
      <c r="I2636">
        <v>0</v>
      </c>
      <c r="J2636">
        <v>0.83614844328266336</v>
      </c>
      <c r="L2636">
        <f>_xlfn.NORM.DIST(Table1[[#This Row],[Runtime]],Charts!$C$186,Charts!$C$187,FALSE)</f>
        <v>2.1480572241163717E-2</v>
      </c>
    </row>
    <row r="2637" spans="1:12" x14ac:dyDescent="0.25">
      <c r="A2637" s="1" t="s">
        <v>2646</v>
      </c>
      <c r="B2637">
        <v>2012</v>
      </c>
      <c r="C2637" s="1" t="s">
        <v>9</v>
      </c>
      <c r="D2637" s="11">
        <v>98</v>
      </c>
      <c r="E2637">
        <v>52</v>
      </c>
      <c r="F2637">
        <v>6.4999999999999997E-3</v>
      </c>
      <c r="G2637" t="b">
        <v>0</v>
      </c>
      <c r="H2637" t="b">
        <v>0</v>
      </c>
      <c r="I2637">
        <v>0</v>
      </c>
      <c r="J2637">
        <v>1.8361609433984238E-2</v>
      </c>
      <c r="L2637">
        <f>_xlfn.NORM.DIST(Table1[[#This Row],[Runtime]],Charts!$C$186,Charts!$C$187,FALSE)</f>
        <v>2.2008408854035395E-2</v>
      </c>
    </row>
    <row r="2638" spans="1:12" x14ac:dyDescent="0.25">
      <c r="A2638" s="1" t="s">
        <v>2647</v>
      </c>
      <c r="B2638">
        <v>2012</v>
      </c>
      <c r="C2638" s="1" t="s">
        <v>16</v>
      </c>
      <c r="D2638" s="11">
        <v>143</v>
      </c>
      <c r="E2638">
        <v>92</v>
      </c>
      <c r="F2638">
        <v>304.39999999999998</v>
      </c>
      <c r="G2638" t="b">
        <v>1</v>
      </c>
      <c r="H2638" t="b">
        <v>1</v>
      </c>
      <c r="I2638">
        <v>0</v>
      </c>
      <c r="J2638">
        <v>0.9905327843396412</v>
      </c>
      <c r="L2638">
        <f>_xlfn.NORM.DIST(Table1[[#This Row],[Runtime]],Charts!$C$186,Charts!$C$187,FALSE)</f>
        <v>1.7249758763756028E-3</v>
      </c>
    </row>
    <row r="2639" spans="1:12" x14ac:dyDescent="0.25">
      <c r="A2639" s="1" t="s">
        <v>2648</v>
      </c>
      <c r="B2639">
        <v>2012</v>
      </c>
      <c r="C2639" s="1" t="s">
        <v>9</v>
      </c>
      <c r="D2639" s="11">
        <v>95</v>
      </c>
      <c r="E2639">
        <v>32</v>
      </c>
      <c r="F2639">
        <v>6.5799999999999997E-2</v>
      </c>
      <c r="G2639" t="b">
        <v>0</v>
      </c>
      <c r="H2639" t="b">
        <v>1</v>
      </c>
      <c r="I2639">
        <v>0</v>
      </c>
      <c r="J2639">
        <v>0.77885460586823907</v>
      </c>
      <c r="L2639">
        <f>_xlfn.NORM.DIST(Table1[[#This Row],[Runtime]],Charts!$C$186,Charts!$C$187,FALSE)</f>
        <v>2.0247894444503731E-2</v>
      </c>
    </row>
    <row r="2640" spans="1:12" x14ac:dyDescent="0.25">
      <c r="A2640" s="1" t="s">
        <v>2649</v>
      </c>
      <c r="B2640">
        <v>2012</v>
      </c>
      <c r="C2640" s="1" t="s">
        <v>16</v>
      </c>
      <c r="D2640" s="11">
        <v>115</v>
      </c>
      <c r="E2640">
        <v>48</v>
      </c>
      <c r="F2640">
        <v>292.3</v>
      </c>
      <c r="G2640" t="b">
        <v>1</v>
      </c>
      <c r="H2640" t="b">
        <v>0</v>
      </c>
      <c r="I2640">
        <v>0</v>
      </c>
      <c r="J2640">
        <v>0.37617589531854356</v>
      </c>
      <c r="L2640">
        <f>_xlfn.NORM.DIST(Table1[[#This Row],[Runtime]],Charts!$C$186,Charts!$C$187,FALSE)</f>
        <v>1.9418548976791686E-2</v>
      </c>
    </row>
    <row r="2641" spans="1:12" x14ac:dyDescent="0.25">
      <c r="A2641" s="1" t="s">
        <v>2650</v>
      </c>
      <c r="B2641">
        <v>2012</v>
      </c>
      <c r="C2641" s="1" t="s">
        <v>16</v>
      </c>
      <c r="D2641" s="11">
        <v>150</v>
      </c>
      <c r="E2641">
        <v>90</v>
      </c>
      <c r="F2641">
        <v>182.2</v>
      </c>
      <c r="G2641" t="b">
        <v>1</v>
      </c>
      <c r="H2641" t="b">
        <v>1</v>
      </c>
      <c r="I2641">
        <v>0</v>
      </c>
      <c r="J2641">
        <v>0.22262472168434166</v>
      </c>
      <c r="L2641">
        <f>_xlfn.NORM.DIST(Table1[[#This Row],[Runtime]],Charts!$C$186,Charts!$C$187,FALSE)</f>
        <v>6.1219862661420247E-4</v>
      </c>
    </row>
    <row r="2642" spans="1:12" x14ac:dyDescent="0.25">
      <c r="A2642" s="1" t="s">
        <v>2651</v>
      </c>
      <c r="B2642">
        <v>2012</v>
      </c>
      <c r="C2642" s="1" t="s">
        <v>9</v>
      </c>
      <c r="D2642" s="11">
        <v>95</v>
      </c>
      <c r="E2642">
        <v>93</v>
      </c>
      <c r="F2642">
        <v>6</v>
      </c>
      <c r="G2642" t="b">
        <v>1</v>
      </c>
      <c r="H2642" t="b">
        <v>0</v>
      </c>
      <c r="I2642">
        <v>0</v>
      </c>
      <c r="J2642">
        <v>0.68005280346141883</v>
      </c>
      <c r="L2642">
        <f>_xlfn.NORM.DIST(Table1[[#This Row],[Runtime]],Charts!$C$186,Charts!$C$187,FALSE)</f>
        <v>2.0247894444503731E-2</v>
      </c>
    </row>
    <row r="2643" spans="1:12" x14ac:dyDescent="0.25">
      <c r="A2643" s="1" t="s">
        <v>2652</v>
      </c>
      <c r="B2643">
        <v>2012</v>
      </c>
      <c r="C2643" s="1" t="s">
        <v>9</v>
      </c>
      <c r="D2643" s="11">
        <v>88</v>
      </c>
      <c r="E2643">
        <v>5</v>
      </c>
      <c r="F2643">
        <v>1.47E-2</v>
      </c>
      <c r="G2643" t="b">
        <v>0</v>
      </c>
      <c r="H2643" t="b">
        <v>1</v>
      </c>
      <c r="I2643">
        <v>0</v>
      </c>
      <c r="J2643">
        <v>9.219145681766272E-2</v>
      </c>
      <c r="L2643">
        <f>_xlfn.NORM.DIST(Table1[[#This Row],[Runtime]],Charts!$C$186,Charts!$C$187,FALSE)</f>
        <v>1.4738556100261197E-2</v>
      </c>
    </row>
    <row r="2644" spans="1:12" x14ac:dyDescent="0.25">
      <c r="A2644" s="1" t="s">
        <v>2653</v>
      </c>
      <c r="B2644">
        <v>2012</v>
      </c>
      <c r="C2644" s="1" t="s">
        <v>9</v>
      </c>
      <c r="D2644" s="11">
        <v>84</v>
      </c>
      <c r="E2644">
        <v>77</v>
      </c>
      <c r="F2644">
        <v>3.0499999999999999E-2</v>
      </c>
      <c r="G2644" t="b">
        <v>1</v>
      </c>
      <c r="H2644" t="b">
        <v>0</v>
      </c>
      <c r="I2644">
        <v>0</v>
      </c>
      <c r="J2644">
        <v>4.0124762731408636E-2</v>
      </c>
      <c r="L2644">
        <f>_xlfn.NORM.DIST(Table1[[#This Row],[Runtime]],Charts!$C$186,Charts!$C$187,FALSE)</f>
        <v>1.1377614911215755E-2</v>
      </c>
    </row>
    <row r="2645" spans="1:12" x14ac:dyDescent="0.25">
      <c r="A2645" s="1" t="s">
        <v>2654</v>
      </c>
      <c r="B2645">
        <v>2012</v>
      </c>
      <c r="C2645" s="1" t="s">
        <v>14</v>
      </c>
      <c r="D2645" s="11">
        <v>97</v>
      </c>
      <c r="E2645">
        <v>74</v>
      </c>
      <c r="F2645">
        <v>103.4</v>
      </c>
      <c r="G2645" t="b">
        <v>1</v>
      </c>
      <c r="H2645" t="b">
        <v>0</v>
      </c>
      <c r="I2645">
        <v>0</v>
      </c>
      <c r="J2645">
        <v>0.28418964689352699</v>
      </c>
      <c r="L2645">
        <f>_xlfn.NORM.DIST(Table1[[#This Row],[Runtime]],Charts!$C$186,Charts!$C$187,FALSE)</f>
        <v>2.1480572241163717E-2</v>
      </c>
    </row>
    <row r="2646" spans="1:12" x14ac:dyDescent="0.25">
      <c r="A2646" s="1" t="s">
        <v>2655</v>
      </c>
      <c r="B2646">
        <v>2012</v>
      </c>
      <c r="C2646" s="1" t="s">
        <v>16</v>
      </c>
      <c r="D2646" s="11">
        <v>93</v>
      </c>
      <c r="E2646">
        <v>12</v>
      </c>
      <c r="F2646">
        <v>44.8</v>
      </c>
      <c r="G2646" t="b">
        <v>1</v>
      </c>
      <c r="H2646" t="b">
        <v>0</v>
      </c>
      <c r="I2646">
        <v>0</v>
      </c>
      <c r="J2646">
        <v>0.90281170056494209</v>
      </c>
      <c r="L2646">
        <f>_xlfn.NORM.DIST(Table1[[#This Row],[Runtime]],Charts!$C$186,Charts!$C$187,FALSE)</f>
        <v>1.8819440785880333E-2</v>
      </c>
    </row>
    <row r="2647" spans="1:12" x14ac:dyDescent="0.25">
      <c r="A2647" s="1" t="s">
        <v>2656</v>
      </c>
      <c r="B2647">
        <v>2012</v>
      </c>
      <c r="C2647" s="1" t="s">
        <v>14</v>
      </c>
      <c r="D2647" s="11">
        <v>127</v>
      </c>
      <c r="E2647">
        <v>87</v>
      </c>
      <c r="F2647">
        <v>125</v>
      </c>
      <c r="G2647" t="b">
        <v>1</v>
      </c>
      <c r="H2647" t="b">
        <v>1</v>
      </c>
      <c r="I2647">
        <v>0</v>
      </c>
      <c r="J2647">
        <v>0.80224520439156566</v>
      </c>
      <c r="L2647">
        <f>_xlfn.NORM.DIST(Table1[[#This Row],[Runtime]],Charts!$C$186,Charts!$C$187,FALSE)</f>
        <v>9.6421639907478575E-3</v>
      </c>
    </row>
    <row r="2648" spans="1:12" x14ac:dyDescent="0.25">
      <c r="A2648" s="1" t="s">
        <v>2657</v>
      </c>
      <c r="B2648">
        <v>2012</v>
      </c>
      <c r="C2648" s="1" t="s">
        <v>9</v>
      </c>
      <c r="D2648" s="11">
        <v>147</v>
      </c>
      <c r="E2648">
        <v>95</v>
      </c>
      <c r="F2648">
        <v>0.3</v>
      </c>
      <c r="G2648" t="b">
        <v>1</v>
      </c>
      <c r="H2648" t="b">
        <v>1</v>
      </c>
      <c r="I2648">
        <v>0</v>
      </c>
      <c r="J2648">
        <v>0.95498979720039245</v>
      </c>
      <c r="L2648">
        <f>_xlfn.NORM.DIST(Table1[[#This Row],[Runtime]],Charts!$C$186,Charts!$C$187,FALSE)</f>
        <v>9.7468302588468129E-4</v>
      </c>
    </row>
    <row r="2649" spans="1:12" x14ac:dyDescent="0.25">
      <c r="A2649" s="1" t="s">
        <v>2658</v>
      </c>
      <c r="B2649">
        <v>2012</v>
      </c>
      <c r="C2649" s="1" t="s">
        <v>9</v>
      </c>
      <c r="D2649" s="11">
        <v>105</v>
      </c>
      <c r="E2649">
        <v>78</v>
      </c>
      <c r="F2649">
        <v>1.6</v>
      </c>
      <c r="G2649" t="b">
        <v>0</v>
      </c>
      <c r="H2649" t="b">
        <v>0</v>
      </c>
      <c r="I2649">
        <v>0</v>
      </c>
      <c r="J2649">
        <v>0.87824292169136831</v>
      </c>
      <c r="L2649">
        <f>_xlfn.NORM.DIST(Table1[[#This Row],[Runtime]],Charts!$C$186,Charts!$C$187,FALSE)</f>
        <v>2.3639484963517837E-2</v>
      </c>
    </row>
    <row r="2650" spans="1:12" x14ac:dyDescent="0.25">
      <c r="A2650" s="1" t="s">
        <v>2659</v>
      </c>
      <c r="B2650">
        <v>2012</v>
      </c>
      <c r="C2650" s="1" t="s">
        <v>16</v>
      </c>
      <c r="D2650" s="11">
        <v>82</v>
      </c>
      <c r="E2650">
        <v>25</v>
      </c>
      <c r="F2650">
        <v>1.84E-2</v>
      </c>
      <c r="G2650" t="b">
        <v>0</v>
      </c>
      <c r="H2650" t="b">
        <v>0</v>
      </c>
      <c r="I2650">
        <v>0</v>
      </c>
      <c r="J2650">
        <v>0.47942339117948851</v>
      </c>
      <c r="L2650">
        <f>_xlfn.NORM.DIST(Table1[[#This Row],[Runtime]],Charts!$C$186,Charts!$C$187,FALSE)</f>
        <v>9.7878794902570686E-3</v>
      </c>
    </row>
    <row r="2651" spans="1:12" x14ac:dyDescent="0.25">
      <c r="A2651" s="1" t="s">
        <v>2660</v>
      </c>
      <c r="B2651">
        <v>2012</v>
      </c>
      <c r="C2651" s="1" t="s">
        <v>9</v>
      </c>
      <c r="D2651" s="11">
        <v>82</v>
      </c>
      <c r="E2651">
        <v>37</v>
      </c>
      <c r="F2651">
        <v>6.8</v>
      </c>
      <c r="G2651" t="b">
        <v>0</v>
      </c>
      <c r="H2651" t="b">
        <v>0</v>
      </c>
      <c r="I2651">
        <v>0</v>
      </c>
      <c r="J2651">
        <v>0.37842941940190422</v>
      </c>
      <c r="L2651">
        <f>_xlfn.NORM.DIST(Table1[[#This Row],[Runtime]],Charts!$C$186,Charts!$C$187,FALSE)</f>
        <v>9.7878794902570686E-3</v>
      </c>
    </row>
    <row r="2652" spans="1:12" x14ac:dyDescent="0.25">
      <c r="A2652" s="1" t="s">
        <v>2661</v>
      </c>
      <c r="B2652">
        <v>2012</v>
      </c>
      <c r="C2652" s="1" t="s">
        <v>9</v>
      </c>
      <c r="D2652" s="11">
        <v>97</v>
      </c>
      <c r="E2652">
        <v>75</v>
      </c>
      <c r="F2652">
        <v>15</v>
      </c>
      <c r="G2652" t="b">
        <v>1</v>
      </c>
      <c r="H2652" t="b">
        <v>0</v>
      </c>
      <c r="I2652">
        <v>0</v>
      </c>
      <c r="J2652">
        <v>0.87026753237849674</v>
      </c>
      <c r="L2652">
        <f>_xlfn.NORM.DIST(Table1[[#This Row],[Runtime]],Charts!$C$186,Charts!$C$187,FALSE)</f>
        <v>2.1480572241163717E-2</v>
      </c>
    </row>
    <row r="2653" spans="1:12" x14ac:dyDescent="0.25">
      <c r="A2653" s="1" t="s">
        <v>2662</v>
      </c>
      <c r="B2653">
        <v>2012</v>
      </c>
      <c r="C2653" s="1" t="s">
        <v>9</v>
      </c>
      <c r="D2653" s="11">
        <v>94</v>
      </c>
      <c r="E2653">
        <v>64</v>
      </c>
      <c r="F2653">
        <v>9.7000000000000003E-3</v>
      </c>
      <c r="G2653" t="b">
        <v>0</v>
      </c>
      <c r="H2653" t="b">
        <v>1</v>
      </c>
      <c r="I2653">
        <v>0</v>
      </c>
      <c r="J2653">
        <v>0.74478684391060135</v>
      </c>
      <c r="L2653">
        <f>_xlfn.NORM.DIST(Table1[[#This Row],[Runtime]],Charts!$C$186,Charts!$C$187,FALSE)</f>
        <v>1.9554949021821137E-2</v>
      </c>
    </row>
    <row r="2654" spans="1:12" x14ac:dyDescent="0.25">
      <c r="A2654" s="1" t="s">
        <v>2663</v>
      </c>
      <c r="B2654">
        <v>2012</v>
      </c>
      <c r="C2654" s="1" t="s">
        <v>16</v>
      </c>
      <c r="D2654" s="11">
        <v>105</v>
      </c>
      <c r="E2654">
        <v>3</v>
      </c>
      <c r="F2654">
        <v>13.1</v>
      </c>
      <c r="G2654" t="b">
        <v>0</v>
      </c>
      <c r="H2654" t="b">
        <v>0</v>
      </c>
      <c r="I2654">
        <v>0</v>
      </c>
      <c r="J2654">
        <v>0.44108751701341542</v>
      </c>
      <c r="L2654">
        <f>_xlfn.NORM.DIST(Table1[[#This Row],[Runtime]],Charts!$C$186,Charts!$C$187,FALSE)</f>
        <v>2.3639484963517837E-2</v>
      </c>
    </row>
    <row r="2655" spans="1:12" x14ac:dyDescent="0.25">
      <c r="A2655" s="1" t="s">
        <v>2664</v>
      </c>
      <c r="B2655">
        <v>2012</v>
      </c>
      <c r="C2655" s="1" t="s">
        <v>16</v>
      </c>
      <c r="D2655" s="11">
        <v>96</v>
      </c>
      <c r="E2655">
        <v>43</v>
      </c>
      <c r="F2655">
        <v>1.95E-2</v>
      </c>
      <c r="G2655" t="b">
        <v>1</v>
      </c>
      <c r="H2655" t="b">
        <v>0</v>
      </c>
      <c r="I2655">
        <v>0</v>
      </c>
      <c r="J2655">
        <v>0.54406489690105098</v>
      </c>
      <c r="L2655">
        <f>_xlfn.NORM.DIST(Table1[[#This Row],[Runtime]],Charts!$C$186,Charts!$C$187,FALSE)</f>
        <v>2.0891818987023698E-2</v>
      </c>
    </row>
    <row r="2656" spans="1:12" x14ac:dyDescent="0.25">
      <c r="A2656" s="1" t="s">
        <v>2665</v>
      </c>
      <c r="B2656">
        <v>2012</v>
      </c>
      <c r="C2656" s="1" t="s">
        <v>9</v>
      </c>
      <c r="D2656" s="11">
        <v>81</v>
      </c>
      <c r="E2656">
        <v>84</v>
      </c>
      <c r="F2656">
        <v>0.4</v>
      </c>
      <c r="G2656" t="b">
        <v>0</v>
      </c>
      <c r="H2656" t="b">
        <v>0</v>
      </c>
      <c r="I2656">
        <v>0</v>
      </c>
      <c r="J2656">
        <v>0.38667280829000905</v>
      </c>
      <c r="L2656">
        <f>_xlfn.NORM.DIST(Table1[[#This Row],[Runtime]],Charts!$C$186,Charts!$C$187,FALSE)</f>
        <v>9.0306105714254171E-3</v>
      </c>
    </row>
    <row r="2657" spans="1:12" x14ac:dyDescent="0.25">
      <c r="A2657" s="1" t="s">
        <v>2666</v>
      </c>
      <c r="B2657">
        <v>2012</v>
      </c>
      <c r="C2657" s="1" t="s">
        <v>16</v>
      </c>
      <c r="D2657" s="11">
        <v>169</v>
      </c>
      <c r="E2657">
        <v>64</v>
      </c>
      <c r="F2657">
        <v>303</v>
      </c>
      <c r="G2657" t="b">
        <v>1</v>
      </c>
      <c r="H2657" t="b">
        <v>1</v>
      </c>
      <c r="I2657">
        <v>0</v>
      </c>
      <c r="J2657">
        <v>0.25586525038536467</v>
      </c>
      <c r="L2657">
        <f>_xlfn.NORM.DIST(Table1[[#This Row],[Runtime]],Charts!$C$186,Charts!$C$187,FALSE)</f>
        <v>1.5439827935805132E-5</v>
      </c>
    </row>
    <row r="2658" spans="1:12" x14ac:dyDescent="0.25">
      <c r="A2658" s="1" t="s">
        <v>2667</v>
      </c>
      <c r="B2658">
        <v>2012</v>
      </c>
      <c r="C2658" s="1" t="s">
        <v>16</v>
      </c>
      <c r="D2658" s="11">
        <v>75</v>
      </c>
      <c r="E2658">
        <v>96</v>
      </c>
      <c r="F2658">
        <v>1.3</v>
      </c>
      <c r="G2658" t="b">
        <v>1</v>
      </c>
      <c r="H2658" t="b">
        <v>0</v>
      </c>
      <c r="I2658">
        <v>0</v>
      </c>
      <c r="J2658">
        <v>0.8925397990041507</v>
      </c>
      <c r="L2658">
        <f>_xlfn.NORM.DIST(Table1[[#This Row],[Runtime]],Charts!$C$186,Charts!$C$187,FALSE)</f>
        <v>5.173988399440623E-3</v>
      </c>
    </row>
    <row r="2659" spans="1:12" x14ac:dyDescent="0.25">
      <c r="A2659" s="1" t="s">
        <v>2668</v>
      </c>
      <c r="B2659">
        <v>2012</v>
      </c>
      <c r="C2659" s="1" t="s">
        <v>16</v>
      </c>
      <c r="D2659" s="11">
        <v>98</v>
      </c>
      <c r="E2659">
        <v>62</v>
      </c>
      <c r="F2659">
        <v>6</v>
      </c>
      <c r="G2659" t="b">
        <v>1</v>
      </c>
      <c r="H2659" t="b">
        <v>1</v>
      </c>
      <c r="I2659">
        <v>0</v>
      </c>
      <c r="J2659">
        <v>0.12972110437223527</v>
      </c>
      <c r="L2659">
        <f>_xlfn.NORM.DIST(Table1[[#This Row],[Runtime]],Charts!$C$186,Charts!$C$187,FALSE)</f>
        <v>2.2008408854035395E-2</v>
      </c>
    </row>
    <row r="2660" spans="1:12" x14ac:dyDescent="0.25">
      <c r="A2660" s="1" t="s">
        <v>2669</v>
      </c>
      <c r="B2660">
        <v>2012</v>
      </c>
      <c r="C2660" s="1" t="s">
        <v>16</v>
      </c>
      <c r="D2660" s="11">
        <v>95</v>
      </c>
      <c r="E2660">
        <v>12</v>
      </c>
      <c r="F2660">
        <v>25.9</v>
      </c>
      <c r="G2660" t="b">
        <v>0</v>
      </c>
      <c r="H2660" t="b">
        <v>0</v>
      </c>
      <c r="I2660">
        <v>0</v>
      </c>
      <c r="J2660">
        <v>1.7279145969622323E-2</v>
      </c>
      <c r="L2660">
        <f>_xlfn.NORM.DIST(Table1[[#This Row],[Runtime]],Charts!$C$186,Charts!$C$187,FALSE)</f>
        <v>2.0247894444503731E-2</v>
      </c>
    </row>
    <row r="2661" spans="1:12" x14ac:dyDescent="0.25">
      <c r="A2661" s="1" t="s">
        <v>2670</v>
      </c>
      <c r="B2661">
        <v>2012</v>
      </c>
      <c r="C2661" s="1" t="s">
        <v>16</v>
      </c>
      <c r="D2661" s="11">
        <v>130</v>
      </c>
      <c r="E2661">
        <v>62</v>
      </c>
      <c r="F2661">
        <v>80</v>
      </c>
      <c r="G2661" t="b">
        <v>1</v>
      </c>
      <c r="H2661" t="b">
        <v>0</v>
      </c>
      <c r="I2661">
        <v>0</v>
      </c>
      <c r="J2661">
        <v>0.21964289477141086</v>
      </c>
      <c r="L2661">
        <f>_xlfn.NORM.DIST(Table1[[#This Row],[Runtime]],Charts!$C$186,Charts!$C$187,FALSE)</f>
        <v>7.4784412851005956E-3</v>
      </c>
    </row>
    <row r="2662" spans="1:12" x14ac:dyDescent="0.25">
      <c r="A2662" s="1" t="s">
        <v>2671</v>
      </c>
      <c r="B2662">
        <v>2012</v>
      </c>
      <c r="C2662" s="1" t="s">
        <v>9</v>
      </c>
      <c r="D2662" s="11">
        <v>134</v>
      </c>
      <c r="E2662">
        <v>51</v>
      </c>
      <c r="F2662">
        <v>67.5</v>
      </c>
      <c r="G2662" t="b">
        <v>1</v>
      </c>
      <c r="H2662" t="b">
        <v>0</v>
      </c>
      <c r="I2662">
        <v>0</v>
      </c>
      <c r="J2662">
        <v>0.14159113628128817</v>
      </c>
      <c r="L2662">
        <f>_xlfn.NORM.DIST(Table1[[#This Row],[Runtime]],Charts!$C$186,Charts!$C$187,FALSE)</f>
        <v>5.0732322163305815E-3</v>
      </c>
    </row>
    <row r="2663" spans="1:12" x14ac:dyDescent="0.25">
      <c r="A2663" s="1" t="s">
        <v>2672</v>
      </c>
      <c r="B2663">
        <v>2012</v>
      </c>
      <c r="C2663" s="1" t="s">
        <v>14</v>
      </c>
      <c r="D2663" s="11">
        <v>91</v>
      </c>
      <c r="E2663">
        <v>47</v>
      </c>
      <c r="F2663">
        <v>12.5</v>
      </c>
      <c r="G2663" t="b">
        <v>0</v>
      </c>
      <c r="H2663" t="b">
        <v>0</v>
      </c>
      <c r="I2663">
        <v>0</v>
      </c>
      <c r="J2663">
        <v>0.10090628914653699</v>
      </c>
      <c r="L2663">
        <f>_xlfn.NORM.DIST(Table1[[#This Row],[Runtime]],Charts!$C$186,Charts!$C$187,FALSE)</f>
        <v>1.7247509208252122E-2</v>
      </c>
    </row>
    <row r="2664" spans="1:12" x14ac:dyDescent="0.25">
      <c r="A2664" s="1" t="s">
        <v>2673</v>
      </c>
      <c r="B2664">
        <v>2012</v>
      </c>
      <c r="C2664" s="1" t="s">
        <v>9</v>
      </c>
      <c r="D2664" s="11">
        <v>165</v>
      </c>
      <c r="E2664">
        <v>88</v>
      </c>
      <c r="F2664">
        <v>162.80000000000001</v>
      </c>
      <c r="G2664" t="b">
        <v>1</v>
      </c>
      <c r="H2664" t="b">
        <v>0</v>
      </c>
      <c r="I2664">
        <v>0</v>
      </c>
      <c r="J2664">
        <v>0.77587672480279291</v>
      </c>
      <c r="L2664">
        <f>_xlfn.NORM.DIST(Table1[[#This Row],[Runtime]],Charts!$C$186,Charts!$C$187,FALSE)</f>
        <v>3.7232305680034621E-5</v>
      </c>
    </row>
    <row r="2665" spans="1:12" x14ac:dyDescent="0.25">
      <c r="A2665" s="1" t="s">
        <v>2674</v>
      </c>
      <c r="B2665">
        <v>2012</v>
      </c>
      <c r="C2665" s="1" t="s">
        <v>14</v>
      </c>
      <c r="D2665" s="11">
        <v>105</v>
      </c>
      <c r="E2665">
        <v>18</v>
      </c>
      <c r="F2665">
        <v>77.3</v>
      </c>
      <c r="G2665" t="b">
        <v>1</v>
      </c>
      <c r="H2665" t="b">
        <v>0</v>
      </c>
      <c r="I2665">
        <v>0</v>
      </c>
      <c r="J2665">
        <v>0.28820331396610832</v>
      </c>
      <c r="L2665">
        <f>_xlfn.NORM.DIST(Table1[[#This Row],[Runtime]],Charts!$C$186,Charts!$C$187,FALSE)</f>
        <v>2.3639484963517837E-2</v>
      </c>
    </row>
    <row r="2666" spans="1:12" x14ac:dyDescent="0.25">
      <c r="A2666" s="1" t="s">
        <v>2675</v>
      </c>
      <c r="B2666">
        <v>2012</v>
      </c>
      <c r="C2666" s="1" t="s">
        <v>16</v>
      </c>
      <c r="D2666" s="11">
        <v>158</v>
      </c>
      <c r="E2666">
        <v>70</v>
      </c>
      <c r="F2666">
        <v>148.80000000000001</v>
      </c>
      <c r="G2666" t="b">
        <v>1</v>
      </c>
      <c r="H2666" t="b">
        <v>1</v>
      </c>
      <c r="I2666">
        <v>0</v>
      </c>
      <c r="J2666">
        <v>0.97489552731731277</v>
      </c>
      <c r="L2666">
        <f>_xlfn.NORM.DIST(Table1[[#This Row],[Runtime]],Charts!$C$186,Charts!$C$187,FALSE)</f>
        <v>1.5174834142751641E-4</v>
      </c>
    </row>
    <row r="2667" spans="1:12" x14ac:dyDescent="0.25">
      <c r="A2667" s="1" t="s">
        <v>2676</v>
      </c>
      <c r="B2667">
        <v>2012</v>
      </c>
      <c r="C2667" s="1" t="s">
        <v>9</v>
      </c>
      <c r="D2667" s="11">
        <v>122</v>
      </c>
      <c r="E2667">
        <v>92</v>
      </c>
      <c r="F2667">
        <v>132.1</v>
      </c>
      <c r="G2667" t="b">
        <v>1</v>
      </c>
      <c r="H2667" t="b">
        <v>0</v>
      </c>
      <c r="I2667">
        <v>0</v>
      </c>
      <c r="J2667">
        <v>0.96384230781870062</v>
      </c>
      <c r="L2667">
        <f>_xlfn.NORM.DIST(Table1[[#This Row],[Runtime]],Charts!$C$186,Charts!$C$187,FALSE)</f>
        <v>1.3727064683984647E-2</v>
      </c>
    </row>
    <row r="2668" spans="1:12" x14ac:dyDescent="0.25">
      <c r="A2668" s="1" t="s">
        <v>2677</v>
      </c>
      <c r="B2668">
        <v>2012</v>
      </c>
      <c r="C2668" s="1" t="s">
        <v>9</v>
      </c>
      <c r="D2668" s="11">
        <v>106</v>
      </c>
      <c r="E2668">
        <v>51</v>
      </c>
      <c r="F2668">
        <v>7.5</v>
      </c>
      <c r="G2668" t="b">
        <v>1</v>
      </c>
      <c r="H2668" t="b">
        <v>1</v>
      </c>
      <c r="I2668">
        <v>0</v>
      </c>
      <c r="J2668">
        <v>9.8978114700944975E-3</v>
      </c>
      <c r="L2668">
        <f>_xlfn.NORM.DIST(Table1[[#This Row],[Runtime]],Charts!$C$186,Charts!$C$187,FALSE)</f>
        <v>2.3548674066094403E-2</v>
      </c>
    </row>
    <row r="2669" spans="1:12" x14ac:dyDescent="0.25">
      <c r="A2669" s="1" t="s">
        <v>2678</v>
      </c>
      <c r="B2669">
        <v>2012</v>
      </c>
      <c r="C2669" s="1" t="s">
        <v>16</v>
      </c>
      <c r="D2669" s="11">
        <v>114</v>
      </c>
      <c r="E2669">
        <v>81</v>
      </c>
      <c r="F2669">
        <v>19</v>
      </c>
      <c r="G2669" t="b">
        <v>1</v>
      </c>
      <c r="H2669" t="b">
        <v>1</v>
      </c>
      <c r="I2669">
        <v>0</v>
      </c>
      <c r="J2669">
        <v>0.59598539768896652</v>
      </c>
      <c r="L2669">
        <f>_xlfn.NORM.DIST(Table1[[#This Row],[Runtime]],Charts!$C$186,Charts!$C$187,FALSE)</f>
        <v>2.0120069210380412E-2</v>
      </c>
    </row>
    <row r="2670" spans="1:12" x14ac:dyDescent="0.25">
      <c r="A2670" s="1" t="s">
        <v>2679</v>
      </c>
      <c r="B2670">
        <v>2012</v>
      </c>
      <c r="C2670" s="1" t="s">
        <v>9</v>
      </c>
      <c r="D2670" s="11">
        <v>157</v>
      </c>
      <c r="E2670">
        <v>93</v>
      </c>
      <c r="F2670">
        <v>95.7</v>
      </c>
      <c r="G2670" t="b">
        <v>1</v>
      </c>
      <c r="H2670" t="b">
        <v>0</v>
      </c>
      <c r="I2670">
        <v>0</v>
      </c>
      <c r="J2670">
        <v>0.73441454167824871</v>
      </c>
      <c r="L2670">
        <f>_xlfn.NORM.DIST(Table1[[#This Row],[Runtime]],Charts!$C$186,Charts!$C$187,FALSE)</f>
        <v>1.8288950353805854E-4</v>
      </c>
    </row>
    <row r="2671" spans="1:12" x14ac:dyDescent="0.25">
      <c r="A2671" s="1" t="s">
        <v>2680</v>
      </c>
      <c r="B2671">
        <v>2012</v>
      </c>
      <c r="C2671" s="1" t="s">
        <v>9</v>
      </c>
      <c r="D2671" s="11">
        <v>99</v>
      </c>
      <c r="E2671">
        <v>61</v>
      </c>
      <c r="F2671">
        <v>0.1</v>
      </c>
      <c r="G2671" t="b">
        <v>1</v>
      </c>
      <c r="H2671" t="b">
        <v>0</v>
      </c>
      <c r="I2671">
        <v>0</v>
      </c>
      <c r="J2671">
        <v>0.58521676127799749</v>
      </c>
      <c r="L2671">
        <f>_xlfn.NORM.DIST(Table1[[#This Row],[Runtime]],Charts!$C$186,Charts!$C$187,FALSE)</f>
        <v>2.2470081638443832E-2</v>
      </c>
    </row>
    <row r="2672" spans="1:12" x14ac:dyDescent="0.25">
      <c r="A2672" s="1" t="s">
        <v>2681</v>
      </c>
      <c r="B2672">
        <v>2012</v>
      </c>
      <c r="C2672" s="1" t="s">
        <v>9</v>
      </c>
      <c r="D2672" s="11">
        <v>95</v>
      </c>
      <c r="E2672">
        <v>74</v>
      </c>
      <c r="F2672">
        <v>8.3799999999999999E-2</v>
      </c>
      <c r="G2672" t="b">
        <v>1</v>
      </c>
      <c r="H2672" t="b">
        <v>0</v>
      </c>
      <c r="I2672">
        <v>0</v>
      </c>
      <c r="J2672">
        <v>0.52285221328087672</v>
      </c>
      <c r="L2672">
        <f>_xlfn.NORM.DIST(Table1[[#This Row],[Runtime]],Charts!$C$186,Charts!$C$187,FALSE)</f>
        <v>2.0247894444503731E-2</v>
      </c>
    </row>
    <row r="2673" spans="1:12" x14ac:dyDescent="0.25">
      <c r="A2673" s="1" t="s">
        <v>2682</v>
      </c>
      <c r="B2673">
        <v>2012</v>
      </c>
      <c r="C2673" s="1" t="s">
        <v>9</v>
      </c>
      <c r="D2673" s="11">
        <v>92</v>
      </c>
      <c r="E2673">
        <v>46</v>
      </c>
      <c r="F2673">
        <v>9.5</v>
      </c>
      <c r="G2673" t="b">
        <v>0</v>
      </c>
      <c r="H2673" t="b">
        <v>0</v>
      </c>
      <c r="I2673">
        <v>0</v>
      </c>
      <c r="J2673">
        <v>0.81637338294485617</v>
      </c>
      <c r="L2673">
        <f>_xlfn.NORM.DIST(Table1[[#This Row],[Runtime]],Charts!$C$186,Charts!$C$187,FALSE)</f>
        <v>1.8048035926214696E-2</v>
      </c>
    </row>
    <row r="2674" spans="1:12" x14ac:dyDescent="0.25">
      <c r="A2674" s="1" t="s">
        <v>2683</v>
      </c>
      <c r="B2674">
        <v>2012</v>
      </c>
      <c r="C2674" s="1" t="s">
        <v>9</v>
      </c>
      <c r="D2674" s="11">
        <v>93</v>
      </c>
      <c r="E2674">
        <v>19</v>
      </c>
      <c r="F2674">
        <v>6.1000000000000004E-3</v>
      </c>
      <c r="G2674" t="b">
        <v>1</v>
      </c>
      <c r="H2674" t="b">
        <v>0</v>
      </c>
      <c r="I2674">
        <v>0</v>
      </c>
      <c r="J2674">
        <v>0.6169177851223081</v>
      </c>
      <c r="L2674">
        <f>_xlfn.NORM.DIST(Table1[[#This Row],[Runtime]],Charts!$C$186,Charts!$C$187,FALSE)</f>
        <v>1.8819440785880333E-2</v>
      </c>
    </row>
    <row r="2675" spans="1:12" x14ac:dyDescent="0.25">
      <c r="A2675" s="1" t="s">
        <v>2684</v>
      </c>
      <c r="B2675">
        <v>2012</v>
      </c>
      <c r="C2675" s="1" t="s">
        <v>9</v>
      </c>
      <c r="D2675" s="11">
        <v>95</v>
      </c>
      <c r="E2675">
        <v>38</v>
      </c>
      <c r="F2675">
        <v>3.3</v>
      </c>
      <c r="G2675" t="b">
        <v>0</v>
      </c>
      <c r="H2675" t="b">
        <v>0</v>
      </c>
      <c r="I2675">
        <v>0</v>
      </c>
      <c r="J2675">
        <v>0.92093436932348938</v>
      </c>
      <c r="L2675">
        <f>_xlfn.NORM.DIST(Table1[[#This Row],[Runtime]],Charts!$C$186,Charts!$C$187,FALSE)</f>
        <v>2.0247894444503731E-2</v>
      </c>
    </row>
    <row r="2676" spans="1:12" x14ac:dyDescent="0.25">
      <c r="A2676" s="1" t="s">
        <v>2685</v>
      </c>
      <c r="B2676">
        <v>2012</v>
      </c>
      <c r="C2676" s="1" t="s">
        <v>16</v>
      </c>
      <c r="D2676" s="11">
        <v>95</v>
      </c>
      <c r="E2676">
        <v>47</v>
      </c>
      <c r="F2676">
        <v>1.7100000000000001E-2</v>
      </c>
      <c r="G2676" t="b">
        <v>0</v>
      </c>
      <c r="H2676" t="b">
        <v>0</v>
      </c>
      <c r="I2676">
        <v>0</v>
      </c>
      <c r="J2676">
        <v>0.39799540869555738</v>
      </c>
      <c r="L2676">
        <f>_xlfn.NORM.DIST(Table1[[#This Row],[Runtime]],Charts!$C$186,Charts!$C$187,FALSE)</f>
        <v>2.0247894444503731E-2</v>
      </c>
    </row>
    <row r="2677" spans="1:12" x14ac:dyDescent="0.25">
      <c r="A2677" s="1" t="s">
        <v>2686</v>
      </c>
      <c r="B2677">
        <v>2012</v>
      </c>
      <c r="C2677" s="1" t="s">
        <v>9</v>
      </c>
      <c r="D2677" s="11">
        <v>95</v>
      </c>
      <c r="E2677">
        <v>0</v>
      </c>
      <c r="F2677">
        <v>1.1000000000000001E-3</v>
      </c>
      <c r="G2677" t="b">
        <v>0</v>
      </c>
      <c r="H2677" t="b">
        <v>1</v>
      </c>
      <c r="I2677">
        <v>0</v>
      </c>
      <c r="J2677">
        <v>0.24277992193778519</v>
      </c>
      <c r="L2677">
        <f>_xlfn.NORM.DIST(Table1[[#This Row],[Runtime]],Charts!$C$186,Charts!$C$187,FALSE)</f>
        <v>2.0247894444503731E-2</v>
      </c>
    </row>
    <row r="2678" spans="1:12" x14ac:dyDescent="0.25">
      <c r="A2678" s="1" t="s">
        <v>2687</v>
      </c>
      <c r="B2678">
        <v>2012</v>
      </c>
      <c r="C2678" s="1" t="s">
        <v>9</v>
      </c>
      <c r="D2678" s="11">
        <v>112</v>
      </c>
      <c r="E2678">
        <v>45</v>
      </c>
      <c r="F2678">
        <v>0.6</v>
      </c>
      <c r="G2678" t="b">
        <v>1</v>
      </c>
      <c r="H2678" t="b">
        <v>0</v>
      </c>
      <c r="I2678">
        <v>0</v>
      </c>
      <c r="J2678">
        <v>0.17707211465591388</v>
      </c>
      <c r="L2678">
        <f>_xlfn.NORM.DIST(Table1[[#This Row],[Runtime]],Charts!$C$186,Charts!$C$187,FALSE)</f>
        <v>2.1373442643039885E-2</v>
      </c>
    </row>
    <row r="2679" spans="1:12" x14ac:dyDescent="0.25">
      <c r="A2679" s="1" t="s">
        <v>2688</v>
      </c>
      <c r="B2679">
        <v>2012</v>
      </c>
      <c r="C2679" s="1" t="s">
        <v>14</v>
      </c>
      <c r="D2679" s="11">
        <v>84</v>
      </c>
      <c r="E2679">
        <v>90</v>
      </c>
      <c r="F2679">
        <v>0.2</v>
      </c>
      <c r="G2679" t="b">
        <v>1</v>
      </c>
      <c r="H2679" t="b">
        <v>0</v>
      </c>
      <c r="I2679">
        <v>0</v>
      </c>
      <c r="J2679">
        <v>2.5341720639193377E-2</v>
      </c>
      <c r="L2679">
        <f>_xlfn.NORM.DIST(Table1[[#This Row],[Runtime]],Charts!$C$186,Charts!$C$187,FALSE)</f>
        <v>1.1377614911215755E-2</v>
      </c>
    </row>
    <row r="2680" spans="1:12" x14ac:dyDescent="0.25">
      <c r="A2680" s="1" t="s">
        <v>2689</v>
      </c>
      <c r="B2680">
        <v>2012</v>
      </c>
      <c r="C2680" s="1" t="s">
        <v>16</v>
      </c>
      <c r="D2680" s="11">
        <v>90</v>
      </c>
      <c r="E2680">
        <v>69</v>
      </c>
      <c r="F2680">
        <v>4.4999999999999998E-2</v>
      </c>
      <c r="G2680" t="b">
        <v>0</v>
      </c>
      <c r="H2680" t="b">
        <v>0</v>
      </c>
      <c r="I2680">
        <v>0</v>
      </c>
      <c r="J2680">
        <v>0.24813185033148866</v>
      </c>
      <c r="L2680">
        <f>_xlfn.NORM.DIST(Table1[[#This Row],[Runtime]],Charts!$C$186,Charts!$C$187,FALSE)</f>
        <v>1.6424646468592527E-2</v>
      </c>
    </row>
    <row r="2681" spans="1:12" x14ac:dyDescent="0.25">
      <c r="A2681" s="1" t="s">
        <v>2690</v>
      </c>
      <c r="B2681">
        <v>2012</v>
      </c>
      <c r="C2681" s="1" t="s">
        <v>9</v>
      </c>
      <c r="D2681" s="11">
        <v>105</v>
      </c>
      <c r="E2681">
        <v>62</v>
      </c>
      <c r="F2681">
        <v>5.96E-2</v>
      </c>
      <c r="G2681" t="b">
        <v>1</v>
      </c>
      <c r="H2681" t="b">
        <v>0</v>
      </c>
      <c r="I2681">
        <v>0</v>
      </c>
      <c r="J2681">
        <v>0.4548774039700556</v>
      </c>
      <c r="L2681">
        <f>_xlfn.NORM.DIST(Table1[[#This Row],[Runtime]],Charts!$C$186,Charts!$C$187,FALSE)</f>
        <v>2.3639484963517837E-2</v>
      </c>
    </row>
    <row r="2682" spans="1:12" x14ac:dyDescent="0.25">
      <c r="A2682" s="1" t="s">
        <v>2691</v>
      </c>
      <c r="B2682">
        <v>2012</v>
      </c>
      <c r="C2682" s="1" t="s">
        <v>9</v>
      </c>
      <c r="D2682" s="11">
        <v>86</v>
      </c>
      <c r="E2682">
        <v>15</v>
      </c>
      <c r="F2682">
        <v>3.56E-2</v>
      </c>
      <c r="G2682" t="b">
        <v>0</v>
      </c>
      <c r="H2682" t="b">
        <v>0</v>
      </c>
      <c r="I2682">
        <v>0</v>
      </c>
      <c r="J2682">
        <v>0.98305114275397731</v>
      </c>
      <c r="L2682">
        <f>_xlfn.NORM.DIST(Table1[[#This Row],[Runtime]],Charts!$C$186,Charts!$C$187,FALSE)</f>
        <v>1.3040873201543629E-2</v>
      </c>
    </row>
    <row r="2683" spans="1:12" x14ac:dyDescent="0.25">
      <c r="A2683" s="1" t="s">
        <v>2692</v>
      </c>
      <c r="B2683">
        <v>2012</v>
      </c>
      <c r="C2683" s="1" t="s">
        <v>9</v>
      </c>
      <c r="D2683" s="11">
        <v>94</v>
      </c>
      <c r="E2683">
        <v>66</v>
      </c>
      <c r="F2683">
        <v>14.1</v>
      </c>
      <c r="G2683" t="b">
        <v>1</v>
      </c>
      <c r="H2683" t="b">
        <v>0</v>
      </c>
      <c r="I2683">
        <v>0</v>
      </c>
      <c r="J2683">
        <v>4.84681709537923E-2</v>
      </c>
      <c r="L2683">
        <f>_xlfn.NORM.DIST(Table1[[#This Row],[Runtime]],Charts!$C$186,Charts!$C$187,FALSE)</f>
        <v>1.9554949021821137E-2</v>
      </c>
    </row>
    <row r="2684" spans="1:12" x14ac:dyDescent="0.25">
      <c r="A2684" s="1" t="s">
        <v>2693</v>
      </c>
      <c r="B2684">
        <v>2012</v>
      </c>
      <c r="C2684" s="1" t="s">
        <v>9</v>
      </c>
      <c r="D2684" s="11">
        <v>97</v>
      </c>
      <c r="E2684">
        <v>58</v>
      </c>
      <c r="F2684">
        <v>1.43E-2</v>
      </c>
      <c r="G2684" t="b">
        <v>1</v>
      </c>
      <c r="H2684" t="b">
        <v>0</v>
      </c>
      <c r="I2684">
        <v>0</v>
      </c>
      <c r="J2684">
        <v>0.10771487576892946</v>
      </c>
      <c r="L2684">
        <f>_xlfn.NORM.DIST(Table1[[#This Row],[Runtime]],Charts!$C$186,Charts!$C$187,FALSE)</f>
        <v>2.1480572241163717E-2</v>
      </c>
    </row>
    <row r="2685" spans="1:12" x14ac:dyDescent="0.25">
      <c r="A2685" s="1" t="s">
        <v>2694</v>
      </c>
      <c r="B2685">
        <v>2012</v>
      </c>
      <c r="C2685" s="1" t="s">
        <v>16</v>
      </c>
      <c r="D2685" s="11">
        <v>81</v>
      </c>
      <c r="E2685">
        <v>83</v>
      </c>
      <c r="F2685">
        <v>2.2999999999999998</v>
      </c>
      <c r="G2685" t="b">
        <v>1</v>
      </c>
      <c r="H2685" t="b">
        <v>0</v>
      </c>
      <c r="I2685">
        <v>0</v>
      </c>
      <c r="J2685">
        <v>0.15630490868613345</v>
      </c>
      <c r="L2685">
        <f>_xlfn.NORM.DIST(Table1[[#This Row],[Runtime]],Charts!$C$186,Charts!$C$187,FALSE)</f>
        <v>9.0306105714254171E-3</v>
      </c>
    </row>
    <row r="2686" spans="1:12" x14ac:dyDescent="0.25">
      <c r="A2686" s="1" t="s">
        <v>2695</v>
      </c>
      <c r="B2686">
        <v>2012</v>
      </c>
      <c r="C2686" s="1" t="s">
        <v>9</v>
      </c>
      <c r="D2686" s="11">
        <v>101</v>
      </c>
      <c r="E2686">
        <v>33</v>
      </c>
      <c r="F2686">
        <v>6.6E-3</v>
      </c>
      <c r="G2686" t="b">
        <v>0</v>
      </c>
      <c r="H2686" t="b">
        <v>0</v>
      </c>
      <c r="I2686">
        <v>0</v>
      </c>
      <c r="J2686">
        <v>0.75965623287562667</v>
      </c>
      <c r="L2686">
        <f>_xlfn.NORM.DIST(Table1[[#This Row],[Runtime]],Charts!$C$186,Charts!$C$187,FALSE)</f>
        <v>2.3176949726819336E-2</v>
      </c>
    </row>
    <row r="2687" spans="1:12" x14ac:dyDescent="0.25">
      <c r="A2687" s="1" t="s">
        <v>2696</v>
      </c>
      <c r="B2687">
        <v>2012</v>
      </c>
      <c r="C2687" s="1" t="s">
        <v>9</v>
      </c>
      <c r="D2687" s="11">
        <v>101</v>
      </c>
      <c r="E2687">
        <v>45</v>
      </c>
      <c r="F2687">
        <v>1.2</v>
      </c>
      <c r="G2687" t="b">
        <v>1</v>
      </c>
      <c r="H2687" t="b">
        <v>1</v>
      </c>
      <c r="I2687">
        <v>0</v>
      </c>
      <c r="J2687">
        <v>0.69402904310478242</v>
      </c>
      <c r="L2687">
        <f>_xlfn.NORM.DIST(Table1[[#This Row],[Runtime]],Charts!$C$186,Charts!$C$187,FALSE)</f>
        <v>2.3176949726819336E-2</v>
      </c>
    </row>
    <row r="2688" spans="1:12" x14ac:dyDescent="0.25">
      <c r="A2688" s="1" t="s">
        <v>2697</v>
      </c>
      <c r="B2688">
        <v>2012</v>
      </c>
      <c r="C2688" s="1" t="s">
        <v>9</v>
      </c>
      <c r="D2688" s="11">
        <v>80</v>
      </c>
      <c r="E2688">
        <v>45</v>
      </c>
      <c r="F2688">
        <v>2.8</v>
      </c>
      <c r="G2688" t="b">
        <v>1</v>
      </c>
      <c r="H2688" t="b">
        <v>0</v>
      </c>
      <c r="I2688">
        <v>0</v>
      </c>
      <c r="J2688">
        <v>0.39440105294443961</v>
      </c>
      <c r="L2688">
        <f>_xlfn.NORM.DIST(Table1[[#This Row],[Runtime]],Charts!$C$186,Charts!$C$187,FALSE)</f>
        <v>8.3026899772925371E-3</v>
      </c>
    </row>
    <row r="2689" spans="1:12" x14ac:dyDescent="0.25">
      <c r="A2689" s="1" t="s">
        <v>2698</v>
      </c>
      <c r="B2689">
        <v>2012</v>
      </c>
      <c r="C2689" s="1" t="s">
        <v>9</v>
      </c>
      <c r="D2689" s="11">
        <v>140</v>
      </c>
      <c r="E2689">
        <v>80</v>
      </c>
      <c r="F2689">
        <v>21.4</v>
      </c>
      <c r="G2689" t="b">
        <v>1</v>
      </c>
      <c r="H2689" t="b">
        <v>0</v>
      </c>
      <c r="I2689">
        <v>0</v>
      </c>
      <c r="J2689">
        <v>0.67214837464163946</v>
      </c>
      <c r="L2689">
        <f>_xlfn.NORM.DIST(Table1[[#This Row],[Runtime]],Charts!$C$186,Charts!$C$187,FALSE)</f>
        <v>2.5508881039618147E-3</v>
      </c>
    </row>
    <row r="2690" spans="1:12" x14ac:dyDescent="0.25">
      <c r="A2690" s="1" t="s">
        <v>2699</v>
      </c>
      <c r="B2690">
        <v>2012</v>
      </c>
      <c r="C2690" s="1" t="s">
        <v>9</v>
      </c>
      <c r="D2690" s="11">
        <v>125</v>
      </c>
      <c r="E2690">
        <v>55</v>
      </c>
      <c r="F2690">
        <v>5.0999999999999996</v>
      </c>
      <c r="G2690" t="b">
        <v>1</v>
      </c>
      <c r="H2690" t="b">
        <v>1</v>
      </c>
      <c r="I2690">
        <v>0</v>
      </c>
      <c r="J2690">
        <v>0.8541619210934065</v>
      </c>
      <c r="L2690">
        <f>_xlfn.NORM.DIST(Table1[[#This Row],[Runtime]],Charts!$C$186,Charts!$C$187,FALSE)</f>
        <v>1.122318602714811E-2</v>
      </c>
    </row>
    <row r="2691" spans="1:12" x14ac:dyDescent="0.25">
      <c r="A2691" s="1" t="s">
        <v>2700</v>
      </c>
      <c r="B2691">
        <v>2012</v>
      </c>
      <c r="C2691" s="1" t="s">
        <v>9</v>
      </c>
      <c r="D2691" s="11">
        <v>105</v>
      </c>
      <c r="E2691">
        <v>51</v>
      </c>
      <c r="F2691">
        <v>0.4</v>
      </c>
      <c r="G2691" t="b">
        <v>0</v>
      </c>
      <c r="H2691" t="b">
        <v>0</v>
      </c>
      <c r="I2691">
        <v>0</v>
      </c>
      <c r="J2691">
        <v>0.58849249124889835</v>
      </c>
      <c r="L2691">
        <f>_xlfn.NORM.DIST(Table1[[#This Row],[Runtime]],Charts!$C$186,Charts!$C$187,FALSE)</f>
        <v>2.3639484963517837E-2</v>
      </c>
    </row>
    <row r="2692" spans="1:12" x14ac:dyDescent="0.25">
      <c r="A2692" s="1" t="s">
        <v>2701</v>
      </c>
      <c r="B2692">
        <v>2012</v>
      </c>
      <c r="C2692" s="1" t="s">
        <v>9</v>
      </c>
      <c r="D2692" s="11">
        <v>106</v>
      </c>
      <c r="E2692">
        <v>66</v>
      </c>
      <c r="F2692">
        <v>1.9</v>
      </c>
      <c r="G2692" t="b">
        <v>1</v>
      </c>
      <c r="H2692" t="b">
        <v>0</v>
      </c>
      <c r="I2692">
        <v>0</v>
      </c>
      <c r="J2692">
        <v>0.94742835268828907</v>
      </c>
      <c r="L2692">
        <f>_xlfn.NORM.DIST(Table1[[#This Row],[Runtime]],Charts!$C$186,Charts!$C$187,FALSE)</f>
        <v>2.3548674066094403E-2</v>
      </c>
    </row>
    <row r="2693" spans="1:12" x14ac:dyDescent="0.25">
      <c r="A2693" s="1" t="s">
        <v>2702</v>
      </c>
      <c r="B2693">
        <v>2012</v>
      </c>
      <c r="C2693" s="1" t="s">
        <v>9</v>
      </c>
      <c r="D2693" s="11">
        <v>97</v>
      </c>
      <c r="E2693">
        <v>58</v>
      </c>
      <c r="F2693">
        <v>7.9000000000000001E-2</v>
      </c>
      <c r="G2693" t="b">
        <v>0</v>
      </c>
      <c r="H2693" t="b">
        <v>0</v>
      </c>
      <c r="I2693">
        <v>0</v>
      </c>
      <c r="J2693">
        <v>9.9284983033736784E-2</v>
      </c>
      <c r="L2693">
        <f>_xlfn.NORM.DIST(Table1[[#This Row],[Runtime]],Charts!$C$186,Charts!$C$187,FALSE)</f>
        <v>2.1480572241163717E-2</v>
      </c>
    </row>
    <row r="2694" spans="1:12" x14ac:dyDescent="0.25">
      <c r="A2694" s="1" t="s">
        <v>2703</v>
      </c>
      <c r="B2694">
        <v>2012</v>
      </c>
      <c r="C2694" s="1" t="s">
        <v>9</v>
      </c>
      <c r="D2694" s="11">
        <v>130</v>
      </c>
      <c r="E2694">
        <v>53</v>
      </c>
      <c r="F2694">
        <v>0.5</v>
      </c>
      <c r="G2694" t="b">
        <v>1</v>
      </c>
      <c r="H2694" t="b">
        <v>1</v>
      </c>
      <c r="I2694">
        <v>0</v>
      </c>
      <c r="J2694">
        <v>0.78768649928730983</v>
      </c>
      <c r="L2694">
        <f>_xlfn.NORM.DIST(Table1[[#This Row],[Runtime]],Charts!$C$186,Charts!$C$187,FALSE)</f>
        <v>7.4784412851005956E-3</v>
      </c>
    </row>
    <row r="2695" spans="1:12" x14ac:dyDescent="0.25">
      <c r="A2695" s="1" t="s">
        <v>2704</v>
      </c>
      <c r="B2695">
        <v>2012</v>
      </c>
      <c r="C2695" s="1" t="s">
        <v>9</v>
      </c>
      <c r="D2695" s="11">
        <v>99</v>
      </c>
      <c r="E2695">
        <v>87</v>
      </c>
      <c r="F2695">
        <v>1.1000000000000001</v>
      </c>
      <c r="G2695" t="b">
        <v>1</v>
      </c>
      <c r="H2695" t="b">
        <v>0</v>
      </c>
      <c r="I2695">
        <v>0</v>
      </c>
      <c r="J2695">
        <v>0.94362718952691971</v>
      </c>
      <c r="L2695">
        <f>_xlfn.NORM.DIST(Table1[[#This Row],[Runtime]],Charts!$C$186,Charts!$C$187,FALSE)</f>
        <v>2.2470081638443832E-2</v>
      </c>
    </row>
    <row r="2696" spans="1:12" x14ac:dyDescent="0.25">
      <c r="A2696" s="1" t="s">
        <v>2705</v>
      </c>
      <c r="B2696">
        <v>2012</v>
      </c>
      <c r="C2696" s="1" t="s">
        <v>16</v>
      </c>
      <c r="D2696" s="11">
        <v>83</v>
      </c>
      <c r="E2696">
        <v>79</v>
      </c>
      <c r="F2696">
        <v>0.2</v>
      </c>
      <c r="G2696" t="b">
        <v>1</v>
      </c>
      <c r="H2696" t="b">
        <v>1</v>
      </c>
      <c r="I2696">
        <v>0</v>
      </c>
      <c r="J2696">
        <v>0.52833397810607485</v>
      </c>
      <c r="L2696">
        <f>_xlfn.NORM.DIST(Table1[[#This Row],[Runtime]],Charts!$C$186,Charts!$C$187,FALSE)</f>
        <v>1.0571419789388954E-2</v>
      </c>
    </row>
    <row r="2697" spans="1:12" x14ac:dyDescent="0.25">
      <c r="A2697" s="1" t="s">
        <v>2706</v>
      </c>
      <c r="B2697">
        <v>2012</v>
      </c>
      <c r="C2697" s="1" t="s">
        <v>16</v>
      </c>
      <c r="D2697" s="11">
        <v>130</v>
      </c>
      <c r="E2697">
        <v>98</v>
      </c>
      <c r="F2697">
        <v>21.6</v>
      </c>
      <c r="G2697" t="b">
        <v>1</v>
      </c>
      <c r="H2697" t="b">
        <v>0</v>
      </c>
      <c r="I2697">
        <v>0</v>
      </c>
      <c r="J2697">
        <v>0.92481041020654253</v>
      </c>
      <c r="L2697">
        <f>_xlfn.NORM.DIST(Table1[[#This Row],[Runtime]],Charts!$C$186,Charts!$C$187,FALSE)</f>
        <v>7.4784412851005956E-3</v>
      </c>
    </row>
    <row r="2698" spans="1:12" x14ac:dyDescent="0.25">
      <c r="A2698" s="1" t="s">
        <v>2707</v>
      </c>
      <c r="B2698">
        <v>2012</v>
      </c>
      <c r="C2698" s="1" t="s">
        <v>9</v>
      </c>
      <c r="D2698" s="11">
        <v>86</v>
      </c>
      <c r="E2698">
        <v>49</v>
      </c>
      <c r="F2698">
        <v>7.2099999999999997E-2</v>
      </c>
      <c r="G2698" t="b">
        <v>0</v>
      </c>
      <c r="H2698" t="b">
        <v>1</v>
      </c>
      <c r="I2698">
        <v>0</v>
      </c>
      <c r="J2698">
        <v>0.29228432950455285</v>
      </c>
      <c r="L2698">
        <f>_xlfn.NORM.DIST(Table1[[#This Row],[Runtime]],Charts!$C$186,Charts!$C$187,FALSE)</f>
        <v>1.3040873201543629E-2</v>
      </c>
    </row>
    <row r="2699" spans="1:12" x14ac:dyDescent="0.25">
      <c r="A2699" s="1" t="s">
        <v>2708</v>
      </c>
      <c r="B2699">
        <v>2012</v>
      </c>
      <c r="C2699" s="1" t="s">
        <v>9</v>
      </c>
      <c r="D2699" s="11">
        <v>115</v>
      </c>
      <c r="E2699">
        <v>68</v>
      </c>
      <c r="F2699">
        <v>1.4</v>
      </c>
      <c r="G2699" t="b">
        <v>0</v>
      </c>
      <c r="H2699" t="b">
        <v>0</v>
      </c>
      <c r="I2699">
        <v>0</v>
      </c>
      <c r="J2699">
        <v>6.3644017396296326E-2</v>
      </c>
      <c r="L2699">
        <f>_xlfn.NORM.DIST(Table1[[#This Row],[Runtime]],Charts!$C$186,Charts!$C$187,FALSE)</f>
        <v>1.9418548976791686E-2</v>
      </c>
    </row>
    <row r="2700" spans="1:12" x14ac:dyDescent="0.25">
      <c r="A2700" s="1" t="s">
        <v>2709</v>
      </c>
      <c r="B2700">
        <v>2012</v>
      </c>
      <c r="C2700" s="1" t="s">
        <v>9</v>
      </c>
      <c r="D2700" s="11">
        <v>121</v>
      </c>
      <c r="E2700">
        <v>58</v>
      </c>
      <c r="F2700">
        <v>0.3</v>
      </c>
      <c r="G2700" t="b">
        <v>0</v>
      </c>
      <c r="H2700" t="b">
        <v>0</v>
      </c>
      <c r="I2700">
        <v>0</v>
      </c>
      <c r="J2700">
        <v>0.16068990722661247</v>
      </c>
      <c r="L2700">
        <f>_xlfn.NORM.DIST(Table1[[#This Row],[Runtime]],Charts!$C$186,Charts!$C$187,FALSE)</f>
        <v>1.457732821201678E-2</v>
      </c>
    </row>
    <row r="2701" spans="1:12" x14ac:dyDescent="0.25">
      <c r="A2701" s="1" t="s">
        <v>2710</v>
      </c>
      <c r="B2701">
        <v>2012</v>
      </c>
      <c r="C2701" s="1" t="s">
        <v>9</v>
      </c>
      <c r="D2701" s="11">
        <v>118</v>
      </c>
      <c r="E2701">
        <v>63</v>
      </c>
      <c r="F2701">
        <v>8.43E-2</v>
      </c>
      <c r="G2701" t="b">
        <v>1</v>
      </c>
      <c r="H2701" t="b">
        <v>1</v>
      </c>
      <c r="I2701">
        <v>0</v>
      </c>
      <c r="J2701">
        <v>9.2716508417797883E-2</v>
      </c>
      <c r="L2701">
        <f>_xlfn.NORM.DIST(Table1[[#This Row],[Runtime]],Charts!$C$186,Charts!$C$187,FALSE)</f>
        <v>1.709298554825681E-2</v>
      </c>
    </row>
    <row r="2702" spans="1:12" x14ac:dyDescent="0.25">
      <c r="A2702" s="1" t="s">
        <v>2711</v>
      </c>
      <c r="B2702">
        <v>2012</v>
      </c>
      <c r="C2702" s="1" t="s">
        <v>9</v>
      </c>
      <c r="D2702" s="11">
        <v>90</v>
      </c>
      <c r="E2702">
        <v>90</v>
      </c>
      <c r="F2702">
        <v>2.1499999999999998E-2</v>
      </c>
      <c r="G2702" t="b">
        <v>0</v>
      </c>
      <c r="H2702" t="b">
        <v>0</v>
      </c>
      <c r="I2702">
        <v>0</v>
      </c>
      <c r="J2702">
        <v>0.758367937460665</v>
      </c>
      <c r="L2702">
        <f>_xlfn.NORM.DIST(Table1[[#This Row],[Runtime]],Charts!$C$186,Charts!$C$187,FALSE)</f>
        <v>1.6424646468592527E-2</v>
      </c>
    </row>
    <row r="2703" spans="1:12" x14ac:dyDescent="0.25">
      <c r="A2703" s="1" t="s">
        <v>2712</v>
      </c>
      <c r="B2703">
        <v>2012</v>
      </c>
      <c r="C2703" s="1" t="s">
        <v>9</v>
      </c>
      <c r="D2703" s="11">
        <v>88</v>
      </c>
      <c r="E2703">
        <v>77</v>
      </c>
      <c r="F2703">
        <v>5.7200000000000001E-2</v>
      </c>
      <c r="G2703" t="b">
        <v>1</v>
      </c>
      <c r="H2703" t="b">
        <v>0</v>
      </c>
      <c r="I2703">
        <v>0</v>
      </c>
      <c r="J2703">
        <v>0.65941720386104175</v>
      </c>
      <c r="L2703">
        <f>_xlfn.NORM.DIST(Table1[[#This Row],[Runtime]],Charts!$C$186,Charts!$C$187,FALSE)</f>
        <v>1.4738556100261197E-2</v>
      </c>
    </row>
    <row r="2704" spans="1:12" x14ac:dyDescent="0.25">
      <c r="A2704" s="1" t="s">
        <v>2713</v>
      </c>
      <c r="B2704">
        <v>2012</v>
      </c>
      <c r="C2704" s="1" t="s">
        <v>16</v>
      </c>
      <c r="D2704" s="11">
        <v>92</v>
      </c>
      <c r="E2704">
        <v>66</v>
      </c>
      <c r="F2704">
        <v>2.52E-2</v>
      </c>
      <c r="G2704" t="b">
        <v>1</v>
      </c>
      <c r="H2704" t="b">
        <v>0</v>
      </c>
      <c r="I2704">
        <v>0</v>
      </c>
      <c r="J2704">
        <v>0.98549693475359701</v>
      </c>
      <c r="L2704">
        <f>_xlfn.NORM.DIST(Table1[[#This Row],[Runtime]],Charts!$C$186,Charts!$C$187,FALSE)</f>
        <v>1.8048035926214696E-2</v>
      </c>
    </row>
    <row r="2705" spans="1:12" x14ac:dyDescent="0.25">
      <c r="A2705" s="1" t="s">
        <v>2714</v>
      </c>
      <c r="B2705">
        <v>2012</v>
      </c>
      <c r="C2705" s="1" t="s">
        <v>9</v>
      </c>
      <c r="D2705" s="11">
        <v>101</v>
      </c>
      <c r="E2705">
        <v>20</v>
      </c>
      <c r="F2705">
        <v>0.2</v>
      </c>
      <c r="G2705" t="b">
        <v>0</v>
      </c>
      <c r="H2705" t="b">
        <v>0</v>
      </c>
      <c r="I2705">
        <v>0</v>
      </c>
      <c r="J2705">
        <v>0.6186511197960004</v>
      </c>
      <c r="L2705">
        <f>_xlfn.NORM.DIST(Table1[[#This Row],[Runtime]],Charts!$C$186,Charts!$C$187,FALSE)</f>
        <v>2.3176949726819336E-2</v>
      </c>
    </row>
    <row r="2706" spans="1:12" x14ac:dyDescent="0.25">
      <c r="A2706" s="1" t="s">
        <v>2715</v>
      </c>
      <c r="B2706">
        <v>2012</v>
      </c>
      <c r="C2706" s="1" t="s">
        <v>16</v>
      </c>
      <c r="D2706" s="11">
        <v>109</v>
      </c>
      <c r="E2706">
        <v>84</v>
      </c>
      <c r="F2706">
        <v>4.3</v>
      </c>
      <c r="G2706" t="b">
        <v>1</v>
      </c>
      <c r="H2706" t="b">
        <v>0</v>
      </c>
      <c r="I2706">
        <v>0</v>
      </c>
      <c r="J2706">
        <v>0.17014775054267828</v>
      </c>
      <c r="L2706">
        <f>_xlfn.NORM.DIST(Table1[[#This Row],[Runtime]],Charts!$C$186,Charts!$C$187,FALSE)</f>
        <v>2.2792451607934125E-2</v>
      </c>
    </row>
    <row r="2707" spans="1:12" x14ac:dyDescent="0.25">
      <c r="A2707" s="1" t="s">
        <v>2716</v>
      </c>
      <c r="B2707">
        <v>2012</v>
      </c>
      <c r="C2707" s="1" t="s">
        <v>9</v>
      </c>
      <c r="D2707" s="11">
        <v>86</v>
      </c>
      <c r="E2707">
        <v>93</v>
      </c>
      <c r="F2707">
        <v>4.0999999999999996</v>
      </c>
      <c r="G2707" t="b">
        <v>1</v>
      </c>
      <c r="H2707" t="b">
        <v>0</v>
      </c>
      <c r="I2707">
        <v>0</v>
      </c>
      <c r="J2707">
        <v>0.450279495096087</v>
      </c>
      <c r="L2707">
        <f>_xlfn.NORM.DIST(Table1[[#This Row],[Runtime]],Charts!$C$186,Charts!$C$187,FALSE)</f>
        <v>1.3040873201543629E-2</v>
      </c>
    </row>
    <row r="2708" spans="1:12" x14ac:dyDescent="0.25">
      <c r="A2708" s="1" t="s">
        <v>2717</v>
      </c>
      <c r="B2708">
        <v>2012</v>
      </c>
      <c r="C2708" s="1" t="s">
        <v>16</v>
      </c>
      <c r="D2708" s="11">
        <v>99</v>
      </c>
      <c r="E2708">
        <v>77</v>
      </c>
      <c r="F2708">
        <v>5.0999999999999997E-2</v>
      </c>
      <c r="G2708" t="b">
        <v>0</v>
      </c>
      <c r="H2708" t="b">
        <v>0</v>
      </c>
      <c r="I2708">
        <v>0</v>
      </c>
      <c r="J2708">
        <v>0.88151584139548667</v>
      </c>
      <c r="L2708">
        <f>_xlfn.NORM.DIST(Table1[[#This Row],[Runtime]],Charts!$C$186,Charts!$C$187,FALSE)</f>
        <v>2.2470081638443832E-2</v>
      </c>
    </row>
    <row r="2709" spans="1:12" x14ac:dyDescent="0.25">
      <c r="A2709" s="1" t="s">
        <v>2718</v>
      </c>
      <c r="B2709">
        <v>2012</v>
      </c>
      <c r="C2709" s="1" t="s">
        <v>16</v>
      </c>
      <c r="D2709" s="11">
        <v>103</v>
      </c>
      <c r="E2709">
        <v>21</v>
      </c>
      <c r="F2709">
        <v>1.4</v>
      </c>
      <c r="G2709" t="b">
        <v>0</v>
      </c>
      <c r="H2709" t="b">
        <v>0</v>
      </c>
      <c r="I2709">
        <v>0</v>
      </c>
      <c r="J2709">
        <v>0.24290325987181882</v>
      </c>
      <c r="L2709">
        <f>_xlfn.NORM.DIST(Table1[[#This Row],[Runtime]],Charts!$C$186,Charts!$C$187,FALSE)</f>
        <v>2.3572233370797519E-2</v>
      </c>
    </row>
    <row r="2710" spans="1:12" x14ac:dyDescent="0.25">
      <c r="A2710" s="1" t="s">
        <v>2719</v>
      </c>
      <c r="B2710">
        <v>2012</v>
      </c>
      <c r="C2710" s="1" t="s">
        <v>16</v>
      </c>
      <c r="D2710" s="11">
        <v>105</v>
      </c>
      <c r="E2710">
        <v>31</v>
      </c>
      <c r="F2710">
        <v>3.3</v>
      </c>
      <c r="G2710" t="b">
        <v>1</v>
      </c>
      <c r="H2710" t="b">
        <v>1</v>
      </c>
      <c r="I2710">
        <v>0</v>
      </c>
      <c r="J2710">
        <v>0.96908640486968134</v>
      </c>
      <c r="L2710">
        <f>_xlfn.NORM.DIST(Table1[[#This Row],[Runtime]],Charts!$C$186,Charts!$C$187,FALSE)</f>
        <v>2.3639484963517837E-2</v>
      </c>
    </row>
    <row r="2711" spans="1:12" x14ac:dyDescent="0.25">
      <c r="A2711" s="1" t="s">
        <v>2720</v>
      </c>
      <c r="B2711">
        <v>2012</v>
      </c>
      <c r="C2711" s="1" t="s">
        <v>9</v>
      </c>
      <c r="D2711" s="11">
        <v>122</v>
      </c>
      <c r="E2711">
        <v>34</v>
      </c>
      <c r="F2711">
        <v>1.43E-2</v>
      </c>
      <c r="G2711" t="b">
        <v>0</v>
      </c>
      <c r="H2711" t="b">
        <v>1</v>
      </c>
      <c r="I2711">
        <v>0</v>
      </c>
      <c r="J2711">
        <v>0.59083251374775858</v>
      </c>
      <c r="L2711">
        <f>_xlfn.NORM.DIST(Table1[[#This Row],[Runtime]],Charts!$C$186,Charts!$C$187,FALSE)</f>
        <v>1.3727064683984647E-2</v>
      </c>
    </row>
    <row r="2712" spans="1:12" x14ac:dyDescent="0.25">
      <c r="A2712" s="1" t="s">
        <v>2721</v>
      </c>
      <c r="B2712">
        <v>2012</v>
      </c>
      <c r="C2712" s="1" t="s">
        <v>9</v>
      </c>
      <c r="D2712" s="11">
        <v>98</v>
      </c>
      <c r="E2712">
        <v>79</v>
      </c>
      <c r="F2712">
        <v>0.2</v>
      </c>
      <c r="G2712" t="b">
        <v>1</v>
      </c>
      <c r="H2712" t="b">
        <v>0</v>
      </c>
      <c r="I2712">
        <v>0</v>
      </c>
      <c r="J2712">
        <v>0.82412266691106373</v>
      </c>
      <c r="L2712">
        <f>_xlfn.NORM.DIST(Table1[[#This Row],[Runtime]],Charts!$C$186,Charts!$C$187,FALSE)</f>
        <v>2.2008408854035395E-2</v>
      </c>
    </row>
    <row r="2713" spans="1:12" x14ac:dyDescent="0.25">
      <c r="A2713" s="1" t="s">
        <v>2722</v>
      </c>
      <c r="B2713">
        <v>2012</v>
      </c>
      <c r="C2713" s="1" t="s">
        <v>9</v>
      </c>
      <c r="D2713" s="11">
        <v>112</v>
      </c>
      <c r="E2713">
        <v>49</v>
      </c>
      <c r="F2713">
        <v>1.1000000000000001</v>
      </c>
      <c r="G2713" t="b">
        <v>0</v>
      </c>
      <c r="H2713" t="b">
        <v>0</v>
      </c>
      <c r="I2713">
        <v>0</v>
      </c>
      <c r="J2713">
        <v>0.98154849689152857</v>
      </c>
      <c r="L2713">
        <f>_xlfn.NORM.DIST(Table1[[#This Row],[Runtime]],Charts!$C$186,Charts!$C$187,FALSE)</f>
        <v>2.1373442643039885E-2</v>
      </c>
    </row>
    <row r="2714" spans="1:12" x14ac:dyDescent="0.25">
      <c r="A2714" s="1" t="s">
        <v>2723</v>
      </c>
      <c r="B2714">
        <v>2012</v>
      </c>
      <c r="C2714" s="1" t="s">
        <v>16</v>
      </c>
      <c r="D2714" s="11">
        <v>99</v>
      </c>
      <c r="E2714">
        <v>0</v>
      </c>
      <c r="F2714">
        <v>2.4299999999999999E-2</v>
      </c>
      <c r="G2714" t="b">
        <v>1</v>
      </c>
      <c r="H2714" t="b">
        <v>0</v>
      </c>
      <c r="I2714">
        <v>0</v>
      </c>
      <c r="J2714">
        <v>0.39228505321775908</v>
      </c>
      <c r="L2714">
        <f>_xlfn.NORM.DIST(Table1[[#This Row],[Runtime]],Charts!$C$186,Charts!$C$187,FALSE)</f>
        <v>2.2470081638443832E-2</v>
      </c>
    </row>
    <row r="2715" spans="1:12" x14ac:dyDescent="0.25">
      <c r="A2715" s="1" t="s">
        <v>2724</v>
      </c>
      <c r="B2715">
        <v>2012</v>
      </c>
      <c r="C2715" s="1" t="s">
        <v>16</v>
      </c>
      <c r="D2715" s="11">
        <v>89</v>
      </c>
      <c r="E2715">
        <v>33</v>
      </c>
      <c r="F2715">
        <v>1.8E-3</v>
      </c>
      <c r="G2715" t="b">
        <v>0</v>
      </c>
      <c r="H2715" t="b">
        <v>0</v>
      </c>
      <c r="I2715">
        <v>0</v>
      </c>
      <c r="J2715">
        <v>0.42099972648916262</v>
      </c>
      <c r="L2715">
        <f>_xlfn.NORM.DIST(Table1[[#This Row],[Runtime]],Charts!$C$186,Charts!$C$187,FALSE)</f>
        <v>1.5586151075427391E-2</v>
      </c>
    </row>
    <row r="2716" spans="1:12" x14ac:dyDescent="0.25">
      <c r="A2716" s="1" t="s">
        <v>2725</v>
      </c>
      <c r="B2716">
        <v>2012</v>
      </c>
      <c r="C2716" s="1" t="s">
        <v>9</v>
      </c>
      <c r="D2716" s="11">
        <v>95</v>
      </c>
      <c r="E2716">
        <v>61</v>
      </c>
      <c r="F2716">
        <v>0.2</v>
      </c>
      <c r="G2716" t="b">
        <v>1</v>
      </c>
      <c r="H2716" t="b">
        <v>1</v>
      </c>
      <c r="I2716">
        <v>0</v>
      </c>
      <c r="J2716">
        <v>0.45384602335070312</v>
      </c>
      <c r="L2716">
        <f>_xlfn.NORM.DIST(Table1[[#This Row],[Runtime]],Charts!$C$186,Charts!$C$187,FALSE)</f>
        <v>2.0247894444503731E-2</v>
      </c>
    </row>
    <row r="2717" spans="1:12" x14ac:dyDescent="0.25">
      <c r="A2717" s="1" t="s">
        <v>2726</v>
      </c>
      <c r="B2717">
        <v>2012</v>
      </c>
      <c r="C2717" s="1" t="s">
        <v>16</v>
      </c>
      <c r="D2717" s="11">
        <v>128</v>
      </c>
      <c r="E2717">
        <v>64</v>
      </c>
      <c r="F2717">
        <v>0.3</v>
      </c>
      <c r="G2717" t="b">
        <v>1</v>
      </c>
      <c r="H2717" t="b">
        <v>1</v>
      </c>
      <c r="I2717">
        <v>0</v>
      </c>
      <c r="J2717">
        <v>0.96256107148160985</v>
      </c>
      <c r="L2717">
        <f>_xlfn.NORM.DIST(Table1[[#This Row],[Runtime]],Charts!$C$186,Charts!$C$187,FALSE)</f>
        <v>8.890240278372168E-3</v>
      </c>
    </row>
    <row r="2718" spans="1:12" x14ac:dyDescent="0.25">
      <c r="A2718" s="1" t="s">
        <v>2727</v>
      </c>
      <c r="B2718">
        <v>2012</v>
      </c>
      <c r="C2718" s="1" t="s">
        <v>9</v>
      </c>
      <c r="D2718" s="11">
        <v>101</v>
      </c>
      <c r="E2718">
        <v>72</v>
      </c>
      <c r="F2718">
        <v>0.1</v>
      </c>
      <c r="G2718" t="b">
        <v>1</v>
      </c>
      <c r="H2718" t="b">
        <v>0</v>
      </c>
      <c r="I2718">
        <v>0</v>
      </c>
      <c r="J2718">
        <v>0.92725614681736412</v>
      </c>
      <c r="L2718">
        <f>_xlfn.NORM.DIST(Table1[[#This Row],[Runtime]],Charts!$C$186,Charts!$C$187,FALSE)</f>
        <v>2.3176949726819336E-2</v>
      </c>
    </row>
    <row r="2719" spans="1:12" x14ac:dyDescent="0.25">
      <c r="A2719" s="1" t="s">
        <v>2728</v>
      </c>
      <c r="B2719">
        <v>2012</v>
      </c>
      <c r="C2719" s="1" t="s">
        <v>16</v>
      </c>
      <c r="D2719" s="11">
        <v>95</v>
      </c>
      <c r="E2719">
        <v>53</v>
      </c>
      <c r="F2719">
        <v>3.4200000000000001E-2</v>
      </c>
      <c r="G2719" t="b">
        <v>1</v>
      </c>
      <c r="H2719" t="b">
        <v>1</v>
      </c>
      <c r="I2719">
        <v>0</v>
      </c>
      <c r="J2719">
        <v>0.9328440836352786</v>
      </c>
      <c r="L2719">
        <f>_xlfn.NORM.DIST(Table1[[#This Row],[Runtime]],Charts!$C$186,Charts!$C$187,FALSE)</f>
        <v>2.0247894444503731E-2</v>
      </c>
    </row>
    <row r="2720" spans="1:12" x14ac:dyDescent="0.25">
      <c r="A2720" s="1" t="s">
        <v>2729</v>
      </c>
      <c r="B2720">
        <v>2012</v>
      </c>
      <c r="C2720" s="1" t="s">
        <v>9</v>
      </c>
      <c r="D2720" s="11">
        <v>89</v>
      </c>
      <c r="E2720">
        <v>63</v>
      </c>
      <c r="F2720">
        <v>6.7100000000000007E-2</v>
      </c>
      <c r="G2720" t="b">
        <v>0</v>
      </c>
      <c r="H2720" t="b">
        <v>1</v>
      </c>
      <c r="I2720">
        <v>0</v>
      </c>
      <c r="J2720">
        <v>0.4575286864034982</v>
      </c>
      <c r="L2720">
        <f>_xlfn.NORM.DIST(Table1[[#This Row],[Runtime]],Charts!$C$186,Charts!$C$187,FALSE)</f>
        <v>1.5586151075427391E-2</v>
      </c>
    </row>
    <row r="2721" spans="1:12" x14ac:dyDescent="0.25">
      <c r="A2721" s="1" t="s">
        <v>2730</v>
      </c>
      <c r="B2721">
        <v>2012</v>
      </c>
      <c r="C2721" s="1" t="s">
        <v>9</v>
      </c>
      <c r="D2721" s="11">
        <v>89</v>
      </c>
      <c r="E2721">
        <v>35</v>
      </c>
      <c r="F2721">
        <v>4.02E-2</v>
      </c>
      <c r="G2721" t="b">
        <v>1</v>
      </c>
      <c r="H2721" t="b">
        <v>1</v>
      </c>
      <c r="I2721">
        <v>0</v>
      </c>
      <c r="J2721">
        <v>0.66411198155969919</v>
      </c>
      <c r="L2721">
        <f>_xlfn.NORM.DIST(Table1[[#This Row],[Runtime]],Charts!$C$186,Charts!$C$187,FALSE)</f>
        <v>1.5586151075427391E-2</v>
      </c>
    </row>
    <row r="2722" spans="1:12" x14ac:dyDescent="0.25">
      <c r="A2722" s="1" t="s">
        <v>2731</v>
      </c>
      <c r="B2722">
        <v>2012</v>
      </c>
      <c r="C2722" s="1" t="s">
        <v>16</v>
      </c>
      <c r="D2722" s="11">
        <v>85</v>
      </c>
      <c r="E2722">
        <v>0</v>
      </c>
      <c r="F2722">
        <v>1</v>
      </c>
      <c r="G2722" t="b">
        <v>0</v>
      </c>
      <c r="H2722" t="b">
        <v>1</v>
      </c>
      <c r="I2722">
        <v>0</v>
      </c>
      <c r="J2722">
        <v>0.84418507709054769</v>
      </c>
      <c r="L2722">
        <f>_xlfn.NORM.DIST(Table1[[#This Row],[Runtime]],Charts!$C$186,Charts!$C$187,FALSE)</f>
        <v>1.220231826537611E-2</v>
      </c>
    </row>
    <row r="2723" spans="1:12" x14ac:dyDescent="0.25">
      <c r="A2723" s="1" t="s">
        <v>2732</v>
      </c>
      <c r="B2723">
        <v>2012</v>
      </c>
      <c r="C2723" s="1" t="s">
        <v>14</v>
      </c>
      <c r="D2723" s="11">
        <v>100</v>
      </c>
      <c r="E2723">
        <v>94</v>
      </c>
      <c r="F2723">
        <v>2.4</v>
      </c>
      <c r="G2723" t="b">
        <v>1</v>
      </c>
      <c r="H2723" t="b">
        <v>1</v>
      </c>
      <c r="I2723">
        <v>0</v>
      </c>
      <c r="J2723">
        <v>0.73993832129485093</v>
      </c>
      <c r="L2723">
        <f>_xlfn.NORM.DIST(Table1[[#This Row],[Runtime]],Charts!$C$186,Charts!$C$187,FALSE)</f>
        <v>2.28609282924464E-2</v>
      </c>
    </row>
    <row r="2724" spans="1:12" x14ac:dyDescent="0.25">
      <c r="A2724" s="1" t="s">
        <v>2733</v>
      </c>
      <c r="B2724">
        <v>2013</v>
      </c>
      <c r="C2724" s="1" t="s">
        <v>9</v>
      </c>
      <c r="D2724" s="11">
        <v>86</v>
      </c>
      <c r="E2724">
        <v>10</v>
      </c>
      <c r="F2724">
        <v>40</v>
      </c>
      <c r="G2724" t="b">
        <v>1</v>
      </c>
      <c r="H2724" t="b">
        <v>0</v>
      </c>
      <c r="I2724">
        <v>0</v>
      </c>
      <c r="J2724">
        <v>0.69599664997044841</v>
      </c>
      <c r="L2724">
        <f>_xlfn.NORM.DIST(Table1[[#This Row],[Runtime]],Charts!$C$186,Charts!$C$187,FALSE)</f>
        <v>1.3040873201543629E-2</v>
      </c>
    </row>
    <row r="2725" spans="1:12" x14ac:dyDescent="0.25">
      <c r="A2725" s="1" t="s">
        <v>2734</v>
      </c>
      <c r="B2725">
        <v>2013</v>
      </c>
      <c r="C2725" s="1" t="s">
        <v>9</v>
      </c>
      <c r="D2725" s="11">
        <v>113</v>
      </c>
      <c r="E2725">
        <v>31</v>
      </c>
      <c r="F2725">
        <v>46</v>
      </c>
      <c r="G2725" t="b">
        <v>1</v>
      </c>
      <c r="H2725" t="b">
        <v>0</v>
      </c>
      <c r="I2725">
        <v>0</v>
      </c>
      <c r="J2725">
        <v>1.8469217618489409E-2</v>
      </c>
      <c r="L2725">
        <f>_xlfn.NORM.DIST(Table1[[#This Row],[Runtime]],Charts!$C$186,Charts!$C$187,FALSE)</f>
        <v>2.0773772540991269E-2</v>
      </c>
    </row>
    <row r="2726" spans="1:12" x14ac:dyDescent="0.25">
      <c r="A2726" s="1" t="s">
        <v>2735</v>
      </c>
      <c r="B2726">
        <v>2013</v>
      </c>
      <c r="C2726" s="1" t="s">
        <v>9</v>
      </c>
      <c r="D2726" s="11">
        <v>107</v>
      </c>
      <c r="E2726">
        <v>93</v>
      </c>
      <c r="F2726">
        <v>0.1</v>
      </c>
      <c r="G2726" t="b">
        <v>1</v>
      </c>
      <c r="H2726" t="b">
        <v>1</v>
      </c>
      <c r="I2726">
        <v>0</v>
      </c>
      <c r="J2726">
        <v>0.34049840759584626</v>
      </c>
      <c r="L2726">
        <f>_xlfn.NORM.DIST(Table1[[#This Row],[Runtime]],Charts!$C$186,Charts!$C$187,FALSE)</f>
        <v>2.3375887764054349E-2</v>
      </c>
    </row>
    <row r="2727" spans="1:12" x14ac:dyDescent="0.25">
      <c r="A2727" s="1" t="s">
        <v>2736</v>
      </c>
      <c r="B2727">
        <v>2013</v>
      </c>
      <c r="C2727" s="1" t="s">
        <v>9</v>
      </c>
      <c r="D2727" s="11">
        <v>107</v>
      </c>
      <c r="E2727">
        <v>60</v>
      </c>
      <c r="F2727">
        <v>12</v>
      </c>
      <c r="G2727" t="b">
        <v>1</v>
      </c>
      <c r="H2727" t="b">
        <v>0</v>
      </c>
      <c r="I2727">
        <v>0</v>
      </c>
      <c r="J2727">
        <v>7.4889686130424127E-2</v>
      </c>
      <c r="L2727">
        <f>_xlfn.NORM.DIST(Table1[[#This Row],[Runtime]],Charts!$C$186,Charts!$C$187,FALSE)</f>
        <v>2.3375887764054349E-2</v>
      </c>
    </row>
    <row r="2728" spans="1:12" x14ac:dyDescent="0.25">
      <c r="A2728" s="1" t="s">
        <v>2737</v>
      </c>
      <c r="B2728">
        <v>2013</v>
      </c>
      <c r="C2728" s="1" t="s">
        <v>9</v>
      </c>
      <c r="D2728" s="11">
        <v>109</v>
      </c>
      <c r="E2728">
        <v>28</v>
      </c>
      <c r="F2728">
        <v>19.7</v>
      </c>
      <c r="G2728" t="b">
        <v>0</v>
      </c>
      <c r="H2728" t="b">
        <v>0</v>
      </c>
      <c r="I2728">
        <v>0</v>
      </c>
      <c r="J2728">
        <v>0.87553628994285759</v>
      </c>
      <c r="L2728">
        <f>_xlfn.NORM.DIST(Table1[[#This Row],[Runtime]],Charts!$C$186,Charts!$C$187,FALSE)</f>
        <v>2.2792451607934125E-2</v>
      </c>
    </row>
    <row r="2729" spans="1:12" x14ac:dyDescent="0.25">
      <c r="A2729" s="1" t="s">
        <v>2738</v>
      </c>
      <c r="B2729">
        <v>2013</v>
      </c>
      <c r="C2729" s="1" t="s">
        <v>9</v>
      </c>
      <c r="D2729" s="11">
        <v>93</v>
      </c>
      <c r="E2729">
        <v>83</v>
      </c>
      <c r="F2729">
        <v>9.11E-2</v>
      </c>
      <c r="G2729" t="b">
        <v>1</v>
      </c>
      <c r="H2729" t="b">
        <v>0</v>
      </c>
      <c r="I2729">
        <v>0</v>
      </c>
      <c r="J2729">
        <v>3.9917469821730611E-2</v>
      </c>
      <c r="L2729">
        <f>_xlfn.NORM.DIST(Table1[[#This Row],[Runtime]],Charts!$C$186,Charts!$C$187,FALSE)</f>
        <v>1.8819440785880333E-2</v>
      </c>
    </row>
    <row r="2730" spans="1:12" x14ac:dyDescent="0.25">
      <c r="A2730" s="1" t="s">
        <v>2739</v>
      </c>
      <c r="B2730">
        <v>2013</v>
      </c>
      <c r="C2730" s="1" t="s">
        <v>9</v>
      </c>
      <c r="D2730" s="11">
        <v>88</v>
      </c>
      <c r="E2730">
        <v>70</v>
      </c>
      <c r="F2730">
        <v>5.5300000000000002E-2</v>
      </c>
      <c r="G2730" t="b">
        <v>1</v>
      </c>
      <c r="H2730" t="b">
        <v>0</v>
      </c>
      <c r="I2730">
        <v>0</v>
      </c>
      <c r="J2730">
        <v>0.67297998355795174</v>
      </c>
      <c r="L2730">
        <f>_xlfn.NORM.DIST(Table1[[#This Row],[Runtime]],Charts!$C$186,Charts!$C$187,FALSE)</f>
        <v>1.4738556100261197E-2</v>
      </c>
    </row>
    <row r="2731" spans="1:12" x14ac:dyDescent="0.25">
      <c r="A2731" s="1" t="s">
        <v>2740</v>
      </c>
      <c r="B2731">
        <v>2013</v>
      </c>
      <c r="C2731" s="1" t="s">
        <v>9</v>
      </c>
      <c r="D2731" s="11">
        <v>84</v>
      </c>
      <c r="E2731">
        <v>36</v>
      </c>
      <c r="F2731">
        <v>7.3000000000000001E-3</v>
      </c>
      <c r="G2731" t="b">
        <v>0</v>
      </c>
      <c r="H2731" t="b">
        <v>0</v>
      </c>
      <c r="I2731">
        <v>0</v>
      </c>
      <c r="J2731">
        <v>0.45788219444337186</v>
      </c>
      <c r="L2731">
        <f>_xlfn.NORM.DIST(Table1[[#This Row],[Runtime]],Charts!$C$186,Charts!$C$187,FALSE)</f>
        <v>1.1377614911215755E-2</v>
      </c>
    </row>
    <row r="2732" spans="1:12" x14ac:dyDescent="0.25">
      <c r="A2732" s="1" t="s">
        <v>2741</v>
      </c>
      <c r="B2732">
        <v>2013</v>
      </c>
      <c r="C2732" s="1" t="s">
        <v>9</v>
      </c>
      <c r="D2732" s="11">
        <v>88</v>
      </c>
      <c r="E2732">
        <v>50</v>
      </c>
      <c r="F2732">
        <v>0.2</v>
      </c>
      <c r="G2732" t="b">
        <v>0</v>
      </c>
      <c r="H2732" t="b">
        <v>0</v>
      </c>
      <c r="I2732">
        <v>0</v>
      </c>
      <c r="J2732">
        <v>0.50134384248420294</v>
      </c>
      <c r="L2732">
        <f>_xlfn.NORM.DIST(Table1[[#This Row],[Runtime]],Charts!$C$186,Charts!$C$187,FALSE)</f>
        <v>1.4738556100261197E-2</v>
      </c>
    </row>
    <row r="2733" spans="1:12" x14ac:dyDescent="0.25">
      <c r="A2733" s="1" t="s">
        <v>2742</v>
      </c>
      <c r="B2733">
        <v>2013</v>
      </c>
      <c r="C2733" s="1" t="s">
        <v>9</v>
      </c>
      <c r="D2733" s="11">
        <v>94</v>
      </c>
      <c r="E2733">
        <v>4</v>
      </c>
      <c r="F2733">
        <v>8.8000000000000007</v>
      </c>
      <c r="G2733" t="b">
        <v>1</v>
      </c>
      <c r="H2733" t="b">
        <v>0</v>
      </c>
      <c r="I2733">
        <v>0</v>
      </c>
      <c r="J2733">
        <v>0.41745990922974507</v>
      </c>
      <c r="L2733">
        <f>_xlfn.NORM.DIST(Table1[[#This Row],[Runtime]],Charts!$C$186,Charts!$C$187,FALSE)</f>
        <v>1.9554949021821137E-2</v>
      </c>
    </row>
    <row r="2734" spans="1:12" x14ac:dyDescent="0.25">
      <c r="A2734" s="1" t="s">
        <v>2743</v>
      </c>
      <c r="B2734">
        <v>2013</v>
      </c>
      <c r="C2734" s="1" t="s">
        <v>9</v>
      </c>
      <c r="D2734" s="11">
        <v>118</v>
      </c>
      <c r="E2734">
        <v>41</v>
      </c>
      <c r="F2734">
        <v>17.600000000000001</v>
      </c>
      <c r="G2734" t="b">
        <v>0</v>
      </c>
      <c r="H2734" t="b">
        <v>0</v>
      </c>
      <c r="I2734">
        <v>0</v>
      </c>
      <c r="J2734">
        <v>0.37417060615472486</v>
      </c>
      <c r="L2734">
        <f>_xlfn.NORM.DIST(Table1[[#This Row],[Runtime]],Charts!$C$186,Charts!$C$187,FALSE)</f>
        <v>1.709298554825681E-2</v>
      </c>
    </row>
    <row r="2735" spans="1:12" x14ac:dyDescent="0.25">
      <c r="A2735" s="1" t="s">
        <v>2744</v>
      </c>
      <c r="B2735">
        <v>2013</v>
      </c>
      <c r="C2735" s="1" t="s">
        <v>9</v>
      </c>
      <c r="D2735" s="11">
        <v>88</v>
      </c>
      <c r="E2735">
        <v>15</v>
      </c>
      <c r="F2735">
        <v>55.7</v>
      </c>
      <c r="G2735" t="b">
        <v>1</v>
      </c>
      <c r="H2735" t="b">
        <v>1</v>
      </c>
      <c r="I2735">
        <v>0</v>
      </c>
      <c r="J2735">
        <v>0.57794200620128477</v>
      </c>
      <c r="L2735">
        <f>_xlfn.NORM.DIST(Table1[[#This Row],[Runtime]],Charts!$C$186,Charts!$C$187,FALSE)</f>
        <v>1.4738556100261197E-2</v>
      </c>
    </row>
    <row r="2736" spans="1:12" x14ac:dyDescent="0.25">
      <c r="A2736" s="1" t="s">
        <v>2745</v>
      </c>
      <c r="B2736">
        <v>2013</v>
      </c>
      <c r="C2736" s="1" t="s">
        <v>9</v>
      </c>
      <c r="D2736" s="11">
        <v>108</v>
      </c>
      <c r="E2736">
        <v>91</v>
      </c>
      <c r="F2736">
        <v>0.5</v>
      </c>
      <c r="G2736" t="b">
        <v>1</v>
      </c>
      <c r="H2736" t="b">
        <v>0</v>
      </c>
      <c r="I2736">
        <v>0</v>
      </c>
      <c r="J2736">
        <v>0.96042596890709153</v>
      </c>
      <c r="L2736">
        <f>_xlfn.NORM.DIST(Table1[[#This Row],[Runtime]],Charts!$C$186,Charts!$C$187,FALSE)</f>
        <v>2.3122935847974067E-2</v>
      </c>
    </row>
    <row r="2737" spans="1:12" x14ac:dyDescent="0.25">
      <c r="A2737" s="1" t="s">
        <v>2746</v>
      </c>
      <c r="B2737">
        <v>2013</v>
      </c>
      <c r="C2737" s="1" t="s">
        <v>16</v>
      </c>
      <c r="D2737" s="11">
        <v>98</v>
      </c>
      <c r="E2737">
        <v>81</v>
      </c>
      <c r="F2737">
        <v>66.400000000000006</v>
      </c>
      <c r="G2737" t="b">
        <v>1</v>
      </c>
      <c r="H2737" t="b">
        <v>1</v>
      </c>
      <c r="I2737">
        <v>0</v>
      </c>
      <c r="J2737">
        <v>0.84102776633512544</v>
      </c>
      <c r="L2737">
        <f>_xlfn.NORM.DIST(Table1[[#This Row],[Runtime]],Charts!$C$186,Charts!$C$187,FALSE)</f>
        <v>2.2008408854035395E-2</v>
      </c>
    </row>
    <row r="2738" spans="1:12" x14ac:dyDescent="0.25">
      <c r="A2738" s="1" t="s">
        <v>2747</v>
      </c>
      <c r="B2738">
        <v>2013</v>
      </c>
      <c r="C2738" s="1" t="s">
        <v>9</v>
      </c>
      <c r="D2738" s="11">
        <v>106</v>
      </c>
      <c r="E2738">
        <v>83</v>
      </c>
      <c r="F2738">
        <v>32.200000000000003</v>
      </c>
      <c r="G2738" t="b">
        <v>0</v>
      </c>
      <c r="H2738" t="b">
        <v>0</v>
      </c>
      <c r="I2738">
        <v>0</v>
      </c>
      <c r="J2738">
        <v>8.774683034330133E-2</v>
      </c>
      <c r="L2738">
        <f>_xlfn.NORM.DIST(Table1[[#This Row],[Runtime]],Charts!$C$186,Charts!$C$187,FALSE)</f>
        <v>2.3548674066094403E-2</v>
      </c>
    </row>
    <row r="2739" spans="1:12" x14ac:dyDescent="0.25">
      <c r="A2739" s="1" t="s">
        <v>2748</v>
      </c>
      <c r="B2739">
        <v>2013</v>
      </c>
      <c r="C2739" s="1" t="s">
        <v>9</v>
      </c>
      <c r="D2739" s="11">
        <v>111</v>
      </c>
      <c r="E2739">
        <v>19</v>
      </c>
      <c r="F2739">
        <v>134.5</v>
      </c>
      <c r="G2739" t="b">
        <v>1</v>
      </c>
      <c r="H2739" t="b">
        <v>0</v>
      </c>
      <c r="I2739">
        <v>0</v>
      </c>
      <c r="J2739">
        <v>0.51342547955927265</v>
      </c>
      <c r="L2739">
        <f>_xlfn.NORM.DIST(Table1[[#This Row],[Runtime]],Charts!$C$186,Charts!$C$187,FALSE)</f>
        <v>2.1913250041738861E-2</v>
      </c>
    </row>
    <row r="2740" spans="1:12" x14ac:dyDescent="0.25">
      <c r="A2740" s="1" t="s">
        <v>2749</v>
      </c>
      <c r="B2740">
        <v>2013</v>
      </c>
      <c r="C2740" s="1" t="s">
        <v>16</v>
      </c>
      <c r="D2740" s="11">
        <v>115</v>
      </c>
      <c r="E2740">
        <v>12</v>
      </c>
      <c r="F2740">
        <v>71.3</v>
      </c>
      <c r="G2740" t="b">
        <v>1</v>
      </c>
      <c r="H2740" t="b">
        <v>0</v>
      </c>
      <c r="I2740">
        <v>0</v>
      </c>
      <c r="J2740">
        <v>0.94511304408268537</v>
      </c>
      <c r="L2740">
        <f>_xlfn.NORM.DIST(Table1[[#This Row],[Runtime]],Charts!$C$186,Charts!$C$187,FALSE)</f>
        <v>1.9418548976791686E-2</v>
      </c>
    </row>
    <row r="2741" spans="1:12" x14ac:dyDescent="0.25">
      <c r="A2741" s="1" t="s">
        <v>2750</v>
      </c>
      <c r="B2741">
        <v>2013</v>
      </c>
      <c r="C2741" s="1" t="s">
        <v>9</v>
      </c>
      <c r="D2741" s="11">
        <v>98</v>
      </c>
      <c r="E2741">
        <v>14</v>
      </c>
      <c r="F2741">
        <v>67.3</v>
      </c>
      <c r="G2741" t="b">
        <v>1</v>
      </c>
      <c r="H2741" t="b">
        <v>0</v>
      </c>
      <c r="I2741">
        <v>0</v>
      </c>
      <c r="J2741">
        <v>0.72004770450322186</v>
      </c>
      <c r="L2741">
        <f>_xlfn.NORM.DIST(Table1[[#This Row],[Runtime]],Charts!$C$186,Charts!$C$187,FALSE)</f>
        <v>2.2008408854035395E-2</v>
      </c>
    </row>
    <row r="2742" spans="1:12" x14ac:dyDescent="0.25">
      <c r="A2742" s="1" t="s">
        <v>2751</v>
      </c>
      <c r="B2742">
        <v>2013</v>
      </c>
      <c r="C2742" s="1" t="s">
        <v>16</v>
      </c>
      <c r="D2742" s="11">
        <v>124</v>
      </c>
      <c r="E2742">
        <v>46</v>
      </c>
      <c r="F2742">
        <v>19.399999999999999</v>
      </c>
      <c r="G2742" t="b">
        <v>0</v>
      </c>
      <c r="H2742" t="b">
        <v>0</v>
      </c>
      <c r="I2742">
        <v>0</v>
      </c>
      <c r="J2742">
        <v>0.23504747641858259</v>
      </c>
      <c r="L2742">
        <f>_xlfn.NORM.DIST(Table1[[#This Row],[Runtime]],Charts!$C$186,Charts!$C$187,FALSE)</f>
        <v>1.2044722393460454E-2</v>
      </c>
    </row>
    <row r="2743" spans="1:12" x14ac:dyDescent="0.25">
      <c r="A2743" s="1" t="s">
        <v>2752</v>
      </c>
      <c r="B2743">
        <v>2013</v>
      </c>
      <c r="C2743" s="1" t="s">
        <v>9</v>
      </c>
      <c r="D2743" s="11">
        <v>96</v>
      </c>
      <c r="E2743">
        <v>57</v>
      </c>
      <c r="F2743">
        <v>3.04E-2</v>
      </c>
      <c r="G2743" t="b">
        <v>0</v>
      </c>
      <c r="H2743" t="b">
        <v>0</v>
      </c>
      <c r="I2743">
        <v>0</v>
      </c>
      <c r="J2743">
        <v>0.24286322511311054</v>
      </c>
      <c r="L2743">
        <f>_xlfn.NORM.DIST(Table1[[#This Row],[Runtime]],Charts!$C$186,Charts!$C$187,FALSE)</f>
        <v>2.0891818987023698E-2</v>
      </c>
    </row>
    <row r="2744" spans="1:12" x14ac:dyDescent="0.25">
      <c r="A2744" s="1" t="s">
        <v>2753</v>
      </c>
      <c r="B2744">
        <v>2013</v>
      </c>
      <c r="C2744" s="1" t="s">
        <v>14</v>
      </c>
      <c r="D2744" s="11">
        <v>89</v>
      </c>
      <c r="E2744">
        <v>33</v>
      </c>
      <c r="F2744">
        <v>57</v>
      </c>
      <c r="G2744" t="b">
        <v>1</v>
      </c>
      <c r="H2744" t="b">
        <v>1</v>
      </c>
      <c r="I2744">
        <v>0</v>
      </c>
      <c r="J2744">
        <v>0.12484093827377207</v>
      </c>
      <c r="L2744">
        <f>_xlfn.NORM.DIST(Table1[[#This Row],[Runtime]],Charts!$C$186,Charts!$C$187,FALSE)</f>
        <v>1.5586151075427391E-2</v>
      </c>
    </row>
    <row r="2745" spans="1:12" x14ac:dyDescent="0.25">
      <c r="A2745" s="1" t="s">
        <v>550</v>
      </c>
      <c r="B2745">
        <v>2013</v>
      </c>
      <c r="C2745" s="1" t="s">
        <v>16</v>
      </c>
      <c r="D2745" s="11">
        <v>109</v>
      </c>
      <c r="E2745">
        <v>0</v>
      </c>
      <c r="F2745">
        <v>0.3</v>
      </c>
      <c r="G2745" t="b">
        <v>1</v>
      </c>
      <c r="H2745" t="b">
        <v>0</v>
      </c>
      <c r="I2745">
        <v>0</v>
      </c>
      <c r="J2745">
        <v>0.30511171884262234</v>
      </c>
      <c r="L2745">
        <f>_xlfn.NORM.DIST(Table1[[#This Row],[Runtime]],Charts!$C$186,Charts!$C$187,FALSE)</f>
        <v>2.2792451607934125E-2</v>
      </c>
    </row>
    <row r="2746" spans="1:12" x14ac:dyDescent="0.25">
      <c r="A2746" s="1" t="s">
        <v>2754</v>
      </c>
      <c r="B2746">
        <v>2013</v>
      </c>
      <c r="C2746" s="1" t="s">
        <v>16</v>
      </c>
      <c r="D2746" s="11">
        <v>97</v>
      </c>
      <c r="E2746">
        <v>40</v>
      </c>
      <c r="F2746">
        <v>17.399999999999999</v>
      </c>
      <c r="G2746" t="b">
        <v>0</v>
      </c>
      <c r="H2746" t="b">
        <v>0</v>
      </c>
      <c r="I2746">
        <v>0</v>
      </c>
      <c r="J2746">
        <v>0.18854021455765035</v>
      </c>
      <c r="L2746">
        <f>_xlfn.NORM.DIST(Table1[[#This Row],[Runtime]],Charts!$C$186,Charts!$C$187,FALSE)</f>
        <v>2.1480572241163717E-2</v>
      </c>
    </row>
    <row r="2747" spans="1:12" x14ac:dyDescent="0.25">
      <c r="A2747" s="1" t="s">
        <v>2755</v>
      </c>
      <c r="B2747">
        <v>2013</v>
      </c>
      <c r="C2747" s="1" t="s">
        <v>16</v>
      </c>
      <c r="D2747" s="11">
        <v>112</v>
      </c>
      <c r="E2747">
        <v>56</v>
      </c>
      <c r="F2747">
        <v>42.9</v>
      </c>
      <c r="G2747" t="b">
        <v>0</v>
      </c>
      <c r="H2747" t="b">
        <v>1</v>
      </c>
      <c r="I2747">
        <v>0</v>
      </c>
      <c r="J2747">
        <v>0.38736078827594611</v>
      </c>
      <c r="L2747">
        <f>_xlfn.NORM.DIST(Table1[[#This Row],[Runtime]],Charts!$C$186,Charts!$C$187,FALSE)</f>
        <v>2.1373442643039885E-2</v>
      </c>
    </row>
    <row r="2748" spans="1:12" x14ac:dyDescent="0.25">
      <c r="A2748" s="1" t="s">
        <v>2756</v>
      </c>
      <c r="B2748">
        <v>2013</v>
      </c>
      <c r="C2748" s="1" t="s">
        <v>16</v>
      </c>
      <c r="D2748" s="11">
        <v>106</v>
      </c>
      <c r="E2748">
        <v>71</v>
      </c>
      <c r="F2748">
        <v>1.6</v>
      </c>
      <c r="G2748" t="b">
        <v>1</v>
      </c>
      <c r="H2748" t="b">
        <v>0</v>
      </c>
      <c r="I2748">
        <v>0</v>
      </c>
      <c r="J2748">
        <v>0.99943747765672841</v>
      </c>
      <c r="L2748">
        <f>_xlfn.NORM.DIST(Table1[[#This Row],[Runtime]],Charts!$C$186,Charts!$C$187,FALSE)</f>
        <v>2.3548674066094403E-2</v>
      </c>
    </row>
    <row r="2749" spans="1:12" x14ac:dyDescent="0.25">
      <c r="A2749" s="1" t="s">
        <v>2757</v>
      </c>
      <c r="B2749">
        <v>2013</v>
      </c>
      <c r="C2749" s="1" t="s">
        <v>16</v>
      </c>
      <c r="D2749" s="11">
        <v>88</v>
      </c>
      <c r="E2749">
        <v>16</v>
      </c>
      <c r="F2749">
        <v>15.2</v>
      </c>
      <c r="G2749" t="b">
        <v>1</v>
      </c>
      <c r="H2749" t="b">
        <v>1</v>
      </c>
      <c r="I2749">
        <v>0</v>
      </c>
      <c r="J2749">
        <v>0.22744547562120088</v>
      </c>
      <c r="L2749">
        <f>_xlfn.NORM.DIST(Table1[[#This Row],[Runtime]],Charts!$C$186,Charts!$C$187,FALSE)</f>
        <v>1.4738556100261197E-2</v>
      </c>
    </row>
    <row r="2750" spans="1:12" x14ac:dyDescent="0.25">
      <c r="A2750" s="1" t="s">
        <v>2758</v>
      </c>
      <c r="B2750">
        <v>2013</v>
      </c>
      <c r="C2750" s="1" t="s">
        <v>9</v>
      </c>
      <c r="D2750" s="11">
        <v>98</v>
      </c>
      <c r="E2750">
        <v>25</v>
      </c>
      <c r="F2750">
        <v>1</v>
      </c>
      <c r="G2750" t="b">
        <v>0</v>
      </c>
      <c r="H2750" t="b">
        <v>0</v>
      </c>
      <c r="I2750">
        <v>0</v>
      </c>
      <c r="J2750">
        <v>0.99913577600038261</v>
      </c>
      <c r="L2750">
        <f>_xlfn.NORM.DIST(Table1[[#This Row],[Runtime]],Charts!$C$186,Charts!$C$187,FALSE)</f>
        <v>2.2008408854035395E-2</v>
      </c>
    </row>
    <row r="2751" spans="1:12" x14ac:dyDescent="0.25">
      <c r="A2751" s="1" t="s">
        <v>2759</v>
      </c>
      <c r="B2751">
        <v>2013</v>
      </c>
      <c r="C2751" s="1" t="s">
        <v>9</v>
      </c>
      <c r="D2751" s="11">
        <v>93</v>
      </c>
      <c r="E2751">
        <v>27</v>
      </c>
      <c r="F2751">
        <v>25.7</v>
      </c>
      <c r="G2751" t="b">
        <v>1</v>
      </c>
      <c r="H2751" t="b">
        <v>0</v>
      </c>
      <c r="I2751">
        <v>0</v>
      </c>
      <c r="J2751">
        <v>0.4891713521054244</v>
      </c>
      <c r="L2751">
        <f>_xlfn.NORM.DIST(Table1[[#This Row],[Runtime]],Charts!$C$186,Charts!$C$187,FALSE)</f>
        <v>1.8819440785880333E-2</v>
      </c>
    </row>
    <row r="2752" spans="1:12" x14ac:dyDescent="0.25">
      <c r="A2752" s="1" t="s">
        <v>2760</v>
      </c>
      <c r="B2752">
        <v>2013</v>
      </c>
      <c r="C2752" s="1" t="s">
        <v>16</v>
      </c>
      <c r="D2752" s="11">
        <v>114</v>
      </c>
      <c r="E2752">
        <v>52</v>
      </c>
      <c r="F2752">
        <v>65.2</v>
      </c>
      <c r="G2752" t="b">
        <v>1</v>
      </c>
      <c r="H2752" t="b">
        <v>0</v>
      </c>
      <c r="I2752">
        <v>0</v>
      </c>
      <c r="J2752">
        <v>3.791158262424732E-2</v>
      </c>
      <c r="L2752">
        <f>_xlfn.NORM.DIST(Table1[[#This Row],[Runtime]],Charts!$C$186,Charts!$C$187,FALSE)</f>
        <v>2.0120069210380412E-2</v>
      </c>
    </row>
    <row r="2753" spans="1:12" x14ac:dyDescent="0.25">
      <c r="A2753" s="1" t="s">
        <v>2761</v>
      </c>
      <c r="B2753">
        <v>2013</v>
      </c>
      <c r="C2753" s="1" t="s">
        <v>9</v>
      </c>
      <c r="D2753" s="11">
        <v>99</v>
      </c>
      <c r="E2753">
        <v>69</v>
      </c>
      <c r="F2753">
        <v>1.7</v>
      </c>
      <c r="G2753" t="b">
        <v>1</v>
      </c>
      <c r="H2753" t="b">
        <v>1</v>
      </c>
      <c r="I2753">
        <v>0</v>
      </c>
      <c r="J2753">
        <v>0.39975397551668657</v>
      </c>
      <c r="L2753">
        <f>_xlfn.NORM.DIST(Table1[[#This Row],[Runtime]],Charts!$C$186,Charts!$C$187,FALSE)</f>
        <v>2.2470081638443832E-2</v>
      </c>
    </row>
    <row r="2754" spans="1:12" x14ac:dyDescent="0.25">
      <c r="A2754" s="1" t="s">
        <v>2762</v>
      </c>
      <c r="B2754">
        <v>2013</v>
      </c>
      <c r="C2754" s="1" t="s">
        <v>9</v>
      </c>
      <c r="D2754" s="11">
        <v>84</v>
      </c>
      <c r="E2754">
        <v>0</v>
      </c>
      <c r="F2754">
        <v>3.0000000000000001E-3</v>
      </c>
      <c r="G2754" t="b">
        <v>0</v>
      </c>
      <c r="H2754" t="b">
        <v>0</v>
      </c>
      <c r="I2754">
        <v>0</v>
      </c>
      <c r="J2754">
        <v>0.59887028972239398</v>
      </c>
      <c r="L2754">
        <f>_xlfn.NORM.DIST(Table1[[#This Row],[Runtime]],Charts!$C$186,Charts!$C$187,FALSE)</f>
        <v>1.1377614911215755E-2</v>
      </c>
    </row>
    <row r="2755" spans="1:12" x14ac:dyDescent="0.25">
      <c r="A2755" s="1" t="s">
        <v>2763</v>
      </c>
      <c r="B2755">
        <v>2013</v>
      </c>
      <c r="C2755" s="1" t="s">
        <v>9</v>
      </c>
      <c r="D2755" s="11">
        <v>101</v>
      </c>
      <c r="E2755">
        <v>8</v>
      </c>
      <c r="F2755">
        <v>8.9399999999999993E-2</v>
      </c>
      <c r="G2755" t="b">
        <v>0</v>
      </c>
      <c r="H2755" t="b">
        <v>1</v>
      </c>
      <c r="I2755">
        <v>0</v>
      </c>
      <c r="J2755">
        <v>0.9458932528372086</v>
      </c>
      <c r="L2755">
        <f>_xlfn.NORM.DIST(Table1[[#This Row],[Runtime]],Charts!$C$186,Charts!$C$187,FALSE)</f>
        <v>2.3176949726819336E-2</v>
      </c>
    </row>
    <row r="2756" spans="1:12" x14ac:dyDescent="0.25">
      <c r="A2756" s="1" t="s">
        <v>2764</v>
      </c>
      <c r="B2756">
        <v>2013</v>
      </c>
      <c r="C2756" s="1" t="s">
        <v>14</v>
      </c>
      <c r="D2756" s="11">
        <v>130</v>
      </c>
      <c r="E2756">
        <v>59</v>
      </c>
      <c r="F2756">
        <v>234.9</v>
      </c>
      <c r="G2756" t="b">
        <v>1</v>
      </c>
      <c r="H2756" t="b">
        <v>0</v>
      </c>
      <c r="I2756">
        <v>0</v>
      </c>
      <c r="J2756">
        <v>5.5572857596751568E-2</v>
      </c>
      <c r="L2756">
        <f>_xlfn.NORM.DIST(Table1[[#This Row],[Runtime]],Charts!$C$186,Charts!$C$187,FALSE)</f>
        <v>7.4784412851005956E-3</v>
      </c>
    </row>
    <row r="2757" spans="1:12" x14ac:dyDescent="0.25">
      <c r="A2757" s="1" t="s">
        <v>2765</v>
      </c>
      <c r="B2757">
        <v>2013</v>
      </c>
      <c r="C2757" s="1" t="s">
        <v>9</v>
      </c>
      <c r="D2757" s="11">
        <v>118</v>
      </c>
      <c r="E2757">
        <v>38</v>
      </c>
      <c r="F2757">
        <v>10.9</v>
      </c>
      <c r="G2757" t="b">
        <v>0</v>
      </c>
      <c r="H2757" t="b">
        <v>0</v>
      </c>
      <c r="I2757">
        <v>0</v>
      </c>
      <c r="J2757">
        <v>0.36692699708354615</v>
      </c>
      <c r="L2757">
        <f>_xlfn.NORM.DIST(Table1[[#This Row],[Runtime]],Charts!$C$186,Charts!$C$187,FALSE)</f>
        <v>1.709298554825681E-2</v>
      </c>
    </row>
    <row r="2758" spans="1:12" x14ac:dyDescent="0.25">
      <c r="A2758" s="1" t="s">
        <v>2766</v>
      </c>
      <c r="B2758">
        <v>2013</v>
      </c>
      <c r="C2758" s="1" t="s">
        <v>9</v>
      </c>
      <c r="D2758" s="11">
        <v>96</v>
      </c>
      <c r="E2758">
        <v>18</v>
      </c>
      <c r="F2758">
        <v>2.0999999999999999E-3</v>
      </c>
      <c r="G2758" t="b">
        <v>0</v>
      </c>
      <c r="H2758" t="b">
        <v>0</v>
      </c>
      <c r="I2758">
        <v>0</v>
      </c>
      <c r="J2758">
        <v>0.84027392154552694</v>
      </c>
      <c r="L2758">
        <f>_xlfn.NORM.DIST(Table1[[#This Row],[Runtime]],Charts!$C$186,Charts!$C$187,FALSE)</f>
        <v>2.0891818987023698E-2</v>
      </c>
    </row>
    <row r="2759" spans="1:12" x14ac:dyDescent="0.25">
      <c r="A2759" s="1" t="s">
        <v>2767</v>
      </c>
      <c r="B2759">
        <v>2013</v>
      </c>
      <c r="C2759" s="1" t="s">
        <v>9</v>
      </c>
      <c r="D2759" s="11">
        <v>94</v>
      </c>
      <c r="E2759">
        <v>43</v>
      </c>
      <c r="F2759">
        <v>51.9</v>
      </c>
      <c r="G2759" t="b">
        <v>1</v>
      </c>
      <c r="H2759" t="b">
        <v>0</v>
      </c>
      <c r="I2759">
        <v>0</v>
      </c>
      <c r="J2759">
        <v>0.81769571088446502</v>
      </c>
      <c r="L2759">
        <f>_xlfn.NORM.DIST(Table1[[#This Row],[Runtime]],Charts!$C$186,Charts!$C$187,FALSE)</f>
        <v>1.9554949021821137E-2</v>
      </c>
    </row>
    <row r="2760" spans="1:12" x14ac:dyDescent="0.25">
      <c r="A2760" s="1" t="s">
        <v>2768</v>
      </c>
      <c r="B2760">
        <v>2013</v>
      </c>
      <c r="C2760" s="1" t="s">
        <v>16</v>
      </c>
      <c r="D2760" s="11">
        <v>100</v>
      </c>
      <c r="E2760">
        <v>36</v>
      </c>
      <c r="F2760">
        <v>22.5</v>
      </c>
      <c r="G2760" t="b">
        <v>1</v>
      </c>
      <c r="H2760" t="b">
        <v>0</v>
      </c>
      <c r="I2760">
        <v>0</v>
      </c>
      <c r="J2760">
        <v>0.47194100171929154</v>
      </c>
      <c r="L2760">
        <f>_xlfn.NORM.DIST(Table1[[#This Row],[Runtime]],Charts!$C$186,Charts!$C$187,FALSE)</f>
        <v>2.28609282924464E-2</v>
      </c>
    </row>
    <row r="2761" spans="1:12" x14ac:dyDescent="0.25">
      <c r="A2761" s="1" t="s">
        <v>2769</v>
      </c>
      <c r="B2761">
        <v>2013</v>
      </c>
      <c r="C2761" s="1" t="s">
        <v>16</v>
      </c>
      <c r="D2761" s="11">
        <v>107</v>
      </c>
      <c r="E2761">
        <v>38</v>
      </c>
      <c r="F2761">
        <v>18</v>
      </c>
      <c r="G2761" t="b">
        <v>0</v>
      </c>
      <c r="H2761" t="b">
        <v>0</v>
      </c>
      <c r="I2761">
        <v>0</v>
      </c>
      <c r="J2761">
        <v>3.6939465448581177E-2</v>
      </c>
      <c r="L2761">
        <f>_xlfn.NORM.DIST(Table1[[#This Row],[Runtime]],Charts!$C$186,Charts!$C$187,FALSE)</f>
        <v>2.3375887764054349E-2</v>
      </c>
    </row>
    <row r="2762" spans="1:12" x14ac:dyDescent="0.25">
      <c r="A2762" s="1" t="s">
        <v>2770</v>
      </c>
      <c r="B2762">
        <v>2013</v>
      </c>
      <c r="C2762" s="1" t="s">
        <v>14</v>
      </c>
      <c r="D2762" s="11">
        <v>98</v>
      </c>
      <c r="E2762">
        <v>70</v>
      </c>
      <c r="F2762">
        <v>187.2</v>
      </c>
      <c r="G2762" t="b">
        <v>1</v>
      </c>
      <c r="H2762" t="b">
        <v>0</v>
      </c>
      <c r="I2762">
        <v>0</v>
      </c>
      <c r="J2762">
        <v>0.16334109280261055</v>
      </c>
      <c r="L2762">
        <f>_xlfn.NORM.DIST(Table1[[#This Row],[Runtime]],Charts!$C$186,Charts!$C$187,FALSE)</f>
        <v>2.2008408854035395E-2</v>
      </c>
    </row>
    <row r="2763" spans="1:12" x14ac:dyDescent="0.25">
      <c r="A2763" s="1" t="s">
        <v>2771</v>
      </c>
      <c r="B2763">
        <v>2013</v>
      </c>
      <c r="C2763" s="1" t="s">
        <v>9</v>
      </c>
      <c r="D2763" s="11">
        <v>119</v>
      </c>
      <c r="E2763">
        <v>48</v>
      </c>
      <c r="F2763">
        <v>98.9</v>
      </c>
      <c r="G2763" t="b">
        <v>1</v>
      </c>
      <c r="H2763" t="b">
        <v>0</v>
      </c>
      <c r="I2763">
        <v>0</v>
      </c>
      <c r="J2763">
        <v>0.60636613965517394</v>
      </c>
      <c r="L2763">
        <f>_xlfn.NORM.DIST(Table1[[#This Row],[Runtime]],Charts!$C$186,Charts!$C$187,FALSE)</f>
        <v>1.6266647470800918E-2</v>
      </c>
    </row>
    <row r="2764" spans="1:12" x14ac:dyDescent="0.25">
      <c r="A2764" s="1" t="s">
        <v>2772</v>
      </c>
      <c r="B2764">
        <v>2013</v>
      </c>
      <c r="C2764" s="1" t="s">
        <v>16</v>
      </c>
      <c r="D2764" s="11">
        <v>100</v>
      </c>
      <c r="E2764">
        <v>13</v>
      </c>
      <c r="F2764">
        <v>1.6299999999999999E-2</v>
      </c>
      <c r="G2764" t="b">
        <v>0</v>
      </c>
      <c r="H2764" t="b">
        <v>0</v>
      </c>
      <c r="I2764">
        <v>0</v>
      </c>
      <c r="J2764">
        <v>0.94428482378157697</v>
      </c>
      <c r="L2764">
        <f>_xlfn.NORM.DIST(Table1[[#This Row],[Runtime]],Charts!$C$186,Charts!$C$187,FALSE)</f>
        <v>2.28609282924464E-2</v>
      </c>
    </row>
    <row r="2765" spans="1:12" x14ac:dyDescent="0.25">
      <c r="A2765" s="1" t="s">
        <v>2773</v>
      </c>
      <c r="B2765">
        <v>2013</v>
      </c>
      <c r="C2765" s="1" t="s">
        <v>9</v>
      </c>
      <c r="D2765" s="11">
        <v>101</v>
      </c>
      <c r="E2765">
        <v>68</v>
      </c>
      <c r="F2765">
        <v>2.2999999999999998</v>
      </c>
      <c r="G2765" t="b">
        <v>1</v>
      </c>
      <c r="H2765" t="b">
        <v>1</v>
      </c>
      <c r="I2765">
        <v>0</v>
      </c>
      <c r="J2765">
        <v>0.50605132681924381</v>
      </c>
      <c r="L2765">
        <f>_xlfn.NORM.DIST(Table1[[#This Row],[Runtime]],Charts!$C$186,Charts!$C$187,FALSE)</f>
        <v>2.3176949726819336E-2</v>
      </c>
    </row>
    <row r="2766" spans="1:12" x14ac:dyDescent="0.25">
      <c r="A2766" s="1" t="s">
        <v>2774</v>
      </c>
      <c r="B2766">
        <v>2013</v>
      </c>
      <c r="C2766" s="1" t="s">
        <v>16</v>
      </c>
      <c r="D2766" s="11">
        <v>110</v>
      </c>
      <c r="E2766">
        <v>28</v>
      </c>
      <c r="F2766">
        <v>122.5</v>
      </c>
      <c r="G2766" t="b">
        <v>1</v>
      </c>
      <c r="H2766" t="b">
        <v>0</v>
      </c>
      <c r="I2766">
        <v>0</v>
      </c>
      <c r="J2766">
        <v>0.99938583450336371</v>
      </c>
      <c r="L2766">
        <f>_xlfn.NORM.DIST(Table1[[#This Row],[Runtime]],Charts!$C$186,Charts!$C$187,FALSE)</f>
        <v>2.2387846200070449E-2</v>
      </c>
    </row>
    <row r="2767" spans="1:12" x14ac:dyDescent="0.25">
      <c r="A2767" s="1" t="s">
        <v>2775</v>
      </c>
      <c r="B2767">
        <v>2013</v>
      </c>
      <c r="C2767" s="1" t="s">
        <v>16</v>
      </c>
      <c r="D2767" s="11">
        <v>125</v>
      </c>
      <c r="E2767">
        <v>8</v>
      </c>
      <c r="F2767">
        <v>26.6</v>
      </c>
      <c r="G2767" t="b">
        <v>1</v>
      </c>
      <c r="H2767" t="b">
        <v>1</v>
      </c>
      <c r="I2767">
        <v>0</v>
      </c>
      <c r="J2767">
        <v>0.62095823608508072</v>
      </c>
      <c r="L2767">
        <f>_xlfn.NORM.DIST(Table1[[#This Row],[Runtime]],Charts!$C$186,Charts!$C$187,FALSE)</f>
        <v>1.122318602714811E-2</v>
      </c>
    </row>
    <row r="2768" spans="1:12" x14ac:dyDescent="0.25">
      <c r="A2768" s="1" t="s">
        <v>2776</v>
      </c>
      <c r="B2768">
        <v>2013</v>
      </c>
      <c r="C2768" s="1" t="s">
        <v>16</v>
      </c>
      <c r="D2768" s="11">
        <v>111</v>
      </c>
      <c r="E2768">
        <v>15</v>
      </c>
      <c r="F2768">
        <v>51.9</v>
      </c>
      <c r="G2768" t="b">
        <v>1</v>
      </c>
      <c r="H2768" t="b">
        <v>0</v>
      </c>
      <c r="I2768">
        <v>0</v>
      </c>
      <c r="J2768">
        <v>0.96182414181266063</v>
      </c>
      <c r="L2768">
        <f>_xlfn.NORM.DIST(Table1[[#This Row],[Runtime]],Charts!$C$186,Charts!$C$187,FALSE)</f>
        <v>2.1913250041738861E-2</v>
      </c>
    </row>
    <row r="2769" spans="1:12" x14ac:dyDescent="0.25">
      <c r="A2769" s="1" t="s">
        <v>2777</v>
      </c>
      <c r="B2769">
        <v>2013</v>
      </c>
      <c r="C2769" s="1" t="s">
        <v>16</v>
      </c>
      <c r="D2769" s="11">
        <v>90</v>
      </c>
      <c r="E2769">
        <v>80</v>
      </c>
      <c r="F2769">
        <v>0.1</v>
      </c>
      <c r="G2769" t="b">
        <v>0</v>
      </c>
      <c r="H2769" t="b">
        <v>0</v>
      </c>
      <c r="I2769">
        <v>0</v>
      </c>
      <c r="J2769">
        <v>4.5404589974577192E-2</v>
      </c>
      <c r="L2769">
        <f>_xlfn.NORM.DIST(Table1[[#This Row],[Runtime]],Charts!$C$186,Charts!$C$187,FALSE)</f>
        <v>1.6424646468592527E-2</v>
      </c>
    </row>
    <row r="2770" spans="1:12" x14ac:dyDescent="0.25">
      <c r="A2770" s="1" t="s">
        <v>2778</v>
      </c>
      <c r="B2770">
        <v>2013</v>
      </c>
      <c r="C2770" s="1" t="s">
        <v>9</v>
      </c>
      <c r="D2770" s="11">
        <v>91</v>
      </c>
      <c r="E2770">
        <v>62</v>
      </c>
      <c r="F2770">
        <v>54.2</v>
      </c>
      <c r="G2770" t="b">
        <v>1</v>
      </c>
      <c r="H2770" t="b">
        <v>0</v>
      </c>
      <c r="I2770">
        <v>0</v>
      </c>
      <c r="J2770">
        <v>0.78260275735689688</v>
      </c>
      <c r="L2770">
        <f>_xlfn.NORM.DIST(Table1[[#This Row],[Runtime]],Charts!$C$186,Charts!$C$187,FALSE)</f>
        <v>1.7247509208252122E-2</v>
      </c>
    </row>
    <row r="2771" spans="1:12" x14ac:dyDescent="0.25">
      <c r="A2771" s="1" t="s">
        <v>2779</v>
      </c>
      <c r="B2771">
        <v>2013</v>
      </c>
      <c r="C2771" s="1" t="s">
        <v>14</v>
      </c>
      <c r="D2771" s="11">
        <v>102</v>
      </c>
      <c r="E2771">
        <v>0</v>
      </c>
      <c r="F2771">
        <v>3.4799999999999998E-2</v>
      </c>
      <c r="G2771" t="b">
        <v>1</v>
      </c>
      <c r="H2771" t="b">
        <v>0</v>
      </c>
      <c r="I2771">
        <v>0</v>
      </c>
      <c r="J2771">
        <v>0.32125066255328916</v>
      </c>
      <c r="L2771">
        <f>_xlfn.NORM.DIST(Table1[[#This Row],[Runtime]],Charts!$C$186,Charts!$C$187,FALSE)</f>
        <v>2.341487816160823E-2</v>
      </c>
    </row>
    <row r="2772" spans="1:12" x14ac:dyDescent="0.25">
      <c r="A2772" s="1" t="s">
        <v>2780</v>
      </c>
      <c r="B2772">
        <v>2013</v>
      </c>
      <c r="C2772" s="1" t="s">
        <v>16</v>
      </c>
      <c r="D2772" s="11">
        <v>118</v>
      </c>
      <c r="E2772">
        <v>50</v>
      </c>
      <c r="F2772">
        <v>0.3</v>
      </c>
      <c r="G2772" t="b">
        <v>1</v>
      </c>
      <c r="H2772" t="b">
        <v>0</v>
      </c>
      <c r="I2772">
        <v>0</v>
      </c>
      <c r="J2772">
        <v>0.35624753980870427</v>
      </c>
      <c r="L2772">
        <f>_xlfn.NORM.DIST(Table1[[#This Row],[Runtime]],Charts!$C$186,Charts!$C$187,FALSE)</f>
        <v>1.709298554825681E-2</v>
      </c>
    </row>
    <row r="2773" spans="1:12" x14ac:dyDescent="0.25">
      <c r="A2773" s="1" t="s">
        <v>2781</v>
      </c>
      <c r="B2773">
        <v>2013</v>
      </c>
      <c r="C2773" s="1" t="s">
        <v>16</v>
      </c>
      <c r="D2773" s="11">
        <v>86</v>
      </c>
      <c r="E2773">
        <v>4</v>
      </c>
      <c r="F2773">
        <v>32</v>
      </c>
      <c r="G2773" t="b">
        <v>0</v>
      </c>
      <c r="H2773" t="b">
        <v>0</v>
      </c>
      <c r="I2773">
        <v>0</v>
      </c>
      <c r="J2773">
        <v>0.80315326975612755</v>
      </c>
      <c r="L2773">
        <f>_xlfn.NORM.DIST(Table1[[#This Row],[Runtime]],Charts!$C$186,Charts!$C$187,FALSE)</f>
        <v>1.3040873201543629E-2</v>
      </c>
    </row>
    <row r="2774" spans="1:12" x14ac:dyDescent="0.25">
      <c r="A2774" s="1" t="s">
        <v>2782</v>
      </c>
      <c r="B2774">
        <v>2013</v>
      </c>
      <c r="C2774" s="1" t="s">
        <v>16</v>
      </c>
      <c r="D2774" s="11">
        <v>128</v>
      </c>
      <c r="E2774">
        <v>79</v>
      </c>
      <c r="F2774">
        <v>95</v>
      </c>
      <c r="G2774" t="b">
        <v>1</v>
      </c>
      <c r="H2774" t="b">
        <v>0</v>
      </c>
      <c r="I2774">
        <v>0</v>
      </c>
      <c r="J2774">
        <v>0.8205306909032124</v>
      </c>
      <c r="L2774">
        <f>_xlfn.NORM.DIST(Table1[[#This Row],[Runtime]],Charts!$C$186,Charts!$C$187,FALSE)</f>
        <v>8.890240278372168E-3</v>
      </c>
    </row>
    <row r="2775" spans="1:12" x14ac:dyDescent="0.25">
      <c r="A2775" s="1" t="s">
        <v>2783</v>
      </c>
      <c r="B2775">
        <v>2013</v>
      </c>
      <c r="C2775" s="1" t="s">
        <v>16</v>
      </c>
      <c r="D2775" s="11">
        <v>124</v>
      </c>
      <c r="E2775">
        <v>54</v>
      </c>
      <c r="F2775">
        <v>89</v>
      </c>
      <c r="G2775" t="b">
        <v>0</v>
      </c>
      <c r="H2775" t="b">
        <v>0</v>
      </c>
      <c r="I2775">
        <v>0</v>
      </c>
      <c r="J2775">
        <v>0.94157293942890397</v>
      </c>
      <c r="L2775">
        <f>_xlfn.NORM.DIST(Table1[[#This Row],[Runtime]],Charts!$C$186,Charts!$C$187,FALSE)</f>
        <v>1.2044722393460454E-2</v>
      </c>
    </row>
    <row r="2776" spans="1:12" x14ac:dyDescent="0.25">
      <c r="A2776" s="1" t="s">
        <v>2784</v>
      </c>
      <c r="B2776">
        <v>2013</v>
      </c>
      <c r="C2776" s="1" t="s">
        <v>16</v>
      </c>
      <c r="D2776" s="11">
        <v>113</v>
      </c>
      <c r="E2776">
        <v>45</v>
      </c>
      <c r="F2776">
        <v>2.9</v>
      </c>
      <c r="G2776" t="b">
        <v>0</v>
      </c>
      <c r="H2776" t="b">
        <v>0</v>
      </c>
      <c r="I2776">
        <v>0</v>
      </c>
      <c r="J2776">
        <v>0.64780031773333491</v>
      </c>
      <c r="L2776">
        <f>_xlfn.NORM.DIST(Table1[[#This Row],[Runtime]],Charts!$C$186,Charts!$C$187,FALSE)</f>
        <v>2.0773772540991269E-2</v>
      </c>
    </row>
    <row r="2777" spans="1:12" x14ac:dyDescent="0.25">
      <c r="A2777" s="1" t="s">
        <v>2785</v>
      </c>
      <c r="B2777">
        <v>2013</v>
      </c>
      <c r="C2777" s="1" t="s">
        <v>9</v>
      </c>
      <c r="D2777" s="11">
        <v>80</v>
      </c>
      <c r="E2777">
        <v>0</v>
      </c>
      <c r="F2777">
        <v>2.8999999999999998E-3</v>
      </c>
      <c r="G2777" t="b">
        <v>1</v>
      </c>
      <c r="H2777" t="b">
        <v>0</v>
      </c>
      <c r="I2777">
        <v>0</v>
      </c>
      <c r="J2777">
        <v>0.71183631325582175</v>
      </c>
      <c r="L2777">
        <f>_xlfn.NORM.DIST(Table1[[#This Row],[Runtime]],Charts!$C$186,Charts!$C$187,FALSE)</f>
        <v>8.3026899772925371E-3</v>
      </c>
    </row>
    <row r="2778" spans="1:12" x14ac:dyDescent="0.25">
      <c r="A2778" s="1" t="s">
        <v>2786</v>
      </c>
      <c r="B2778">
        <v>2013</v>
      </c>
      <c r="C2778" s="1" t="s">
        <v>9</v>
      </c>
      <c r="D2778" s="11">
        <v>129</v>
      </c>
      <c r="E2778">
        <v>49</v>
      </c>
      <c r="F2778">
        <v>49.9</v>
      </c>
      <c r="G2778" t="b">
        <v>0</v>
      </c>
      <c r="H2778" t="b">
        <v>0</v>
      </c>
      <c r="I2778">
        <v>0</v>
      </c>
      <c r="J2778">
        <v>7.6654946029094284E-2</v>
      </c>
      <c r="L2778">
        <f>_xlfn.NORM.DIST(Table1[[#This Row],[Runtime]],Charts!$C$186,Charts!$C$187,FALSE)</f>
        <v>8.1681873511227406E-3</v>
      </c>
    </row>
    <row r="2779" spans="1:12" x14ac:dyDescent="0.25">
      <c r="A2779" s="1" t="s">
        <v>2787</v>
      </c>
      <c r="B2779">
        <v>2013</v>
      </c>
      <c r="C2779" s="1" t="s">
        <v>16</v>
      </c>
      <c r="D2779" s="11">
        <v>108</v>
      </c>
      <c r="E2779">
        <v>0</v>
      </c>
      <c r="F2779">
        <v>5.9299999999999999E-2</v>
      </c>
      <c r="G2779" t="b">
        <v>0</v>
      </c>
      <c r="H2779" t="b">
        <v>0</v>
      </c>
      <c r="I2779">
        <v>0</v>
      </c>
      <c r="J2779">
        <v>8.9414700242115508E-2</v>
      </c>
      <c r="L2779">
        <f>_xlfn.NORM.DIST(Table1[[#This Row],[Runtime]],Charts!$C$186,Charts!$C$187,FALSE)</f>
        <v>2.3122935847974067E-2</v>
      </c>
    </row>
    <row r="2780" spans="1:12" x14ac:dyDescent="0.25">
      <c r="A2780" s="1" t="s">
        <v>2788</v>
      </c>
      <c r="B2780">
        <v>2013</v>
      </c>
      <c r="C2780" s="1" t="s">
        <v>9</v>
      </c>
      <c r="D2780" s="11">
        <v>89</v>
      </c>
      <c r="E2780">
        <v>7</v>
      </c>
      <c r="F2780">
        <v>21.8</v>
      </c>
      <c r="G2780" t="b">
        <v>0</v>
      </c>
      <c r="H2780" t="b">
        <v>0</v>
      </c>
      <c r="I2780">
        <v>0</v>
      </c>
      <c r="J2780">
        <v>0.851369170173358</v>
      </c>
      <c r="L2780">
        <f>_xlfn.NORM.DIST(Table1[[#This Row],[Runtime]],Charts!$C$186,Charts!$C$187,FALSE)</f>
        <v>1.5586151075427391E-2</v>
      </c>
    </row>
    <row r="2781" spans="1:12" x14ac:dyDescent="0.25">
      <c r="A2781" s="1" t="s">
        <v>2789</v>
      </c>
      <c r="B2781">
        <v>2013</v>
      </c>
      <c r="C2781" s="1" t="s">
        <v>9</v>
      </c>
      <c r="D2781" s="11">
        <v>90</v>
      </c>
      <c r="E2781">
        <v>14</v>
      </c>
      <c r="F2781">
        <v>6.5600000000000001E-4</v>
      </c>
      <c r="G2781" t="b">
        <v>0</v>
      </c>
      <c r="H2781" t="b">
        <v>0</v>
      </c>
      <c r="I2781">
        <v>0</v>
      </c>
      <c r="J2781">
        <v>0.46490906270486165</v>
      </c>
      <c r="L2781">
        <f>_xlfn.NORM.DIST(Table1[[#This Row],[Runtime]],Charts!$C$186,Charts!$C$187,FALSE)</f>
        <v>1.6424646468592527E-2</v>
      </c>
    </row>
    <row r="2782" spans="1:12" x14ac:dyDescent="0.25">
      <c r="A2782" s="1" t="s">
        <v>2790</v>
      </c>
      <c r="B2782">
        <v>2013</v>
      </c>
      <c r="C2782" s="1" t="s">
        <v>16</v>
      </c>
      <c r="D2782" s="11">
        <v>130</v>
      </c>
      <c r="E2782">
        <v>79</v>
      </c>
      <c r="F2782">
        <v>409</v>
      </c>
      <c r="G2782" t="b">
        <v>1</v>
      </c>
      <c r="H2782" t="b">
        <v>1</v>
      </c>
      <c r="I2782">
        <v>0</v>
      </c>
      <c r="J2782">
        <v>0.87706797342871168</v>
      </c>
      <c r="L2782">
        <f>_xlfn.NORM.DIST(Table1[[#This Row],[Runtime]],Charts!$C$186,Charts!$C$187,FALSE)</f>
        <v>7.4784412851005956E-3</v>
      </c>
    </row>
    <row r="2783" spans="1:12" x14ac:dyDescent="0.25">
      <c r="A2783" s="1" t="s">
        <v>2791</v>
      </c>
      <c r="B2783">
        <v>2013</v>
      </c>
      <c r="C2783" s="1" t="s">
        <v>16</v>
      </c>
      <c r="D2783" s="11">
        <v>93</v>
      </c>
      <c r="E2783">
        <v>49</v>
      </c>
      <c r="F2783">
        <v>0.5</v>
      </c>
      <c r="G2783" t="b">
        <v>0</v>
      </c>
      <c r="H2783" t="b">
        <v>0</v>
      </c>
      <c r="I2783">
        <v>0</v>
      </c>
      <c r="J2783">
        <v>0.723321250235897</v>
      </c>
      <c r="L2783">
        <f>_xlfn.NORM.DIST(Table1[[#This Row],[Runtime]],Charts!$C$186,Charts!$C$187,FALSE)</f>
        <v>1.8819440785880333E-2</v>
      </c>
    </row>
    <row r="2784" spans="1:12" x14ac:dyDescent="0.25">
      <c r="A2784" s="1" t="s">
        <v>2792</v>
      </c>
      <c r="B2784">
        <v>2013</v>
      </c>
      <c r="C2784" s="1" t="s">
        <v>16</v>
      </c>
      <c r="D2784" s="11">
        <v>95</v>
      </c>
      <c r="E2784">
        <v>37</v>
      </c>
      <c r="F2784">
        <v>9.1</v>
      </c>
      <c r="G2784" t="b">
        <v>0</v>
      </c>
      <c r="H2784" t="b">
        <v>0</v>
      </c>
      <c r="I2784">
        <v>0</v>
      </c>
      <c r="J2784">
        <v>0.67162377175543619</v>
      </c>
      <c r="L2784">
        <f>_xlfn.NORM.DIST(Table1[[#This Row],[Runtime]],Charts!$C$186,Charts!$C$187,FALSE)</f>
        <v>2.0247894444503731E-2</v>
      </c>
    </row>
    <row r="2785" spans="1:12" x14ac:dyDescent="0.25">
      <c r="A2785" s="1" t="s">
        <v>2793</v>
      </c>
      <c r="B2785">
        <v>2013</v>
      </c>
      <c r="C2785" s="1" t="s">
        <v>16</v>
      </c>
      <c r="D2785" s="11">
        <v>143</v>
      </c>
      <c r="E2785">
        <v>48</v>
      </c>
      <c r="F2785">
        <v>144.80000000000001</v>
      </c>
      <c r="G2785" t="b">
        <v>1</v>
      </c>
      <c r="H2785" t="b">
        <v>1</v>
      </c>
      <c r="I2785">
        <v>0</v>
      </c>
      <c r="J2785">
        <v>0.40278002860211592</v>
      </c>
      <c r="L2785">
        <f>_xlfn.NORM.DIST(Table1[[#This Row],[Runtime]],Charts!$C$186,Charts!$C$187,FALSE)</f>
        <v>1.7249758763756028E-3</v>
      </c>
    </row>
    <row r="2786" spans="1:12" x14ac:dyDescent="0.25">
      <c r="A2786" s="1" t="s">
        <v>2794</v>
      </c>
      <c r="B2786">
        <v>2013</v>
      </c>
      <c r="C2786" s="1" t="s">
        <v>16</v>
      </c>
      <c r="D2786" s="11">
        <v>132</v>
      </c>
      <c r="E2786">
        <v>87</v>
      </c>
      <c r="F2786">
        <v>228.8</v>
      </c>
      <c r="G2786" t="b">
        <v>1</v>
      </c>
      <c r="H2786" t="b">
        <v>0</v>
      </c>
      <c r="I2786">
        <v>0</v>
      </c>
      <c r="J2786">
        <v>6.299253680230632E-2</v>
      </c>
      <c r="L2786">
        <f>_xlfn.NORM.DIST(Table1[[#This Row],[Runtime]],Charts!$C$186,Charts!$C$187,FALSE)</f>
        <v>6.2029960201489985E-3</v>
      </c>
    </row>
    <row r="2787" spans="1:12" x14ac:dyDescent="0.25">
      <c r="A2787" s="1" t="s">
        <v>2795</v>
      </c>
      <c r="B2787">
        <v>2013</v>
      </c>
      <c r="C2787" s="1" t="s">
        <v>9</v>
      </c>
      <c r="D2787" s="11">
        <v>90</v>
      </c>
      <c r="E2787">
        <v>40</v>
      </c>
      <c r="F2787">
        <v>0.8</v>
      </c>
      <c r="G2787" t="b">
        <v>1</v>
      </c>
      <c r="H2787" t="b">
        <v>1</v>
      </c>
      <c r="I2787">
        <v>0</v>
      </c>
      <c r="J2787">
        <v>0.90768166253929816</v>
      </c>
      <c r="L2787">
        <f>_xlfn.NORM.DIST(Table1[[#This Row],[Runtime]],Charts!$C$186,Charts!$C$187,FALSE)</f>
        <v>1.6424646468592527E-2</v>
      </c>
    </row>
    <row r="2788" spans="1:12" x14ac:dyDescent="0.25">
      <c r="A2788" s="1" t="s">
        <v>2796</v>
      </c>
      <c r="B2788">
        <v>2013</v>
      </c>
      <c r="C2788" s="1" t="s">
        <v>9</v>
      </c>
      <c r="D2788" s="11">
        <v>100</v>
      </c>
      <c r="E2788">
        <v>19</v>
      </c>
      <c r="F2788">
        <v>112.2</v>
      </c>
      <c r="G2788" t="b">
        <v>1</v>
      </c>
      <c r="H2788" t="b">
        <v>0</v>
      </c>
      <c r="I2788">
        <v>0</v>
      </c>
      <c r="J2788">
        <v>0.8791697554666551</v>
      </c>
      <c r="L2788">
        <f>_xlfn.NORM.DIST(Table1[[#This Row],[Runtime]],Charts!$C$186,Charts!$C$187,FALSE)</f>
        <v>2.28609282924464E-2</v>
      </c>
    </row>
    <row r="2789" spans="1:12" x14ac:dyDescent="0.25">
      <c r="A2789" s="1" t="s">
        <v>2797</v>
      </c>
      <c r="B2789">
        <v>2013</v>
      </c>
      <c r="C2789" s="1" t="s">
        <v>16</v>
      </c>
      <c r="D2789" s="11">
        <v>130</v>
      </c>
      <c r="E2789">
        <v>69</v>
      </c>
      <c r="F2789">
        <v>238.7</v>
      </c>
      <c r="G2789" t="b">
        <v>1</v>
      </c>
      <c r="H2789" t="b">
        <v>0</v>
      </c>
      <c r="I2789">
        <v>0</v>
      </c>
      <c r="J2789">
        <v>7.6561206695163753E-2</v>
      </c>
      <c r="L2789">
        <f>_xlfn.NORM.DIST(Table1[[#This Row],[Runtime]],Charts!$C$186,Charts!$C$187,FALSE)</f>
        <v>7.4784412851005956E-3</v>
      </c>
    </row>
    <row r="2790" spans="1:12" x14ac:dyDescent="0.25">
      <c r="A2790" s="1" t="s">
        <v>2798</v>
      </c>
      <c r="B2790">
        <v>2013</v>
      </c>
      <c r="C2790" s="1" t="s">
        <v>16</v>
      </c>
      <c r="D2790" s="11">
        <v>100</v>
      </c>
      <c r="E2790">
        <v>11</v>
      </c>
      <c r="F2790">
        <v>60.5</v>
      </c>
      <c r="G2790" t="b">
        <v>1</v>
      </c>
      <c r="H2790" t="b">
        <v>0</v>
      </c>
      <c r="I2790">
        <v>0</v>
      </c>
      <c r="J2790">
        <v>0.59234784917370975</v>
      </c>
      <c r="L2790">
        <f>_xlfn.NORM.DIST(Table1[[#This Row],[Runtime]],Charts!$C$186,Charts!$C$187,FALSE)</f>
        <v>2.28609282924464E-2</v>
      </c>
    </row>
    <row r="2791" spans="1:12" x14ac:dyDescent="0.25">
      <c r="A2791" s="1" t="s">
        <v>2799</v>
      </c>
      <c r="B2791">
        <v>2013</v>
      </c>
      <c r="C2791" s="1" t="s">
        <v>16</v>
      </c>
      <c r="D2791" s="11">
        <v>115</v>
      </c>
      <c r="E2791">
        <v>50</v>
      </c>
      <c r="F2791">
        <v>117.7</v>
      </c>
      <c r="G2791" t="b">
        <v>1</v>
      </c>
      <c r="H2791" t="b">
        <v>1</v>
      </c>
      <c r="I2791">
        <v>0</v>
      </c>
      <c r="J2791">
        <v>0.63561177910627475</v>
      </c>
      <c r="L2791">
        <f>_xlfn.NORM.DIST(Table1[[#This Row],[Runtime]],Charts!$C$186,Charts!$C$187,FALSE)</f>
        <v>1.9418548976791686E-2</v>
      </c>
    </row>
    <row r="2792" spans="1:12" x14ac:dyDescent="0.25">
      <c r="A2792" s="1" t="s">
        <v>2800</v>
      </c>
      <c r="B2792">
        <v>2013</v>
      </c>
      <c r="C2792" s="1" t="s">
        <v>9</v>
      </c>
      <c r="D2792" s="11">
        <v>96</v>
      </c>
      <c r="E2792">
        <v>70</v>
      </c>
      <c r="F2792">
        <v>2.1399999999999999E-2</v>
      </c>
      <c r="G2792" t="b">
        <v>1</v>
      </c>
      <c r="H2792" t="b">
        <v>1</v>
      </c>
      <c r="I2792">
        <v>0</v>
      </c>
      <c r="J2792">
        <v>0.18813889801662409</v>
      </c>
      <c r="L2792">
        <f>_xlfn.NORM.DIST(Table1[[#This Row],[Runtime]],Charts!$C$186,Charts!$C$187,FALSE)</f>
        <v>2.0891818987023698E-2</v>
      </c>
    </row>
    <row r="2793" spans="1:12" x14ac:dyDescent="0.25">
      <c r="A2793" s="1" t="s">
        <v>2801</v>
      </c>
      <c r="B2793">
        <v>2013</v>
      </c>
      <c r="C2793" s="1" t="s">
        <v>16</v>
      </c>
      <c r="D2793" s="11">
        <v>119</v>
      </c>
      <c r="E2793">
        <v>34</v>
      </c>
      <c r="F2793">
        <v>44.7</v>
      </c>
      <c r="G2793" t="b">
        <v>0</v>
      </c>
      <c r="H2793" t="b">
        <v>0</v>
      </c>
      <c r="I2793">
        <v>0</v>
      </c>
      <c r="J2793">
        <v>0.59696051020640661</v>
      </c>
      <c r="L2793">
        <f>_xlfn.NORM.DIST(Table1[[#This Row],[Runtime]],Charts!$C$186,Charts!$C$187,FALSE)</f>
        <v>1.6266647470800918E-2</v>
      </c>
    </row>
    <row r="2794" spans="1:12" x14ac:dyDescent="0.25">
      <c r="A2794" s="1" t="s">
        <v>2802</v>
      </c>
      <c r="B2794">
        <v>2013</v>
      </c>
      <c r="C2794" s="1" t="s">
        <v>9</v>
      </c>
      <c r="D2794" s="11">
        <v>85</v>
      </c>
      <c r="E2794">
        <v>38</v>
      </c>
      <c r="F2794">
        <v>64.400000000000006</v>
      </c>
      <c r="G2794" t="b">
        <v>1</v>
      </c>
      <c r="H2794" t="b">
        <v>1</v>
      </c>
      <c r="I2794">
        <v>0</v>
      </c>
      <c r="J2794">
        <v>0.98699830100714836</v>
      </c>
      <c r="L2794">
        <f>_xlfn.NORM.DIST(Table1[[#This Row],[Runtime]],Charts!$C$186,Charts!$C$187,FALSE)</f>
        <v>1.220231826537611E-2</v>
      </c>
    </row>
    <row r="2795" spans="1:12" x14ac:dyDescent="0.25">
      <c r="A2795" s="1" t="s">
        <v>2803</v>
      </c>
      <c r="B2795">
        <v>2013</v>
      </c>
      <c r="C2795" s="1" t="s">
        <v>9</v>
      </c>
      <c r="D2795" s="11">
        <v>107</v>
      </c>
      <c r="E2795">
        <v>83</v>
      </c>
      <c r="F2795">
        <v>101.5</v>
      </c>
      <c r="G2795" t="b">
        <v>1</v>
      </c>
      <c r="H2795" t="b">
        <v>0</v>
      </c>
      <c r="I2795">
        <v>0</v>
      </c>
      <c r="J2795">
        <v>8.5695854940798788E-2</v>
      </c>
      <c r="L2795">
        <f>_xlfn.NORM.DIST(Table1[[#This Row],[Runtime]],Charts!$C$186,Charts!$C$187,FALSE)</f>
        <v>2.3375887764054349E-2</v>
      </c>
    </row>
    <row r="2796" spans="1:12" x14ac:dyDescent="0.25">
      <c r="A2796" s="1" t="s">
        <v>2804</v>
      </c>
      <c r="B2796">
        <v>2013</v>
      </c>
      <c r="C2796" s="1" t="s">
        <v>16</v>
      </c>
      <c r="D2796" s="11">
        <v>143</v>
      </c>
      <c r="E2796">
        <v>56</v>
      </c>
      <c r="F2796">
        <v>291</v>
      </c>
      <c r="G2796" t="b">
        <v>1</v>
      </c>
      <c r="H2796" t="b">
        <v>1</v>
      </c>
      <c r="I2796">
        <v>0</v>
      </c>
      <c r="J2796">
        <v>0.79814615902551389</v>
      </c>
      <c r="L2796">
        <f>_xlfn.NORM.DIST(Table1[[#This Row],[Runtime]],Charts!$C$186,Charts!$C$187,FALSE)</f>
        <v>1.7249758763756028E-3</v>
      </c>
    </row>
    <row r="2797" spans="1:12" x14ac:dyDescent="0.25">
      <c r="A2797" s="1" t="s">
        <v>2805</v>
      </c>
      <c r="B2797">
        <v>2013</v>
      </c>
      <c r="C2797" s="1" t="s">
        <v>9</v>
      </c>
      <c r="D2797" s="11">
        <v>109</v>
      </c>
      <c r="E2797">
        <v>98</v>
      </c>
      <c r="F2797">
        <v>8.1</v>
      </c>
      <c r="G2797" t="b">
        <v>1</v>
      </c>
      <c r="H2797" t="b">
        <v>1</v>
      </c>
      <c r="I2797">
        <v>0</v>
      </c>
      <c r="J2797">
        <v>0.45681583647514989</v>
      </c>
      <c r="L2797">
        <f>_xlfn.NORM.DIST(Table1[[#This Row],[Runtime]],Charts!$C$186,Charts!$C$187,FALSE)</f>
        <v>2.2792451607934125E-2</v>
      </c>
    </row>
    <row r="2798" spans="1:12" x14ac:dyDescent="0.25">
      <c r="A2798" s="1" t="s">
        <v>2806</v>
      </c>
      <c r="B2798">
        <v>2013</v>
      </c>
      <c r="C2798" s="1" t="s">
        <v>9</v>
      </c>
      <c r="D2798" s="11">
        <v>90</v>
      </c>
      <c r="E2798">
        <v>0</v>
      </c>
      <c r="F2798">
        <v>2.5000000000000001E-3</v>
      </c>
      <c r="G2798" t="b">
        <v>0</v>
      </c>
      <c r="H2798" t="b">
        <v>0</v>
      </c>
      <c r="I2798">
        <v>0</v>
      </c>
      <c r="J2798">
        <v>0.72001088624212661</v>
      </c>
      <c r="L2798">
        <f>_xlfn.NORM.DIST(Table1[[#This Row],[Runtime]],Charts!$C$186,Charts!$C$187,FALSE)</f>
        <v>1.6424646468592527E-2</v>
      </c>
    </row>
    <row r="2799" spans="1:12" x14ac:dyDescent="0.25">
      <c r="A2799" s="1" t="s">
        <v>2807</v>
      </c>
      <c r="B2799">
        <v>2013</v>
      </c>
      <c r="C2799" s="1" t="s">
        <v>11</v>
      </c>
      <c r="D2799" s="11">
        <v>104</v>
      </c>
      <c r="E2799">
        <v>78</v>
      </c>
      <c r="F2799">
        <v>268.5</v>
      </c>
      <c r="G2799" t="b">
        <v>1</v>
      </c>
      <c r="H2799" t="b">
        <v>0</v>
      </c>
      <c r="I2799">
        <v>0</v>
      </c>
      <c r="J2799">
        <v>7.8574255671250981E-2</v>
      </c>
      <c r="L2799">
        <f>_xlfn.NORM.DIST(Table1[[#This Row],[Runtime]],Charts!$C$186,Charts!$C$187,FALSE)</f>
        <v>2.3647365721528462E-2</v>
      </c>
    </row>
    <row r="2800" spans="1:12" x14ac:dyDescent="0.25">
      <c r="A2800" s="1" t="s">
        <v>2808</v>
      </c>
      <c r="B2800">
        <v>2013</v>
      </c>
      <c r="C2800" s="1" t="s">
        <v>16</v>
      </c>
      <c r="D2800" s="11">
        <v>116</v>
      </c>
      <c r="E2800">
        <v>68</v>
      </c>
      <c r="F2800">
        <v>202.4</v>
      </c>
      <c r="G2800" t="b">
        <v>1</v>
      </c>
      <c r="H2800" t="b">
        <v>1</v>
      </c>
      <c r="I2800">
        <v>0</v>
      </c>
      <c r="J2800">
        <v>0.11225327422709919</v>
      </c>
      <c r="L2800">
        <f>_xlfn.NORM.DIST(Table1[[#This Row],[Runtime]],Charts!$C$186,Charts!$C$187,FALSE)</f>
        <v>1.8675717049059563E-2</v>
      </c>
    </row>
    <row r="2801" spans="1:12" x14ac:dyDescent="0.25">
      <c r="A2801" s="1" t="s">
        <v>2809</v>
      </c>
      <c r="B2801">
        <v>2013</v>
      </c>
      <c r="C2801" s="1" t="s">
        <v>9</v>
      </c>
      <c r="D2801" s="11">
        <v>90</v>
      </c>
      <c r="E2801">
        <v>60</v>
      </c>
      <c r="F2801">
        <v>5.8</v>
      </c>
      <c r="G2801" t="b">
        <v>1</v>
      </c>
      <c r="H2801" t="b">
        <v>1</v>
      </c>
      <c r="I2801">
        <v>0</v>
      </c>
      <c r="J2801">
        <v>0.37138655230756434</v>
      </c>
      <c r="L2801">
        <f>_xlfn.NORM.DIST(Table1[[#This Row],[Runtime]],Charts!$C$186,Charts!$C$187,FALSE)</f>
        <v>1.6424646468592527E-2</v>
      </c>
    </row>
    <row r="2802" spans="1:12" x14ac:dyDescent="0.25">
      <c r="A2802" s="1" t="s">
        <v>2810</v>
      </c>
      <c r="B2802">
        <v>2013</v>
      </c>
      <c r="C2802" s="1" t="s">
        <v>16</v>
      </c>
      <c r="D2802" s="11">
        <v>100</v>
      </c>
      <c r="E2802">
        <v>38</v>
      </c>
      <c r="F2802">
        <v>4.1999999999999997E-3</v>
      </c>
      <c r="G2802" t="b">
        <v>0</v>
      </c>
      <c r="H2802" t="b">
        <v>0</v>
      </c>
      <c r="I2802">
        <v>0</v>
      </c>
      <c r="J2802">
        <v>0.65521313454229058</v>
      </c>
      <c r="L2802">
        <f>_xlfn.NORM.DIST(Table1[[#This Row],[Runtime]],Charts!$C$186,Charts!$C$187,FALSE)</f>
        <v>2.28609282924464E-2</v>
      </c>
    </row>
    <row r="2803" spans="1:12" x14ac:dyDescent="0.25">
      <c r="A2803" s="1" t="s">
        <v>2811</v>
      </c>
      <c r="B2803">
        <v>2013</v>
      </c>
      <c r="C2803" s="1" t="s">
        <v>16</v>
      </c>
      <c r="D2803" s="11">
        <v>90</v>
      </c>
      <c r="E2803">
        <v>80</v>
      </c>
      <c r="F2803">
        <v>0.1</v>
      </c>
      <c r="G2803" t="b">
        <v>0</v>
      </c>
      <c r="H2803" t="b">
        <v>0</v>
      </c>
      <c r="I2803">
        <v>0</v>
      </c>
      <c r="J2803">
        <v>0.59469293323586869</v>
      </c>
      <c r="L2803">
        <f>_xlfn.NORM.DIST(Table1[[#This Row],[Runtime]],Charts!$C$186,Charts!$C$187,FALSE)</f>
        <v>1.6424646468592527E-2</v>
      </c>
    </row>
    <row r="2804" spans="1:12" x14ac:dyDescent="0.25">
      <c r="A2804" s="1" t="s">
        <v>2812</v>
      </c>
      <c r="B2804">
        <v>2013</v>
      </c>
      <c r="C2804" s="1" t="s">
        <v>9</v>
      </c>
      <c r="D2804" s="11">
        <v>117</v>
      </c>
      <c r="E2804">
        <v>65</v>
      </c>
      <c r="F2804">
        <v>159.6</v>
      </c>
      <c r="G2804" t="b">
        <v>1</v>
      </c>
      <c r="H2804" t="b">
        <v>0</v>
      </c>
      <c r="I2804">
        <v>0</v>
      </c>
      <c r="J2804">
        <v>0.91543748687798709</v>
      </c>
      <c r="L2804">
        <f>_xlfn.NORM.DIST(Table1[[#This Row],[Runtime]],Charts!$C$186,Charts!$C$187,FALSE)</f>
        <v>1.7898267819168083E-2</v>
      </c>
    </row>
    <row r="2805" spans="1:12" x14ac:dyDescent="0.25">
      <c r="A2805" s="1" t="s">
        <v>2813</v>
      </c>
      <c r="B2805">
        <v>2013</v>
      </c>
      <c r="C2805" s="1" t="s">
        <v>9</v>
      </c>
      <c r="D2805" s="11">
        <v>100</v>
      </c>
      <c r="E2805">
        <v>48</v>
      </c>
      <c r="F2805">
        <v>3.5000000000000003E-2</v>
      </c>
      <c r="G2805" t="b">
        <v>0</v>
      </c>
      <c r="H2805" t="b">
        <v>1</v>
      </c>
      <c r="I2805">
        <v>0</v>
      </c>
      <c r="J2805">
        <v>0.70140298689675107</v>
      </c>
      <c r="L2805">
        <f>_xlfn.NORM.DIST(Table1[[#This Row],[Runtime]],Charts!$C$186,Charts!$C$187,FALSE)</f>
        <v>2.28609282924464E-2</v>
      </c>
    </row>
    <row r="2806" spans="1:12" x14ac:dyDescent="0.25">
      <c r="A2806" s="1" t="s">
        <v>2814</v>
      </c>
      <c r="B2806">
        <v>2013</v>
      </c>
      <c r="C2806" s="1" t="s">
        <v>16</v>
      </c>
      <c r="D2806" s="11">
        <v>116</v>
      </c>
      <c r="E2806">
        <v>74</v>
      </c>
      <c r="F2806">
        <v>2.2999999999999998</v>
      </c>
      <c r="G2806" t="b">
        <v>0</v>
      </c>
      <c r="H2806" t="b">
        <v>1</v>
      </c>
      <c r="I2806">
        <v>0</v>
      </c>
      <c r="J2806">
        <v>1.6913955659833113E-2</v>
      </c>
      <c r="L2806">
        <f>_xlfn.NORM.DIST(Table1[[#This Row],[Runtime]],Charts!$C$186,Charts!$C$187,FALSE)</f>
        <v>1.8675717049059563E-2</v>
      </c>
    </row>
    <row r="2807" spans="1:12" x14ac:dyDescent="0.25">
      <c r="A2807" s="1" t="s">
        <v>2815</v>
      </c>
      <c r="B2807">
        <v>2013</v>
      </c>
      <c r="C2807" s="1" t="s">
        <v>16</v>
      </c>
      <c r="D2807" s="11">
        <v>120</v>
      </c>
      <c r="E2807">
        <v>21</v>
      </c>
      <c r="F2807">
        <v>0.2</v>
      </c>
      <c r="G2807" t="b">
        <v>0</v>
      </c>
      <c r="H2807" t="b">
        <v>0</v>
      </c>
      <c r="I2807">
        <v>0</v>
      </c>
      <c r="J2807">
        <v>0.7878938460325472</v>
      </c>
      <c r="L2807">
        <f>_xlfn.NORM.DIST(Table1[[#This Row],[Runtime]],Charts!$C$186,Charts!$C$187,FALSE)</f>
        <v>1.542593120997018E-2</v>
      </c>
    </row>
    <row r="2808" spans="1:12" x14ac:dyDescent="0.25">
      <c r="A2808" s="1" t="s">
        <v>2816</v>
      </c>
      <c r="B2808">
        <v>2013</v>
      </c>
      <c r="C2808" s="1" t="s">
        <v>16</v>
      </c>
      <c r="D2808" s="11">
        <v>131</v>
      </c>
      <c r="E2808">
        <v>51</v>
      </c>
      <c r="F2808">
        <v>73.099999999999994</v>
      </c>
      <c r="G2808" t="b">
        <v>1</v>
      </c>
      <c r="H2808" t="b">
        <v>0</v>
      </c>
      <c r="I2808">
        <v>0</v>
      </c>
      <c r="J2808">
        <v>0.39867400401617303</v>
      </c>
      <c r="L2808">
        <f>_xlfn.NORM.DIST(Table1[[#This Row],[Runtime]],Charts!$C$186,Charts!$C$187,FALSE)</f>
        <v>6.8229107804452906E-3</v>
      </c>
    </row>
    <row r="2809" spans="1:12" x14ac:dyDescent="0.25">
      <c r="A2809" s="1" t="s">
        <v>2817</v>
      </c>
      <c r="B2809">
        <v>2013</v>
      </c>
      <c r="C2809" s="1" t="s">
        <v>14</v>
      </c>
      <c r="D2809" s="11">
        <v>98</v>
      </c>
      <c r="E2809">
        <v>74</v>
      </c>
      <c r="F2809">
        <v>368</v>
      </c>
      <c r="G2809" t="b">
        <v>1</v>
      </c>
      <c r="H2809" t="b">
        <v>0</v>
      </c>
      <c r="I2809">
        <v>0</v>
      </c>
      <c r="J2809">
        <v>9.3379626466162713E-2</v>
      </c>
      <c r="L2809">
        <f>_xlfn.NORM.DIST(Table1[[#This Row],[Runtime]],Charts!$C$186,Charts!$C$187,FALSE)</f>
        <v>2.2008408854035395E-2</v>
      </c>
    </row>
    <row r="2810" spans="1:12" x14ac:dyDescent="0.25">
      <c r="A2810" s="1" t="s">
        <v>2818</v>
      </c>
      <c r="B2810">
        <v>2013</v>
      </c>
      <c r="C2810" s="1" t="s">
        <v>9</v>
      </c>
      <c r="D2810" s="11">
        <v>75</v>
      </c>
      <c r="E2810">
        <v>63</v>
      </c>
      <c r="F2810">
        <v>32.200000000000003</v>
      </c>
      <c r="G2810" t="b">
        <v>1</v>
      </c>
      <c r="H2810" t="b">
        <v>0</v>
      </c>
      <c r="I2810">
        <v>0</v>
      </c>
      <c r="J2810">
        <v>0.29588575292954933</v>
      </c>
      <c r="L2810">
        <f>_xlfn.NORM.DIST(Table1[[#This Row],[Runtime]],Charts!$C$186,Charts!$C$187,FALSE)</f>
        <v>5.173988399440623E-3</v>
      </c>
    </row>
    <row r="2811" spans="1:12" x14ac:dyDescent="0.25">
      <c r="A2811" s="1" t="s">
        <v>2819</v>
      </c>
      <c r="B2811">
        <v>2013</v>
      </c>
      <c r="C2811" s="1" t="s">
        <v>16</v>
      </c>
      <c r="D2811" s="11">
        <v>149</v>
      </c>
      <c r="E2811">
        <v>31</v>
      </c>
      <c r="F2811">
        <v>89.3</v>
      </c>
      <c r="G2811" t="b">
        <v>1</v>
      </c>
      <c r="H2811" t="b">
        <v>0</v>
      </c>
      <c r="I2811">
        <v>0</v>
      </c>
      <c r="J2811">
        <v>0.759017458356817</v>
      </c>
      <c r="L2811">
        <f>_xlfn.NORM.DIST(Table1[[#This Row],[Runtime]],Charts!$C$186,Charts!$C$187,FALSE)</f>
        <v>7.1736936893125527E-4</v>
      </c>
    </row>
    <row r="2812" spans="1:12" x14ac:dyDescent="0.25">
      <c r="A2812" s="1" t="s">
        <v>2820</v>
      </c>
      <c r="B2812">
        <v>2013</v>
      </c>
      <c r="C2812" s="1" t="s">
        <v>9</v>
      </c>
      <c r="D2812" s="11">
        <v>105</v>
      </c>
      <c r="E2812">
        <v>70</v>
      </c>
      <c r="F2812">
        <v>0.1</v>
      </c>
      <c r="G2812" t="b">
        <v>0</v>
      </c>
      <c r="H2812" t="b">
        <v>1</v>
      </c>
      <c r="I2812">
        <v>0</v>
      </c>
      <c r="J2812">
        <v>0.95025980650032271</v>
      </c>
      <c r="L2812">
        <f>_xlfn.NORM.DIST(Table1[[#This Row],[Runtime]],Charts!$C$186,Charts!$C$187,FALSE)</f>
        <v>2.3639484963517837E-2</v>
      </c>
    </row>
    <row r="2813" spans="1:12" x14ac:dyDescent="0.25">
      <c r="A2813" s="1" t="s">
        <v>2821</v>
      </c>
      <c r="B2813">
        <v>2013</v>
      </c>
      <c r="C2813" s="1" t="s">
        <v>9</v>
      </c>
      <c r="D2813" s="11">
        <v>130</v>
      </c>
      <c r="E2813">
        <v>93</v>
      </c>
      <c r="F2813">
        <v>0.2</v>
      </c>
      <c r="G2813" t="b">
        <v>1</v>
      </c>
      <c r="H2813" t="b">
        <v>0</v>
      </c>
      <c r="I2813">
        <v>0</v>
      </c>
      <c r="J2813">
        <v>0.28973509587938517</v>
      </c>
      <c r="L2813">
        <f>_xlfn.NORM.DIST(Table1[[#This Row],[Runtime]],Charts!$C$186,Charts!$C$187,FALSE)</f>
        <v>7.4784412851005956E-3</v>
      </c>
    </row>
    <row r="2814" spans="1:12" x14ac:dyDescent="0.25">
      <c r="A2814" s="1" t="s">
        <v>2822</v>
      </c>
      <c r="B2814">
        <v>2013</v>
      </c>
      <c r="C2814" s="1" t="s">
        <v>16</v>
      </c>
      <c r="D2814" s="11">
        <v>101</v>
      </c>
      <c r="E2814">
        <v>7</v>
      </c>
      <c r="F2814">
        <v>133.69999999999999</v>
      </c>
      <c r="G2814" t="b">
        <v>1</v>
      </c>
      <c r="H2814" t="b">
        <v>0</v>
      </c>
      <c r="I2814">
        <v>0</v>
      </c>
      <c r="J2814">
        <v>0.22534572318910084</v>
      </c>
      <c r="L2814">
        <f>_xlfn.NORM.DIST(Table1[[#This Row],[Runtime]],Charts!$C$186,Charts!$C$187,FALSE)</f>
        <v>2.3176949726819336E-2</v>
      </c>
    </row>
    <row r="2815" spans="1:12" x14ac:dyDescent="0.25">
      <c r="A2815" s="1" t="s">
        <v>2823</v>
      </c>
      <c r="B2815">
        <v>2013</v>
      </c>
      <c r="C2815" s="1" t="s">
        <v>16</v>
      </c>
      <c r="D2815" s="11">
        <v>131</v>
      </c>
      <c r="E2815">
        <v>72</v>
      </c>
      <c r="F2815">
        <v>101.8</v>
      </c>
      <c r="G2815" t="b">
        <v>1</v>
      </c>
      <c r="H2815" t="b">
        <v>0</v>
      </c>
      <c r="I2815">
        <v>0</v>
      </c>
      <c r="J2815">
        <v>0.77838650990388647</v>
      </c>
      <c r="L2815">
        <f>_xlfn.NORM.DIST(Table1[[#This Row],[Runtime]],Charts!$C$186,Charts!$C$187,FALSE)</f>
        <v>6.8229107804452906E-3</v>
      </c>
    </row>
    <row r="2816" spans="1:12" x14ac:dyDescent="0.25">
      <c r="A2816" s="1" t="s">
        <v>2824</v>
      </c>
      <c r="B2816">
        <v>2013</v>
      </c>
      <c r="C2816" s="1" t="s">
        <v>14</v>
      </c>
      <c r="D2816" s="11">
        <v>96</v>
      </c>
      <c r="E2816">
        <v>67</v>
      </c>
      <c r="F2816">
        <v>83</v>
      </c>
      <c r="G2816" t="b">
        <v>1</v>
      </c>
      <c r="H2816" t="b">
        <v>0</v>
      </c>
      <c r="I2816">
        <v>0</v>
      </c>
      <c r="J2816">
        <v>0.71668585519415751</v>
      </c>
      <c r="L2816">
        <f>_xlfn.NORM.DIST(Table1[[#This Row],[Runtime]],Charts!$C$186,Charts!$C$187,FALSE)</f>
        <v>2.0891818987023698E-2</v>
      </c>
    </row>
    <row r="2817" spans="1:12" x14ac:dyDescent="0.25">
      <c r="A2817" s="1" t="s">
        <v>2825</v>
      </c>
      <c r="B2817">
        <v>2013</v>
      </c>
      <c r="C2817" s="1" t="s">
        <v>9</v>
      </c>
      <c r="D2817" s="11">
        <v>98</v>
      </c>
      <c r="E2817">
        <v>55</v>
      </c>
      <c r="F2817">
        <v>8.14E-2</v>
      </c>
      <c r="G2817" t="b">
        <v>0</v>
      </c>
      <c r="H2817" t="b">
        <v>0</v>
      </c>
      <c r="I2817">
        <v>0</v>
      </c>
      <c r="J2817">
        <v>0.95531137332424076</v>
      </c>
      <c r="L2817">
        <f>_xlfn.NORM.DIST(Table1[[#This Row],[Runtime]],Charts!$C$186,Charts!$C$187,FALSE)</f>
        <v>2.2008408854035395E-2</v>
      </c>
    </row>
    <row r="2818" spans="1:12" x14ac:dyDescent="0.25">
      <c r="A2818" s="1" t="s">
        <v>2826</v>
      </c>
      <c r="B2818">
        <v>2013</v>
      </c>
      <c r="C2818" s="1" t="s">
        <v>16</v>
      </c>
      <c r="D2818" s="11">
        <v>116</v>
      </c>
      <c r="E2818">
        <v>43</v>
      </c>
      <c r="F2818">
        <v>53.2</v>
      </c>
      <c r="G2818" t="b">
        <v>0</v>
      </c>
      <c r="H2818" t="b">
        <v>1</v>
      </c>
      <c r="I2818">
        <v>0</v>
      </c>
      <c r="J2818">
        <v>0.63576433708141633</v>
      </c>
      <c r="L2818">
        <f>_xlfn.NORM.DIST(Table1[[#This Row],[Runtime]],Charts!$C$186,Charts!$C$187,FALSE)</f>
        <v>1.8675717049059563E-2</v>
      </c>
    </row>
    <row r="2819" spans="1:12" x14ac:dyDescent="0.25">
      <c r="A2819" s="1" t="s">
        <v>2827</v>
      </c>
      <c r="B2819">
        <v>2013</v>
      </c>
      <c r="C2819" s="1" t="s">
        <v>9</v>
      </c>
      <c r="D2819" s="11">
        <v>112</v>
      </c>
      <c r="E2819">
        <v>86</v>
      </c>
      <c r="F2819">
        <v>137.4</v>
      </c>
      <c r="G2819" t="b">
        <v>1</v>
      </c>
      <c r="H2819" t="b">
        <v>0</v>
      </c>
      <c r="I2819">
        <v>0</v>
      </c>
      <c r="J2819">
        <v>0.68881818245433057</v>
      </c>
      <c r="L2819">
        <f>_xlfn.NORM.DIST(Table1[[#This Row],[Runtime]],Charts!$C$186,Charts!$C$187,FALSE)</f>
        <v>2.1373442643039885E-2</v>
      </c>
    </row>
    <row r="2820" spans="1:12" x14ac:dyDescent="0.25">
      <c r="A2820" s="1" t="s">
        <v>2828</v>
      </c>
      <c r="B2820">
        <v>2013</v>
      </c>
      <c r="C2820" s="1" t="s">
        <v>16</v>
      </c>
      <c r="D2820" s="11">
        <v>96</v>
      </c>
      <c r="E2820">
        <v>13</v>
      </c>
      <c r="F2820">
        <v>33.6</v>
      </c>
      <c r="G2820" t="b">
        <v>0</v>
      </c>
      <c r="H2820" t="b">
        <v>0</v>
      </c>
      <c r="I2820">
        <v>0</v>
      </c>
      <c r="J2820">
        <v>0.78693318034770732</v>
      </c>
      <c r="L2820">
        <f>_xlfn.NORM.DIST(Table1[[#This Row],[Runtime]],Charts!$C$186,Charts!$C$187,FALSE)</f>
        <v>2.0891818987023698E-2</v>
      </c>
    </row>
    <row r="2821" spans="1:12" x14ac:dyDescent="0.25">
      <c r="A2821" s="1" t="s">
        <v>2829</v>
      </c>
      <c r="B2821">
        <v>2013</v>
      </c>
      <c r="C2821" s="1" t="s">
        <v>9</v>
      </c>
      <c r="D2821" s="11">
        <v>90</v>
      </c>
      <c r="E2821">
        <v>83</v>
      </c>
      <c r="F2821">
        <v>0.3</v>
      </c>
      <c r="G2821" t="b">
        <v>1</v>
      </c>
      <c r="H2821" t="b">
        <v>0</v>
      </c>
      <c r="I2821">
        <v>0</v>
      </c>
      <c r="J2821">
        <v>0.49915477558870991</v>
      </c>
      <c r="L2821">
        <f>_xlfn.NORM.DIST(Table1[[#This Row],[Runtime]],Charts!$C$186,Charts!$C$187,FALSE)</f>
        <v>1.6424646468592527E-2</v>
      </c>
    </row>
    <row r="2822" spans="1:12" x14ac:dyDescent="0.25">
      <c r="A2822" s="1" t="s">
        <v>2830</v>
      </c>
      <c r="B2822">
        <v>2013</v>
      </c>
      <c r="C2822" s="1" t="s">
        <v>9</v>
      </c>
      <c r="D2822" s="11">
        <v>85</v>
      </c>
      <c r="E2822">
        <v>94</v>
      </c>
      <c r="F2822">
        <v>16.100000000000001</v>
      </c>
      <c r="G2822" t="b">
        <v>1</v>
      </c>
      <c r="H2822" t="b">
        <v>0</v>
      </c>
      <c r="I2822">
        <v>0</v>
      </c>
      <c r="J2822">
        <v>0.61342466834004583</v>
      </c>
      <c r="L2822">
        <f>_xlfn.NORM.DIST(Table1[[#This Row],[Runtime]],Charts!$C$186,Charts!$C$187,FALSE)</f>
        <v>1.220231826537611E-2</v>
      </c>
    </row>
    <row r="2823" spans="1:12" x14ac:dyDescent="0.25">
      <c r="A2823" s="1" t="s">
        <v>2831</v>
      </c>
      <c r="B2823">
        <v>2013</v>
      </c>
      <c r="C2823" s="1" t="s">
        <v>9</v>
      </c>
      <c r="D2823" s="11">
        <v>104</v>
      </c>
      <c r="E2823">
        <v>52</v>
      </c>
      <c r="F2823">
        <v>3.4</v>
      </c>
      <c r="G2823" t="b">
        <v>0</v>
      </c>
      <c r="H2823" t="b">
        <v>0</v>
      </c>
      <c r="I2823">
        <v>0</v>
      </c>
      <c r="J2823">
        <v>0.53667565160720565</v>
      </c>
      <c r="L2823">
        <f>_xlfn.NORM.DIST(Table1[[#This Row],[Runtime]],Charts!$C$186,Charts!$C$187,FALSE)</f>
        <v>2.3647365721528462E-2</v>
      </c>
    </row>
    <row r="2824" spans="1:12" x14ac:dyDescent="0.25">
      <c r="A2824" s="1" t="s">
        <v>2832</v>
      </c>
      <c r="B2824">
        <v>2013</v>
      </c>
      <c r="C2824" s="1" t="s">
        <v>16</v>
      </c>
      <c r="D2824" s="11">
        <v>126</v>
      </c>
      <c r="E2824">
        <v>69</v>
      </c>
      <c r="F2824">
        <v>132.6</v>
      </c>
      <c r="G2824" t="b">
        <v>1</v>
      </c>
      <c r="H2824" t="b">
        <v>1</v>
      </c>
      <c r="I2824">
        <v>0</v>
      </c>
      <c r="J2824">
        <v>0.82849687687201745</v>
      </c>
      <c r="L2824">
        <f>_xlfn.NORM.DIST(Table1[[#This Row],[Runtime]],Charts!$C$186,Charts!$C$187,FALSE)</f>
        <v>1.0420984127753375E-2</v>
      </c>
    </row>
    <row r="2825" spans="1:12" x14ac:dyDescent="0.25">
      <c r="A2825" s="1" t="s">
        <v>2833</v>
      </c>
      <c r="B2825">
        <v>2013</v>
      </c>
      <c r="C2825" s="1" t="s">
        <v>16</v>
      </c>
      <c r="D2825" s="11">
        <v>103</v>
      </c>
      <c r="E2825">
        <v>85</v>
      </c>
      <c r="F2825">
        <v>21.5</v>
      </c>
      <c r="G2825" t="b">
        <v>1</v>
      </c>
      <c r="H2825" t="b">
        <v>0</v>
      </c>
      <c r="I2825">
        <v>0</v>
      </c>
      <c r="J2825">
        <v>8.5519741257074733E-2</v>
      </c>
      <c r="L2825">
        <f>_xlfn.NORM.DIST(Table1[[#This Row],[Runtime]],Charts!$C$186,Charts!$C$187,FALSE)</f>
        <v>2.3572233370797519E-2</v>
      </c>
    </row>
    <row r="2826" spans="1:12" x14ac:dyDescent="0.25">
      <c r="A2826" s="1" t="s">
        <v>2834</v>
      </c>
      <c r="B2826">
        <v>2013</v>
      </c>
      <c r="C2826" s="1" t="s">
        <v>14</v>
      </c>
      <c r="D2826" s="11">
        <v>105</v>
      </c>
      <c r="E2826">
        <v>14</v>
      </c>
      <c r="F2826">
        <v>71</v>
      </c>
      <c r="G2826" t="b">
        <v>0</v>
      </c>
      <c r="H2826" t="b">
        <v>0</v>
      </c>
      <c r="I2826">
        <v>0</v>
      </c>
      <c r="J2826">
        <v>0.14286169381432778</v>
      </c>
      <c r="L2826">
        <f>_xlfn.NORM.DIST(Table1[[#This Row],[Runtime]],Charts!$C$186,Charts!$C$187,FALSE)</f>
        <v>2.3639484963517837E-2</v>
      </c>
    </row>
    <row r="2827" spans="1:12" x14ac:dyDescent="0.25">
      <c r="A2827" s="1" t="s">
        <v>2835</v>
      </c>
      <c r="B2827">
        <v>2013</v>
      </c>
      <c r="C2827" s="1" t="s">
        <v>9</v>
      </c>
      <c r="D2827" s="11">
        <v>93</v>
      </c>
      <c r="E2827">
        <v>42</v>
      </c>
      <c r="F2827">
        <v>6.0199999999999997E-2</v>
      </c>
      <c r="G2827" t="b">
        <v>0</v>
      </c>
      <c r="H2827" t="b">
        <v>0</v>
      </c>
      <c r="I2827">
        <v>0</v>
      </c>
      <c r="J2827">
        <v>0.99041940919113591</v>
      </c>
      <c r="L2827">
        <f>_xlfn.NORM.DIST(Table1[[#This Row],[Runtime]],Charts!$C$186,Charts!$C$187,FALSE)</f>
        <v>1.8819440785880333E-2</v>
      </c>
    </row>
    <row r="2828" spans="1:12" x14ac:dyDescent="0.25">
      <c r="A2828" s="1" t="s">
        <v>2836</v>
      </c>
      <c r="B2828">
        <v>2013</v>
      </c>
      <c r="C2828" s="1" t="s">
        <v>9</v>
      </c>
      <c r="D2828" s="11">
        <v>109</v>
      </c>
      <c r="E2828">
        <v>64</v>
      </c>
      <c r="F2828">
        <v>75.599999999999994</v>
      </c>
      <c r="G2828" t="b">
        <v>1</v>
      </c>
      <c r="H2828" t="b">
        <v>0</v>
      </c>
      <c r="I2828">
        <v>0</v>
      </c>
      <c r="J2828">
        <v>0.88898325106718235</v>
      </c>
      <c r="L2828">
        <f>_xlfn.NORM.DIST(Table1[[#This Row],[Runtime]],Charts!$C$186,Charts!$C$187,FALSE)</f>
        <v>2.2792451607934125E-2</v>
      </c>
    </row>
    <row r="2829" spans="1:12" x14ac:dyDescent="0.25">
      <c r="A2829" s="1" t="s">
        <v>2837</v>
      </c>
      <c r="B2829">
        <v>2013</v>
      </c>
      <c r="C2829" s="1" t="s">
        <v>9</v>
      </c>
      <c r="D2829" s="11">
        <v>99</v>
      </c>
      <c r="E2829">
        <v>24</v>
      </c>
      <c r="F2829">
        <v>4.9500000000000002E-2</v>
      </c>
      <c r="G2829" t="b">
        <v>1</v>
      </c>
      <c r="H2829" t="b">
        <v>0</v>
      </c>
      <c r="I2829">
        <v>0</v>
      </c>
      <c r="J2829">
        <v>0.158927423935882</v>
      </c>
      <c r="L2829">
        <f>_xlfn.NORM.DIST(Table1[[#This Row],[Runtime]],Charts!$C$186,Charts!$C$187,FALSE)</f>
        <v>2.2470081638443832E-2</v>
      </c>
    </row>
    <row r="2830" spans="1:12" x14ac:dyDescent="0.25">
      <c r="A2830" s="1" t="s">
        <v>2838</v>
      </c>
      <c r="B2830">
        <v>2013</v>
      </c>
      <c r="C2830" s="1" t="s">
        <v>14</v>
      </c>
      <c r="D2830" s="11">
        <v>106</v>
      </c>
      <c r="E2830">
        <v>42</v>
      </c>
      <c r="F2830">
        <v>68.599999999999994</v>
      </c>
      <c r="G2830" t="b">
        <v>1</v>
      </c>
      <c r="H2830" t="b">
        <v>0</v>
      </c>
      <c r="I2830">
        <v>0</v>
      </c>
      <c r="J2830">
        <v>0.68307757472645025</v>
      </c>
      <c r="L2830">
        <f>_xlfn.NORM.DIST(Table1[[#This Row],[Runtime]],Charts!$C$186,Charts!$C$187,FALSE)</f>
        <v>2.3548674066094403E-2</v>
      </c>
    </row>
    <row r="2831" spans="1:12" x14ac:dyDescent="0.25">
      <c r="A2831" s="1" t="s">
        <v>2839</v>
      </c>
      <c r="B2831">
        <v>2013</v>
      </c>
      <c r="C2831" s="1" t="s">
        <v>9</v>
      </c>
      <c r="D2831" s="11">
        <v>110</v>
      </c>
      <c r="E2831">
        <v>47</v>
      </c>
      <c r="F2831">
        <v>150.4</v>
      </c>
      <c r="G2831" t="b">
        <v>1</v>
      </c>
      <c r="H2831" t="b">
        <v>0</v>
      </c>
      <c r="I2831">
        <v>0</v>
      </c>
      <c r="J2831">
        <v>0.95478123569503892</v>
      </c>
      <c r="L2831">
        <f>_xlfn.NORM.DIST(Table1[[#This Row],[Runtime]],Charts!$C$186,Charts!$C$187,FALSE)</f>
        <v>2.2387846200070449E-2</v>
      </c>
    </row>
    <row r="2832" spans="1:12" x14ac:dyDescent="0.25">
      <c r="A2832" s="1" t="s">
        <v>2840</v>
      </c>
      <c r="B2832">
        <v>2013</v>
      </c>
      <c r="C2832" s="1" t="s">
        <v>9</v>
      </c>
      <c r="D2832" s="11">
        <v>93</v>
      </c>
      <c r="E2832">
        <v>54</v>
      </c>
      <c r="F2832">
        <v>0.4</v>
      </c>
      <c r="G2832" t="b">
        <v>1</v>
      </c>
      <c r="H2832" t="b">
        <v>0</v>
      </c>
      <c r="I2832">
        <v>0</v>
      </c>
      <c r="J2832">
        <v>0.42996175189680708</v>
      </c>
      <c r="L2832">
        <f>_xlfn.NORM.DIST(Table1[[#This Row],[Runtime]],Charts!$C$186,Charts!$C$187,FALSE)</f>
        <v>1.8819440785880333E-2</v>
      </c>
    </row>
    <row r="2833" spans="1:12" x14ac:dyDescent="0.25">
      <c r="A2833" s="1" t="s">
        <v>2841</v>
      </c>
      <c r="B2833">
        <v>2013</v>
      </c>
      <c r="C2833" s="1" t="s">
        <v>9</v>
      </c>
      <c r="D2833" s="11">
        <v>109</v>
      </c>
      <c r="E2833">
        <v>68</v>
      </c>
      <c r="F2833">
        <v>93.1</v>
      </c>
      <c r="G2833" t="b">
        <v>1</v>
      </c>
      <c r="H2833" t="b">
        <v>0</v>
      </c>
      <c r="I2833">
        <v>0</v>
      </c>
      <c r="J2833">
        <v>0.72079561904731404</v>
      </c>
      <c r="L2833">
        <f>_xlfn.NORM.DIST(Table1[[#This Row],[Runtime]],Charts!$C$186,Charts!$C$187,FALSE)</f>
        <v>2.2792451607934125E-2</v>
      </c>
    </row>
    <row r="2834" spans="1:12" x14ac:dyDescent="0.25">
      <c r="A2834" s="1" t="s">
        <v>2842</v>
      </c>
      <c r="B2834">
        <v>2013</v>
      </c>
      <c r="C2834" s="1" t="s">
        <v>14</v>
      </c>
      <c r="D2834" s="11">
        <v>91</v>
      </c>
      <c r="E2834">
        <v>26</v>
      </c>
      <c r="F2834">
        <v>90.3</v>
      </c>
      <c r="G2834" t="b">
        <v>0</v>
      </c>
      <c r="H2834" t="b">
        <v>0</v>
      </c>
      <c r="I2834">
        <v>0</v>
      </c>
      <c r="J2834">
        <v>0.73018589005788559</v>
      </c>
      <c r="L2834">
        <f>_xlfn.NORM.DIST(Table1[[#This Row],[Runtime]],Charts!$C$186,Charts!$C$187,FALSE)</f>
        <v>1.7247509208252122E-2</v>
      </c>
    </row>
    <row r="2835" spans="1:12" x14ac:dyDescent="0.25">
      <c r="A2835" s="1" t="s">
        <v>2843</v>
      </c>
      <c r="B2835">
        <v>2013</v>
      </c>
      <c r="C2835" s="1" t="s">
        <v>16</v>
      </c>
      <c r="D2835" s="11">
        <v>128</v>
      </c>
      <c r="E2835">
        <v>27</v>
      </c>
      <c r="F2835">
        <v>16.100000000000001</v>
      </c>
      <c r="G2835" t="b">
        <v>0</v>
      </c>
      <c r="H2835" t="b">
        <v>1</v>
      </c>
      <c r="I2835">
        <v>0</v>
      </c>
      <c r="J2835">
        <v>0.86415204680205404</v>
      </c>
      <c r="L2835">
        <f>_xlfn.NORM.DIST(Table1[[#This Row],[Runtime]],Charts!$C$186,Charts!$C$187,FALSE)</f>
        <v>8.890240278372168E-3</v>
      </c>
    </row>
    <row r="2836" spans="1:12" x14ac:dyDescent="0.25">
      <c r="A2836" s="1" t="s">
        <v>2844</v>
      </c>
      <c r="B2836">
        <v>2013</v>
      </c>
      <c r="C2836" s="1" t="s">
        <v>9</v>
      </c>
      <c r="D2836" s="11">
        <v>103</v>
      </c>
      <c r="E2836">
        <v>30</v>
      </c>
      <c r="F2836">
        <v>28.8</v>
      </c>
      <c r="G2836" t="b">
        <v>1</v>
      </c>
      <c r="H2836" t="b">
        <v>1</v>
      </c>
      <c r="I2836">
        <v>0</v>
      </c>
      <c r="J2836">
        <v>0.90973557389189463</v>
      </c>
      <c r="L2836">
        <f>_xlfn.NORM.DIST(Table1[[#This Row],[Runtime]],Charts!$C$186,Charts!$C$187,FALSE)</f>
        <v>2.3572233370797519E-2</v>
      </c>
    </row>
    <row r="2837" spans="1:12" x14ac:dyDescent="0.25">
      <c r="A2837" s="1" t="s">
        <v>2845</v>
      </c>
      <c r="B2837">
        <v>2013</v>
      </c>
      <c r="C2837" s="1" t="s">
        <v>16</v>
      </c>
      <c r="D2837" s="11">
        <v>106</v>
      </c>
      <c r="E2837">
        <v>6</v>
      </c>
      <c r="F2837">
        <v>7.4</v>
      </c>
      <c r="G2837" t="b">
        <v>0</v>
      </c>
      <c r="H2837" t="b">
        <v>1</v>
      </c>
      <c r="I2837">
        <v>0</v>
      </c>
      <c r="J2837">
        <v>0.12108592473033719</v>
      </c>
      <c r="L2837">
        <f>_xlfn.NORM.DIST(Table1[[#This Row],[Runtime]],Charts!$C$186,Charts!$C$187,FALSE)</f>
        <v>2.3548674066094403E-2</v>
      </c>
    </row>
    <row r="2838" spans="1:12" x14ac:dyDescent="0.25">
      <c r="A2838" s="1" t="s">
        <v>2846</v>
      </c>
      <c r="B2838">
        <v>2013</v>
      </c>
      <c r="C2838" s="1" t="s">
        <v>16</v>
      </c>
      <c r="D2838" s="11">
        <v>132</v>
      </c>
      <c r="E2838">
        <v>72</v>
      </c>
      <c r="F2838">
        <v>116.6</v>
      </c>
      <c r="G2838" t="b">
        <v>1</v>
      </c>
      <c r="H2838" t="b">
        <v>0</v>
      </c>
      <c r="I2838">
        <v>0</v>
      </c>
      <c r="J2838">
        <v>0.61543609231753249</v>
      </c>
      <c r="L2838">
        <f>_xlfn.NORM.DIST(Table1[[#This Row],[Runtime]],Charts!$C$186,Charts!$C$187,FALSE)</f>
        <v>6.2029960201489985E-3</v>
      </c>
    </row>
    <row r="2839" spans="1:12" x14ac:dyDescent="0.25">
      <c r="A2839" s="1" t="s">
        <v>2847</v>
      </c>
      <c r="B2839">
        <v>2013</v>
      </c>
      <c r="C2839" s="1" t="s">
        <v>9</v>
      </c>
      <c r="D2839" s="11">
        <v>96</v>
      </c>
      <c r="E2839">
        <v>79</v>
      </c>
      <c r="F2839">
        <v>0.4</v>
      </c>
      <c r="G2839" t="b">
        <v>1</v>
      </c>
      <c r="H2839" t="b">
        <v>0</v>
      </c>
      <c r="I2839">
        <v>0</v>
      </c>
      <c r="J2839">
        <v>0.38814763644045391</v>
      </c>
      <c r="L2839">
        <f>_xlfn.NORM.DIST(Table1[[#This Row],[Runtime]],Charts!$C$186,Charts!$C$187,FALSE)</f>
        <v>2.0891818987023698E-2</v>
      </c>
    </row>
    <row r="2840" spans="1:12" x14ac:dyDescent="0.25">
      <c r="A2840" s="1" t="s">
        <v>2848</v>
      </c>
      <c r="B2840">
        <v>2013</v>
      </c>
      <c r="C2840" s="1" t="s">
        <v>16</v>
      </c>
      <c r="D2840" s="11">
        <v>130</v>
      </c>
      <c r="E2840">
        <v>12</v>
      </c>
      <c r="F2840">
        <v>31.2</v>
      </c>
      <c r="G2840" t="b">
        <v>1</v>
      </c>
      <c r="H2840" t="b">
        <v>1</v>
      </c>
      <c r="I2840">
        <v>0</v>
      </c>
      <c r="J2840">
        <v>0.89127160448847664</v>
      </c>
      <c r="L2840">
        <f>_xlfn.NORM.DIST(Table1[[#This Row],[Runtime]],Charts!$C$186,Charts!$C$187,FALSE)</f>
        <v>7.4784412851005956E-3</v>
      </c>
    </row>
    <row r="2841" spans="1:12" x14ac:dyDescent="0.25">
      <c r="A2841" s="1" t="s">
        <v>2849</v>
      </c>
      <c r="B2841">
        <v>2013</v>
      </c>
      <c r="C2841" s="1" t="s">
        <v>16</v>
      </c>
      <c r="D2841" s="11">
        <v>98</v>
      </c>
      <c r="E2841">
        <v>91</v>
      </c>
      <c r="F2841">
        <v>33.4</v>
      </c>
      <c r="G2841" t="b">
        <v>1</v>
      </c>
      <c r="H2841" t="b">
        <v>0</v>
      </c>
      <c r="I2841">
        <v>0</v>
      </c>
      <c r="J2841">
        <v>0.66049908518593548</v>
      </c>
      <c r="L2841">
        <f>_xlfn.NORM.DIST(Table1[[#This Row],[Runtime]],Charts!$C$186,Charts!$C$187,FALSE)</f>
        <v>2.2008408854035395E-2</v>
      </c>
    </row>
    <row r="2842" spans="1:12" x14ac:dyDescent="0.25">
      <c r="A2842" s="1" t="s">
        <v>2850</v>
      </c>
      <c r="B2842">
        <v>2013</v>
      </c>
      <c r="C2842" s="1" t="s">
        <v>9</v>
      </c>
      <c r="D2842" s="11">
        <v>109</v>
      </c>
      <c r="E2842">
        <v>89</v>
      </c>
      <c r="F2842">
        <v>26</v>
      </c>
      <c r="G2842" t="b">
        <v>1</v>
      </c>
      <c r="H2842" t="b">
        <v>1</v>
      </c>
      <c r="I2842">
        <v>0</v>
      </c>
      <c r="J2842">
        <v>0.65005153867401344</v>
      </c>
      <c r="L2842">
        <f>_xlfn.NORM.DIST(Table1[[#This Row],[Runtime]],Charts!$C$186,Charts!$C$187,FALSE)</f>
        <v>2.2792451607934125E-2</v>
      </c>
    </row>
    <row r="2843" spans="1:12" x14ac:dyDescent="0.25">
      <c r="A2843" s="1" t="s">
        <v>2851</v>
      </c>
      <c r="B2843">
        <v>2013</v>
      </c>
      <c r="C2843" s="1" t="s">
        <v>9</v>
      </c>
      <c r="D2843" s="11">
        <v>95</v>
      </c>
      <c r="E2843">
        <v>75</v>
      </c>
      <c r="F2843">
        <v>1.3</v>
      </c>
      <c r="G2843" t="b">
        <v>1</v>
      </c>
      <c r="H2843" t="b">
        <v>0</v>
      </c>
      <c r="I2843">
        <v>0</v>
      </c>
      <c r="J2843">
        <v>0.3609463189165163</v>
      </c>
      <c r="L2843">
        <f>_xlfn.NORM.DIST(Table1[[#This Row],[Runtime]],Charts!$C$186,Charts!$C$187,FALSE)</f>
        <v>2.0247894444503731E-2</v>
      </c>
    </row>
    <row r="2844" spans="1:12" x14ac:dyDescent="0.25">
      <c r="A2844" s="1" t="s">
        <v>2852</v>
      </c>
      <c r="B2844">
        <v>2013</v>
      </c>
      <c r="C2844" s="1" t="s">
        <v>9</v>
      </c>
      <c r="D2844" s="11">
        <v>85</v>
      </c>
      <c r="E2844">
        <v>60</v>
      </c>
      <c r="F2844">
        <v>1.9599999999999999E-2</v>
      </c>
      <c r="G2844" t="b">
        <v>1</v>
      </c>
      <c r="H2844" t="b">
        <v>0</v>
      </c>
      <c r="I2844">
        <v>0</v>
      </c>
      <c r="J2844">
        <v>0.72047790577264159</v>
      </c>
      <c r="L2844">
        <f>_xlfn.NORM.DIST(Table1[[#This Row],[Runtime]],Charts!$C$186,Charts!$C$187,FALSE)</f>
        <v>1.220231826537611E-2</v>
      </c>
    </row>
    <row r="2845" spans="1:12" x14ac:dyDescent="0.25">
      <c r="A2845" s="1" t="s">
        <v>2853</v>
      </c>
      <c r="B2845">
        <v>2013</v>
      </c>
      <c r="C2845" s="1" t="s">
        <v>16</v>
      </c>
      <c r="D2845" s="11">
        <v>90</v>
      </c>
      <c r="E2845">
        <v>2</v>
      </c>
      <c r="F2845">
        <v>10.5</v>
      </c>
      <c r="G2845" t="b">
        <v>0</v>
      </c>
      <c r="H2845" t="b">
        <v>1</v>
      </c>
      <c r="I2845">
        <v>0</v>
      </c>
      <c r="J2845">
        <v>0.63609259913619942</v>
      </c>
      <c r="L2845">
        <f>_xlfn.NORM.DIST(Table1[[#This Row],[Runtime]],Charts!$C$186,Charts!$C$187,FALSE)</f>
        <v>1.6424646468592527E-2</v>
      </c>
    </row>
    <row r="2846" spans="1:12" x14ac:dyDescent="0.25">
      <c r="A2846" s="1" t="s">
        <v>2854</v>
      </c>
      <c r="B2846">
        <v>2013</v>
      </c>
      <c r="C2846" s="1" t="s">
        <v>14</v>
      </c>
      <c r="D2846" s="11">
        <v>92</v>
      </c>
      <c r="E2846">
        <v>63</v>
      </c>
      <c r="F2846">
        <v>28.9</v>
      </c>
      <c r="G2846" t="b">
        <v>0</v>
      </c>
      <c r="H2846" t="b">
        <v>0</v>
      </c>
      <c r="I2846">
        <v>0</v>
      </c>
      <c r="J2846">
        <v>0.59450345139204319</v>
      </c>
      <c r="L2846">
        <f>_xlfn.NORM.DIST(Table1[[#This Row],[Runtime]],Charts!$C$186,Charts!$C$187,FALSE)</f>
        <v>1.8048035926214696E-2</v>
      </c>
    </row>
    <row r="2847" spans="1:12" x14ac:dyDescent="0.25">
      <c r="A2847" s="1" t="s">
        <v>2855</v>
      </c>
      <c r="B2847">
        <v>2013</v>
      </c>
      <c r="C2847" s="1" t="s">
        <v>14</v>
      </c>
      <c r="D2847" s="11">
        <v>88</v>
      </c>
      <c r="E2847">
        <v>0</v>
      </c>
      <c r="F2847">
        <v>1.5E-3</v>
      </c>
      <c r="G2847" t="b">
        <v>0</v>
      </c>
      <c r="H2847" t="b">
        <v>0</v>
      </c>
      <c r="I2847">
        <v>0</v>
      </c>
      <c r="J2847">
        <v>5.5388638804606427E-2</v>
      </c>
      <c r="L2847">
        <f>_xlfn.NORM.DIST(Table1[[#This Row],[Runtime]],Charts!$C$186,Charts!$C$187,FALSE)</f>
        <v>1.4738556100261197E-2</v>
      </c>
    </row>
    <row r="2848" spans="1:12" x14ac:dyDescent="0.25">
      <c r="A2848" s="1" t="s">
        <v>2856</v>
      </c>
      <c r="B2848">
        <v>2013</v>
      </c>
      <c r="C2848" s="1" t="s">
        <v>16</v>
      </c>
      <c r="D2848" s="11">
        <v>120</v>
      </c>
      <c r="E2848">
        <v>35</v>
      </c>
      <c r="F2848">
        <v>0.6</v>
      </c>
      <c r="G2848" t="b">
        <v>0</v>
      </c>
      <c r="H2848" t="b">
        <v>0</v>
      </c>
      <c r="I2848">
        <v>0</v>
      </c>
      <c r="J2848">
        <v>0.18698344077608231</v>
      </c>
      <c r="L2848">
        <f>_xlfn.NORM.DIST(Table1[[#This Row],[Runtime]],Charts!$C$186,Charts!$C$187,FALSE)</f>
        <v>1.542593120997018E-2</v>
      </c>
    </row>
    <row r="2849" spans="1:12" x14ac:dyDescent="0.25">
      <c r="A2849" s="1" t="s">
        <v>2857</v>
      </c>
      <c r="B2849">
        <v>2013</v>
      </c>
      <c r="C2849" s="1" t="s">
        <v>16</v>
      </c>
      <c r="D2849" s="11">
        <v>102</v>
      </c>
      <c r="E2849">
        <v>80</v>
      </c>
      <c r="F2849">
        <v>0.2</v>
      </c>
      <c r="G2849" t="b">
        <v>0</v>
      </c>
      <c r="H2849" t="b">
        <v>0</v>
      </c>
      <c r="I2849">
        <v>0</v>
      </c>
      <c r="J2849">
        <v>0.80800869967824396</v>
      </c>
      <c r="L2849">
        <f>_xlfn.NORM.DIST(Table1[[#This Row],[Runtime]],Charts!$C$186,Charts!$C$187,FALSE)</f>
        <v>2.341487816160823E-2</v>
      </c>
    </row>
    <row r="2850" spans="1:12" x14ac:dyDescent="0.25">
      <c r="A2850" s="1" t="s">
        <v>2858</v>
      </c>
      <c r="B2850">
        <v>2013</v>
      </c>
      <c r="C2850" s="1" t="s">
        <v>14</v>
      </c>
      <c r="D2850" s="11">
        <v>86</v>
      </c>
      <c r="E2850">
        <v>84</v>
      </c>
      <c r="F2850">
        <v>0.1</v>
      </c>
      <c r="G2850" t="b">
        <v>1</v>
      </c>
      <c r="H2850" t="b">
        <v>1</v>
      </c>
      <c r="I2850">
        <v>0</v>
      </c>
      <c r="J2850">
        <v>0.62067961513640058</v>
      </c>
      <c r="L2850">
        <f>_xlfn.NORM.DIST(Table1[[#This Row],[Runtime]],Charts!$C$186,Charts!$C$187,FALSE)</f>
        <v>1.3040873201543629E-2</v>
      </c>
    </row>
    <row r="2851" spans="1:12" x14ac:dyDescent="0.25">
      <c r="A2851" s="1" t="s">
        <v>2859</v>
      </c>
      <c r="B2851">
        <v>2013</v>
      </c>
      <c r="C2851" s="1" t="s">
        <v>9</v>
      </c>
      <c r="D2851" s="11">
        <v>119</v>
      </c>
      <c r="E2851">
        <v>59</v>
      </c>
      <c r="F2851">
        <v>42</v>
      </c>
      <c r="G2851" t="b">
        <v>0</v>
      </c>
      <c r="H2851" t="b">
        <v>1</v>
      </c>
      <c r="I2851">
        <v>0</v>
      </c>
      <c r="J2851">
        <v>0.11238919677092973</v>
      </c>
      <c r="L2851">
        <f>_xlfn.NORM.DIST(Table1[[#This Row],[Runtime]],Charts!$C$186,Charts!$C$187,FALSE)</f>
        <v>1.6266647470800918E-2</v>
      </c>
    </row>
    <row r="2852" spans="1:12" x14ac:dyDescent="0.25">
      <c r="A2852" s="1" t="s">
        <v>2860</v>
      </c>
      <c r="B2852">
        <v>2013</v>
      </c>
      <c r="C2852" s="1" t="s">
        <v>14</v>
      </c>
      <c r="D2852" s="11">
        <v>105</v>
      </c>
      <c r="E2852">
        <v>18</v>
      </c>
      <c r="F2852">
        <v>1.3</v>
      </c>
      <c r="G2852" t="b">
        <v>0</v>
      </c>
      <c r="H2852" t="b">
        <v>0</v>
      </c>
      <c r="I2852">
        <v>0</v>
      </c>
      <c r="J2852">
        <v>0.63360688689713607</v>
      </c>
      <c r="L2852">
        <f>_xlfn.NORM.DIST(Table1[[#This Row],[Runtime]],Charts!$C$186,Charts!$C$187,FALSE)</f>
        <v>2.3639484963517837E-2</v>
      </c>
    </row>
    <row r="2853" spans="1:12" x14ac:dyDescent="0.25">
      <c r="A2853" s="1" t="s">
        <v>2861</v>
      </c>
      <c r="B2853">
        <v>2013</v>
      </c>
      <c r="C2853" s="1" t="s">
        <v>9</v>
      </c>
      <c r="D2853" s="11">
        <v>107</v>
      </c>
      <c r="E2853">
        <v>48</v>
      </c>
      <c r="F2853">
        <v>4.5999999999999999E-3</v>
      </c>
      <c r="G2853" t="b">
        <v>0</v>
      </c>
      <c r="H2853" t="b">
        <v>0</v>
      </c>
      <c r="I2853">
        <v>0</v>
      </c>
      <c r="J2853">
        <v>0.87545508058242072</v>
      </c>
      <c r="L2853">
        <f>_xlfn.NORM.DIST(Table1[[#This Row],[Runtime]],Charts!$C$186,Charts!$C$187,FALSE)</f>
        <v>2.3375887764054349E-2</v>
      </c>
    </row>
    <row r="2854" spans="1:12" x14ac:dyDescent="0.25">
      <c r="A2854" s="1" t="s">
        <v>2862</v>
      </c>
      <c r="B2854">
        <v>2013</v>
      </c>
      <c r="C2854" s="1" t="s">
        <v>9</v>
      </c>
      <c r="D2854" s="11">
        <v>93</v>
      </c>
      <c r="E2854">
        <v>92</v>
      </c>
      <c r="F2854">
        <v>3</v>
      </c>
      <c r="G2854" t="b">
        <v>1</v>
      </c>
      <c r="H2854" t="b">
        <v>0</v>
      </c>
      <c r="I2854">
        <v>0</v>
      </c>
      <c r="J2854">
        <v>0.51243970119253968</v>
      </c>
      <c r="L2854">
        <f>_xlfn.NORM.DIST(Table1[[#This Row],[Runtime]],Charts!$C$186,Charts!$C$187,FALSE)</f>
        <v>1.8819440785880333E-2</v>
      </c>
    </row>
    <row r="2855" spans="1:12" x14ac:dyDescent="0.25">
      <c r="A2855" s="1" t="s">
        <v>2863</v>
      </c>
      <c r="B2855">
        <v>2013</v>
      </c>
      <c r="C2855" s="1" t="s">
        <v>9</v>
      </c>
      <c r="D2855" s="11">
        <v>111</v>
      </c>
      <c r="E2855">
        <v>29</v>
      </c>
      <c r="F2855">
        <v>36.9</v>
      </c>
      <c r="G2855" t="b">
        <v>0</v>
      </c>
      <c r="H2855" t="b">
        <v>1</v>
      </c>
      <c r="I2855">
        <v>0</v>
      </c>
      <c r="J2855">
        <v>0.98435355701000493</v>
      </c>
      <c r="L2855">
        <f>_xlfn.NORM.DIST(Table1[[#This Row],[Runtime]],Charts!$C$186,Charts!$C$187,FALSE)</f>
        <v>2.1913250041738861E-2</v>
      </c>
    </row>
    <row r="2856" spans="1:12" x14ac:dyDescent="0.25">
      <c r="A2856" s="1" t="s">
        <v>2864</v>
      </c>
      <c r="B2856">
        <v>2013</v>
      </c>
      <c r="C2856" s="1" t="s">
        <v>16</v>
      </c>
      <c r="D2856" s="11">
        <v>101</v>
      </c>
      <c r="E2856">
        <v>0</v>
      </c>
      <c r="F2856">
        <v>9.3700000000000006E-2</v>
      </c>
      <c r="G2856" t="b">
        <v>1</v>
      </c>
      <c r="H2856" t="b">
        <v>0</v>
      </c>
      <c r="I2856">
        <v>0</v>
      </c>
      <c r="J2856">
        <v>0.37072581004073502</v>
      </c>
      <c r="L2856">
        <f>_xlfn.NORM.DIST(Table1[[#This Row],[Runtime]],Charts!$C$186,Charts!$C$187,FALSE)</f>
        <v>2.3176949726819336E-2</v>
      </c>
    </row>
    <row r="2857" spans="1:12" x14ac:dyDescent="0.25">
      <c r="A2857" s="1" t="s">
        <v>2865</v>
      </c>
      <c r="B2857">
        <v>2013</v>
      </c>
      <c r="C2857" s="1" t="s">
        <v>9</v>
      </c>
      <c r="D2857" s="11">
        <v>95</v>
      </c>
      <c r="E2857">
        <v>93</v>
      </c>
      <c r="F2857">
        <v>6.9</v>
      </c>
      <c r="G2857" t="b">
        <v>1</v>
      </c>
      <c r="H2857" t="b">
        <v>0</v>
      </c>
      <c r="I2857">
        <v>0</v>
      </c>
      <c r="J2857">
        <v>0.82646370588054929</v>
      </c>
      <c r="L2857">
        <f>_xlfn.NORM.DIST(Table1[[#This Row],[Runtime]],Charts!$C$186,Charts!$C$187,FALSE)</f>
        <v>2.0247894444503731E-2</v>
      </c>
    </row>
    <row r="2858" spans="1:12" x14ac:dyDescent="0.25">
      <c r="A2858" s="1" t="s">
        <v>2866</v>
      </c>
      <c r="B2858">
        <v>2013</v>
      </c>
      <c r="C2858" s="1" t="s">
        <v>9</v>
      </c>
      <c r="D2858" s="11">
        <v>103</v>
      </c>
      <c r="E2858">
        <v>29</v>
      </c>
      <c r="F2858">
        <v>8.0000000000000002E-3</v>
      </c>
      <c r="G2858" t="b">
        <v>0</v>
      </c>
      <c r="H2858" t="b">
        <v>1</v>
      </c>
      <c r="I2858">
        <v>0</v>
      </c>
      <c r="J2858">
        <v>0.68038819294069863</v>
      </c>
      <c r="L2858">
        <f>_xlfn.NORM.DIST(Table1[[#This Row],[Runtime]],Charts!$C$186,Charts!$C$187,FALSE)</f>
        <v>2.3572233370797519E-2</v>
      </c>
    </row>
    <row r="2859" spans="1:12" x14ac:dyDescent="0.25">
      <c r="A2859" s="1" t="s">
        <v>2867</v>
      </c>
      <c r="B2859">
        <v>2013</v>
      </c>
      <c r="C2859" s="1" t="s">
        <v>16</v>
      </c>
      <c r="D2859" s="11">
        <v>106</v>
      </c>
      <c r="E2859">
        <v>38</v>
      </c>
      <c r="F2859">
        <v>83.6</v>
      </c>
      <c r="G2859" t="b">
        <v>1</v>
      </c>
      <c r="H2859" t="b">
        <v>1</v>
      </c>
      <c r="I2859">
        <v>0</v>
      </c>
      <c r="J2859">
        <v>0.14294353274612048</v>
      </c>
      <c r="L2859">
        <f>_xlfn.NORM.DIST(Table1[[#This Row],[Runtime]],Charts!$C$186,Charts!$C$187,FALSE)</f>
        <v>2.3548674066094403E-2</v>
      </c>
    </row>
    <row r="2860" spans="1:12" x14ac:dyDescent="0.25">
      <c r="A2860" s="1" t="s">
        <v>2868</v>
      </c>
      <c r="B2860">
        <v>2013</v>
      </c>
      <c r="C2860" s="1" t="s">
        <v>9</v>
      </c>
      <c r="D2860" s="11">
        <v>94</v>
      </c>
      <c r="E2860">
        <v>83</v>
      </c>
      <c r="F2860">
        <v>0.2</v>
      </c>
      <c r="G2860" t="b">
        <v>1</v>
      </c>
      <c r="H2860" t="b">
        <v>0</v>
      </c>
      <c r="I2860">
        <v>0</v>
      </c>
      <c r="J2860">
        <v>0.43874352185443533</v>
      </c>
      <c r="L2860">
        <f>_xlfn.NORM.DIST(Table1[[#This Row],[Runtime]],Charts!$C$186,Charts!$C$187,FALSE)</f>
        <v>1.9554949021821137E-2</v>
      </c>
    </row>
    <row r="2861" spans="1:12" x14ac:dyDescent="0.25">
      <c r="A2861" s="1" t="s">
        <v>2869</v>
      </c>
      <c r="B2861">
        <v>2013</v>
      </c>
      <c r="C2861" s="1" t="s">
        <v>9</v>
      </c>
      <c r="D2861" s="11">
        <v>104</v>
      </c>
      <c r="E2861">
        <v>76</v>
      </c>
      <c r="F2861">
        <v>1</v>
      </c>
      <c r="G2861" t="b">
        <v>1</v>
      </c>
      <c r="H2861" t="b">
        <v>0</v>
      </c>
      <c r="I2861">
        <v>0</v>
      </c>
      <c r="J2861">
        <v>0.55954953674869812</v>
      </c>
      <c r="L2861">
        <f>_xlfn.NORM.DIST(Table1[[#This Row],[Runtime]],Charts!$C$186,Charts!$C$187,FALSE)</f>
        <v>2.3647365721528462E-2</v>
      </c>
    </row>
    <row r="2862" spans="1:12" x14ac:dyDescent="0.25">
      <c r="A2862" s="1" t="s">
        <v>2870</v>
      </c>
      <c r="B2862">
        <v>2013</v>
      </c>
      <c r="C2862" s="1" t="s">
        <v>16</v>
      </c>
      <c r="D2862" s="11">
        <v>110</v>
      </c>
      <c r="E2862">
        <v>6</v>
      </c>
      <c r="F2862">
        <v>8.9</v>
      </c>
      <c r="G2862" t="b">
        <v>0</v>
      </c>
      <c r="H2862" t="b">
        <v>0</v>
      </c>
      <c r="I2862">
        <v>0</v>
      </c>
      <c r="J2862">
        <v>0.50200585139619347</v>
      </c>
      <c r="L2862">
        <f>_xlfn.NORM.DIST(Table1[[#This Row],[Runtime]],Charts!$C$186,Charts!$C$187,FALSE)</f>
        <v>2.2387846200070449E-2</v>
      </c>
    </row>
    <row r="2863" spans="1:12" x14ac:dyDescent="0.25">
      <c r="A2863" s="1" t="s">
        <v>2871</v>
      </c>
      <c r="B2863">
        <v>2013</v>
      </c>
      <c r="C2863" s="1" t="s">
        <v>14</v>
      </c>
      <c r="D2863" s="11">
        <v>104</v>
      </c>
      <c r="E2863">
        <v>96</v>
      </c>
      <c r="F2863">
        <v>4.2</v>
      </c>
      <c r="G2863" t="b">
        <v>1</v>
      </c>
      <c r="H2863" t="b">
        <v>1</v>
      </c>
      <c r="I2863">
        <v>0</v>
      </c>
      <c r="J2863">
        <v>0.46884845024811261</v>
      </c>
      <c r="L2863">
        <f>_xlfn.NORM.DIST(Table1[[#This Row],[Runtime]],Charts!$C$186,Charts!$C$187,FALSE)</f>
        <v>2.3647365721528462E-2</v>
      </c>
    </row>
    <row r="2864" spans="1:12" x14ac:dyDescent="0.25">
      <c r="A2864" s="1" t="s">
        <v>2872</v>
      </c>
      <c r="B2864">
        <v>2013</v>
      </c>
      <c r="C2864" s="1" t="s">
        <v>14</v>
      </c>
      <c r="D2864" s="11">
        <v>99</v>
      </c>
      <c r="E2864">
        <v>83</v>
      </c>
      <c r="F2864">
        <v>3.8899999999999997E-2</v>
      </c>
      <c r="G2864" t="b">
        <v>1</v>
      </c>
      <c r="H2864" t="b">
        <v>0</v>
      </c>
      <c r="I2864">
        <v>0</v>
      </c>
      <c r="J2864">
        <v>0.87204999066309197</v>
      </c>
      <c r="L2864">
        <f>_xlfn.NORM.DIST(Table1[[#This Row],[Runtime]],Charts!$C$186,Charts!$C$187,FALSE)</f>
        <v>2.2470081638443832E-2</v>
      </c>
    </row>
    <row r="2865" spans="1:12" x14ac:dyDescent="0.25">
      <c r="A2865" s="1" t="s">
        <v>2873</v>
      </c>
      <c r="B2865">
        <v>2013</v>
      </c>
      <c r="C2865" s="1" t="s">
        <v>9</v>
      </c>
      <c r="D2865" s="11">
        <v>153</v>
      </c>
      <c r="E2865">
        <v>82</v>
      </c>
      <c r="F2865">
        <v>61</v>
      </c>
      <c r="G2865" t="b">
        <v>1</v>
      </c>
      <c r="H2865" t="b">
        <v>0</v>
      </c>
      <c r="I2865">
        <v>0</v>
      </c>
      <c r="J2865">
        <v>0.57060029919843103</v>
      </c>
      <c r="L2865">
        <f>_xlfn.NORM.DIST(Table1[[#This Row],[Runtime]],Charts!$C$186,Charts!$C$187,FALSE)</f>
        <v>3.7254621472175976E-4</v>
      </c>
    </row>
    <row r="2866" spans="1:12" x14ac:dyDescent="0.25">
      <c r="A2866" s="1" t="s">
        <v>2874</v>
      </c>
      <c r="B2866">
        <v>2013</v>
      </c>
      <c r="C2866" s="1" t="s">
        <v>9</v>
      </c>
      <c r="D2866" s="11">
        <v>100</v>
      </c>
      <c r="E2866">
        <v>8</v>
      </c>
      <c r="F2866">
        <v>7.9000000000000008E-3</v>
      </c>
      <c r="G2866" t="b">
        <v>0</v>
      </c>
      <c r="H2866" t="b">
        <v>0</v>
      </c>
      <c r="I2866">
        <v>0</v>
      </c>
      <c r="J2866">
        <v>9.5948529629501289E-2</v>
      </c>
      <c r="L2866">
        <f>_xlfn.NORM.DIST(Table1[[#This Row],[Runtime]],Charts!$C$186,Charts!$C$187,FALSE)</f>
        <v>2.28609282924464E-2</v>
      </c>
    </row>
    <row r="2867" spans="1:12" x14ac:dyDescent="0.25">
      <c r="A2867" s="1" t="s">
        <v>2875</v>
      </c>
      <c r="B2867">
        <v>2013</v>
      </c>
      <c r="C2867" s="1" t="s">
        <v>16</v>
      </c>
      <c r="D2867" s="11">
        <v>103</v>
      </c>
      <c r="E2867">
        <v>0</v>
      </c>
      <c r="F2867">
        <v>0.7</v>
      </c>
      <c r="G2867" t="b">
        <v>0</v>
      </c>
      <c r="H2867" t="b">
        <v>0</v>
      </c>
      <c r="I2867">
        <v>0</v>
      </c>
      <c r="J2867">
        <v>0.2713594118600744</v>
      </c>
      <c r="L2867">
        <f>_xlfn.NORM.DIST(Table1[[#This Row],[Runtime]],Charts!$C$186,Charts!$C$187,FALSE)</f>
        <v>2.3572233370797519E-2</v>
      </c>
    </row>
    <row r="2868" spans="1:12" x14ac:dyDescent="0.25">
      <c r="A2868" s="1" t="s">
        <v>2876</v>
      </c>
      <c r="B2868">
        <v>2013</v>
      </c>
      <c r="C2868" s="1" t="s">
        <v>9</v>
      </c>
      <c r="D2868" s="11">
        <v>90</v>
      </c>
      <c r="E2868">
        <v>80</v>
      </c>
      <c r="F2868">
        <v>24.5</v>
      </c>
      <c r="G2868" t="b">
        <v>1</v>
      </c>
      <c r="H2868" t="b">
        <v>0</v>
      </c>
      <c r="I2868">
        <v>0</v>
      </c>
      <c r="J2868">
        <v>3.5325215295873069E-2</v>
      </c>
      <c r="L2868">
        <f>_xlfn.NORM.DIST(Table1[[#This Row],[Runtime]],Charts!$C$186,Charts!$C$187,FALSE)</f>
        <v>1.6424646468592527E-2</v>
      </c>
    </row>
    <row r="2869" spans="1:12" x14ac:dyDescent="0.25">
      <c r="A2869" s="1" t="s">
        <v>2877</v>
      </c>
      <c r="B2869">
        <v>2013</v>
      </c>
      <c r="C2869" s="1" t="s">
        <v>16</v>
      </c>
      <c r="D2869" s="11">
        <v>96</v>
      </c>
      <c r="E2869">
        <v>14</v>
      </c>
      <c r="F2869">
        <v>21.6</v>
      </c>
      <c r="G2869" t="b">
        <v>0</v>
      </c>
      <c r="H2869" t="b">
        <v>0</v>
      </c>
      <c r="I2869">
        <v>0</v>
      </c>
      <c r="J2869">
        <v>1.4312504749301458E-2</v>
      </c>
      <c r="L2869">
        <f>_xlfn.NORM.DIST(Table1[[#This Row],[Runtime]],Charts!$C$186,Charts!$C$187,FALSE)</f>
        <v>2.0891818987023698E-2</v>
      </c>
    </row>
    <row r="2870" spans="1:12" x14ac:dyDescent="0.25">
      <c r="A2870" s="1" t="s">
        <v>2878</v>
      </c>
      <c r="B2870">
        <v>2013</v>
      </c>
      <c r="C2870" s="1" t="s">
        <v>9</v>
      </c>
      <c r="D2870" s="11">
        <v>123</v>
      </c>
      <c r="E2870">
        <v>89</v>
      </c>
      <c r="F2870">
        <v>26.9</v>
      </c>
      <c r="G2870" t="b">
        <v>1</v>
      </c>
      <c r="H2870" t="b">
        <v>1</v>
      </c>
      <c r="I2870">
        <v>0</v>
      </c>
      <c r="J2870">
        <v>0.1846696646336714</v>
      </c>
      <c r="L2870">
        <f>_xlfn.NORM.DIST(Table1[[#This Row],[Runtime]],Charts!$C$186,Charts!$C$187,FALSE)</f>
        <v>1.2881031265731466E-2</v>
      </c>
    </row>
    <row r="2871" spans="1:12" x14ac:dyDescent="0.25">
      <c r="A2871" s="1" t="s">
        <v>2879</v>
      </c>
      <c r="B2871">
        <v>2013</v>
      </c>
      <c r="C2871" s="1" t="s">
        <v>16</v>
      </c>
      <c r="D2871" s="11">
        <v>97</v>
      </c>
      <c r="E2871">
        <v>30</v>
      </c>
      <c r="F2871">
        <v>2.2000000000000002</v>
      </c>
      <c r="G2871" t="b">
        <v>0</v>
      </c>
      <c r="H2871" t="b">
        <v>1</v>
      </c>
      <c r="I2871">
        <v>0</v>
      </c>
      <c r="J2871">
        <v>0.92836383807406764</v>
      </c>
      <c r="L2871">
        <f>_xlfn.NORM.DIST(Table1[[#This Row],[Runtime]],Charts!$C$186,Charts!$C$187,FALSE)</f>
        <v>2.1480572241163717E-2</v>
      </c>
    </row>
    <row r="2872" spans="1:12" x14ac:dyDescent="0.25">
      <c r="A2872" s="1" t="s">
        <v>2880</v>
      </c>
      <c r="B2872">
        <v>2013</v>
      </c>
      <c r="C2872" s="1" t="s">
        <v>14</v>
      </c>
      <c r="D2872" s="11">
        <v>95</v>
      </c>
      <c r="E2872">
        <v>70</v>
      </c>
      <c r="F2872">
        <v>119.8</v>
      </c>
      <c r="G2872" t="b">
        <v>0</v>
      </c>
      <c r="H2872" t="b">
        <v>0</v>
      </c>
      <c r="I2872">
        <v>0</v>
      </c>
      <c r="J2872">
        <v>0.76201385863686266</v>
      </c>
      <c r="L2872">
        <f>_xlfn.NORM.DIST(Table1[[#This Row],[Runtime]],Charts!$C$186,Charts!$C$187,FALSE)</f>
        <v>2.0247894444503731E-2</v>
      </c>
    </row>
    <row r="2873" spans="1:12" x14ac:dyDescent="0.25">
      <c r="A2873" s="1" t="s">
        <v>2881</v>
      </c>
      <c r="B2873">
        <v>2013</v>
      </c>
      <c r="C2873" s="1" t="s">
        <v>16</v>
      </c>
      <c r="D2873" s="11">
        <v>93</v>
      </c>
      <c r="E2873">
        <v>49</v>
      </c>
      <c r="F2873">
        <v>0.7</v>
      </c>
      <c r="G2873" t="b">
        <v>0</v>
      </c>
      <c r="H2873" t="b">
        <v>0</v>
      </c>
      <c r="I2873">
        <v>0</v>
      </c>
      <c r="J2873">
        <v>0.65160069737803694</v>
      </c>
      <c r="L2873">
        <f>_xlfn.NORM.DIST(Table1[[#This Row],[Runtime]],Charts!$C$186,Charts!$C$187,FALSE)</f>
        <v>1.8819440785880333E-2</v>
      </c>
    </row>
    <row r="2874" spans="1:12" x14ac:dyDescent="0.25">
      <c r="A2874" s="1" t="s">
        <v>2882</v>
      </c>
      <c r="B2874">
        <v>2013</v>
      </c>
      <c r="C2874" s="1" t="s">
        <v>14</v>
      </c>
      <c r="D2874" s="11">
        <v>89</v>
      </c>
      <c r="E2874">
        <v>63</v>
      </c>
      <c r="F2874">
        <v>0.3</v>
      </c>
      <c r="G2874" t="b">
        <v>1</v>
      </c>
      <c r="H2874" t="b">
        <v>0</v>
      </c>
      <c r="I2874">
        <v>0</v>
      </c>
      <c r="J2874">
        <v>0.35950705222415935</v>
      </c>
      <c r="L2874">
        <f>_xlfn.NORM.DIST(Table1[[#This Row],[Runtime]],Charts!$C$186,Charts!$C$187,FALSE)</f>
        <v>1.5586151075427391E-2</v>
      </c>
    </row>
    <row r="2875" spans="1:12" x14ac:dyDescent="0.25">
      <c r="A2875" s="1" t="s">
        <v>2883</v>
      </c>
      <c r="B2875">
        <v>2013</v>
      </c>
      <c r="C2875" s="1" t="s">
        <v>16</v>
      </c>
      <c r="D2875" s="11">
        <v>80</v>
      </c>
      <c r="E2875">
        <v>89</v>
      </c>
      <c r="F2875">
        <v>1.7</v>
      </c>
      <c r="G2875" t="b">
        <v>1</v>
      </c>
      <c r="H2875" t="b">
        <v>0</v>
      </c>
      <c r="I2875">
        <v>0</v>
      </c>
      <c r="J2875">
        <v>0.94529767275271115</v>
      </c>
      <c r="L2875">
        <f>_xlfn.NORM.DIST(Table1[[#This Row],[Runtime]],Charts!$C$186,Charts!$C$187,FALSE)</f>
        <v>8.3026899772925371E-3</v>
      </c>
    </row>
    <row r="2876" spans="1:12" x14ac:dyDescent="0.25">
      <c r="A2876" s="1" t="s">
        <v>2884</v>
      </c>
      <c r="B2876">
        <v>2013</v>
      </c>
      <c r="C2876" s="1" t="s">
        <v>16</v>
      </c>
      <c r="D2876" s="11">
        <v>91</v>
      </c>
      <c r="E2876">
        <v>97</v>
      </c>
      <c r="F2876">
        <v>274.10000000000002</v>
      </c>
      <c r="G2876" t="b">
        <v>1</v>
      </c>
      <c r="H2876" t="b">
        <v>1</v>
      </c>
      <c r="I2876">
        <v>0</v>
      </c>
      <c r="J2876">
        <v>0.64208563965324417</v>
      </c>
      <c r="L2876">
        <f>_xlfn.NORM.DIST(Table1[[#This Row],[Runtime]],Charts!$C$186,Charts!$C$187,FALSE)</f>
        <v>1.7247509208252122E-2</v>
      </c>
    </row>
    <row r="2877" spans="1:12" x14ac:dyDescent="0.25">
      <c r="A2877" s="1" t="s">
        <v>2885</v>
      </c>
      <c r="B2877">
        <v>2013</v>
      </c>
      <c r="C2877" s="1" t="s">
        <v>9</v>
      </c>
      <c r="D2877" s="11">
        <v>93</v>
      </c>
      <c r="E2877">
        <v>78</v>
      </c>
      <c r="F2877">
        <v>3.4</v>
      </c>
      <c r="G2877" t="b">
        <v>1</v>
      </c>
      <c r="H2877" t="b">
        <v>0</v>
      </c>
      <c r="I2877">
        <v>0</v>
      </c>
      <c r="J2877">
        <v>0.3227698378116779</v>
      </c>
      <c r="L2877">
        <f>_xlfn.NORM.DIST(Table1[[#This Row],[Runtime]],Charts!$C$186,Charts!$C$187,FALSE)</f>
        <v>1.8819440785880333E-2</v>
      </c>
    </row>
    <row r="2878" spans="1:12" x14ac:dyDescent="0.25">
      <c r="A2878" s="1" t="s">
        <v>2886</v>
      </c>
      <c r="B2878">
        <v>2013</v>
      </c>
      <c r="C2878" s="1" t="s">
        <v>14</v>
      </c>
      <c r="D2878" s="11">
        <v>102</v>
      </c>
      <c r="E2878">
        <v>50</v>
      </c>
      <c r="F2878">
        <v>2.5</v>
      </c>
      <c r="G2878" t="b">
        <v>0</v>
      </c>
      <c r="H2878" t="b">
        <v>0</v>
      </c>
      <c r="I2878">
        <v>0</v>
      </c>
      <c r="J2878">
        <v>0.60570724716095958</v>
      </c>
      <c r="L2878">
        <f>_xlfn.NORM.DIST(Table1[[#This Row],[Runtime]],Charts!$C$186,Charts!$C$187,FALSE)</f>
        <v>2.341487816160823E-2</v>
      </c>
    </row>
    <row r="2879" spans="1:12" x14ac:dyDescent="0.25">
      <c r="A2879" s="1" t="s">
        <v>2887</v>
      </c>
      <c r="B2879">
        <v>2013</v>
      </c>
      <c r="C2879" s="1" t="s">
        <v>9</v>
      </c>
      <c r="D2879" s="11">
        <v>91</v>
      </c>
      <c r="E2879">
        <v>8</v>
      </c>
      <c r="F2879">
        <v>19.3</v>
      </c>
      <c r="G2879" t="b">
        <v>0</v>
      </c>
      <c r="H2879" t="b">
        <v>0</v>
      </c>
      <c r="I2879">
        <v>0</v>
      </c>
      <c r="J2879">
        <v>0.52024022338500786</v>
      </c>
      <c r="L2879">
        <f>_xlfn.NORM.DIST(Table1[[#This Row],[Runtime]],Charts!$C$186,Charts!$C$187,FALSE)</f>
        <v>1.7247509208252122E-2</v>
      </c>
    </row>
    <row r="2880" spans="1:12" x14ac:dyDescent="0.25">
      <c r="A2880" s="1" t="s">
        <v>2888</v>
      </c>
      <c r="B2880">
        <v>2013</v>
      </c>
      <c r="C2880" s="1" t="s">
        <v>16</v>
      </c>
      <c r="D2880" s="11">
        <v>134</v>
      </c>
      <c r="E2880">
        <v>93</v>
      </c>
      <c r="F2880">
        <v>107.1</v>
      </c>
      <c r="G2880" t="b">
        <v>1</v>
      </c>
      <c r="H2880" t="b">
        <v>0</v>
      </c>
      <c r="I2880">
        <v>0</v>
      </c>
      <c r="J2880">
        <v>0.10609737645092054</v>
      </c>
      <c r="L2880">
        <f>_xlfn.NORM.DIST(Table1[[#This Row],[Runtime]],Charts!$C$186,Charts!$C$187,FALSE)</f>
        <v>5.0732322163305815E-3</v>
      </c>
    </row>
    <row r="2881" spans="1:12" x14ac:dyDescent="0.25">
      <c r="A2881" s="1" t="s">
        <v>2889</v>
      </c>
      <c r="B2881">
        <v>2013</v>
      </c>
      <c r="C2881" s="1" t="s">
        <v>16</v>
      </c>
      <c r="D2881" s="11">
        <v>93</v>
      </c>
      <c r="E2881">
        <v>96</v>
      </c>
      <c r="F2881">
        <v>17.5</v>
      </c>
      <c r="G2881" t="b">
        <v>1</v>
      </c>
      <c r="H2881" t="b">
        <v>0</v>
      </c>
      <c r="I2881">
        <v>0</v>
      </c>
      <c r="J2881">
        <v>0.35501881746471042</v>
      </c>
      <c r="L2881">
        <f>_xlfn.NORM.DIST(Table1[[#This Row],[Runtime]],Charts!$C$186,Charts!$C$187,FALSE)</f>
        <v>1.8819440785880333E-2</v>
      </c>
    </row>
    <row r="2882" spans="1:12" x14ac:dyDescent="0.25">
      <c r="A2882" s="1" t="s">
        <v>2890</v>
      </c>
      <c r="B2882">
        <v>2013</v>
      </c>
      <c r="C2882" s="1" t="s">
        <v>9</v>
      </c>
      <c r="D2882" s="11">
        <v>107</v>
      </c>
      <c r="E2882">
        <v>29</v>
      </c>
      <c r="F2882">
        <v>7.9</v>
      </c>
      <c r="G2882" t="b">
        <v>1</v>
      </c>
      <c r="H2882" t="b">
        <v>1</v>
      </c>
      <c r="I2882">
        <v>0</v>
      </c>
      <c r="J2882">
        <v>0.20118519657901246</v>
      </c>
      <c r="L2882">
        <f>_xlfn.NORM.DIST(Table1[[#This Row],[Runtime]],Charts!$C$186,Charts!$C$187,FALSE)</f>
        <v>2.3375887764054349E-2</v>
      </c>
    </row>
    <row r="2883" spans="1:12" x14ac:dyDescent="0.25">
      <c r="A2883" s="1" t="s">
        <v>2891</v>
      </c>
      <c r="B2883">
        <v>2013</v>
      </c>
      <c r="C2883" s="1" t="s">
        <v>16</v>
      </c>
      <c r="D2883" s="11">
        <v>124</v>
      </c>
      <c r="E2883">
        <v>44</v>
      </c>
      <c r="F2883">
        <v>0.4</v>
      </c>
      <c r="G2883" t="b">
        <v>1</v>
      </c>
      <c r="H2883" t="b">
        <v>1</v>
      </c>
      <c r="I2883">
        <v>0</v>
      </c>
      <c r="J2883">
        <v>0.56054202001351128</v>
      </c>
      <c r="L2883">
        <f>_xlfn.NORM.DIST(Table1[[#This Row],[Runtime]],Charts!$C$186,Charts!$C$187,FALSE)</f>
        <v>1.2044722393460454E-2</v>
      </c>
    </row>
    <row r="2884" spans="1:12" x14ac:dyDescent="0.25">
      <c r="A2884" s="1" t="s">
        <v>2892</v>
      </c>
      <c r="B2884">
        <v>2013</v>
      </c>
      <c r="C2884" s="1" t="s">
        <v>9</v>
      </c>
      <c r="D2884" s="11">
        <v>99</v>
      </c>
      <c r="E2884">
        <v>29</v>
      </c>
      <c r="F2884">
        <v>2.8E-3</v>
      </c>
      <c r="G2884" t="b">
        <v>0</v>
      </c>
      <c r="H2884" t="b">
        <v>0</v>
      </c>
      <c r="I2884">
        <v>0</v>
      </c>
      <c r="J2884">
        <v>0.50092520634261861</v>
      </c>
      <c r="L2884">
        <f>_xlfn.NORM.DIST(Table1[[#This Row],[Runtime]],Charts!$C$186,Charts!$C$187,FALSE)</f>
        <v>2.2470081638443832E-2</v>
      </c>
    </row>
    <row r="2885" spans="1:12" x14ac:dyDescent="0.25">
      <c r="A2885" s="1" t="s">
        <v>2893</v>
      </c>
      <c r="B2885">
        <v>2013</v>
      </c>
      <c r="C2885" s="1" t="s">
        <v>9</v>
      </c>
      <c r="D2885" s="11">
        <v>115</v>
      </c>
      <c r="E2885">
        <v>49</v>
      </c>
      <c r="F2885">
        <v>25.1</v>
      </c>
      <c r="G2885" t="b">
        <v>0</v>
      </c>
      <c r="H2885" t="b">
        <v>0</v>
      </c>
      <c r="I2885">
        <v>0</v>
      </c>
      <c r="J2885">
        <v>0.33888571932293876</v>
      </c>
      <c r="L2885">
        <f>_xlfn.NORM.DIST(Table1[[#This Row],[Runtime]],Charts!$C$186,Charts!$C$187,FALSE)</f>
        <v>1.9418548976791686E-2</v>
      </c>
    </row>
    <row r="2886" spans="1:12" x14ac:dyDescent="0.25">
      <c r="A2886" s="1" t="s">
        <v>2894</v>
      </c>
      <c r="B2886">
        <v>2013</v>
      </c>
      <c r="C2886" s="1" t="s">
        <v>16</v>
      </c>
      <c r="D2886" s="11">
        <v>83</v>
      </c>
      <c r="E2886">
        <v>98</v>
      </c>
      <c r="F2886">
        <v>2.1</v>
      </c>
      <c r="G2886" t="b">
        <v>1</v>
      </c>
      <c r="H2886" t="b">
        <v>0</v>
      </c>
      <c r="I2886">
        <v>0</v>
      </c>
      <c r="J2886">
        <v>0.18227668798948515</v>
      </c>
      <c r="L2886">
        <f>_xlfn.NORM.DIST(Table1[[#This Row],[Runtime]],Charts!$C$186,Charts!$C$187,FALSE)</f>
        <v>1.0571419789388954E-2</v>
      </c>
    </row>
    <row r="2887" spans="1:12" x14ac:dyDescent="0.25">
      <c r="A2887" s="1" t="s">
        <v>2895</v>
      </c>
      <c r="B2887">
        <v>2013</v>
      </c>
      <c r="C2887" s="1" t="s">
        <v>9</v>
      </c>
      <c r="D2887" s="11">
        <v>100</v>
      </c>
      <c r="E2887">
        <v>48</v>
      </c>
      <c r="F2887">
        <v>35.299999999999997</v>
      </c>
      <c r="G2887" t="b">
        <v>1</v>
      </c>
      <c r="H2887" t="b">
        <v>0</v>
      </c>
      <c r="I2887">
        <v>0</v>
      </c>
      <c r="J2887">
        <v>0.10239110755582903</v>
      </c>
      <c r="L2887">
        <f>_xlfn.NORM.DIST(Table1[[#This Row],[Runtime]],Charts!$C$186,Charts!$C$187,FALSE)</f>
        <v>2.28609282924464E-2</v>
      </c>
    </row>
    <row r="2888" spans="1:12" x14ac:dyDescent="0.25">
      <c r="A2888" s="1" t="s">
        <v>2896</v>
      </c>
      <c r="B2888">
        <v>2013</v>
      </c>
      <c r="C2888" s="1" t="s">
        <v>9</v>
      </c>
      <c r="D2888" s="11">
        <v>128</v>
      </c>
      <c r="E2888">
        <v>37</v>
      </c>
      <c r="F2888">
        <v>3.3</v>
      </c>
      <c r="G2888" t="b">
        <v>1</v>
      </c>
      <c r="H2888" t="b">
        <v>1</v>
      </c>
      <c r="I2888">
        <v>0</v>
      </c>
      <c r="J2888">
        <v>0.44007256728744226</v>
      </c>
      <c r="L2888">
        <f>_xlfn.NORM.DIST(Table1[[#This Row],[Runtime]],Charts!$C$186,Charts!$C$187,FALSE)</f>
        <v>8.890240278372168E-3</v>
      </c>
    </row>
    <row r="2889" spans="1:12" x14ac:dyDescent="0.25">
      <c r="A2889" s="1" t="s">
        <v>2897</v>
      </c>
      <c r="B2889">
        <v>2013</v>
      </c>
      <c r="C2889" s="1" t="s">
        <v>9</v>
      </c>
      <c r="D2889" s="11">
        <v>110</v>
      </c>
      <c r="E2889">
        <v>41</v>
      </c>
      <c r="F2889">
        <v>1.4999999999999999E-2</v>
      </c>
      <c r="G2889" t="b">
        <v>1</v>
      </c>
      <c r="H2889" t="b">
        <v>0</v>
      </c>
      <c r="I2889">
        <v>0</v>
      </c>
      <c r="J2889">
        <v>0.50631553611919999</v>
      </c>
      <c r="L2889">
        <f>_xlfn.NORM.DIST(Table1[[#This Row],[Runtime]],Charts!$C$186,Charts!$C$187,FALSE)</f>
        <v>2.2387846200070449E-2</v>
      </c>
    </row>
    <row r="2890" spans="1:12" x14ac:dyDescent="0.25">
      <c r="A2890" s="1" t="s">
        <v>2898</v>
      </c>
      <c r="B2890">
        <v>2013</v>
      </c>
      <c r="C2890" s="1" t="s">
        <v>9</v>
      </c>
      <c r="D2890" s="11">
        <v>92</v>
      </c>
      <c r="E2890">
        <v>60</v>
      </c>
      <c r="F2890">
        <v>102</v>
      </c>
      <c r="G2890" t="b">
        <v>1</v>
      </c>
      <c r="H2890" t="b">
        <v>0</v>
      </c>
      <c r="I2890">
        <v>0</v>
      </c>
      <c r="J2890">
        <v>0.28917243180881658</v>
      </c>
      <c r="L2890">
        <f>_xlfn.NORM.DIST(Table1[[#This Row],[Runtime]],Charts!$C$186,Charts!$C$187,FALSE)</f>
        <v>1.8048035926214696E-2</v>
      </c>
    </row>
    <row r="2891" spans="1:12" x14ac:dyDescent="0.25">
      <c r="A2891" s="1" t="s">
        <v>2899</v>
      </c>
      <c r="B2891">
        <v>2013</v>
      </c>
      <c r="C2891" s="1" t="s">
        <v>9</v>
      </c>
      <c r="D2891" s="11">
        <v>117</v>
      </c>
      <c r="E2891">
        <v>34</v>
      </c>
      <c r="F2891">
        <v>17</v>
      </c>
      <c r="G2891" t="b">
        <v>1</v>
      </c>
      <c r="H2891" t="b">
        <v>1</v>
      </c>
      <c r="I2891">
        <v>0</v>
      </c>
      <c r="J2891">
        <v>0.29368721674629317</v>
      </c>
      <c r="L2891">
        <f>_xlfn.NORM.DIST(Table1[[#This Row],[Runtime]],Charts!$C$186,Charts!$C$187,FALSE)</f>
        <v>1.7898267819168083E-2</v>
      </c>
    </row>
    <row r="2892" spans="1:12" x14ac:dyDescent="0.25">
      <c r="A2892" s="1" t="s">
        <v>2900</v>
      </c>
      <c r="B2892">
        <v>2013</v>
      </c>
      <c r="C2892" s="1" t="s">
        <v>16</v>
      </c>
      <c r="D2892" s="11">
        <v>103</v>
      </c>
      <c r="E2892">
        <v>63</v>
      </c>
      <c r="F2892">
        <v>8.9700000000000002E-2</v>
      </c>
      <c r="G2892" t="b">
        <v>1</v>
      </c>
      <c r="H2892" t="b">
        <v>1</v>
      </c>
      <c r="I2892">
        <v>0</v>
      </c>
      <c r="J2892">
        <v>0.54087663232494687</v>
      </c>
      <c r="L2892">
        <f>_xlfn.NORM.DIST(Table1[[#This Row],[Runtime]],Charts!$C$186,Charts!$C$187,FALSE)</f>
        <v>2.3572233370797519E-2</v>
      </c>
    </row>
    <row r="2893" spans="1:12" x14ac:dyDescent="0.25">
      <c r="A2893" s="1" t="s">
        <v>2901</v>
      </c>
      <c r="B2893">
        <v>2013</v>
      </c>
      <c r="C2893" s="1" t="s">
        <v>9</v>
      </c>
      <c r="D2893" s="11">
        <v>105</v>
      </c>
      <c r="E2893">
        <v>85</v>
      </c>
      <c r="F2893">
        <v>7.6600000000000001E-2</v>
      </c>
      <c r="G2893" t="b">
        <v>1</v>
      </c>
      <c r="H2893" t="b">
        <v>1</v>
      </c>
      <c r="I2893">
        <v>0</v>
      </c>
      <c r="J2893">
        <v>0.94346015771283787</v>
      </c>
      <c r="L2893">
        <f>_xlfn.NORM.DIST(Table1[[#This Row],[Runtime]],Charts!$C$186,Charts!$C$187,FALSE)</f>
        <v>2.3639484963517837E-2</v>
      </c>
    </row>
    <row r="2894" spans="1:12" x14ac:dyDescent="0.25">
      <c r="A2894" s="1" t="s">
        <v>2902</v>
      </c>
      <c r="B2894">
        <v>2013</v>
      </c>
      <c r="C2894" s="1" t="s">
        <v>14</v>
      </c>
      <c r="D2894" s="11">
        <v>111</v>
      </c>
      <c r="E2894">
        <v>96</v>
      </c>
      <c r="F2894">
        <v>0.7</v>
      </c>
      <c r="G2894" t="b">
        <v>1</v>
      </c>
      <c r="H2894" t="b">
        <v>0</v>
      </c>
      <c r="I2894">
        <v>0</v>
      </c>
      <c r="J2894">
        <v>0.56074294867016339</v>
      </c>
      <c r="L2894">
        <f>_xlfn.NORM.DIST(Table1[[#This Row],[Runtime]],Charts!$C$186,Charts!$C$187,FALSE)</f>
        <v>2.1913250041738861E-2</v>
      </c>
    </row>
    <row r="2895" spans="1:12" x14ac:dyDescent="0.25">
      <c r="A2895" s="1" t="s">
        <v>2903</v>
      </c>
      <c r="B2895">
        <v>2013</v>
      </c>
      <c r="C2895" s="1" t="s">
        <v>16</v>
      </c>
      <c r="D2895" s="11">
        <v>96</v>
      </c>
      <c r="E2895">
        <v>13</v>
      </c>
      <c r="F2895">
        <v>0.3</v>
      </c>
      <c r="G2895" t="b">
        <v>0</v>
      </c>
      <c r="H2895" t="b">
        <v>0</v>
      </c>
      <c r="I2895">
        <v>0</v>
      </c>
      <c r="J2895">
        <v>0.69971335298297188</v>
      </c>
      <c r="L2895">
        <f>_xlfn.NORM.DIST(Table1[[#This Row],[Runtime]],Charts!$C$186,Charts!$C$187,FALSE)</f>
        <v>2.0891818987023698E-2</v>
      </c>
    </row>
    <row r="2896" spans="1:12" x14ac:dyDescent="0.25">
      <c r="A2896" s="1" t="s">
        <v>2904</v>
      </c>
      <c r="B2896">
        <v>2013</v>
      </c>
      <c r="C2896" s="1" t="s">
        <v>9</v>
      </c>
      <c r="D2896" s="11">
        <v>90</v>
      </c>
      <c r="E2896">
        <v>40</v>
      </c>
      <c r="F2896">
        <v>2.0999999999999999E-3</v>
      </c>
      <c r="G2896" t="b">
        <v>0</v>
      </c>
      <c r="H2896" t="b">
        <v>0</v>
      </c>
      <c r="I2896">
        <v>0</v>
      </c>
      <c r="J2896">
        <v>0.24223551456461601</v>
      </c>
      <c r="L2896">
        <f>_xlfn.NORM.DIST(Table1[[#This Row],[Runtime]],Charts!$C$186,Charts!$C$187,FALSE)</f>
        <v>1.6424646468592527E-2</v>
      </c>
    </row>
    <row r="2897" spans="1:12" x14ac:dyDescent="0.25">
      <c r="A2897" s="1" t="s">
        <v>2905</v>
      </c>
      <c r="B2897">
        <v>2013</v>
      </c>
      <c r="C2897" s="1" t="s">
        <v>9</v>
      </c>
      <c r="D2897" s="11">
        <v>127</v>
      </c>
      <c r="E2897">
        <v>54</v>
      </c>
      <c r="F2897">
        <v>4.1200000000000001E-2</v>
      </c>
      <c r="G2897" t="b">
        <v>0</v>
      </c>
      <c r="H2897" t="b">
        <v>1</v>
      </c>
      <c r="I2897">
        <v>0</v>
      </c>
      <c r="J2897">
        <v>0.21093040840535471</v>
      </c>
      <c r="L2897">
        <f>_xlfn.NORM.DIST(Table1[[#This Row],[Runtime]],Charts!$C$186,Charts!$C$187,FALSE)</f>
        <v>9.6421639907478575E-3</v>
      </c>
    </row>
    <row r="2898" spans="1:12" x14ac:dyDescent="0.25">
      <c r="A2898" s="1" t="s">
        <v>2906</v>
      </c>
      <c r="B2898">
        <v>2013</v>
      </c>
      <c r="C2898" s="1" t="s">
        <v>9</v>
      </c>
      <c r="D2898" s="11">
        <v>95</v>
      </c>
      <c r="E2898">
        <v>20</v>
      </c>
      <c r="F2898">
        <v>3.88E-4</v>
      </c>
      <c r="G2898" t="b">
        <v>0</v>
      </c>
      <c r="H2898" t="b">
        <v>0</v>
      </c>
      <c r="I2898">
        <v>0</v>
      </c>
      <c r="J2898">
        <v>0.53413729941745569</v>
      </c>
      <c r="L2898">
        <f>_xlfn.NORM.DIST(Table1[[#This Row],[Runtime]],Charts!$C$186,Charts!$C$187,FALSE)</f>
        <v>2.0247894444503731E-2</v>
      </c>
    </row>
    <row r="2899" spans="1:12" x14ac:dyDescent="0.25">
      <c r="A2899" s="1" t="s">
        <v>2907</v>
      </c>
      <c r="B2899">
        <v>2013</v>
      </c>
      <c r="C2899" s="1" t="s">
        <v>14</v>
      </c>
      <c r="D2899" s="11">
        <v>91</v>
      </c>
      <c r="E2899">
        <v>18</v>
      </c>
      <c r="F2899">
        <v>55.7</v>
      </c>
      <c r="G2899" t="b">
        <v>0</v>
      </c>
      <c r="H2899" t="b">
        <v>0</v>
      </c>
      <c r="I2899">
        <v>0</v>
      </c>
      <c r="J2899">
        <v>0.16380594444570695</v>
      </c>
      <c r="L2899">
        <f>_xlfn.NORM.DIST(Table1[[#This Row],[Runtime]],Charts!$C$186,Charts!$C$187,FALSE)</f>
        <v>1.7247509208252122E-2</v>
      </c>
    </row>
    <row r="2900" spans="1:12" x14ac:dyDescent="0.25">
      <c r="A2900" s="1" t="s">
        <v>2908</v>
      </c>
      <c r="B2900">
        <v>2013</v>
      </c>
      <c r="C2900" s="1" t="s">
        <v>9</v>
      </c>
      <c r="D2900" s="11">
        <v>82</v>
      </c>
      <c r="E2900">
        <v>96</v>
      </c>
      <c r="F2900">
        <v>0.2</v>
      </c>
      <c r="G2900" t="b">
        <v>1</v>
      </c>
      <c r="H2900" t="b">
        <v>0</v>
      </c>
      <c r="I2900">
        <v>0</v>
      </c>
      <c r="J2900">
        <v>0.67508958537179875</v>
      </c>
      <c r="L2900">
        <f>_xlfn.NORM.DIST(Table1[[#This Row],[Runtime]],Charts!$C$186,Charts!$C$187,FALSE)</f>
        <v>9.7878794902570686E-3</v>
      </c>
    </row>
    <row r="2901" spans="1:12" x14ac:dyDescent="0.25">
      <c r="A2901" s="1" t="s">
        <v>2909</v>
      </c>
      <c r="B2901">
        <v>2013</v>
      </c>
      <c r="C2901" s="1" t="s">
        <v>9</v>
      </c>
      <c r="D2901" s="11">
        <v>81</v>
      </c>
      <c r="E2901">
        <v>45</v>
      </c>
      <c r="F2901">
        <v>3.5900000000000001E-2</v>
      </c>
      <c r="G2901" t="b">
        <v>0</v>
      </c>
      <c r="H2901" t="b">
        <v>0</v>
      </c>
      <c r="I2901">
        <v>0</v>
      </c>
      <c r="J2901">
        <v>0.67899022415961496</v>
      </c>
      <c r="L2901">
        <f>_xlfn.NORM.DIST(Table1[[#This Row],[Runtime]],Charts!$C$186,Charts!$C$187,FALSE)</f>
        <v>9.0306105714254171E-3</v>
      </c>
    </row>
    <row r="2902" spans="1:12" x14ac:dyDescent="0.25">
      <c r="A2902" s="1" t="s">
        <v>2910</v>
      </c>
      <c r="B2902">
        <v>2013</v>
      </c>
      <c r="C2902" s="1" t="s">
        <v>16</v>
      </c>
      <c r="D2902" s="11">
        <v>105</v>
      </c>
      <c r="E2902">
        <v>46</v>
      </c>
      <c r="F2902">
        <v>63.9</v>
      </c>
      <c r="G2902" t="b">
        <v>1</v>
      </c>
      <c r="H2902" t="b">
        <v>0</v>
      </c>
      <c r="I2902">
        <v>0</v>
      </c>
      <c r="J2902">
        <v>0.48811036150620379</v>
      </c>
      <c r="L2902">
        <f>_xlfn.NORM.DIST(Table1[[#This Row],[Runtime]],Charts!$C$186,Charts!$C$187,FALSE)</f>
        <v>2.3639484963517837E-2</v>
      </c>
    </row>
    <row r="2903" spans="1:12" x14ac:dyDescent="0.25">
      <c r="A2903" s="1" t="s">
        <v>2911</v>
      </c>
      <c r="B2903">
        <v>2013</v>
      </c>
      <c r="C2903" s="1" t="s">
        <v>16</v>
      </c>
      <c r="D2903" s="11">
        <v>112</v>
      </c>
      <c r="E2903">
        <v>65</v>
      </c>
      <c r="F2903">
        <v>206.4</v>
      </c>
      <c r="G2903" t="b">
        <v>1</v>
      </c>
      <c r="H2903" t="b">
        <v>0</v>
      </c>
      <c r="I2903">
        <v>0</v>
      </c>
      <c r="J2903">
        <v>0.71066369786894434</v>
      </c>
      <c r="L2903">
        <f>_xlfn.NORM.DIST(Table1[[#This Row],[Runtime]],Charts!$C$186,Charts!$C$187,FALSE)</f>
        <v>2.1373442643039885E-2</v>
      </c>
    </row>
    <row r="2904" spans="1:12" x14ac:dyDescent="0.25">
      <c r="A2904" s="1" t="s">
        <v>2912</v>
      </c>
      <c r="B2904">
        <v>2013</v>
      </c>
      <c r="C2904" s="1" t="s">
        <v>9</v>
      </c>
      <c r="D2904" s="11">
        <v>124</v>
      </c>
      <c r="E2904">
        <v>84</v>
      </c>
      <c r="F2904">
        <v>0.4</v>
      </c>
      <c r="G2904" t="b">
        <v>1</v>
      </c>
      <c r="H2904" t="b">
        <v>0</v>
      </c>
      <c r="I2904">
        <v>0</v>
      </c>
      <c r="J2904">
        <v>0.53133841285672667</v>
      </c>
      <c r="L2904">
        <f>_xlfn.NORM.DIST(Table1[[#This Row],[Runtime]],Charts!$C$186,Charts!$C$187,FALSE)</f>
        <v>1.2044722393460454E-2</v>
      </c>
    </row>
    <row r="2905" spans="1:12" x14ac:dyDescent="0.25">
      <c r="A2905" s="1" t="s">
        <v>2913</v>
      </c>
      <c r="B2905">
        <v>2013</v>
      </c>
      <c r="C2905" s="1" t="s">
        <v>14</v>
      </c>
      <c r="D2905" s="11">
        <v>100</v>
      </c>
      <c r="E2905">
        <v>18</v>
      </c>
      <c r="F2905">
        <v>2.2000000000000002</v>
      </c>
      <c r="G2905" t="b">
        <v>0</v>
      </c>
      <c r="H2905" t="b">
        <v>1</v>
      </c>
      <c r="I2905">
        <v>0</v>
      </c>
      <c r="J2905">
        <v>8.6379704367694599E-2</v>
      </c>
      <c r="L2905">
        <f>_xlfn.NORM.DIST(Table1[[#This Row],[Runtime]],Charts!$C$186,Charts!$C$187,FALSE)</f>
        <v>2.28609282924464E-2</v>
      </c>
    </row>
    <row r="2906" spans="1:12" x14ac:dyDescent="0.25">
      <c r="A2906" s="1" t="s">
        <v>2914</v>
      </c>
      <c r="B2906">
        <v>2013</v>
      </c>
      <c r="C2906" s="1" t="s">
        <v>9</v>
      </c>
      <c r="D2906" s="11">
        <v>123</v>
      </c>
      <c r="E2906">
        <v>68</v>
      </c>
      <c r="F2906">
        <v>70.5</v>
      </c>
      <c r="G2906" t="b">
        <v>1</v>
      </c>
      <c r="H2906" t="b">
        <v>0</v>
      </c>
      <c r="I2906">
        <v>0</v>
      </c>
      <c r="J2906">
        <v>0.7508053187167153</v>
      </c>
      <c r="L2906">
        <f>_xlfn.NORM.DIST(Table1[[#This Row],[Runtime]],Charts!$C$186,Charts!$C$187,FALSE)</f>
        <v>1.2881031265731466E-2</v>
      </c>
    </row>
    <row r="2907" spans="1:12" x14ac:dyDescent="0.25">
      <c r="A2907" s="1" t="s">
        <v>2915</v>
      </c>
      <c r="B2907">
        <v>2013</v>
      </c>
      <c r="C2907" s="1" t="s">
        <v>16</v>
      </c>
      <c r="D2907" s="11">
        <v>102</v>
      </c>
      <c r="E2907">
        <v>91</v>
      </c>
      <c r="F2907">
        <v>3.6600000000000001E-2</v>
      </c>
      <c r="G2907" t="b">
        <v>0</v>
      </c>
      <c r="H2907" t="b">
        <v>0</v>
      </c>
      <c r="I2907">
        <v>0</v>
      </c>
      <c r="J2907">
        <v>0.57293493080379099</v>
      </c>
      <c r="L2907">
        <f>_xlfn.NORM.DIST(Table1[[#This Row],[Runtime]],Charts!$C$186,Charts!$C$187,FALSE)</f>
        <v>2.341487816160823E-2</v>
      </c>
    </row>
    <row r="2908" spans="1:12" x14ac:dyDescent="0.25">
      <c r="A2908" s="1" t="s">
        <v>2916</v>
      </c>
      <c r="B2908">
        <v>2013</v>
      </c>
      <c r="C2908" s="1" t="s">
        <v>16</v>
      </c>
      <c r="D2908" s="11">
        <v>94</v>
      </c>
      <c r="E2908">
        <v>69</v>
      </c>
      <c r="F2908">
        <v>6.7999999999999996E-3</v>
      </c>
      <c r="G2908" t="b">
        <v>1</v>
      </c>
      <c r="H2908" t="b">
        <v>0</v>
      </c>
      <c r="I2908">
        <v>0</v>
      </c>
      <c r="J2908">
        <v>5.0347178941675952E-2</v>
      </c>
      <c r="L2908">
        <f>_xlfn.NORM.DIST(Table1[[#This Row],[Runtime]],Charts!$C$186,Charts!$C$187,FALSE)</f>
        <v>1.9554949021821137E-2</v>
      </c>
    </row>
    <row r="2909" spans="1:12" x14ac:dyDescent="0.25">
      <c r="A2909" s="1" t="s">
        <v>2917</v>
      </c>
      <c r="B2909">
        <v>2013</v>
      </c>
      <c r="C2909" s="1" t="s">
        <v>9</v>
      </c>
      <c r="D2909" s="11">
        <v>112</v>
      </c>
      <c r="E2909">
        <v>13</v>
      </c>
      <c r="F2909">
        <v>4.8999999999999998E-3</v>
      </c>
      <c r="G2909" t="b">
        <v>0</v>
      </c>
      <c r="H2909" t="b">
        <v>0</v>
      </c>
      <c r="I2909">
        <v>0</v>
      </c>
      <c r="J2909">
        <v>0.16955771252949248</v>
      </c>
      <c r="L2909">
        <f>_xlfn.NORM.DIST(Table1[[#This Row],[Runtime]],Charts!$C$186,Charts!$C$187,FALSE)</f>
        <v>2.1373442643039885E-2</v>
      </c>
    </row>
    <row r="2910" spans="1:12" x14ac:dyDescent="0.25">
      <c r="A2910" s="1" t="s">
        <v>2918</v>
      </c>
      <c r="B2910">
        <v>2013</v>
      </c>
      <c r="C2910" s="1" t="s">
        <v>16</v>
      </c>
      <c r="D2910" s="11">
        <v>146</v>
      </c>
      <c r="E2910">
        <v>89</v>
      </c>
      <c r="F2910">
        <v>424.6</v>
      </c>
      <c r="G2910" t="b">
        <v>1</v>
      </c>
      <c r="H2910" t="b">
        <v>0</v>
      </c>
      <c r="I2910">
        <v>0</v>
      </c>
      <c r="J2910">
        <v>0.8573499481741983</v>
      </c>
      <c r="L2910">
        <f>_xlfn.NORM.DIST(Table1[[#This Row],[Runtime]],Charts!$C$186,Charts!$C$187,FALSE)</f>
        <v>1.1301432599801853E-3</v>
      </c>
    </row>
    <row r="2911" spans="1:12" x14ac:dyDescent="0.25">
      <c r="A2911" s="1" t="s">
        <v>2919</v>
      </c>
      <c r="B2911">
        <v>2013</v>
      </c>
      <c r="C2911" s="1" t="s">
        <v>16</v>
      </c>
      <c r="D2911" s="11">
        <v>105</v>
      </c>
      <c r="E2911">
        <v>39</v>
      </c>
      <c r="F2911">
        <v>30.7</v>
      </c>
      <c r="G2911" t="b">
        <v>0</v>
      </c>
      <c r="H2911" t="b">
        <v>1</v>
      </c>
      <c r="I2911">
        <v>0</v>
      </c>
      <c r="J2911">
        <v>0.64227561591612203</v>
      </c>
      <c r="L2911">
        <f>_xlfn.NORM.DIST(Table1[[#This Row],[Runtime]],Charts!$C$186,Charts!$C$187,FALSE)</f>
        <v>2.3639484963517837E-2</v>
      </c>
    </row>
    <row r="2912" spans="1:12" x14ac:dyDescent="0.25">
      <c r="A2912" s="1" t="s">
        <v>2920</v>
      </c>
      <c r="B2912">
        <v>2013</v>
      </c>
      <c r="C2912" s="1" t="s">
        <v>9</v>
      </c>
      <c r="D2912" s="11">
        <v>117</v>
      </c>
      <c r="E2912">
        <v>93</v>
      </c>
      <c r="F2912">
        <v>27.3</v>
      </c>
      <c r="G2912" t="b">
        <v>1</v>
      </c>
      <c r="H2912" t="b">
        <v>0</v>
      </c>
      <c r="I2912">
        <v>0</v>
      </c>
      <c r="J2912">
        <v>0.26756182326526312</v>
      </c>
      <c r="L2912">
        <f>_xlfn.NORM.DIST(Table1[[#This Row],[Runtime]],Charts!$C$186,Charts!$C$187,FALSE)</f>
        <v>1.7898267819168083E-2</v>
      </c>
    </row>
    <row r="2913" spans="1:12" x14ac:dyDescent="0.25">
      <c r="A2913" s="1" t="s">
        <v>2921</v>
      </c>
      <c r="B2913">
        <v>2013</v>
      </c>
      <c r="C2913" s="1" t="s">
        <v>9</v>
      </c>
      <c r="D2913" s="11">
        <v>100</v>
      </c>
      <c r="E2913">
        <v>42</v>
      </c>
      <c r="F2913">
        <v>20.100000000000001</v>
      </c>
      <c r="G2913" t="b">
        <v>0</v>
      </c>
      <c r="H2913" t="b">
        <v>0</v>
      </c>
      <c r="I2913">
        <v>0</v>
      </c>
      <c r="J2913">
        <v>7.548830017768049E-2</v>
      </c>
      <c r="L2913">
        <f>_xlfn.NORM.DIST(Table1[[#This Row],[Runtime]],Charts!$C$186,Charts!$C$187,FALSE)</f>
        <v>2.28609282924464E-2</v>
      </c>
    </row>
    <row r="2914" spans="1:12" x14ac:dyDescent="0.25">
      <c r="A2914" s="1" t="s">
        <v>2922</v>
      </c>
      <c r="B2914">
        <v>2013</v>
      </c>
      <c r="C2914" s="1" t="s">
        <v>14</v>
      </c>
      <c r="D2914" s="11">
        <v>93</v>
      </c>
      <c r="E2914">
        <v>48</v>
      </c>
      <c r="F2914">
        <v>7</v>
      </c>
      <c r="G2914" t="b">
        <v>1</v>
      </c>
      <c r="H2914" t="b">
        <v>0</v>
      </c>
      <c r="I2914">
        <v>0</v>
      </c>
      <c r="J2914">
        <v>0.77711288273005541</v>
      </c>
      <c r="L2914">
        <f>_xlfn.NORM.DIST(Table1[[#This Row],[Runtime]],Charts!$C$186,Charts!$C$187,FALSE)</f>
        <v>1.8819440785880333E-2</v>
      </c>
    </row>
    <row r="2915" spans="1:12" x14ac:dyDescent="0.25">
      <c r="A2915" s="1" t="s">
        <v>1994</v>
      </c>
      <c r="B2915">
        <v>2013</v>
      </c>
      <c r="C2915" s="1" t="s">
        <v>14</v>
      </c>
      <c r="D2915" s="11">
        <v>102</v>
      </c>
      <c r="E2915">
        <v>89</v>
      </c>
      <c r="F2915">
        <v>400.7</v>
      </c>
      <c r="G2915" t="b">
        <v>1</v>
      </c>
      <c r="H2915" t="b">
        <v>0</v>
      </c>
      <c r="I2915">
        <v>0</v>
      </c>
      <c r="J2915">
        <v>0.7291823729021164</v>
      </c>
      <c r="L2915">
        <f>_xlfn.NORM.DIST(Table1[[#This Row],[Runtime]],Charts!$C$186,Charts!$C$187,FALSE)</f>
        <v>2.341487816160823E-2</v>
      </c>
    </row>
    <row r="2916" spans="1:12" x14ac:dyDescent="0.25">
      <c r="A2916" s="1" t="s">
        <v>2923</v>
      </c>
      <c r="B2916">
        <v>2013</v>
      </c>
      <c r="C2916" s="1" t="s">
        <v>9</v>
      </c>
      <c r="D2916" s="11">
        <v>104</v>
      </c>
      <c r="E2916">
        <v>41</v>
      </c>
      <c r="F2916">
        <v>2.2000000000000002</v>
      </c>
      <c r="G2916" t="b">
        <v>0</v>
      </c>
      <c r="H2916" t="b">
        <v>0</v>
      </c>
      <c r="I2916">
        <v>0</v>
      </c>
      <c r="J2916">
        <v>0.56854257413252507</v>
      </c>
      <c r="L2916">
        <f>_xlfn.NORM.DIST(Table1[[#This Row],[Runtime]],Charts!$C$186,Charts!$C$187,FALSE)</f>
        <v>2.3647365721528462E-2</v>
      </c>
    </row>
    <row r="2917" spans="1:12" x14ac:dyDescent="0.25">
      <c r="A2917" s="1" t="s">
        <v>2924</v>
      </c>
      <c r="B2917">
        <v>2013</v>
      </c>
      <c r="C2917" s="1" t="s">
        <v>16</v>
      </c>
      <c r="D2917" s="11">
        <v>131</v>
      </c>
      <c r="E2917">
        <v>46</v>
      </c>
      <c r="F2917">
        <v>21.5</v>
      </c>
      <c r="G2917" t="b">
        <v>1</v>
      </c>
      <c r="H2917" t="b">
        <v>1</v>
      </c>
      <c r="I2917">
        <v>0</v>
      </c>
      <c r="J2917">
        <v>0.29884172422387079</v>
      </c>
      <c r="L2917">
        <f>_xlfn.NORM.DIST(Table1[[#This Row],[Runtime]],Charts!$C$186,Charts!$C$187,FALSE)</f>
        <v>6.8229107804452906E-3</v>
      </c>
    </row>
    <row r="2918" spans="1:12" x14ac:dyDescent="0.25">
      <c r="A2918" s="1" t="s">
        <v>2925</v>
      </c>
      <c r="B2918">
        <v>2013</v>
      </c>
      <c r="C2918" s="1" t="s">
        <v>9</v>
      </c>
      <c r="D2918" s="11">
        <v>96</v>
      </c>
      <c r="E2918">
        <v>74</v>
      </c>
      <c r="F2918">
        <v>3.8399999999999997E-2</v>
      </c>
      <c r="G2918" t="b">
        <v>1</v>
      </c>
      <c r="H2918" t="b">
        <v>0</v>
      </c>
      <c r="I2918">
        <v>0</v>
      </c>
      <c r="J2918">
        <v>0.43791267212105911</v>
      </c>
      <c r="L2918">
        <f>_xlfn.NORM.DIST(Table1[[#This Row],[Runtime]],Charts!$C$186,Charts!$C$187,FALSE)</f>
        <v>2.0891818987023698E-2</v>
      </c>
    </row>
    <row r="2919" spans="1:12" x14ac:dyDescent="0.25">
      <c r="A2919" s="1" t="s">
        <v>2926</v>
      </c>
      <c r="B2919">
        <v>2013</v>
      </c>
      <c r="C2919" s="1" t="s">
        <v>14</v>
      </c>
      <c r="D2919" s="11">
        <v>118</v>
      </c>
      <c r="E2919">
        <v>6</v>
      </c>
      <c r="F2919">
        <v>2.4</v>
      </c>
      <c r="G2919" t="b">
        <v>0</v>
      </c>
      <c r="H2919" t="b">
        <v>0</v>
      </c>
      <c r="I2919">
        <v>0</v>
      </c>
      <c r="J2919">
        <v>0.59682724989626634</v>
      </c>
      <c r="L2919">
        <f>_xlfn.NORM.DIST(Table1[[#This Row],[Runtime]],Charts!$C$186,Charts!$C$187,FALSE)</f>
        <v>1.709298554825681E-2</v>
      </c>
    </row>
    <row r="2920" spans="1:12" x14ac:dyDescent="0.25">
      <c r="A2920" s="1" t="s">
        <v>2927</v>
      </c>
      <c r="B2920">
        <v>2013</v>
      </c>
      <c r="C2920" s="1" t="s">
        <v>9</v>
      </c>
      <c r="D2920" s="11">
        <v>116</v>
      </c>
      <c r="E2920">
        <v>53</v>
      </c>
      <c r="F2920">
        <v>11.3</v>
      </c>
      <c r="G2920" t="b">
        <v>1</v>
      </c>
      <c r="H2920" t="b">
        <v>1</v>
      </c>
      <c r="I2920">
        <v>0</v>
      </c>
      <c r="J2920">
        <v>9.1064000923483102E-2</v>
      </c>
      <c r="L2920">
        <f>_xlfn.NORM.DIST(Table1[[#This Row],[Runtime]],Charts!$C$186,Charts!$C$187,FALSE)</f>
        <v>1.8675717049059563E-2</v>
      </c>
    </row>
    <row r="2921" spans="1:12" x14ac:dyDescent="0.25">
      <c r="A2921" s="1" t="s">
        <v>2928</v>
      </c>
      <c r="B2921">
        <v>2013</v>
      </c>
      <c r="C2921" s="1" t="s">
        <v>9</v>
      </c>
      <c r="D2921" s="11">
        <v>98</v>
      </c>
      <c r="E2921">
        <v>67</v>
      </c>
      <c r="F2921">
        <v>0.2</v>
      </c>
      <c r="G2921" t="b">
        <v>1</v>
      </c>
      <c r="H2921" t="b">
        <v>0</v>
      </c>
      <c r="I2921">
        <v>0</v>
      </c>
      <c r="J2921">
        <v>0.77785359220203287</v>
      </c>
      <c r="L2921">
        <f>_xlfn.NORM.DIST(Table1[[#This Row],[Runtime]],Charts!$C$186,Charts!$C$187,FALSE)</f>
        <v>2.2008408854035395E-2</v>
      </c>
    </row>
    <row r="2922" spans="1:12" x14ac:dyDescent="0.25">
      <c r="A2922" s="1" t="s">
        <v>2929</v>
      </c>
      <c r="B2922">
        <v>2013</v>
      </c>
      <c r="C2922" s="1" t="s">
        <v>16</v>
      </c>
      <c r="D2922" s="11">
        <v>100</v>
      </c>
      <c r="E2922">
        <v>18</v>
      </c>
      <c r="F2922">
        <v>52.5</v>
      </c>
      <c r="G2922" t="b">
        <v>1</v>
      </c>
      <c r="H2922" t="b">
        <v>0</v>
      </c>
      <c r="I2922">
        <v>0</v>
      </c>
      <c r="J2922">
        <v>0.44011940256379323</v>
      </c>
      <c r="L2922">
        <f>_xlfn.NORM.DIST(Table1[[#This Row],[Runtime]],Charts!$C$186,Charts!$C$187,FALSE)</f>
        <v>2.28609282924464E-2</v>
      </c>
    </row>
    <row r="2923" spans="1:12" x14ac:dyDescent="0.25">
      <c r="A2923" s="1" t="s">
        <v>2930</v>
      </c>
      <c r="B2923">
        <v>2013</v>
      </c>
      <c r="C2923" s="1" t="s">
        <v>16</v>
      </c>
      <c r="D2923" s="11">
        <v>161</v>
      </c>
      <c r="E2923">
        <v>74</v>
      </c>
      <c r="F2923">
        <v>258.39999999999998</v>
      </c>
      <c r="G2923" t="b">
        <v>1</v>
      </c>
      <c r="H2923" t="b">
        <v>1</v>
      </c>
      <c r="I2923">
        <v>0</v>
      </c>
      <c r="J2923">
        <v>0.45742310304423373</v>
      </c>
      <c r="L2923">
        <f>_xlfn.NORM.DIST(Table1[[#This Row],[Runtime]],Charts!$C$186,Charts!$C$187,FALSE)</f>
        <v>8.4872834486255321E-5</v>
      </c>
    </row>
    <row r="2924" spans="1:12" x14ac:dyDescent="0.25">
      <c r="A2924" s="1" t="s">
        <v>2931</v>
      </c>
      <c r="B2924">
        <v>2013</v>
      </c>
      <c r="C2924" s="1" t="s">
        <v>9</v>
      </c>
      <c r="D2924" s="11">
        <v>119</v>
      </c>
      <c r="E2924">
        <v>75</v>
      </c>
      <c r="F2924">
        <v>127.3</v>
      </c>
      <c r="G2924" t="b">
        <v>1</v>
      </c>
      <c r="H2924" t="b">
        <v>0</v>
      </c>
      <c r="I2924">
        <v>0</v>
      </c>
      <c r="J2924">
        <v>0.70951375054181887</v>
      </c>
      <c r="L2924">
        <f>_xlfn.NORM.DIST(Table1[[#This Row],[Runtime]],Charts!$C$186,Charts!$C$187,FALSE)</f>
        <v>1.6266647470800918E-2</v>
      </c>
    </row>
    <row r="2925" spans="1:12" x14ac:dyDescent="0.25">
      <c r="A2925" s="1" t="s">
        <v>2932</v>
      </c>
      <c r="B2925">
        <v>2013</v>
      </c>
      <c r="C2925" s="1" t="s">
        <v>9</v>
      </c>
      <c r="D2925" s="11">
        <v>138</v>
      </c>
      <c r="E2925">
        <v>93</v>
      </c>
      <c r="F2925">
        <v>150.1</v>
      </c>
      <c r="G2925" t="b">
        <v>1</v>
      </c>
      <c r="H2925" t="b">
        <v>0</v>
      </c>
      <c r="I2925">
        <v>0</v>
      </c>
      <c r="J2925">
        <v>0.10267229072649631</v>
      </c>
      <c r="L2925">
        <f>_xlfn.NORM.DIST(Table1[[#This Row],[Runtime]],Charts!$C$186,Charts!$C$187,FALSE)</f>
        <v>3.25334181100021E-3</v>
      </c>
    </row>
    <row r="2926" spans="1:12" x14ac:dyDescent="0.25">
      <c r="A2926" s="1" t="s">
        <v>2933</v>
      </c>
      <c r="B2926">
        <v>2013</v>
      </c>
      <c r="C2926" s="1" t="s">
        <v>14</v>
      </c>
      <c r="D2926" s="11">
        <v>87</v>
      </c>
      <c r="E2926">
        <v>24</v>
      </c>
      <c r="F2926">
        <v>3.5</v>
      </c>
      <c r="G2926" t="b">
        <v>0</v>
      </c>
      <c r="H2926" t="b">
        <v>1</v>
      </c>
      <c r="I2926">
        <v>0</v>
      </c>
      <c r="J2926">
        <v>0.96863325401246159</v>
      </c>
      <c r="L2926">
        <f>_xlfn.NORM.DIST(Table1[[#This Row],[Runtime]],Charts!$C$186,Charts!$C$187,FALSE)</f>
        <v>1.3888143730178836E-2</v>
      </c>
    </row>
    <row r="2927" spans="1:12" x14ac:dyDescent="0.25">
      <c r="A2927" s="1" t="s">
        <v>2934</v>
      </c>
      <c r="B2927">
        <v>2013</v>
      </c>
      <c r="C2927" s="1" t="s">
        <v>16</v>
      </c>
      <c r="D2927" s="11">
        <v>125</v>
      </c>
      <c r="E2927">
        <v>80</v>
      </c>
      <c r="F2927">
        <v>83.3</v>
      </c>
      <c r="G2927" t="b">
        <v>1</v>
      </c>
      <c r="H2927" t="b">
        <v>1</v>
      </c>
      <c r="I2927">
        <v>0</v>
      </c>
      <c r="J2927">
        <v>0.90843750353934005</v>
      </c>
      <c r="L2927">
        <f>_xlfn.NORM.DIST(Table1[[#This Row],[Runtime]],Charts!$C$186,Charts!$C$187,FALSE)</f>
        <v>1.122318602714811E-2</v>
      </c>
    </row>
    <row r="2928" spans="1:12" x14ac:dyDescent="0.25">
      <c r="A2928" s="1" t="s">
        <v>2935</v>
      </c>
      <c r="B2928">
        <v>2013</v>
      </c>
      <c r="C2928" s="1" t="s">
        <v>9</v>
      </c>
      <c r="D2928" s="11">
        <v>180</v>
      </c>
      <c r="E2928">
        <v>77</v>
      </c>
      <c r="F2928">
        <v>116.9</v>
      </c>
      <c r="G2928" t="b">
        <v>1</v>
      </c>
      <c r="H2928" t="b">
        <v>0</v>
      </c>
      <c r="I2928">
        <v>0</v>
      </c>
      <c r="J2928">
        <v>0.26202978733227011</v>
      </c>
      <c r="L2928">
        <f>_xlfn.NORM.DIST(Table1[[#This Row],[Runtime]],Charts!$C$186,Charts!$C$187,FALSE)</f>
        <v>1.026641728087233E-6</v>
      </c>
    </row>
    <row r="2929" spans="1:12" x14ac:dyDescent="0.25">
      <c r="A2929" s="1" t="s">
        <v>2936</v>
      </c>
      <c r="B2929">
        <v>2013</v>
      </c>
      <c r="C2929" s="1" t="s">
        <v>16</v>
      </c>
      <c r="D2929" s="11">
        <v>118</v>
      </c>
      <c r="E2929">
        <v>15</v>
      </c>
      <c r="F2929">
        <v>38.299999999999997</v>
      </c>
      <c r="G2929" t="b">
        <v>0</v>
      </c>
      <c r="H2929" t="b">
        <v>0</v>
      </c>
      <c r="I2929">
        <v>0</v>
      </c>
      <c r="J2929">
        <v>0.35919294630300691</v>
      </c>
      <c r="L2929">
        <f>_xlfn.NORM.DIST(Table1[[#This Row],[Runtime]],Charts!$C$186,Charts!$C$187,FALSE)</f>
        <v>1.709298554825681E-2</v>
      </c>
    </row>
    <row r="2930" spans="1:12" x14ac:dyDescent="0.25">
      <c r="A2930" s="1" t="s">
        <v>2937</v>
      </c>
      <c r="B2930">
        <v>2013</v>
      </c>
      <c r="C2930" s="1" t="s">
        <v>14</v>
      </c>
      <c r="D2930" s="11">
        <v>114</v>
      </c>
      <c r="E2930">
        <v>50</v>
      </c>
      <c r="F2930">
        <v>58.2</v>
      </c>
      <c r="G2930" t="b">
        <v>1</v>
      </c>
      <c r="H2930" t="b">
        <v>1</v>
      </c>
      <c r="I2930">
        <v>0</v>
      </c>
      <c r="J2930">
        <v>0.63872254026461206</v>
      </c>
      <c r="L2930">
        <f>_xlfn.NORM.DIST(Table1[[#This Row],[Runtime]],Charts!$C$186,Charts!$C$187,FALSE)</f>
        <v>2.0120069210380412E-2</v>
      </c>
    </row>
    <row r="2931" spans="1:12" x14ac:dyDescent="0.25">
      <c r="A2931" s="1" t="s">
        <v>2938</v>
      </c>
      <c r="B2931">
        <v>2013</v>
      </c>
      <c r="C2931" s="1" t="s">
        <v>9</v>
      </c>
      <c r="D2931" s="11">
        <v>90</v>
      </c>
      <c r="E2931">
        <v>44</v>
      </c>
      <c r="F2931">
        <v>1.1599999999999999E-2</v>
      </c>
      <c r="G2931" t="b">
        <v>0</v>
      </c>
      <c r="H2931" t="b">
        <v>0</v>
      </c>
      <c r="I2931">
        <v>0</v>
      </c>
      <c r="J2931">
        <v>0.93451552274469807</v>
      </c>
      <c r="L2931">
        <f>_xlfn.NORM.DIST(Table1[[#This Row],[Runtime]],Charts!$C$186,Charts!$C$187,FALSE)</f>
        <v>1.6424646468592527E-2</v>
      </c>
    </row>
    <row r="2932" spans="1:12" x14ac:dyDescent="0.25">
      <c r="A2932" s="1" t="s">
        <v>2939</v>
      </c>
      <c r="B2932">
        <v>2013</v>
      </c>
      <c r="C2932" s="1" t="s">
        <v>9</v>
      </c>
      <c r="D2932" s="11">
        <v>121</v>
      </c>
      <c r="E2932">
        <v>64</v>
      </c>
      <c r="F2932">
        <v>37.700000000000003</v>
      </c>
      <c r="G2932" t="b">
        <v>1</v>
      </c>
      <c r="H2932" t="b">
        <v>0</v>
      </c>
      <c r="I2932">
        <v>0</v>
      </c>
      <c r="J2932">
        <v>0.44449904488577574</v>
      </c>
      <c r="L2932">
        <f>_xlfn.NORM.DIST(Table1[[#This Row],[Runtime]],Charts!$C$186,Charts!$C$187,FALSE)</f>
        <v>1.457732821201678E-2</v>
      </c>
    </row>
    <row r="2933" spans="1:12" x14ac:dyDescent="0.25">
      <c r="A2933" s="1" t="s">
        <v>2940</v>
      </c>
      <c r="B2933">
        <v>2013</v>
      </c>
      <c r="C2933" s="1" t="s">
        <v>9</v>
      </c>
      <c r="D2933" s="11">
        <v>104</v>
      </c>
      <c r="E2933">
        <v>94</v>
      </c>
      <c r="F2933">
        <v>13.2</v>
      </c>
      <c r="G2933" t="b">
        <v>1</v>
      </c>
      <c r="H2933" t="b">
        <v>1</v>
      </c>
      <c r="I2933">
        <v>0</v>
      </c>
      <c r="J2933">
        <v>3.0813028160824318E-3</v>
      </c>
      <c r="L2933">
        <f>_xlfn.NORM.DIST(Table1[[#This Row],[Runtime]],Charts!$C$186,Charts!$C$187,FALSE)</f>
        <v>2.3647365721528462E-2</v>
      </c>
    </row>
    <row r="2934" spans="1:12" x14ac:dyDescent="0.25">
      <c r="A2934" s="1" t="s">
        <v>2941</v>
      </c>
      <c r="B2934">
        <v>2013</v>
      </c>
      <c r="C2934" s="1" t="s">
        <v>16</v>
      </c>
      <c r="D2934" s="11">
        <v>85</v>
      </c>
      <c r="E2934">
        <v>94</v>
      </c>
      <c r="F2934">
        <v>6.6299999999999998E-2</v>
      </c>
      <c r="G2934" t="b">
        <v>1</v>
      </c>
      <c r="H2934" t="b">
        <v>0</v>
      </c>
      <c r="I2934">
        <v>0</v>
      </c>
      <c r="J2934">
        <v>0.51710549848041265</v>
      </c>
      <c r="L2934">
        <f>_xlfn.NORM.DIST(Table1[[#This Row],[Runtime]],Charts!$C$186,Charts!$C$187,FALSE)</f>
        <v>1.220231826537611E-2</v>
      </c>
    </row>
    <row r="2935" spans="1:12" x14ac:dyDescent="0.25">
      <c r="A2935" s="1" t="s">
        <v>2942</v>
      </c>
      <c r="B2935">
        <v>2013</v>
      </c>
      <c r="C2935" s="1" t="s">
        <v>9</v>
      </c>
      <c r="D2935" s="11">
        <v>126</v>
      </c>
      <c r="E2935">
        <v>94</v>
      </c>
      <c r="F2935">
        <v>25.6</v>
      </c>
      <c r="G2935" t="b">
        <v>1</v>
      </c>
      <c r="H2935" t="b">
        <v>0</v>
      </c>
      <c r="I2935">
        <v>0</v>
      </c>
      <c r="J2935">
        <v>0.17129030190966499</v>
      </c>
      <c r="L2935">
        <f>_xlfn.NORM.DIST(Table1[[#This Row],[Runtime]],Charts!$C$186,Charts!$C$187,FALSE)</f>
        <v>1.0420984127753375E-2</v>
      </c>
    </row>
    <row r="2936" spans="1:12" x14ac:dyDescent="0.25">
      <c r="A2936" s="1" t="s">
        <v>2943</v>
      </c>
      <c r="B2936">
        <v>2013</v>
      </c>
      <c r="C2936" s="1" t="s">
        <v>9</v>
      </c>
      <c r="D2936" s="11">
        <v>121</v>
      </c>
      <c r="E2936">
        <v>75</v>
      </c>
      <c r="F2936">
        <v>125.1</v>
      </c>
      <c r="G2936" t="b">
        <v>1</v>
      </c>
      <c r="H2936" t="b">
        <v>0</v>
      </c>
      <c r="I2936">
        <v>0</v>
      </c>
      <c r="J2936">
        <v>0.79669017683075594</v>
      </c>
      <c r="L2936">
        <f>_xlfn.NORM.DIST(Table1[[#This Row],[Runtime]],Charts!$C$186,Charts!$C$187,FALSE)</f>
        <v>1.457732821201678E-2</v>
      </c>
    </row>
    <row r="2937" spans="1:12" x14ac:dyDescent="0.25">
      <c r="A2937" s="1" t="s">
        <v>2944</v>
      </c>
      <c r="B2937">
        <v>2013</v>
      </c>
      <c r="C2937" s="1" t="s">
        <v>9</v>
      </c>
      <c r="D2937" s="11">
        <v>92</v>
      </c>
      <c r="E2937">
        <v>45</v>
      </c>
      <c r="F2937">
        <v>3.5000000000000001E-3</v>
      </c>
      <c r="G2937" t="b">
        <v>1</v>
      </c>
      <c r="H2937" t="b">
        <v>0</v>
      </c>
      <c r="I2937">
        <v>0</v>
      </c>
      <c r="J2937">
        <v>0.32816420621195208</v>
      </c>
      <c r="L2937">
        <f>_xlfn.NORM.DIST(Table1[[#This Row],[Runtime]],Charts!$C$186,Charts!$C$187,FALSE)</f>
        <v>1.8048035926214696E-2</v>
      </c>
    </row>
    <row r="2938" spans="1:12" x14ac:dyDescent="0.25">
      <c r="A2938" s="1" t="s">
        <v>2945</v>
      </c>
      <c r="B2938">
        <v>2013</v>
      </c>
      <c r="C2938" s="1" t="s">
        <v>16</v>
      </c>
      <c r="D2938" s="11">
        <v>103</v>
      </c>
      <c r="E2938">
        <v>83</v>
      </c>
      <c r="F2938">
        <v>0.1</v>
      </c>
      <c r="G2938" t="b">
        <v>1</v>
      </c>
      <c r="H2938" t="b">
        <v>0</v>
      </c>
      <c r="I2938">
        <v>0</v>
      </c>
      <c r="J2938">
        <v>9.1574647068026205E-2</v>
      </c>
      <c r="L2938">
        <f>_xlfn.NORM.DIST(Table1[[#This Row],[Runtime]],Charts!$C$186,Charts!$C$187,FALSE)</f>
        <v>2.3572233370797519E-2</v>
      </c>
    </row>
    <row r="2939" spans="1:12" x14ac:dyDescent="0.25">
      <c r="A2939" s="1" t="s">
        <v>2946</v>
      </c>
      <c r="B2939">
        <v>2013</v>
      </c>
      <c r="C2939" s="1" t="s">
        <v>9</v>
      </c>
      <c r="D2939" s="11">
        <v>106</v>
      </c>
      <c r="E2939">
        <v>0</v>
      </c>
      <c r="F2939">
        <v>4.4099999999999999E-4</v>
      </c>
      <c r="G2939" t="b">
        <v>0</v>
      </c>
      <c r="H2939" t="b">
        <v>0</v>
      </c>
      <c r="I2939">
        <v>0</v>
      </c>
      <c r="J2939">
        <v>0.73997457033211045</v>
      </c>
      <c r="L2939">
        <f>_xlfn.NORM.DIST(Table1[[#This Row],[Runtime]],Charts!$C$186,Charts!$C$187,FALSE)</f>
        <v>2.3548674066094403E-2</v>
      </c>
    </row>
    <row r="2940" spans="1:12" x14ac:dyDescent="0.25">
      <c r="A2940" s="1" t="s">
        <v>2947</v>
      </c>
      <c r="B2940">
        <v>2013</v>
      </c>
      <c r="C2940" s="1" t="s">
        <v>9</v>
      </c>
      <c r="D2940" s="11">
        <v>115</v>
      </c>
      <c r="E2940">
        <v>91</v>
      </c>
      <c r="F2940">
        <v>17.600000000000001</v>
      </c>
      <c r="G2940" t="b">
        <v>1</v>
      </c>
      <c r="H2940" t="b">
        <v>0</v>
      </c>
      <c r="I2940">
        <v>0</v>
      </c>
      <c r="J2940">
        <v>0.58825755643180377</v>
      </c>
      <c r="L2940">
        <f>_xlfn.NORM.DIST(Table1[[#This Row],[Runtime]],Charts!$C$186,Charts!$C$187,FALSE)</f>
        <v>1.9418548976791686E-2</v>
      </c>
    </row>
    <row r="2941" spans="1:12" x14ac:dyDescent="0.25">
      <c r="A2941" s="1" t="s">
        <v>2948</v>
      </c>
      <c r="B2941">
        <v>2013</v>
      </c>
      <c r="C2941" s="1" t="s">
        <v>16</v>
      </c>
      <c r="D2941" s="11">
        <v>111</v>
      </c>
      <c r="E2941">
        <v>34</v>
      </c>
      <c r="F2941">
        <v>13.4</v>
      </c>
      <c r="G2941" t="b">
        <v>0</v>
      </c>
      <c r="H2941" t="b">
        <v>0</v>
      </c>
      <c r="I2941">
        <v>0</v>
      </c>
      <c r="J2941">
        <v>0.49759770183132401</v>
      </c>
      <c r="L2941">
        <f>_xlfn.NORM.DIST(Table1[[#This Row],[Runtime]],Charts!$C$186,Charts!$C$187,FALSE)</f>
        <v>2.1913250041738861E-2</v>
      </c>
    </row>
    <row r="2942" spans="1:12" x14ac:dyDescent="0.25">
      <c r="A2942" s="1" t="s">
        <v>2949</v>
      </c>
      <c r="B2942">
        <v>2013</v>
      </c>
      <c r="C2942" s="1" t="s">
        <v>9</v>
      </c>
      <c r="D2942" s="11">
        <v>99</v>
      </c>
      <c r="E2942">
        <v>58</v>
      </c>
      <c r="F2942">
        <v>5.2900000000000003E-2</v>
      </c>
      <c r="G2942" t="b">
        <v>1</v>
      </c>
      <c r="H2942" t="b">
        <v>0</v>
      </c>
      <c r="I2942">
        <v>0</v>
      </c>
      <c r="J2942">
        <v>0.36563795336448268</v>
      </c>
      <c r="L2942">
        <f>_xlfn.NORM.DIST(Table1[[#This Row],[Runtime]],Charts!$C$186,Charts!$C$187,FALSE)</f>
        <v>2.2470081638443832E-2</v>
      </c>
    </row>
    <row r="2943" spans="1:12" x14ac:dyDescent="0.25">
      <c r="A2943" s="1" t="s">
        <v>2950</v>
      </c>
      <c r="B2943">
        <v>2013</v>
      </c>
      <c r="C2943" s="1" t="s">
        <v>9</v>
      </c>
      <c r="D2943" s="11">
        <v>90</v>
      </c>
      <c r="E2943">
        <v>47</v>
      </c>
      <c r="F2943">
        <v>1.12E-2</v>
      </c>
      <c r="G2943" t="b">
        <v>1</v>
      </c>
      <c r="H2943" t="b">
        <v>0</v>
      </c>
      <c r="I2943">
        <v>0</v>
      </c>
      <c r="J2943">
        <v>0.49305022277899291</v>
      </c>
      <c r="L2943">
        <f>_xlfn.NORM.DIST(Table1[[#This Row],[Runtime]],Charts!$C$186,Charts!$C$187,FALSE)</f>
        <v>1.6424646468592527E-2</v>
      </c>
    </row>
    <row r="2944" spans="1:12" x14ac:dyDescent="0.25">
      <c r="A2944" s="1" t="s">
        <v>2951</v>
      </c>
      <c r="B2944">
        <v>2013</v>
      </c>
      <c r="C2944" s="1" t="s">
        <v>9</v>
      </c>
      <c r="D2944" s="11">
        <v>97</v>
      </c>
      <c r="E2944">
        <v>56</v>
      </c>
      <c r="F2944">
        <v>1.67E-2</v>
      </c>
      <c r="G2944" t="b">
        <v>0</v>
      </c>
      <c r="H2944" t="b">
        <v>0</v>
      </c>
      <c r="I2944">
        <v>0</v>
      </c>
      <c r="J2944">
        <v>0.10450550673419545</v>
      </c>
      <c r="L2944">
        <f>_xlfn.NORM.DIST(Table1[[#This Row],[Runtime]],Charts!$C$186,Charts!$C$187,FALSE)</f>
        <v>2.1480572241163717E-2</v>
      </c>
    </row>
    <row r="2945" spans="1:12" x14ac:dyDescent="0.25">
      <c r="A2945" s="1" t="s">
        <v>2952</v>
      </c>
      <c r="B2945">
        <v>2013</v>
      </c>
      <c r="C2945" s="1" t="s">
        <v>9</v>
      </c>
      <c r="D2945" s="11">
        <v>89</v>
      </c>
      <c r="E2945">
        <v>36</v>
      </c>
      <c r="F2945">
        <v>3.5999999999999997E-2</v>
      </c>
      <c r="G2945" t="b">
        <v>0</v>
      </c>
      <c r="H2945" t="b">
        <v>0</v>
      </c>
      <c r="I2945">
        <v>0</v>
      </c>
      <c r="J2945">
        <v>0.25594891626805305</v>
      </c>
      <c r="L2945">
        <f>_xlfn.NORM.DIST(Table1[[#This Row],[Runtime]],Charts!$C$186,Charts!$C$187,FALSE)</f>
        <v>1.5586151075427391E-2</v>
      </c>
    </row>
    <row r="2946" spans="1:12" x14ac:dyDescent="0.25">
      <c r="A2946" s="1" t="s">
        <v>2953</v>
      </c>
      <c r="B2946">
        <v>2013</v>
      </c>
      <c r="C2946" s="1" t="s">
        <v>9</v>
      </c>
      <c r="D2946" s="11">
        <v>98</v>
      </c>
      <c r="E2946">
        <v>32</v>
      </c>
      <c r="F2946">
        <v>5.0000000000000001E-3</v>
      </c>
      <c r="G2946" t="b">
        <v>0</v>
      </c>
      <c r="H2946" t="b">
        <v>0</v>
      </c>
      <c r="I2946">
        <v>0</v>
      </c>
      <c r="J2946">
        <v>0.61763588282619186</v>
      </c>
      <c r="L2946">
        <f>_xlfn.NORM.DIST(Table1[[#This Row],[Runtime]],Charts!$C$186,Charts!$C$187,FALSE)</f>
        <v>2.2008408854035395E-2</v>
      </c>
    </row>
    <row r="2947" spans="1:12" x14ac:dyDescent="0.25">
      <c r="A2947" s="1" t="s">
        <v>2954</v>
      </c>
      <c r="B2947">
        <v>2013</v>
      </c>
      <c r="C2947" s="1" t="s">
        <v>16</v>
      </c>
      <c r="D2947" s="11">
        <v>91</v>
      </c>
      <c r="E2947">
        <v>99</v>
      </c>
      <c r="F2947">
        <v>4.9000000000000004</v>
      </c>
      <c r="G2947" t="b">
        <v>1</v>
      </c>
      <c r="H2947" t="b">
        <v>0</v>
      </c>
      <c r="I2947">
        <v>0</v>
      </c>
      <c r="J2947">
        <v>0.4337222511557719</v>
      </c>
      <c r="L2947">
        <f>_xlfn.NORM.DIST(Table1[[#This Row],[Runtime]],Charts!$C$186,Charts!$C$187,FALSE)</f>
        <v>1.7247509208252122E-2</v>
      </c>
    </row>
    <row r="2948" spans="1:12" x14ac:dyDescent="0.25">
      <c r="A2948" s="1" t="s">
        <v>2955</v>
      </c>
      <c r="B2948">
        <v>2013</v>
      </c>
      <c r="C2948" s="1" t="s">
        <v>9</v>
      </c>
      <c r="D2948" s="11">
        <v>108</v>
      </c>
      <c r="E2948">
        <v>85</v>
      </c>
      <c r="F2948">
        <v>2.6</v>
      </c>
      <c r="G2948" t="b">
        <v>1</v>
      </c>
      <c r="H2948" t="b">
        <v>1</v>
      </c>
      <c r="I2948">
        <v>0</v>
      </c>
      <c r="J2948">
        <v>0.15035156133912486</v>
      </c>
      <c r="L2948">
        <f>_xlfn.NORM.DIST(Table1[[#This Row],[Runtime]],Charts!$C$186,Charts!$C$187,FALSE)</f>
        <v>2.3122935847974067E-2</v>
      </c>
    </row>
    <row r="2949" spans="1:12" x14ac:dyDescent="0.25">
      <c r="A2949" s="1" t="s">
        <v>2956</v>
      </c>
      <c r="B2949">
        <v>2013</v>
      </c>
      <c r="C2949" s="1" t="s">
        <v>9</v>
      </c>
      <c r="D2949" s="11">
        <v>103</v>
      </c>
      <c r="E2949">
        <v>86</v>
      </c>
      <c r="F2949">
        <v>0.1</v>
      </c>
      <c r="G2949" t="b">
        <v>1</v>
      </c>
      <c r="H2949" t="b">
        <v>1</v>
      </c>
      <c r="I2949">
        <v>0</v>
      </c>
      <c r="J2949">
        <v>0.63139003750182565</v>
      </c>
      <c r="L2949">
        <f>_xlfn.NORM.DIST(Table1[[#This Row],[Runtime]],Charts!$C$186,Charts!$C$187,FALSE)</f>
        <v>2.3572233370797519E-2</v>
      </c>
    </row>
    <row r="2950" spans="1:12" x14ac:dyDescent="0.25">
      <c r="A2950" s="1" t="s">
        <v>2957</v>
      </c>
      <c r="B2950">
        <v>2013</v>
      </c>
      <c r="C2950" s="1" t="s">
        <v>9</v>
      </c>
      <c r="D2950" s="11">
        <v>89</v>
      </c>
      <c r="E2950">
        <v>65</v>
      </c>
      <c r="F2950">
        <v>7.8</v>
      </c>
      <c r="G2950" t="b">
        <v>1</v>
      </c>
      <c r="H2950" t="b">
        <v>0</v>
      </c>
      <c r="I2950">
        <v>0</v>
      </c>
      <c r="J2950">
        <v>0.74563596327191295</v>
      </c>
      <c r="L2950">
        <f>_xlfn.NORM.DIST(Table1[[#This Row],[Runtime]],Charts!$C$186,Charts!$C$187,FALSE)</f>
        <v>1.5586151075427391E-2</v>
      </c>
    </row>
    <row r="2951" spans="1:12" x14ac:dyDescent="0.25">
      <c r="A2951" s="1" t="s">
        <v>2958</v>
      </c>
      <c r="B2951">
        <v>2013</v>
      </c>
      <c r="C2951" s="1" t="s">
        <v>9</v>
      </c>
      <c r="D2951" s="11">
        <v>92</v>
      </c>
      <c r="E2951">
        <v>92</v>
      </c>
      <c r="F2951">
        <v>5.0299999999999997E-2</v>
      </c>
      <c r="G2951" t="b">
        <v>1</v>
      </c>
      <c r="H2951" t="b">
        <v>0</v>
      </c>
      <c r="I2951">
        <v>0</v>
      </c>
      <c r="J2951">
        <v>0.14893199062210771</v>
      </c>
      <c r="L2951">
        <f>_xlfn.NORM.DIST(Table1[[#This Row],[Runtime]],Charts!$C$186,Charts!$C$187,FALSE)</f>
        <v>1.8048035926214696E-2</v>
      </c>
    </row>
    <row r="2952" spans="1:12" x14ac:dyDescent="0.25">
      <c r="A2952" s="1" t="s">
        <v>2959</v>
      </c>
      <c r="B2952">
        <v>2013</v>
      </c>
      <c r="C2952" s="1" t="s">
        <v>9</v>
      </c>
      <c r="D2952" s="11">
        <v>107</v>
      </c>
      <c r="E2952">
        <v>41</v>
      </c>
      <c r="F2952">
        <v>0.4</v>
      </c>
      <c r="G2952" t="b">
        <v>0</v>
      </c>
      <c r="H2952" t="b">
        <v>0</v>
      </c>
      <c r="I2952">
        <v>0</v>
      </c>
      <c r="J2952">
        <v>3.9834971927031115E-2</v>
      </c>
      <c r="L2952">
        <f>_xlfn.NORM.DIST(Table1[[#This Row],[Runtime]],Charts!$C$186,Charts!$C$187,FALSE)</f>
        <v>2.3375887764054349E-2</v>
      </c>
    </row>
    <row r="2953" spans="1:12" x14ac:dyDescent="0.25">
      <c r="A2953" s="1" t="s">
        <v>2960</v>
      </c>
      <c r="B2953">
        <v>2013</v>
      </c>
      <c r="C2953" s="1" t="s">
        <v>9</v>
      </c>
      <c r="D2953" s="11">
        <v>90</v>
      </c>
      <c r="E2953">
        <v>54</v>
      </c>
      <c r="F2953">
        <v>3.8</v>
      </c>
      <c r="G2953" t="b">
        <v>1</v>
      </c>
      <c r="H2953" t="b">
        <v>0</v>
      </c>
      <c r="I2953">
        <v>0</v>
      </c>
      <c r="J2953">
        <v>0.43278588655412442</v>
      </c>
      <c r="L2953">
        <f>_xlfn.NORM.DIST(Table1[[#This Row],[Runtime]],Charts!$C$186,Charts!$C$187,FALSE)</f>
        <v>1.6424646468592527E-2</v>
      </c>
    </row>
    <row r="2954" spans="1:12" x14ac:dyDescent="0.25">
      <c r="A2954" s="1" t="s">
        <v>2961</v>
      </c>
      <c r="B2954">
        <v>2013</v>
      </c>
      <c r="C2954" s="1" t="s">
        <v>9</v>
      </c>
      <c r="D2954" s="11">
        <v>104</v>
      </c>
      <c r="E2954">
        <v>73</v>
      </c>
      <c r="F2954">
        <v>27.7</v>
      </c>
      <c r="G2954" t="b">
        <v>1</v>
      </c>
      <c r="H2954" t="b">
        <v>0</v>
      </c>
      <c r="I2954">
        <v>0</v>
      </c>
      <c r="J2954">
        <v>0.715905477274279</v>
      </c>
      <c r="L2954">
        <f>_xlfn.NORM.DIST(Table1[[#This Row],[Runtime]],Charts!$C$186,Charts!$C$187,FALSE)</f>
        <v>2.3647365721528462E-2</v>
      </c>
    </row>
    <row r="2955" spans="1:12" x14ac:dyDescent="0.25">
      <c r="A2955" s="1" t="s">
        <v>2962</v>
      </c>
      <c r="B2955">
        <v>2013</v>
      </c>
      <c r="C2955" s="1" t="s">
        <v>9</v>
      </c>
      <c r="D2955" s="11">
        <v>117</v>
      </c>
      <c r="E2955">
        <v>86</v>
      </c>
      <c r="F2955">
        <v>0.4</v>
      </c>
      <c r="G2955" t="b">
        <v>1</v>
      </c>
      <c r="H2955" t="b">
        <v>0</v>
      </c>
      <c r="I2955">
        <v>0</v>
      </c>
      <c r="J2955">
        <v>0.60572032763683892</v>
      </c>
      <c r="L2955">
        <f>_xlfn.NORM.DIST(Table1[[#This Row],[Runtime]],Charts!$C$186,Charts!$C$187,FALSE)</f>
        <v>1.7898267819168083E-2</v>
      </c>
    </row>
    <row r="2956" spans="1:12" x14ac:dyDescent="0.25">
      <c r="A2956" s="1" t="s">
        <v>2963</v>
      </c>
      <c r="B2956">
        <v>2013</v>
      </c>
      <c r="C2956" s="1" t="s">
        <v>16</v>
      </c>
      <c r="D2956" s="11">
        <v>110</v>
      </c>
      <c r="E2956">
        <v>43</v>
      </c>
      <c r="F2956">
        <v>0.1</v>
      </c>
      <c r="G2956" t="b">
        <v>0</v>
      </c>
      <c r="H2956" t="b">
        <v>1</v>
      </c>
      <c r="I2956">
        <v>0</v>
      </c>
      <c r="J2956">
        <v>4.2728983018059719E-2</v>
      </c>
      <c r="L2956">
        <f>_xlfn.NORM.DIST(Table1[[#This Row],[Runtime]],Charts!$C$186,Charts!$C$187,FALSE)</f>
        <v>2.2387846200070449E-2</v>
      </c>
    </row>
    <row r="2957" spans="1:12" x14ac:dyDescent="0.25">
      <c r="A2957" s="1" t="s">
        <v>2964</v>
      </c>
      <c r="B2957">
        <v>2013</v>
      </c>
      <c r="C2957" s="1" t="s">
        <v>9</v>
      </c>
      <c r="D2957" s="11">
        <v>85</v>
      </c>
      <c r="E2957">
        <v>91</v>
      </c>
      <c r="F2957">
        <v>1.4</v>
      </c>
      <c r="G2957" t="b">
        <v>1</v>
      </c>
      <c r="H2957" t="b">
        <v>1</v>
      </c>
      <c r="I2957">
        <v>0</v>
      </c>
      <c r="J2957">
        <v>0.44823856055121558</v>
      </c>
      <c r="L2957">
        <f>_xlfn.NORM.DIST(Table1[[#This Row],[Runtime]],Charts!$C$186,Charts!$C$187,FALSE)</f>
        <v>1.220231826537611E-2</v>
      </c>
    </row>
    <row r="2958" spans="1:12" x14ac:dyDescent="0.25">
      <c r="A2958" s="1" t="s">
        <v>2965</v>
      </c>
      <c r="B2958">
        <v>2013</v>
      </c>
      <c r="C2958" s="1" t="s">
        <v>9</v>
      </c>
      <c r="D2958" s="11">
        <v>112</v>
      </c>
      <c r="E2958">
        <v>85</v>
      </c>
      <c r="F2958">
        <v>0.3</v>
      </c>
      <c r="G2958" t="b">
        <v>1</v>
      </c>
      <c r="H2958" t="b">
        <v>0</v>
      </c>
      <c r="I2958">
        <v>0</v>
      </c>
      <c r="J2958">
        <v>0.9769790656319236</v>
      </c>
      <c r="L2958">
        <f>_xlfn.NORM.DIST(Table1[[#This Row],[Runtime]],Charts!$C$186,Charts!$C$187,FALSE)</f>
        <v>2.1373442643039885E-2</v>
      </c>
    </row>
    <row r="2959" spans="1:12" x14ac:dyDescent="0.25">
      <c r="A2959" s="1" t="s">
        <v>2966</v>
      </c>
      <c r="B2959">
        <v>2013</v>
      </c>
      <c r="C2959" s="1" t="s">
        <v>9</v>
      </c>
      <c r="D2959" s="11">
        <v>97</v>
      </c>
      <c r="E2959">
        <v>62</v>
      </c>
      <c r="F2959">
        <v>3.4299999999999997E-2</v>
      </c>
      <c r="G2959" t="b">
        <v>1</v>
      </c>
      <c r="H2959" t="b">
        <v>1</v>
      </c>
      <c r="I2959">
        <v>0</v>
      </c>
      <c r="J2959">
        <v>0.44299642697152375</v>
      </c>
      <c r="L2959">
        <f>_xlfn.NORM.DIST(Table1[[#This Row],[Runtime]],Charts!$C$186,Charts!$C$187,FALSE)</f>
        <v>2.1480572241163717E-2</v>
      </c>
    </row>
    <row r="2960" spans="1:12" x14ac:dyDescent="0.25">
      <c r="A2960" s="1" t="s">
        <v>2967</v>
      </c>
      <c r="B2960">
        <v>2013</v>
      </c>
      <c r="C2960" s="1" t="s">
        <v>16</v>
      </c>
      <c r="D2960" s="11">
        <v>101</v>
      </c>
      <c r="E2960">
        <v>8</v>
      </c>
      <c r="F2960">
        <v>3.6700000000000003E-2</v>
      </c>
      <c r="G2960" t="b">
        <v>0</v>
      </c>
      <c r="H2960" t="b">
        <v>0</v>
      </c>
      <c r="I2960">
        <v>0</v>
      </c>
      <c r="J2960">
        <v>0.28477466220112846</v>
      </c>
      <c r="L2960">
        <f>_xlfn.NORM.DIST(Table1[[#This Row],[Runtime]],Charts!$C$186,Charts!$C$187,FALSE)</f>
        <v>2.3176949726819336E-2</v>
      </c>
    </row>
    <row r="2961" spans="1:12" x14ac:dyDescent="0.25">
      <c r="A2961" s="1" t="s">
        <v>2968</v>
      </c>
      <c r="B2961">
        <v>2013</v>
      </c>
      <c r="C2961" s="1" t="s">
        <v>9</v>
      </c>
      <c r="D2961" s="11">
        <v>99</v>
      </c>
      <c r="E2961">
        <v>62</v>
      </c>
      <c r="F2961">
        <v>8.9999999999999993E-3</v>
      </c>
      <c r="G2961" t="b">
        <v>1</v>
      </c>
      <c r="H2961" t="b">
        <v>0</v>
      </c>
      <c r="I2961">
        <v>0</v>
      </c>
      <c r="J2961">
        <v>0.52332120493335499</v>
      </c>
      <c r="L2961">
        <f>_xlfn.NORM.DIST(Table1[[#This Row],[Runtime]],Charts!$C$186,Charts!$C$187,FALSE)</f>
        <v>2.2470081638443832E-2</v>
      </c>
    </row>
    <row r="2962" spans="1:12" x14ac:dyDescent="0.25">
      <c r="A2962" s="1" t="s">
        <v>2969</v>
      </c>
      <c r="B2962">
        <v>2013</v>
      </c>
      <c r="C2962" s="1" t="s">
        <v>9</v>
      </c>
      <c r="D2962" s="11">
        <v>91</v>
      </c>
      <c r="E2962">
        <v>58</v>
      </c>
      <c r="F2962">
        <v>3.9800000000000002E-2</v>
      </c>
      <c r="G2962" t="b">
        <v>1</v>
      </c>
      <c r="H2962" t="b">
        <v>0</v>
      </c>
      <c r="I2962">
        <v>0</v>
      </c>
      <c r="J2962">
        <v>0.94793166667653561</v>
      </c>
      <c r="L2962">
        <f>_xlfn.NORM.DIST(Table1[[#This Row],[Runtime]],Charts!$C$186,Charts!$C$187,FALSE)</f>
        <v>1.7247509208252122E-2</v>
      </c>
    </row>
    <row r="2963" spans="1:12" x14ac:dyDescent="0.25">
      <c r="A2963" s="1" t="s">
        <v>2970</v>
      </c>
      <c r="B2963">
        <v>2013</v>
      </c>
      <c r="C2963" s="1" t="s">
        <v>14</v>
      </c>
      <c r="D2963" s="11">
        <v>88</v>
      </c>
      <c r="E2963">
        <v>16</v>
      </c>
      <c r="F2963">
        <v>8.5</v>
      </c>
      <c r="G2963" t="b">
        <v>1</v>
      </c>
      <c r="H2963" t="b">
        <v>1</v>
      </c>
      <c r="I2963">
        <v>0</v>
      </c>
      <c r="J2963">
        <v>0.99056744420551479</v>
      </c>
      <c r="L2963">
        <f>_xlfn.NORM.DIST(Table1[[#This Row],[Runtime]],Charts!$C$186,Charts!$C$187,FALSE)</f>
        <v>1.4738556100261197E-2</v>
      </c>
    </row>
    <row r="2964" spans="1:12" x14ac:dyDescent="0.25">
      <c r="A2964" s="1" t="s">
        <v>2971</v>
      </c>
      <c r="B2964">
        <v>2013</v>
      </c>
      <c r="C2964" s="1" t="s">
        <v>9</v>
      </c>
      <c r="D2964" s="11">
        <v>100</v>
      </c>
      <c r="E2964">
        <v>73</v>
      </c>
      <c r="F2964">
        <v>0.8</v>
      </c>
      <c r="G2964" t="b">
        <v>0</v>
      </c>
      <c r="H2964" t="b">
        <v>0</v>
      </c>
      <c r="I2964">
        <v>0</v>
      </c>
      <c r="J2964">
        <v>0.23931564855021958</v>
      </c>
      <c r="L2964">
        <f>_xlfn.NORM.DIST(Table1[[#This Row],[Runtime]],Charts!$C$186,Charts!$C$187,FALSE)</f>
        <v>2.28609282924464E-2</v>
      </c>
    </row>
    <row r="2965" spans="1:12" x14ac:dyDescent="0.25">
      <c r="A2965" s="1" t="s">
        <v>2972</v>
      </c>
      <c r="B2965">
        <v>2013</v>
      </c>
      <c r="C2965" s="1" t="s">
        <v>9</v>
      </c>
      <c r="D2965" s="11">
        <v>117</v>
      </c>
      <c r="E2965">
        <v>75</v>
      </c>
      <c r="F2965">
        <v>0.3</v>
      </c>
      <c r="G2965" t="b">
        <v>1</v>
      </c>
      <c r="H2965" t="b">
        <v>1</v>
      </c>
      <c r="I2965">
        <v>0</v>
      </c>
      <c r="J2965">
        <v>0.21668504012725764</v>
      </c>
      <c r="L2965">
        <f>_xlfn.NORM.DIST(Table1[[#This Row],[Runtime]],Charts!$C$186,Charts!$C$187,FALSE)</f>
        <v>1.7898267819168083E-2</v>
      </c>
    </row>
    <row r="2966" spans="1:12" x14ac:dyDescent="0.25">
      <c r="A2966" s="1" t="s">
        <v>2973</v>
      </c>
      <c r="B2966">
        <v>2013</v>
      </c>
      <c r="C2966" s="1" t="s">
        <v>16</v>
      </c>
      <c r="D2966" s="11">
        <v>111</v>
      </c>
      <c r="E2966">
        <v>42</v>
      </c>
      <c r="F2966">
        <v>2.2000000000000002</v>
      </c>
      <c r="G2966" t="b">
        <v>0</v>
      </c>
      <c r="H2966" t="b">
        <v>0</v>
      </c>
      <c r="I2966">
        <v>0</v>
      </c>
      <c r="J2966">
        <v>0.55581950959551696</v>
      </c>
      <c r="L2966">
        <f>_xlfn.NORM.DIST(Table1[[#This Row],[Runtime]],Charts!$C$186,Charts!$C$187,FALSE)</f>
        <v>2.1913250041738861E-2</v>
      </c>
    </row>
    <row r="2967" spans="1:12" x14ac:dyDescent="0.25">
      <c r="A2967" s="1" t="s">
        <v>2974</v>
      </c>
      <c r="B2967">
        <v>2013</v>
      </c>
      <c r="C2967" s="1" t="s">
        <v>9</v>
      </c>
      <c r="D2967" s="11">
        <v>120</v>
      </c>
      <c r="E2967">
        <v>88</v>
      </c>
      <c r="F2967">
        <v>2</v>
      </c>
      <c r="G2967" t="b">
        <v>1</v>
      </c>
      <c r="H2967" t="b">
        <v>0</v>
      </c>
      <c r="I2967">
        <v>0</v>
      </c>
      <c r="J2967">
        <v>0.70419328720351559</v>
      </c>
      <c r="L2967">
        <f>_xlfn.NORM.DIST(Table1[[#This Row],[Runtime]],Charts!$C$186,Charts!$C$187,FALSE)</f>
        <v>1.542593120997018E-2</v>
      </c>
    </row>
    <row r="2968" spans="1:12" x14ac:dyDescent="0.25">
      <c r="A2968" s="1" t="s">
        <v>2975</v>
      </c>
      <c r="B2968">
        <v>2013</v>
      </c>
      <c r="C2968" s="1" t="s">
        <v>9</v>
      </c>
      <c r="D2968" s="11">
        <v>85</v>
      </c>
      <c r="E2968">
        <v>77</v>
      </c>
      <c r="F2968">
        <v>0.2</v>
      </c>
      <c r="G2968" t="b">
        <v>1</v>
      </c>
      <c r="H2968" t="b">
        <v>0</v>
      </c>
      <c r="I2968">
        <v>0</v>
      </c>
      <c r="J2968">
        <v>0.20871462042478517</v>
      </c>
      <c r="L2968">
        <f>_xlfn.NORM.DIST(Table1[[#This Row],[Runtime]],Charts!$C$186,Charts!$C$187,FALSE)</f>
        <v>1.220231826537611E-2</v>
      </c>
    </row>
    <row r="2969" spans="1:12" x14ac:dyDescent="0.25">
      <c r="A2969" s="1" t="s">
        <v>2976</v>
      </c>
      <c r="B2969">
        <v>2013</v>
      </c>
      <c r="C2969" s="1" t="s">
        <v>9</v>
      </c>
      <c r="D2969" s="11">
        <v>104</v>
      </c>
      <c r="E2969">
        <v>50</v>
      </c>
      <c r="F2969">
        <v>5.0599999999999999E-2</v>
      </c>
      <c r="G2969" t="b">
        <v>0</v>
      </c>
      <c r="H2969" t="b">
        <v>0</v>
      </c>
      <c r="I2969">
        <v>0</v>
      </c>
      <c r="J2969">
        <v>3.1240461831421151E-2</v>
      </c>
      <c r="L2969">
        <f>_xlfn.NORM.DIST(Table1[[#This Row],[Runtime]],Charts!$C$186,Charts!$C$187,FALSE)</f>
        <v>2.3647365721528462E-2</v>
      </c>
    </row>
    <row r="2970" spans="1:12" x14ac:dyDescent="0.25">
      <c r="A2970" s="1" t="s">
        <v>2977</v>
      </c>
      <c r="B2970">
        <v>2013</v>
      </c>
      <c r="C2970" s="1" t="s">
        <v>16</v>
      </c>
      <c r="D2970" s="11">
        <v>88</v>
      </c>
      <c r="E2970">
        <v>98</v>
      </c>
      <c r="F2970">
        <v>0.6</v>
      </c>
      <c r="G2970" t="b">
        <v>1</v>
      </c>
      <c r="H2970" t="b">
        <v>1</v>
      </c>
      <c r="I2970">
        <v>0</v>
      </c>
      <c r="J2970">
        <v>0.93247427641704306</v>
      </c>
      <c r="L2970">
        <f>_xlfn.NORM.DIST(Table1[[#This Row],[Runtime]],Charts!$C$186,Charts!$C$187,FALSE)</f>
        <v>1.4738556100261197E-2</v>
      </c>
    </row>
    <row r="2971" spans="1:12" x14ac:dyDescent="0.25">
      <c r="A2971" s="1" t="s">
        <v>2978</v>
      </c>
      <c r="B2971">
        <v>2013</v>
      </c>
      <c r="C2971" s="1" t="s">
        <v>9</v>
      </c>
      <c r="D2971" s="11">
        <v>90</v>
      </c>
      <c r="E2971">
        <v>44</v>
      </c>
      <c r="F2971">
        <v>6.1400000000000003E-2</v>
      </c>
      <c r="G2971" t="b">
        <v>0</v>
      </c>
      <c r="H2971" t="b">
        <v>1</v>
      </c>
      <c r="I2971">
        <v>0</v>
      </c>
      <c r="J2971">
        <v>0.8848727914983443</v>
      </c>
      <c r="L2971">
        <f>_xlfn.NORM.DIST(Table1[[#This Row],[Runtime]],Charts!$C$186,Charts!$C$187,FALSE)</f>
        <v>1.6424646468592527E-2</v>
      </c>
    </row>
    <row r="2972" spans="1:12" x14ac:dyDescent="0.25">
      <c r="A2972" s="1" t="s">
        <v>2979</v>
      </c>
      <c r="B2972">
        <v>2013</v>
      </c>
      <c r="C2972" s="1" t="s">
        <v>9</v>
      </c>
      <c r="D2972" s="11">
        <v>126</v>
      </c>
      <c r="E2972">
        <v>95</v>
      </c>
      <c r="F2972">
        <v>4.5999999999999996</v>
      </c>
      <c r="G2972" t="b">
        <v>1</v>
      </c>
      <c r="H2972" t="b">
        <v>1</v>
      </c>
      <c r="I2972">
        <v>0</v>
      </c>
      <c r="J2972">
        <v>0.35828179649384229</v>
      </c>
      <c r="L2972">
        <f>_xlfn.NORM.DIST(Table1[[#This Row],[Runtime]],Charts!$C$186,Charts!$C$187,FALSE)</f>
        <v>1.0420984127753375E-2</v>
      </c>
    </row>
    <row r="2973" spans="1:12" x14ac:dyDescent="0.25">
      <c r="A2973" s="1" t="s">
        <v>2980</v>
      </c>
      <c r="B2973">
        <v>2013</v>
      </c>
      <c r="C2973" s="1" t="s">
        <v>9</v>
      </c>
      <c r="D2973" s="11">
        <v>83</v>
      </c>
      <c r="E2973">
        <v>0</v>
      </c>
      <c r="F2973">
        <v>0.2</v>
      </c>
      <c r="G2973" t="b">
        <v>0</v>
      </c>
      <c r="H2973" t="b">
        <v>0</v>
      </c>
      <c r="I2973">
        <v>0</v>
      </c>
      <c r="J2973">
        <v>0.14799052413231306</v>
      </c>
      <c r="L2973">
        <f>_xlfn.NORM.DIST(Table1[[#This Row],[Runtime]],Charts!$C$186,Charts!$C$187,FALSE)</f>
        <v>1.0571419789388954E-2</v>
      </c>
    </row>
    <row r="2974" spans="1:12" x14ac:dyDescent="0.25">
      <c r="A2974" s="1" t="s">
        <v>2981</v>
      </c>
      <c r="B2974">
        <v>2013</v>
      </c>
      <c r="C2974" s="1" t="s">
        <v>9</v>
      </c>
      <c r="D2974" s="11">
        <v>100</v>
      </c>
      <c r="E2974">
        <v>14</v>
      </c>
      <c r="F2974">
        <v>1.6999999999999999E-3</v>
      </c>
      <c r="G2974" t="b">
        <v>1</v>
      </c>
      <c r="H2974" t="b">
        <v>0</v>
      </c>
      <c r="I2974">
        <v>0</v>
      </c>
      <c r="J2974">
        <v>0.13802892381219822</v>
      </c>
      <c r="L2974">
        <f>_xlfn.NORM.DIST(Table1[[#This Row],[Runtime]],Charts!$C$186,Charts!$C$187,FALSE)</f>
        <v>2.28609282924464E-2</v>
      </c>
    </row>
    <row r="2975" spans="1:12" x14ac:dyDescent="0.25">
      <c r="A2975" s="1" t="s">
        <v>2982</v>
      </c>
      <c r="B2975">
        <v>2013</v>
      </c>
      <c r="C2975" s="1" t="s">
        <v>9</v>
      </c>
      <c r="D2975" s="11">
        <v>86</v>
      </c>
      <c r="E2975">
        <v>58</v>
      </c>
      <c r="F2975">
        <v>8.6800000000000002E-2</v>
      </c>
      <c r="G2975" t="b">
        <v>0</v>
      </c>
      <c r="H2975" t="b">
        <v>0</v>
      </c>
      <c r="I2975">
        <v>0</v>
      </c>
      <c r="J2975">
        <v>0.57295649543392035</v>
      </c>
      <c r="L2975">
        <f>_xlfn.NORM.DIST(Table1[[#This Row],[Runtime]],Charts!$C$186,Charts!$C$187,FALSE)</f>
        <v>1.3040873201543629E-2</v>
      </c>
    </row>
    <row r="2976" spans="1:12" x14ac:dyDescent="0.25">
      <c r="A2976" s="1" t="s">
        <v>2983</v>
      </c>
      <c r="B2976">
        <v>2013</v>
      </c>
      <c r="C2976" s="1" t="s">
        <v>9</v>
      </c>
      <c r="D2976" s="11">
        <v>107</v>
      </c>
      <c r="E2976">
        <v>52</v>
      </c>
      <c r="F2976">
        <v>0.3</v>
      </c>
      <c r="G2976" t="b">
        <v>1</v>
      </c>
      <c r="H2976" t="b">
        <v>1</v>
      </c>
      <c r="I2976">
        <v>0</v>
      </c>
      <c r="J2976">
        <v>0.13762061881168097</v>
      </c>
      <c r="L2976">
        <f>_xlfn.NORM.DIST(Table1[[#This Row],[Runtime]],Charts!$C$186,Charts!$C$187,FALSE)</f>
        <v>2.3375887764054349E-2</v>
      </c>
    </row>
    <row r="2977" spans="1:12" x14ac:dyDescent="0.25">
      <c r="A2977" s="1" t="s">
        <v>2984</v>
      </c>
      <c r="B2977">
        <v>2013</v>
      </c>
      <c r="C2977" s="1" t="s">
        <v>9</v>
      </c>
      <c r="D2977" s="11">
        <v>104</v>
      </c>
      <c r="E2977">
        <v>38</v>
      </c>
      <c r="F2977">
        <v>3.7900000000000003E-2</v>
      </c>
      <c r="G2977" t="b">
        <v>1</v>
      </c>
      <c r="H2977" t="b">
        <v>0</v>
      </c>
      <c r="I2977">
        <v>0</v>
      </c>
      <c r="J2977">
        <v>0.67486306279399155</v>
      </c>
      <c r="L2977">
        <f>_xlfn.NORM.DIST(Table1[[#This Row],[Runtime]],Charts!$C$186,Charts!$C$187,FALSE)</f>
        <v>2.3647365721528462E-2</v>
      </c>
    </row>
    <row r="2978" spans="1:12" x14ac:dyDescent="0.25">
      <c r="A2978" s="1" t="s">
        <v>2985</v>
      </c>
      <c r="B2978">
        <v>2013</v>
      </c>
      <c r="C2978" s="1" t="s">
        <v>9</v>
      </c>
      <c r="D2978" s="11">
        <v>98</v>
      </c>
      <c r="E2978">
        <v>64</v>
      </c>
      <c r="F2978">
        <v>0.3</v>
      </c>
      <c r="G2978" t="b">
        <v>0</v>
      </c>
      <c r="H2978" t="b">
        <v>0</v>
      </c>
      <c r="I2978">
        <v>0</v>
      </c>
      <c r="J2978">
        <v>0.77022374786105763</v>
      </c>
      <c r="L2978">
        <f>_xlfn.NORM.DIST(Table1[[#This Row],[Runtime]],Charts!$C$186,Charts!$C$187,FALSE)</f>
        <v>2.2008408854035395E-2</v>
      </c>
    </row>
    <row r="2979" spans="1:12" x14ac:dyDescent="0.25">
      <c r="A2979" s="1" t="s">
        <v>2986</v>
      </c>
      <c r="B2979">
        <v>2013</v>
      </c>
      <c r="C2979" s="1" t="s">
        <v>16</v>
      </c>
      <c r="D2979" s="11">
        <v>101</v>
      </c>
      <c r="E2979">
        <v>89</v>
      </c>
      <c r="F2979">
        <v>0.8</v>
      </c>
      <c r="G2979" t="b">
        <v>0</v>
      </c>
      <c r="H2979" t="b">
        <v>0</v>
      </c>
      <c r="I2979">
        <v>0</v>
      </c>
      <c r="J2979">
        <v>0.55644876992988235</v>
      </c>
      <c r="L2979">
        <f>_xlfn.NORM.DIST(Table1[[#This Row],[Runtime]],Charts!$C$186,Charts!$C$187,FALSE)</f>
        <v>2.3176949726819336E-2</v>
      </c>
    </row>
    <row r="2980" spans="1:12" x14ac:dyDescent="0.25">
      <c r="A2980" s="1" t="s">
        <v>2987</v>
      </c>
      <c r="B2980">
        <v>2013</v>
      </c>
      <c r="C2980" s="1" t="s">
        <v>9</v>
      </c>
      <c r="D2980" s="11">
        <v>90</v>
      </c>
      <c r="E2980">
        <v>0</v>
      </c>
      <c r="F2980">
        <v>1.2</v>
      </c>
      <c r="G2980" t="b">
        <v>0</v>
      </c>
      <c r="H2980" t="b">
        <v>0</v>
      </c>
      <c r="I2980">
        <v>0</v>
      </c>
      <c r="J2980">
        <v>6.659343731119205E-2</v>
      </c>
      <c r="L2980">
        <f>_xlfn.NORM.DIST(Table1[[#This Row],[Runtime]],Charts!$C$186,Charts!$C$187,FALSE)</f>
        <v>1.6424646468592527E-2</v>
      </c>
    </row>
    <row r="2981" spans="1:12" x14ac:dyDescent="0.25">
      <c r="A2981" s="1" t="s">
        <v>2988</v>
      </c>
      <c r="B2981">
        <v>2013</v>
      </c>
      <c r="C2981" s="1" t="s">
        <v>9</v>
      </c>
      <c r="D2981" s="11">
        <v>89</v>
      </c>
      <c r="E2981">
        <v>63</v>
      </c>
      <c r="F2981">
        <v>0.6</v>
      </c>
      <c r="G2981" t="b">
        <v>1</v>
      </c>
      <c r="H2981" t="b">
        <v>0</v>
      </c>
      <c r="I2981">
        <v>0</v>
      </c>
      <c r="J2981">
        <v>0.38151401165351762</v>
      </c>
      <c r="L2981">
        <f>_xlfn.NORM.DIST(Table1[[#This Row],[Runtime]],Charts!$C$186,Charts!$C$187,FALSE)</f>
        <v>1.5586151075427391E-2</v>
      </c>
    </row>
    <row r="2982" spans="1:12" x14ac:dyDescent="0.25">
      <c r="A2982" s="1" t="s">
        <v>2989</v>
      </c>
      <c r="B2982">
        <v>2013</v>
      </c>
      <c r="C2982" s="1" t="s">
        <v>9</v>
      </c>
      <c r="D2982" s="11">
        <v>118</v>
      </c>
      <c r="E2982">
        <v>66</v>
      </c>
      <c r="F2982">
        <v>0.3</v>
      </c>
      <c r="G2982" t="b">
        <v>0</v>
      </c>
      <c r="H2982" t="b">
        <v>1</v>
      </c>
      <c r="I2982">
        <v>0</v>
      </c>
      <c r="J2982">
        <v>0.11034142450090678</v>
      </c>
      <c r="L2982">
        <f>_xlfn.NORM.DIST(Table1[[#This Row],[Runtime]],Charts!$C$186,Charts!$C$187,FALSE)</f>
        <v>1.709298554825681E-2</v>
      </c>
    </row>
    <row r="2983" spans="1:12" x14ac:dyDescent="0.25">
      <c r="A2983" s="1" t="s">
        <v>2990</v>
      </c>
      <c r="B2983">
        <v>2013</v>
      </c>
      <c r="C2983" s="1" t="s">
        <v>16</v>
      </c>
      <c r="D2983" s="11">
        <v>101</v>
      </c>
      <c r="E2983">
        <v>22</v>
      </c>
      <c r="F2983">
        <v>1.4</v>
      </c>
      <c r="G2983" t="b">
        <v>1</v>
      </c>
      <c r="H2983" t="b">
        <v>0</v>
      </c>
      <c r="I2983">
        <v>0</v>
      </c>
      <c r="J2983">
        <v>0.45764891265775021</v>
      </c>
      <c r="L2983">
        <f>_xlfn.NORM.DIST(Table1[[#This Row],[Runtime]],Charts!$C$186,Charts!$C$187,FALSE)</f>
        <v>2.3176949726819336E-2</v>
      </c>
    </row>
    <row r="2984" spans="1:12" x14ac:dyDescent="0.25">
      <c r="A2984" s="1" t="s">
        <v>2991</v>
      </c>
      <c r="B2984">
        <v>2013</v>
      </c>
      <c r="C2984" s="1" t="s">
        <v>9</v>
      </c>
      <c r="D2984" s="11">
        <v>137</v>
      </c>
      <c r="E2984">
        <v>23</v>
      </c>
      <c r="F2984">
        <v>1</v>
      </c>
      <c r="G2984" t="b">
        <v>1</v>
      </c>
      <c r="H2984" t="b">
        <v>1</v>
      </c>
      <c r="I2984">
        <v>0</v>
      </c>
      <c r="J2984">
        <v>0.69945267820531798</v>
      </c>
      <c r="L2984">
        <f>_xlfn.NORM.DIST(Table1[[#This Row],[Runtime]],Charts!$C$186,Charts!$C$187,FALSE)</f>
        <v>3.6547581822433685E-3</v>
      </c>
    </row>
    <row r="2985" spans="1:12" x14ac:dyDescent="0.25">
      <c r="A2985" s="1" t="s">
        <v>2992</v>
      </c>
      <c r="B2985">
        <v>2013</v>
      </c>
      <c r="C2985" s="1" t="s">
        <v>9</v>
      </c>
      <c r="D2985" s="11">
        <v>94</v>
      </c>
      <c r="E2985">
        <v>29</v>
      </c>
      <c r="F2985">
        <v>0.3</v>
      </c>
      <c r="G2985" t="b">
        <v>0</v>
      </c>
      <c r="H2985" t="b">
        <v>0</v>
      </c>
      <c r="I2985">
        <v>0</v>
      </c>
      <c r="J2985">
        <v>0.29850592227557637</v>
      </c>
      <c r="L2985">
        <f>_xlfn.NORM.DIST(Table1[[#This Row],[Runtime]],Charts!$C$186,Charts!$C$187,FALSE)</f>
        <v>1.9554949021821137E-2</v>
      </c>
    </row>
    <row r="2986" spans="1:12" x14ac:dyDescent="0.25">
      <c r="A2986" s="1" t="s">
        <v>2993</v>
      </c>
      <c r="B2986">
        <v>2013</v>
      </c>
      <c r="C2986" s="1" t="s">
        <v>9</v>
      </c>
      <c r="D2986" s="11">
        <v>85</v>
      </c>
      <c r="E2986">
        <v>79</v>
      </c>
      <c r="F2986">
        <v>0.1</v>
      </c>
      <c r="G2986" t="b">
        <v>1</v>
      </c>
      <c r="H2986" t="b">
        <v>1</v>
      </c>
      <c r="I2986">
        <v>0</v>
      </c>
      <c r="J2986">
        <v>0.16944229200246641</v>
      </c>
      <c r="L2986">
        <f>_xlfn.NORM.DIST(Table1[[#This Row],[Runtime]],Charts!$C$186,Charts!$C$187,FALSE)</f>
        <v>1.220231826537611E-2</v>
      </c>
    </row>
    <row r="2987" spans="1:12" x14ac:dyDescent="0.25">
      <c r="A2987" s="1" t="s">
        <v>2994</v>
      </c>
      <c r="B2987">
        <v>2013</v>
      </c>
      <c r="C2987" s="1" t="s">
        <v>14</v>
      </c>
      <c r="D2987" s="11">
        <v>89</v>
      </c>
      <c r="E2987">
        <v>90</v>
      </c>
      <c r="F2987">
        <v>1.2</v>
      </c>
      <c r="G2987" t="b">
        <v>1</v>
      </c>
      <c r="H2987" t="b">
        <v>0</v>
      </c>
      <c r="I2987">
        <v>0</v>
      </c>
      <c r="J2987">
        <v>8.5709963809406875E-2</v>
      </c>
      <c r="L2987">
        <f>_xlfn.NORM.DIST(Table1[[#This Row],[Runtime]],Charts!$C$186,Charts!$C$187,FALSE)</f>
        <v>1.5586151075427391E-2</v>
      </c>
    </row>
    <row r="2988" spans="1:12" x14ac:dyDescent="0.25">
      <c r="A2988" s="1" t="s">
        <v>2995</v>
      </c>
      <c r="B2988">
        <v>2014</v>
      </c>
      <c r="C2988" s="1" t="s">
        <v>9</v>
      </c>
      <c r="D2988" s="11">
        <v>84</v>
      </c>
      <c r="E2988">
        <v>37</v>
      </c>
      <c r="F2988">
        <v>32.4</v>
      </c>
      <c r="G2988" t="b">
        <v>0</v>
      </c>
      <c r="H2988" t="b">
        <v>0</v>
      </c>
      <c r="I2988">
        <v>0</v>
      </c>
      <c r="J2988">
        <v>0.84278631833520068</v>
      </c>
      <c r="L2988">
        <f>_xlfn.NORM.DIST(Table1[[#This Row],[Runtime]],Charts!$C$186,Charts!$C$187,FALSE)</f>
        <v>1.1377614911215755E-2</v>
      </c>
    </row>
    <row r="2989" spans="1:12" x14ac:dyDescent="0.25">
      <c r="A2989" s="1" t="s">
        <v>2996</v>
      </c>
      <c r="B2989">
        <v>2014</v>
      </c>
      <c r="C2989" s="1" t="s">
        <v>9</v>
      </c>
      <c r="D2989" s="11">
        <v>90</v>
      </c>
      <c r="E2989">
        <v>40</v>
      </c>
      <c r="F2989">
        <v>1.2999999999999999E-3</v>
      </c>
      <c r="G2989" t="b">
        <v>0</v>
      </c>
      <c r="H2989" t="b">
        <v>0</v>
      </c>
      <c r="I2989">
        <v>0</v>
      </c>
      <c r="J2989">
        <v>0.11506189232852948</v>
      </c>
      <c r="L2989">
        <f>_xlfn.NORM.DIST(Table1[[#This Row],[Runtime]],Charts!$C$186,Charts!$C$187,FALSE)</f>
        <v>1.6424646468592527E-2</v>
      </c>
    </row>
    <row r="2990" spans="1:12" x14ac:dyDescent="0.25">
      <c r="A2990" s="1" t="s">
        <v>2997</v>
      </c>
      <c r="B2990">
        <v>2014</v>
      </c>
      <c r="C2990" s="1" t="s">
        <v>16</v>
      </c>
      <c r="D2990" s="11">
        <v>99</v>
      </c>
      <c r="E2990">
        <v>3</v>
      </c>
      <c r="F2990">
        <v>18.8</v>
      </c>
      <c r="G2990" t="b">
        <v>1</v>
      </c>
      <c r="H2990" t="b">
        <v>0</v>
      </c>
      <c r="I2990">
        <v>0</v>
      </c>
      <c r="J2990">
        <v>0.13800746107384576</v>
      </c>
      <c r="L2990">
        <f>_xlfn.NORM.DIST(Table1[[#This Row],[Runtime]],Charts!$C$186,Charts!$C$187,FALSE)</f>
        <v>2.2470081638443832E-2</v>
      </c>
    </row>
    <row r="2991" spans="1:12" x14ac:dyDescent="0.25">
      <c r="A2991" s="1" t="s">
        <v>2998</v>
      </c>
      <c r="B2991">
        <v>2014</v>
      </c>
      <c r="C2991" s="1" t="s">
        <v>9</v>
      </c>
      <c r="D2991" s="11">
        <v>89</v>
      </c>
      <c r="E2991">
        <v>18</v>
      </c>
      <c r="F2991">
        <v>15.8</v>
      </c>
      <c r="G2991" t="b">
        <v>0</v>
      </c>
      <c r="H2991" t="b">
        <v>0</v>
      </c>
      <c r="I2991">
        <v>0</v>
      </c>
      <c r="J2991">
        <v>0.83432335152518122</v>
      </c>
      <c r="L2991">
        <f>_xlfn.NORM.DIST(Table1[[#This Row],[Runtime]],Charts!$C$186,Charts!$C$187,FALSE)</f>
        <v>1.5586151075427391E-2</v>
      </c>
    </row>
    <row r="2992" spans="1:12" x14ac:dyDescent="0.25">
      <c r="A2992" s="1" t="s">
        <v>2999</v>
      </c>
      <c r="B2992">
        <v>2014</v>
      </c>
      <c r="C2992" s="1" t="s">
        <v>16</v>
      </c>
      <c r="D2992" s="11">
        <v>105</v>
      </c>
      <c r="E2992">
        <v>56</v>
      </c>
      <c r="F2992">
        <v>50.5</v>
      </c>
      <c r="G2992" t="b">
        <v>0</v>
      </c>
      <c r="H2992" t="b">
        <v>1</v>
      </c>
      <c r="I2992">
        <v>0</v>
      </c>
      <c r="J2992">
        <v>0.92149639993483301</v>
      </c>
      <c r="L2992">
        <f>_xlfn.NORM.DIST(Table1[[#This Row],[Runtime]],Charts!$C$186,Charts!$C$187,FALSE)</f>
        <v>2.3639484963517837E-2</v>
      </c>
    </row>
    <row r="2993" spans="1:12" x14ac:dyDescent="0.25">
      <c r="A2993" s="1" t="s">
        <v>3000</v>
      </c>
      <c r="B2993">
        <v>2014</v>
      </c>
      <c r="C2993" s="1" t="s">
        <v>16</v>
      </c>
      <c r="D2993" s="11">
        <v>99</v>
      </c>
      <c r="E2993">
        <v>18</v>
      </c>
      <c r="F2993">
        <v>134.1</v>
      </c>
      <c r="G2993" t="b">
        <v>1</v>
      </c>
      <c r="H2993" t="b">
        <v>0</v>
      </c>
      <c r="I2993">
        <v>0</v>
      </c>
      <c r="J2993">
        <v>0.17678711358331556</v>
      </c>
      <c r="L2993">
        <f>_xlfn.NORM.DIST(Table1[[#This Row],[Runtime]],Charts!$C$186,Charts!$C$187,FALSE)</f>
        <v>2.2470081638443832E-2</v>
      </c>
    </row>
    <row r="2994" spans="1:12" x14ac:dyDescent="0.25">
      <c r="A2994" s="1" t="s">
        <v>3001</v>
      </c>
      <c r="B2994">
        <v>2014</v>
      </c>
      <c r="C2994" s="1" t="s">
        <v>14</v>
      </c>
      <c r="D2994" s="11">
        <v>85</v>
      </c>
      <c r="E2994">
        <v>10</v>
      </c>
      <c r="F2994">
        <v>64.2</v>
      </c>
      <c r="G2994" t="b">
        <v>1</v>
      </c>
      <c r="H2994" t="b">
        <v>1</v>
      </c>
      <c r="I2994">
        <v>0</v>
      </c>
      <c r="J2994">
        <v>4.0897785826670141E-3</v>
      </c>
      <c r="L2994">
        <f>_xlfn.NORM.DIST(Table1[[#This Row],[Runtime]],Charts!$C$186,Charts!$C$187,FALSE)</f>
        <v>1.220231826537611E-2</v>
      </c>
    </row>
    <row r="2995" spans="1:12" x14ac:dyDescent="0.25">
      <c r="A2995" s="1" t="s">
        <v>3002</v>
      </c>
      <c r="B2995">
        <v>2014</v>
      </c>
      <c r="C2995" s="1" t="s">
        <v>9</v>
      </c>
      <c r="D2995" s="11">
        <v>95</v>
      </c>
      <c r="E2995">
        <v>80</v>
      </c>
      <c r="F2995">
        <v>0.7</v>
      </c>
      <c r="G2995" t="b">
        <v>1</v>
      </c>
      <c r="H2995" t="b">
        <v>1</v>
      </c>
      <c r="I2995">
        <v>0</v>
      </c>
      <c r="J2995">
        <v>0.32804756386292255</v>
      </c>
      <c r="L2995">
        <f>_xlfn.NORM.DIST(Table1[[#This Row],[Runtime]],Charts!$C$186,Charts!$C$187,FALSE)</f>
        <v>2.0247894444503731E-2</v>
      </c>
    </row>
    <row r="2996" spans="1:12" x14ac:dyDescent="0.25">
      <c r="A2996" s="1" t="s">
        <v>3003</v>
      </c>
      <c r="B2996">
        <v>2014</v>
      </c>
      <c r="C2996" s="1" t="s">
        <v>14</v>
      </c>
      <c r="D2996" s="11">
        <v>92</v>
      </c>
      <c r="E2996">
        <v>81</v>
      </c>
      <c r="F2996">
        <v>1.5</v>
      </c>
      <c r="G2996" t="b">
        <v>0</v>
      </c>
      <c r="H2996" t="b">
        <v>0</v>
      </c>
      <c r="I2996">
        <v>0</v>
      </c>
      <c r="J2996">
        <v>0.16223367670721023</v>
      </c>
      <c r="L2996">
        <f>_xlfn.NORM.DIST(Table1[[#This Row],[Runtime]],Charts!$C$186,Charts!$C$187,FALSE)</f>
        <v>1.8048035926214696E-2</v>
      </c>
    </row>
    <row r="2997" spans="1:12" x14ac:dyDescent="0.25">
      <c r="A2997" s="1" t="s">
        <v>3004</v>
      </c>
      <c r="B2997">
        <v>2014</v>
      </c>
      <c r="C2997" s="1" t="s">
        <v>9</v>
      </c>
      <c r="D2997" s="11">
        <v>94</v>
      </c>
      <c r="E2997">
        <v>23</v>
      </c>
      <c r="F2997">
        <v>26</v>
      </c>
      <c r="G2997" t="b">
        <v>1</v>
      </c>
      <c r="H2997" t="b">
        <v>0</v>
      </c>
      <c r="I2997">
        <v>0</v>
      </c>
      <c r="J2997">
        <v>0.86462944063161939</v>
      </c>
      <c r="L2997">
        <f>_xlfn.NORM.DIST(Table1[[#This Row],[Runtime]],Charts!$C$186,Charts!$C$187,FALSE)</f>
        <v>1.9554949021821137E-2</v>
      </c>
    </row>
    <row r="2998" spans="1:12" x14ac:dyDescent="0.25">
      <c r="A2998" s="1" t="s">
        <v>3005</v>
      </c>
      <c r="B2998">
        <v>2014</v>
      </c>
      <c r="C2998" s="1" t="s">
        <v>14</v>
      </c>
      <c r="D2998" s="11">
        <v>100</v>
      </c>
      <c r="E2998">
        <v>96</v>
      </c>
      <c r="F2998">
        <v>257.8</v>
      </c>
      <c r="G2998" t="b">
        <v>1</v>
      </c>
      <c r="H2998" t="b">
        <v>1</v>
      </c>
      <c r="I2998">
        <v>0</v>
      </c>
      <c r="J2998">
        <v>0.79921166601493498</v>
      </c>
      <c r="L2998">
        <f>_xlfn.NORM.DIST(Table1[[#This Row],[Runtime]],Charts!$C$186,Charts!$C$187,FALSE)</f>
        <v>2.28609282924464E-2</v>
      </c>
    </row>
    <row r="2999" spans="1:12" x14ac:dyDescent="0.25">
      <c r="A2999" s="1" t="s">
        <v>3006</v>
      </c>
      <c r="B2999">
        <v>2014</v>
      </c>
      <c r="C2999" s="1" t="s">
        <v>16</v>
      </c>
      <c r="D2999" s="11">
        <v>118</v>
      </c>
      <c r="E2999">
        <v>31</v>
      </c>
      <c r="F2999">
        <v>78</v>
      </c>
      <c r="G2999" t="b">
        <v>1</v>
      </c>
      <c r="H2999" t="b">
        <v>1</v>
      </c>
      <c r="I2999">
        <v>0</v>
      </c>
      <c r="J2999">
        <v>0.49826237727393641</v>
      </c>
      <c r="L2999">
        <f>_xlfn.NORM.DIST(Table1[[#This Row],[Runtime]],Charts!$C$186,Charts!$C$187,FALSE)</f>
        <v>1.709298554825681E-2</v>
      </c>
    </row>
    <row r="3000" spans="1:12" x14ac:dyDescent="0.25">
      <c r="A3000" s="1" t="s">
        <v>3007</v>
      </c>
      <c r="B3000">
        <v>2014</v>
      </c>
      <c r="C3000" s="1" t="s">
        <v>16</v>
      </c>
      <c r="D3000" s="11">
        <v>104</v>
      </c>
      <c r="E3000">
        <v>9</v>
      </c>
      <c r="F3000">
        <v>7.8</v>
      </c>
      <c r="G3000" t="b">
        <v>0</v>
      </c>
      <c r="H3000" t="b">
        <v>1</v>
      </c>
      <c r="I3000">
        <v>0</v>
      </c>
      <c r="J3000">
        <v>0.96973490026158904</v>
      </c>
      <c r="L3000">
        <f>_xlfn.NORM.DIST(Table1[[#This Row],[Runtime]],Charts!$C$186,Charts!$C$187,FALSE)</f>
        <v>2.3647365721528462E-2</v>
      </c>
    </row>
    <row r="3001" spans="1:12" x14ac:dyDescent="0.25">
      <c r="A3001" s="1" t="s">
        <v>3008</v>
      </c>
      <c r="B3001">
        <v>2014</v>
      </c>
      <c r="C3001" s="1" t="s">
        <v>16</v>
      </c>
      <c r="D3001" s="11">
        <v>117</v>
      </c>
      <c r="E3001">
        <v>49</v>
      </c>
      <c r="F3001">
        <v>58.6</v>
      </c>
      <c r="G3001" t="b">
        <v>1</v>
      </c>
      <c r="H3001" t="b">
        <v>0</v>
      </c>
      <c r="I3001">
        <v>0</v>
      </c>
      <c r="J3001">
        <v>0.69789228497774269</v>
      </c>
      <c r="L3001">
        <f>_xlfn.NORM.DIST(Table1[[#This Row],[Runtime]],Charts!$C$186,Charts!$C$187,FALSE)</f>
        <v>1.7898267819168083E-2</v>
      </c>
    </row>
    <row r="3002" spans="1:12" x14ac:dyDescent="0.25">
      <c r="A3002" s="1" t="s">
        <v>3009</v>
      </c>
      <c r="B3002">
        <v>2014</v>
      </c>
      <c r="C3002" s="1" t="s">
        <v>16</v>
      </c>
      <c r="D3002" s="11">
        <v>104</v>
      </c>
      <c r="E3002">
        <v>15</v>
      </c>
      <c r="F3002">
        <v>23.4</v>
      </c>
      <c r="G3002" t="b">
        <v>0</v>
      </c>
      <c r="H3002" t="b">
        <v>0</v>
      </c>
      <c r="I3002">
        <v>0</v>
      </c>
      <c r="J3002">
        <v>0.71351845616872667</v>
      </c>
      <c r="L3002">
        <f>_xlfn.NORM.DIST(Table1[[#This Row],[Runtime]],Charts!$C$186,Charts!$C$187,FALSE)</f>
        <v>2.3647365721528462E-2</v>
      </c>
    </row>
    <row r="3003" spans="1:12" x14ac:dyDescent="0.25">
      <c r="A3003" s="1" t="s">
        <v>3010</v>
      </c>
      <c r="B3003">
        <v>2014</v>
      </c>
      <c r="C3003" s="1" t="s">
        <v>9</v>
      </c>
      <c r="D3003" s="11">
        <v>100</v>
      </c>
      <c r="E3003">
        <v>68</v>
      </c>
      <c r="F3003">
        <v>48.6</v>
      </c>
      <c r="G3003" t="b">
        <v>0</v>
      </c>
      <c r="H3003" t="b">
        <v>0</v>
      </c>
      <c r="I3003">
        <v>0</v>
      </c>
      <c r="J3003">
        <v>0.51358936168955327</v>
      </c>
      <c r="L3003">
        <f>_xlfn.NORM.DIST(Table1[[#This Row],[Runtime]],Charts!$C$186,Charts!$C$187,FALSE)</f>
        <v>2.28609282924464E-2</v>
      </c>
    </row>
    <row r="3004" spans="1:12" x14ac:dyDescent="0.25">
      <c r="A3004" s="1" t="s">
        <v>3011</v>
      </c>
      <c r="B3004">
        <v>2014</v>
      </c>
      <c r="C3004" s="1" t="s">
        <v>16</v>
      </c>
      <c r="D3004" s="11">
        <v>118</v>
      </c>
      <c r="E3004">
        <v>13</v>
      </c>
      <c r="F3004">
        <v>12.6</v>
      </c>
      <c r="G3004" t="b">
        <v>0</v>
      </c>
      <c r="H3004" t="b">
        <v>0</v>
      </c>
      <c r="I3004">
        <v>0</v>
      </c>
      <c r="J3004">
        <v>0.64685005327228207</v>
      </c>
      <c r="L3004">
        <f>_xlfn.NORM.DIST(Table1[[#This Row],[Runtime]],Charts!$C$186,Charts!$C$187,FALSE)</f>
        <v>1.709298554825681E-2</v>
      </c>
    </row>
    <row r="3005" spans="1:12" x14ac:dyDescent="0.25">
      <c r="A3005" s="1" t="s">
        <v>3012</v>
      </c>
      <c r="B3005">
        <v>2014</v>
      </c>
      <c r="C3005" s="1" t="s">
        <v>16</v>
      </c>
      <c r="D3005" s="11">
        <v>117</v>
      </c>
      <c r="E3005">
        <v>28</v>
      </c>
      <c r="F3005">
        <v>30.7</v>
      </c>
      <c r="G3005" t="b">
        <v>0</v>
      </c>
      <c r="H3005" t="b">
        <v>1</v>
      </c>
      <c r="I3005">
        <v>0</v>
      </c>
      <c r="J3005">
        <v>0.42283982497875261</v>
      </c>
      <c r="L3005">
        <f>_xlfn.NORM.DIST(Table1[[#This Row],[Runtime]],Charts!$C$186,Charts!$C$187,FALSE)</f>
        <v>1.7898267819168083E-2</v>
      </c>
    </row>
    <row r="3006" spans="1:12" x14ac:dyDescent="0.25">
      <c r="A3006" s="1" t="s">
        <v>3013</v>
      </c>
      <c r="B3006">
        <v>2014</v>
      </c>
      <c r="C3006" s="1" t="s">
        <v>16</v>
      </c>
      <c r="D3006" s="11">
        <v>105</v>
      </c>
      <c r="E3006">
        <v>28</v>
      </c>
      <c r="F3006">
        <v>23.2</v>
      </c>
      <c r="G3006" t="b">
        <v>1</v>
      </c>
      <c r="H3006" t="b">
        <v>1</v>
      </c>
      <c r="I3006">
        <v>0</v>
      </c>
      <c r="J3006">
        <v>0.36638575831410281</v>
      </c>
      <c r="L3006">
        <f>_xlfn.NORM.DIST(Table1[[#This Row],[Runtime]],Charts!$C$186,Charts!$C$187,FALSE)</f>
        <v>2.3639484963517837E-2</v>
      </c>
    </row>
    <row r="3007" spans="1:12" x14ac:dyDescent="0.25">
      <c r="A3007" s="1" t="s">
        <v>3014</v>
      </c>
      <c r="B3007">
        <v>2014</v>
      </c>
      <c r="C3007" s="1" t="s">
        <v>16</v>
      </c>
      <c r="D3007" s="11">
        <v>138</v>
      </c>
      <c r="E3007">
        <v>21</v>
      </c>
      <c r="F3007">
        <v>59.7</v>
      </c>
      <c r="G3007" t="b">
        <v>1</v>
      </c>
      <c r="H3007" t="b">
        <v>0</v>
      </c>
      <c r="I3007">
        <v>0</v>
      </c>
      <c r="J3007">
        <v>0.62218517085839753</v>
      </c>
      <c r="L3007">
        <f>_xlfn.NORM.DIST(Table1[[#This Row],[Runtime]],Charts!$C$186,Charts!$C$187,FALSE)</f>
        <v>3.25334181100021E-3</v>
      </c>
    </row>
    <row r="3008" spans="1:12" x14ac:dyDescent="0.25">
      <c r="A3008" s="1" t="s">
        <v>3015</v>
      </c>
      <c r="B3008">
        <v>2014</v>
      </c>
      <c r="C3008" s="1" t="s">
        <v>16</v>
      </c>
      <c r="D3008" s="11">
        <v>106</v>
      </c>
      <c r="E3008">
        <v>60</v>
      </c>
      <c r="F3008">
        <v>91.7</v>
      </c>
      <c r="G3008" t="b">
        <v>0</v>
      </c>
      <c r="H3008" t="b">
        <v>1</v>
      </c>
      <c r="I3008">
        <v>0</v>
      </c>
      <c r="J3008">
        <v>9.7473991184512165E-2</v>
      </c>
      <c r="L3008">
        <f>_xlfn.NORM.DIST(Table1[[#This Row],[Runtime]],Charts!$C$186,Charts!$C$187,FALSE)</f>
        <v>2.3548674066094403E-2</v>
      </c>
    </row>
    <row r="3009" spans="1:12" x14ac:dyDescent="0.25">
      <c r="A3009" s="1" t="s">
        <v>3016</v>
      </c>
      <c r="B3009">
        <v>2014</v>
      </c>
      <c r="C3009" s="1" t="s">
        <v>14</v>
      </c>
      <c r="D3009" s="11">
        <v>92</v>
      </c>
      <c r="E3009">
        <v>79</v>
      </c>
      <c r="F3009">
        <v>111.5</v>
      </c>
      <c r="G3009" t="b">
        <v>1</v>
      </c>
      <c r="H3009" t="b">
        <v>0</v>
      </c>
      <c r="I3009">
        <v>0</v>
      </c>
      <c r="J3009">
        <v>0.91170419720567453</v>
      </c>
      <c r="L3009">
        <f>_xlfn.NORM.DIST(Table1[[#This Row],[Runtime]],Charts!$C$186,Charts!$C$187,FALSE)</f>
        <v>1.8048035926214696E-2</v>
      </c>
    </row>
    <row r="3010" spans="1:12" x14ac:dyDescent="0.25">
      <c r="A3010" s="1" t="s">
        <v>3017</v>
      </c>
      <c r="B3010">
        <v>2014</v>
      </c>
      <c r="C3010" s="1" t="s">
        <v>9</v>
      </c>
      <c r="D3010" s="11">
        <v>102</v>
      </c>
      <c r="E3010">
        <v>42</v>
      </c>
      <c r="F3010">
        <v>106.6</v>
      </c>
      <c r="G3010" t="b">
        <v>0</v>
      </c>
      <c r="H3010" t="b">
        <v>0</v>
      </c>
      <c r="I3010">
        <v>0</v>
      </c>
      <c r="J3010">
        <v>0.22868635139424665</v>
      </c>
      <c r="L3010">
        <f>_xlfn.NORM.DIST(Table1[[#This Row],[Runtime]],Charts!$C$186,Charts!$C$187,FALSE)</f>
        <v>2.341487816160823E-2</v>
      </c>
    </row>
    <row r="3011" spans="1:12" x14ac:dyDescent="0.25">
      <c r="A3011" s="1" t="s">
        <v>3018</v>
      </c>
      <c r="B3011">
        <v>2014</v>
      </c>
      <c r="C3011" s="1" t="s">
        <v>16</v>
      </c>
      <c r="D3011" s="11">
        <v>92</v>
      </c>
      <c r="E3011">
        <v>90</v>
      </c>
      <c r="F3011">
        <v>0.01</v>
      </c>
      <c r="G3011" t="b">
        <v>1</v>
      </c>
      <c r="H3011" t="b">
        <v>0</v>
      </c>
      <c r="I3011">
        <v>0</v>
      </c>
      <c r="J3011">
        <v>6.2915514308679588E-2</v>
      </c>
      <c r="L3011">
        <f>_xlfn.NORM.DIST(Table1[[#This Row],[Runtime]],Charts!$C$186,Charts!$C$187,FALSE)</f>
        <v>1.8048035926214696E-2</v>
      </c>
    </row>
    <row r="3012" spans="1:12" x14ac:dyDescent="0.25">
      <c r="A3012" s="1" t="s">
        <v>3019</v>
      </c>
      <c r="B3012">
        <v>2014</v>
      </c>
      <c r="C3012" s="1" t="s">
        <v>14</v>
      </c>
      <c r="D3012" s="11">
        <v>95</v>
      </c>
      <c r="E3012">
        <v>70</v>
      </c>
      <c r="F3012">
        <v>6.8599999999999994E-2</v>
      </c>
      <c r="G3012" t="b">
        <v>1</v>
      </c>
      <c r="H3012" t="b">
        <v>0</v>
      </c>
      <c r="I3012">
        <v>0</v>
      </c>
      <c r="J3012">
        <v>0.3118857693725553</v>
      </c>
      <c r="L3012">
        <f>_xlfn.NORM.DIST(Table1[[#This Row],[Runtime]],Charts!$C$186,Charts!$C$187,FALSE)</f>
        <v>2.0247894444503731E-2</v>
      </c>
    </row>
    <row r="3013" spans="1:12" x14ac:dyDescent="0.25">
      <c r="A3013" s="1" t="s">
        <v>3020</v>
      </c>
      <c r="B3013">
        <v>2014</v>
      </c>
      <c r="C3013" s="1" t="s">
        <v>16</v>
      </c>
      <c r="D3013" s="11">
        <v>107</v>
      </c>
      <c r="E3013">
        <v>78</v>
      </c>
      <c r="F3013">
        <v>3.3</v>
      </c>
      <c r="G3013" t="b">
        <v>0</v>
      </c>
      <c r="H3013" t="b">
        <v>0</v>
      </c>
      <c r="I3013">
        <v>0</v>
      </c>
      <c r="J3013">
        <v>0.42348092803073301</v>
      </c>
      <c r="L3013">
        <f>_xlfn.NORM.DIST(Table1[[#This Row],[Runtime]],Charts!$C$186,Charts!$C$187,FALSE)</f>
        <v>2.3375887764054349E-2</v>
      </c>
    </row>
    <row r="3014" spans="1:12" x14ac:dyDescent="0.25">
      <c r="A3014" s="1" t="s">
        <v>3021</v>
      </c>
      <c r="B3014">
        <v>2014</v>
      </c>
      <c r="C3014" s="1" t="s">
        <v>16</v>
      </c>
      <c r="D3014" s="11">
        <v>132</v>
      </c>
      <c r="E3014">
        <v>22</v>
      </c>
      <c r="F3014">
        <v>43.6</v>
      </c>
      <c r="G3014" t="b">
        <v>0</v>
      </c>
      <c r="H3014" t="b">
        <v>1</v>
      </c>
      <c r="I3014">
        <v>0</v>
      </c>
      <c r="J3014">
        <v>9.5506116407779174E-2</v>
      </c>
      <c r="L3014">
        <f>_xlfn.NORM.DIST(Table1[[#This Row],[Runtime]],Charts!$C$186,Charts!$C$187,FALSE)</f>
        <v>6.2029960201489985E-3</v>
      </c>
    </row>
    <row r="3015" spans="1:12" x14ac:dyDescent="0.25">
      <c r="A3015" s="1" t="s">
        <v>3022</v>
      </c>
      <c r="B3015">
        <v>2014</v>
      </c>
      <c r="C3015" s="1" t="s">
        <v>16</v>
      </c>
      <c r="D3015" s="11">
        <v>111</v>
      </c>
      <c r="E3015">
        <v>16</v>
      </c>
      <c r="F3015">
        <v>16</v>
      </c>
      <c r="G3015" t="b">
        <v>0</v>
      </c>
      <c r="H3015" t="b">
        <v>0</v>
      </c>
      <c r="I3015">
        <v>0</v>
      </c>
      <c r="J3015">
        <v>0.14223663548574694</v>
      </c>
      <c r="L3015">
        <f>_xlfn.NORM.DIST(Table1[[#This Row],[Runtime]],Charts!$C$186,Charts!$C$187,FALSE)</f>
        <v>2.1913250041738861E-2</v>
      </c>
    </row>
    <row r="3016" spans="1:12" x14ac:dyDescent="0.25">
      <c r="A3016" s="1" t="s">
        <v>3023</v>
      </c>
      <c r="B3016">
        <v>2014</v>
      </c>
      <c r="C3016" s="1" t="s">
        <v>9</v>
      </c>
      <c r="D3016" s="11">
        <v>108</v>
      </c>
      <c r="E3016">
        <v>10</v>
      </c>
      <c r="F3016">
        <v>4.8800000000000003E-2</v>
      </c>
      <c r="G3016" t="b">
        <v>0</v>
      </c>
      <c r="H3016" t="b">
        <v>1</v>
      </c>
      <c r="I3016">
        <v>0</v>
      </c>
      <c r="J3016">
        <v>3.2901425797555062E-2</v>
      </c>
      <c r="L3016">
        <f>_xlfn.NORM.DIST(Table1[[#This Row],[Runtime]],Charts!$C$186,Charts!$C$187,FALSE)</f>
        <v>2.3122935847974067E-2</v>
      </c>
    </row>
    <row r="3017" spans="1:12" x14ac:dyDescent="0.25">
      <c r="A3017" s="1" t="s">
        <v>3024</v>
      </c>
      <c r="B3017">
        <v>2014</v>
      </c>
      <c r="C3017" s="1" t="s">
        <v>14</v>
      </c>
      <c r="D3017" s="11">
        <v>107</v>
      </c>
      <c r="E3017">
        <v>78</v>
      </c>
      <c r="F3017">
        <v>51.2</v>
      </c>
      <c r="G3017" t="b">
        <v>1</v>
      </c>
      <c r="H3017" t="b">
        <v>0</v>
      </c>
      <c r="I3017">
        <v>0</v>
      </c>
      <c r="J3017">
        <v>0.93499029530499012</v>
      </c>
      <c r="L3017">
        <f>_xlfn.NORM.DIST(Table1[[#This Row],[Runtime]],Charts!$C$186,Charts!$C$187,FALSE)</f>
        <v>2.3375887764054349E-2</v>
      </c>
    </row>
    <row r="3018" spans="1:12" x14ac:dyDescent="0.25">
      <c r="A3018" s="1" t="s">
        <v>3025</v>
      </c>
      <c r="B3018">
        <v>2014</v>
      </c>
      <c r="C3018" s="1" t="s">
        <v>16</v>
      </c>
      <c r="D3018" s="11">
        <v>139</v>
      </c>
      <c r="E3018">
        <v>40</v>
      </c>
      <c r="F3018">
        <v>150.80000000000001</v>
      </c>
      <c r="G3018" t="b">
        <v>1</v>
      </c>
      <c r="H3018" t="b">
        <v>0</v>
      </c>
      <c r="I3018">
        <v>0</v>
      </c>
      <c r="J3018">
        <v>0.39916420883725234</v>
      </c>
      <c r="L3018">
        <f>_xlfn.NORM.DIST(Table1[[#This Row],[Runtime]],Charts!$C$186,Charts!$C$187,FALSE)</f>
        <v>2.8858512941404659E-3</v>
      </c>
    </row>
    <row r="3019" spans="1:12" x14ac:dyDescent="0.25">
      <c r="A3019" s="1" t="s">
        <v>3026</v>
      </c>
      <c r="B3019">
        <v>2014</v>
      </c>
      <c r="C3019" s="1" t="s">
        <v>14</v>
      </c>
      <c r="D3019" s="11">
        <v>113</v>
      </c>
      <c r="E3019">
        <v>16</v>
      </c>
      <c r="F3019">
        <v>60.8</v>
      </c>
      <c r="G3019" t="b">
        <v>0</v>
      </c>
      <c r="H3019" t="b">
        <v>0</v>
      </c>
      <c r="I3019">
        <v>0</v>
      </c>
      <c r="J3019">
        <v>0.62919087482230696</v>
      </c>
      <c r="L3019">
        <f>_xlfn.NORM.DIST(Table1[[#This Row],[Runtime]],Charts!$C$186,Charts!$C$187,FALSE)</f>
        <v>2.0773772540991269E-2</v>
      </c>
    </row>
    <row r="3020" spans="1:12" x14ac:dyDescent="0.25">
      <c r="A3020" s="1" t="s">
        <v>3027</v>
      </c>
      <c r="B3020">
        <v>2014</v>
      </c>
      <c r="C3020" s="1" t="s">
        <v>16</v>
      </c>
      <c r="D3020" s="11">
        <v>110</v>
      </c>
      <c r="E3020">
        <v>17</v>
      </c>
      <c r="F3020">
        <v>1.1000000000000001</v>
      </c>
      <c r="G3020" t="b">
        <v>0</v>
      </c>
      <c r="H3020" t="b">
        <v>0</v>
      </c>
      <c r="I3020">
        <v>0</v>
      </c>
      <c r="J3020">
        <v>0.21964947575285998</v>
      </c>
      <c r="L3020">
        <f>_xlfn.NORM.DIST(Table1[[#This Row],[Runtime]],Charts!$C$186,Charts!$C$187,FALSE)</f>
        <v>2.2387846200070449E-2</v>
      </c>
    </row>
    <row r="3021" spans="1:12" x14ac:dyDescent="0.25">
      <c r="A3021" s="1" t="s">
        <v>3028</v>
      </c>
      <c r="B3021">
        <v>2014</v>
      </c>
      <c r="C3021" s="1" t="s">
        <v>16</v>
      </c>
      <c r="D3021" s="11">
        <v>138</v>
      </c>
      <c r="E3021">
        <v>77</v>
      </c>
      <c r="F3021">
        <v>101.2</v>
      </c>
      <c r="G3021" t="b">
        <v>0</v>
      </c>
      <c r="H3021" t="b">
        <v>0</v>
      </c>
      <c r="I3021">
        <v>0</v>
      </c>
      <c r="J3021">
        <v>0.31235615256838178</v>
      </c>
      <c r="L3021">
        <f>_xlfn.NORM.DIST(Table1[[#This Row],[Runtime]],Charts!$C$186,Charts!$C$187,FALSE)</f>
        <v>3.25334181100021E-3</v>
      </c>
    </row>
    <row r="3022" spans="1:12" x14ac:dyDescent="0.25">
      <c r="A3022" s="1" t="s">
        <v>3029</v>
      </c>
      <c r="B3022">
        <v>2014</v>
      </c>
      <c r="C3022" s="1" t="s">
        <v>16</v>
      </c>
      <c r="D3022" s="11">
        <v>102</v>
      </c>
      <c r="E3022">
        <v>41</v>
      </c>
      <c r="F3022">
        <v>5.6</v>
      </c>
      <c r="G3022" t="b">
        <v>1</v>
      </c>
      <c r="H3022" t="b">
        <v>1</v>
      </c>
      <c r="I3022">
        <v>0</v>
      </c>
      <c r="J3022">
        <v>3.8747012574147255E-2</v>
      </c>
      <c r="L3022">
        <f>_xlfn.NORM.DIST(Table1[[#This Row],[Runtime]],Charts!$C$186,Charts!$C$187,FALSE)</f>
        <v>2.341487816160823E-2</v>
      </c>
    </row>
    <row r="3023" spans="1:12" x14ac:dyDescent="0.25">
      <c r="A3023" s="1" t="s">
        <v>3030</v>
      </c>
      <c r="B3023">
        <v>2014</v>
      </c>
      <c r="C3023" s="1" t="s">
        <v>9</v>
      </c>
      <c r="D3023" s="11">
        <v>109</v>
      </c>
      <c r="E3023">
        <v>19</v>
      </c>
      <c r="F3023">
        <v>10.5</v>
      </c>
      <c r="G3023" t="b">
        <v>1</v>
      </c>
      <c r="H3023" t="b">
        <v>0</v>
      </c>
      <c r="I3023">
        <v>0</v>
      </c>
      <c r="J3023">
        <v>0.27589880590390559</v>
      </c>
      <c r="L3023">
        <f>_xlfn.NORM.DIST(Table1[[#This Row],[Runtime]],Charts!$C$186,Charts!$C$187,FALSE)</f>
        <v>2.2792451607934125E-2</v>
      </c>
    </row>
    <row r="3024" spans="1:12" x14ac:dyDescent="0.25">
      <c r="A3024" s="1" t="s">
        <v>3031</v>
      </c>
      <c r="B3024">
        <v>2014</v>
      </c>
      <c r="C3024" s="1" t="s">
        <v>16</v>
      </c>
      <c r="D3024" s="11">
        <v>136</v>
      </c>
      <c r="E3024">
        <v>89</v>
      </c>
      <c r="F3024">
        <v>259.7</v>
      </c>
      <c r="G3024" t="b">
        <v>1</v>
      </c>
      <c r="H3024" t="b">
        <v>0</v>
      </c>
      <c r="I3024">
        <v>0</v>
      </c>
      <c r="J3024">
        <v>0.9075298541945358</v>
      </c>
      <c r="L3024">
        <f>_xlfn.NORM.DIST(Table1[[#This Row],[Runtime]],Charts!$C$186,Charts!$C$187,FALSE)</f>
        <v>4.0912950996934367E-3</v>
      </c>
    </row>
    <row r="3025" spans="1:12" x14ac:dyDescent="0.25">
      <c r="A3025" s="1" t="s">
        <v>3032</v>
      </c>
      <c r="B3025">
        <v>2014</v>
      </c>
      <c r="C3025" s="1" t="s">
        <v>9</v>
      </c>
      <c r="D3025" s="11">
        <v>110</v>
      </c>
      <c r="E3025">
        <v>61</v>
      </c>
      <c r="F3025">
        <v>28.8</v>
      </c>
      <c r="G3025" t="b">
        <v>0</v>
      </c>
      <c r="H3025" t="b">
        <v>0</v>
      </c>
      <c r="I3025">
        <v>0</v>
      </c>
      <c r="J3025">
        <v>6.7374039267218744E-2</v>
      </c>
      <c r="L3025">
        <f>_xlfn.NORM.DIST(Table1[[#This Row],[Runtime]],Charts!$C$186,Charts!$C$187,FALSE)</f>
        <v>2.2387846200070449E-2</v>
      </c>
    </row>
    <row r="3026" spans="1:12" x14ac:dyDescent="0.25">
      <c r="A3026" s="1" t="s">
        <v>3033</v>
      </c>
      <c r="B3026">
        <v>2014</v>
      </c>
      <c r="C3026" s="1" t="s">
        <v>9</v>
      </c>
      <c r="D3026" s="11">
        <v>93</v>
      </c>
      <c r="E3026">
        <v>62</v>
      </c>
      <c r="F3026">
        <v>9.1000000000000004E-3</v>
      </c>
      <c r="G3026" t="b">
        <v>0</v>
      </c>
      <c r="H3026" t="b">
        <v>0</v>
      </c>
      <c r="I3026">
        <v>0</v>
      </c>
      <c r="J3026">
        <v>0.49013102278242815</v>
      </c>
      <c r="L3026">
        <f>_xlfn.NORM.DIST(Table1[[#This Row],[Runtime]],Charts!$C$186,Charts!$C$187,FALSE)</f>
        <v>1.8819440785880333E-2</v>
      </c>
    </row>
    <row r="3027" spans="1:12" x14ac:dyDescent="0.25">
      <c r="A3027" s="1" t="s">
        <v>3034</v>
      </c>
      <c r="B3027">
        <v>2014</v>
      </c>
      <c r="C3027" s="1" t="s">
        <v>11</v>
      </c>
      <c r="D3027" s="11">
        <v>101</v>
      </c>
      <c r="E3027">
        <v>48</v>
      </c>
      <c r="F3027">
        <v>131.5</v>
      </c>
      <c r="G3027" t="b">
        <v>1</v>
      </c>
      <c r="H3027" t="b">
        <v>0</v>
      </c>
      <c r="I3027">
        <v>0</v>
      </c>
      <c r="J3027">
        <v>0.29366357012520949</v>
      </c>
      <c r="L3027">
        <f>_xlfn.NORM.DIST(Table1[[#This Row],[Runtime]],Charts!$C$186,Charts!$C$187,FALSE)</f>
        <v>2.3176949726819336E-2</v>
      </c>
    </row>
    <row r="3028" spans="1:12" x14ac:dyDescent="0.25">
      <c r="A3028" s="1" t="s">
        <v>3035</v>
      </c>
      <c r="B3028">
        <v>2014</v>
      </c>
      <c r="C3028" s="1" t="s">
        <v>9</v>
      </c>
      <c r="D3028" s="11">
        <v>150</v>
      </c>
      <c r="E3028">
        <v>79</v>
      </c>
      <c r="F3028">
        <v>2.6</v>
      </c>
      <c r="G3028" t="b">
        <v>1</v>
      </c>
      <c r="H3028" t="b">
        <v>1</v>
      </c>
      <c r="I3028">
        <v>0</v>
      </c>
      <c r="J3028">
        <v>0.30961208786327199</v>
      </c>
      <c r="L3028">
        <f>_xlfn.NORM.DIST(Table1[[#This Row],[Runtime]],Charts!$C$186,Charts!$C$187,FALSE)</f>
        <v>6.1219862661420247E-4</v>
      </c>
    </row>
    <row r="3029" spans="1:12" x14ac:dyDescent="0.25">
      <c r="A3029" s="1" t="s">
        <v>3036</v>
      </c>
      <c r="B3029">
        <v>2014</v>
      </c>
      <c r="C3029" s="1" t="s">
        <v>16</v>
      </c>
      <c r="D3029" s="11">
        <v>97</v>
      </c>
      <c r="E3029">
        <v>10</v>
      </c>
      <c r="F3029">
        <v>0.1</v>
      </c>
      <c r="G3029" t="b">
        <v>0</v>
      </c>
      <c r="H3029" t="b">
        <v>0</v>
      </c>
      <c r="I3029">
        <v>0</v>
      </c>
      <c r="J3029">
        <v>0.61046005554006466</v>
      </c>
      <c r="L3029">
        <f>_xlfn.NORM.DIST(Table1[[#This Row],[Runtime]],Charts!$C$186,Charts!$C$187,FALSE)</f>
        <v>2.1480572241163717E-2</v>
      </c>
    </row>
    <row r="3030" spans="1:12" x14ac:dyDescent="0.25">
      <c r="A3030" s="1" t="s">
        <v>3037</v>
      </c>
      <c r="B3030">
        <v>2014</v>
      </c>
      <c r="C3030" s="1" t="s">
        <v>14</v>
      </c>
      <c r="D3030" s="11">
        <v>99</v>
      </c>
      <c r="E3030">
        <v>46</v>
      </c>
      <c r="F3030">
        <v>91.4</v>
      </c>
      <c r="G3030" t="b">
        <v>0</v>
      </c>
      <c r="H3030" t="b">
        <v>0</v>
      </c>
      <c r="I3030">
        <v>0</v>
      </c>
      <c r="J3030">
        <v>0.80145957366927589</v>
      </c>
      <c r="L3030">
        <f>_xlfn.NORM.DIST(Table1[[#This Row],[Runtime]],Charts!$C$186,Charts!$C$187,FALSE)</f>
        <v>2.2470081638443832E-2</v>
      </c>
    </row>
    <row r="3031" spans="1:12" x14ac:dyDescent="0.25">
      <c r="A3031" s="1" t="s">
        <v>3038</v>
      </c>
      <c r="B3031">
        <v>2014</v>
      </c>
      <c r="C3031" s="1" t="s">
        <v>11</v>
      </c>
      <c r="D3031" s="11">
        <v>78</v>
      </c>
      <c r="E3031">
        <v>89</v>
      </c>
      <c r="F3031">
        <v>17.8</v>
      </c>
      <c r="G3031" t="b">
        <v>0</v>
      </c>
      <c r="H3031" t="b">
        <v>0</v>
      </c>
      <c r="I3031">
        <v>0</v>
      </c>
      <c r="J3031">
        <v>0.93215326248396568</v>
      </c>
      <c r="L3031">
        <f>_xlfn.NORM.DIST(Table1[[#This Row],[Runtime]],Charts!$C$186,Charts!$C$187,FALSE)</f>
        <v>6.9445139489858702E-3</v>
      </c>
    </row>
    <row r="3032" spans="1:12" x14ac:dyDescent="0.25">
      <c r="A3032" s="1" t="s">
        <v>3039</v>
      </c>
      <c r="B3032">
        <v>2014</v>
      </c>
      <c r="C3032" s="1" t="s">
        <v>16</v>
      </c>
      <c r="D3032" s="11">
        <v>119</v>
      </c>
      <c r="E3032">
        <v>19</v>
      </c>
      <c r="F3032">
        <v>23</v>
      </c>
      <c r="G3032" t="b">
        <v>1</v>
      </c>
      <c r="H3032" t="b">
        <v>1</v>
      </c>
      <c r="I3032">
        <v>0</v>
      </c>
      <c r="J3032">
        <v>1.0136872136671138E-2</v>
      </c>
      <c r="L3032">
        <f>_xlfn.NORM.DIST(Table1[[#This Row],[Runtime]],Charts!$C$186,Charts!$C$187,FALSE)</f>
        <v>1.6266647470800918E-2</v>
      </c>
    </row>
    <row r="3033" spans="1:12" x14ac:dyDescent="0.25">
      <c r="A3033" s="1" t="s">
        <v>3040</v>
      </c>
      <c r="B3033">
        <v>2014</v>
      </c>
      <c r="C3033" s="1" t="s">
        <v>9</v>
      </c>
      <c r="D3033" s="11">
        <v>86</v>
      </c>
      <c r="E3033">
        <v>8</v>
      </c>
      <c r="F3033">
        <v>17.3</v>
      </c>
      <c r="G3033" t="b">
        <v>0</v>
      </c>
      <c r="H3033" t="b">
        <v>0</v>
      </c>
      <c r="I3033">
        <v>0</v>
      </c>
      <c r="J3033">
        <v>0.99633278499056122</v>
      </c>
      <c r="L3033">
        <f>_xlfn.NORM.DIST(Table1[[#This Row],[Runtime]],Charts!$C$186,Charts!$C$187,FALSE)</f>
        <v>1.3040873201543629E-2</v>
      </c>
    </row>
    <row r="3034" spans="1:12" x14ac:dyDescent="0.25">
      <c r="A3034" s="1" t="s">
        <v>3041</v>
      </c>
      <c r="B3034">
        <v>2014</v>
      </c>
      <c r="C3034" s="1" t="s">
        <v>14</v>
      </c>
      <c r="D3034" s="11">
        <v>75</v>
      </c>
      <c r="E3034">
        <v>86</v>
      </c>
      <c r="F3034">
        <v>0.3</v>
      </c>
      <c r="G3034" t="b">
        <v>0</v>
      </c>
      <c r="H3034" t="b">
        <v>0</v>
      </c>
      <c r="I3034">
        <v>0</v>
      </c>
      <c r="J3034">
        <v>0.55984504661228651</v>
      </c>
      <c r="L3034">
        <f>_xlfn.NORM.DIST(Table1[[#This Row],[Runtime]],Charts!$C$186,Charts!$C$187,FALSE)</f>
        <v>5.173988399440623E-3</v>
      </c>
    </row>
    <row r="3035" spans="1:12" x14ac:dyDescent="0.25">
      <c r="A3035" s="1" t="s">
        <v>3042</v>
      </c>
      <c r="B3035">
        <v>2014</v>
      </c>
      <c r="C3035" s="1" t="s">
        <v>9</v>
      </c>
      <c r="D3035" s="11">
        <v>81</v>
      </c>
      <c r="E3035">
        <v>0</v>
      </c>
      <c r="F3035">
        <v>2.0999999999999999E-3</v>
      </c>
      <c r="G3035" t="b">
        <v>0</v>
      </c>
      <c r="H3035" t="b">
        <v>0</v>
      </c>
      <c r="I3035">
        <v>0</v>
      </c>
      <c r="J3035">
        <v>0.47591906156399422</v>
      </c>
      <c r="L3035">
        <f>_xlfn.NORM.DIST(Table1[[#This Row],[Runtime]],Charts!$C$186,Charts!$C$187,FALSE)</f>
        <v>9.0306105714254171E-3</v>
      </c>
    </row>
    <row r="3036" spans="1:12" x14ac:dyDescent="0.25">
      <c r="A3036" s="1" t="s">
        <v>3043</v>
      </c>
      <c r="B3036">
        <v>2014</v>
      </c>
      <c r="C3036" s="1" t="s">
        <v>14</v>
      </c>
      <c r="D3036" s="11">
        <v>116</v>
      </c>
      <c r="E3036">
        <v>100</v>
      </c>
      <c r="F3036">
        <v>0.4</v>
      </c>
      <c r="G3036" t="b">
        <v>1</v>
      </c>
      <c r="H3036" t="b">
        <v>0</v>
      </c>
      <c r="I3036">
        <v>0</v>
      </c>
      <c r="J3036">
        <v>0.43281384680905688</v>
      </c>
      <c r="L3036">
        <f>_xlfn.NORM.DIST(Table1[[#This Row],[Runtime]],Charts!$C$186,Charts!$C$187,FALSE)</f>
        <v>1.8675717049059563E-2</v>
      </c>
    </row>
    <row r="3037" spans="1:12" x14ac:dyDescent="0.25">
      <c r="A3037" s="1" t="s">
        <v>1947</v>
      </c>
      <c r="B3037">
        <v>2014</v>
      </c>
      <c r="C3037" s="1" t="s">
        <v>16</v>
      </c>
      <c r="D3037" s="11">
        <v>109</v>
      </c>
      <c r="E3037">
        <v>23</v>
      </c>
      <c r="F3037">
        <v>83.9</v>
      </c>
      <c r="G3037" t="b">
        <v>1</v>
      </c>
      <c r="H3037" t="b">
        <v>0</v>
      </c>
      <c r="I3037">
        <v>0</v>
      </c>
      <c r="J3037">
        <v>8.6736512127856269E-3</v>
      </c>
      <c r="L3037">
        <f>_xlfn.NORM.DIST(Table1[[#This Row],[Runtime]],Charts!$C$186,Charts!$C$187,FALSE)</f>
        <v>2.2792451607934125E-2</v>
      </c>
    </row>
    <row r="3038" spans="1:12" x14ac:dyDescent="0.25">
      <c r="A3038" s="1" t="s">
        <v>3044</v>
      </c>
      <c r="B3038">
        <v>2014</v>
      </c>
      <c r="C3038" s="1" t="s">
        <v>16</v>
      </c>
      <c r="D3038" s="11">
        <v>98</v>
      </c>
      <c r="E3038">
        <v>36</v>
      </c>
      <c r="F3038">
        <v>8.5</v>
      </c>
      <c r="G3038" t="b">
        <v>1</v>
      </c>
      <c r="H3038" t="b">
        <v>1</v>
      </c>
      <c r="I3038">
        <v>0</v>
      </c>
      <c r="J3038">
        <v>0.47924349803683397</v>
      </c>
      <c r="L3038">
        <f>_xlfn.NORM.DIST(Table1[[#This Row],[Runtime]],Charts!$C$186,Charts!$C$187,FALSE)</f>
        <v>2.2008408854035395E-2</v>
      </c>
    </row>
    <row r="3039" spans="1:12" x14ac:dyDescent="0.25">
      <c r="A3039" s="1" t="s">
        <v>3045</v>
      </c>
      <c r="B3039">
        <v>2014</v>
      </c>
      <c r="C3039" s="1" t="s">
        <v>9</v>
      </c>
      <c r="D3039" s="11">
        <v>117</v>
      </c>
      <c r="E3039">
        <v>38</v>
      </c>
      <c r="F3039">
        <v>0.1</v>
      </c>
      <c r="G3039" t="b">
        <v>0</v>
      </c>
      <c r="H3039" t="b">
        <v>0</v>
      </c>
      <c r="I3039">
        <v>0</v>
      </c>
      <c r="J3039">
        <v>0.40092342809751791</v>
      </c>
      <c r="L3039">
        <f>_xlfn.NORM.DIST(Table1[[#This Row],[Runtime]],Charts!$C$186,Charts!$C$187,FALSE)</f>
        <v>1.7898267819168083E-2</v>
      </c>
    </row>
    <row r="3040" spans="1:12" x14ac:dyDescent="0.25">
      <c r="A3040" s="1" t="s">
        <v>3046</v>
      </c>
      <c r="B3040">
        <v>2014</v>
      </c>
      <c r="C3040" s="1" t="s">
        <v>9</v>
      </c>
      <c r="D3040" s="11">
        <v>95</v>
      </c>
      <c r="E3040">
        <v>12</v>
      </c>
      <c r="F3040">
        <v>3.9800000000000002E-2</v>
      </c>
      <c r="G3040" t="b">
        <v>0</v>
      </c>
      <c r="H3040" t="b">
        <v>0</v>
      </c>
      <c r="I3040">
        <v>0</v>
      </c>
      <c r="J3040">
        <v>0.70181598774513509</v>
      </c>
      <c r="L3040">
        <f>_xlfn.NORM.DIST(Table1[[#This Row],[Runtime]],Charts!$C$186,Charts!$C$187,FALSE)</f>
        <v>2.0247894444503731E-2</v>
      </c>
    </row>
    <row r="3041" spans="1:12" x14ac:dyDescent="0.25">
      <c r="A3041" s="1" t="s">
        <v>3047</v>
      </c>
      <c r="B3041">
        <v>2014</v>
      </c>
      <c r="C3041" s="1" t="s">
        <v>16</v>
      </c>
      <c r="D3041" s="11">
        <v>142</v>
      </c>
      <c r="E3041">
        <v>53</v>
      </c>
      <c r="F3041">
        <v>202.9</v>
      </c>
      <c r="G3041" t="b">
        <v>1</v>
      </c>
      <c r="H3041" t="b">
        <v>0</v>
      </c>
      <c r="I3041">
        <v>0</v>
      </c>
      <c r="J3041">
        <v>0.2998629434686747</v>
      </c>
      <c r="L3041">
        <f>_xlfn.NORM.DIST(Table1[[#This Row],[Runtime]],Charts!$C$186,Charts!$C$187,FALSE)</f>
        <v>1.972177261306838E-3</v>
      </c>
    </row>
    <row r="3042" spans="1:12" x14ac:dyDescent="0.25">
      <c r="A3042" s="1" t="s">
        <v>3048</v>
      </c>
      <c r="B3042">
        <v>2014</v>
      </c>
      <c r="C3042" s="1" t="s">
        <v>14</v>
      </c>
      <c r="D3042" s="11">
        <v>98</v>
      </c>
      <c r="E3042">
        <v>18</v>
      </c>
      <c r="F3042">
        <v>10.4</v>
      </c>
      <c r="G3042" t="b">
        <v>0</v>
      </c>
      <c r="H3042" t="b">
        <v>0</v>
      </c>
      <c r="I3042">
        <v>0</v>
      </c>
      <c r="J3042">
        <v>0.15773157071750665</v>
      </c>
      <c r="L3042">
        <f>_xlfn.NORM.DIST(Table1[[#This Row],[Runtime]],Charts!$C$186,Charts!$C$187,FALSE)</f>
        <v>2.2008408854035395E-2</v>
      </c>
    </row>
    <row r="3043" spans="1:12" x14ac:dyDescent="0.25">
      <c r="A3043" s="1" t="s">
        <v>3049</v>
      </c>
      <c r="B3043">
        <v>2014</v>
      </c>
      <c r="C3043" s="1" t="s">
        <v>9</v>
      </c>
      <c r="D3043" s="11">
        <v>97</v>
      </c>
      <c r="E3043">
        <v>73</v>
      </c>
      <c r="F3043">
        <v>150.1</v>
      </c>
      <c r="G3043" t="b">
        <v>1</v>
      </c>
      <c r="H3043" t="b">
        <v>0</v>
      </c>
      <c r="I3043">
        <v>0</v>
      </c>
      <c r="J3043">
        <v>0.90524996482396036</v>
      </c>
      <c r="L3043">
        <f>_xlfn.NORM.DIST(Table1[[#This Row],[Runtime]],Charts!$C$186,Charts!$C$187,FALSE)</f>
        <v>2.1480572241163717E-2</v>
      </c>
    </row>
    <row r="3044" spans="1:12" x14ac:dyDescent="0.25">
      <c r="A3044" s="1" t="s">
        <v>3050</v>
      </c>
      <c r="B3044">
        <v>2014</v>
      </c>
      <c r="C3044" s="1" t="s">
        <v>9</v>
      </c>
      <c r="D3044" s="11">
        <v>93</v>
      </c>
      <c r="E3044">
        <v>76</v>
      </c>
      <c r="F3044">
        <v>0.3</v>
      </c>
      <c r="G3044" t="b">
        <v>0</v>
      </c>
      <c r="H3044" t="b">
        <v>1</v>
      </c>
      <c r="I3044">
        <v>0</v>
      </c>
      <c r="J3044">
        <v>0.59316984332151201</v>
      </c>
      <c r="L3044">
        <f>_xlfn.NORM.DIST(Table1[[#This Row],[Runtime]],Charts!$C$186,Charts!$C$187,FALSE)</f>
        <v>1.8819440785880333E-2</v>
      </c>
    </row>
    <row r="3045" spans="1:12" x14ac:dyDescent="0.25">
      <c r="A3045" s="1" t="s">
        <v>3051</v>
      </c>
      <c r="B3045">
        <v>2014</v>
      </c>
      <c r="C3045" s="1" t="s">
        <v>14</v>
      </c>
      <c r="D3045" s="11">
        <v>124</v>
      </c>
      <c r="E3045">
        <v>62</v>
      </c>
      <c r="F3045">
        <v>36.4</v>
      </c>
      <c r="G3045" t="b">
        <v>1</v>
      </c>
      <c r="H3045" t="b">
        <v>0</v>
      </c>
      <c r="I3045">
        <v>0</v>
      </c>
      <c r="J3045">
        <v>0.94622748683366531</v>
      </c>
      <c r="L3045">
        <f>_xlfn.NORM.DIST(Table1[[#This Row],[Runtime]],Charts!$C$186,Charts!$C$187,FALSE)</f>
        <v>1.2044722393460454E-2</v>
      </c>
    </row>
    <row r="3046" spans="1:12" x14ac:dyDescent="0.25">
      <c r="A3046" s="1" t="s">
        <v>3052</v>
      </c>
      <c r="B3046">
        <v>2014</v>
      </c>
      <c r="C3046" s="1" t="s">
        <v>16</v>
      </c>
      <c r="D3046" s="11">
        <v>123</v>
      </c>
      <c r="E3046">
        <v>74</v>
      </c>
      <c r="F3046">
        <v>200.7</v>
      </c>
      <c r="G3046" t="b">
        <v>1</v>
      </c>
      <c r="H3046" t="b">
        <v>1</v>
      </c>
      <c r="I3046">
        <v>0</v>
      </c>
      <c r="J3046">
        <v>0.33704384324433356</v>
      </c>
      <c r="L3046">
        <f>_xlfn.NORM.DIST(Table1[[#This Row],[Runtime]],Charts!$C$186,Charts!$C$187,FALSE)</f>
        <v>1.2881031265731466E-2</v>
      </c>
    </row>
    <row r="3047" spans="1:12" x14ac:dyDescent="0.25">
      <c r="A3047" s="1" t="s">
        <v>3053</v>
      </c>
      <c r="B3047">
        <v>2014</v>
      </c>
      <c r="C3047" s="1" t="s">
        <v>16</v>
      </c>
      <c r="D3047" s="11">
        <v>117</v>
      </c>
      <c r="E3047">
        <v>14</v>
      </c>
      <c r="F3047">
        <v>46.3</v>
      </c>
      <c r="G3047" t="b">
        <v>1</v>
      </c>
      <c r="H3047" t="b">
        <v>0</v>
      </c>
      <c r="I3047">
        <v>0</v>
      </c>
      <c r="J3047">
        <v>0.65017312534815819</v>
      </c>
      <c r="L3047">
        <f>_xlfn.NORM.DIST(Table1[[#This Row],[Runtime]],Charts!$C$186,Charts!$C$187,FALSE)</f>
        <v>1.7898267819168083E-2</v>
      </c>
    </row>
    <row r="3048" spans="1:12" x14ac:dyDescent="0.25">
      <c r="A3048" s="1" t="s">
        <v>3054</v>
      </c>
      <c r="B3048">
        <v>2014</v>
      </c>
      <c r="C3048" s="1" t="s">
        <v>16</v>
      </c>
      <c r="D3048" s="11">
        <v>132</v>
      </c>
      <c r="E3048">
        <v>91</v>
      </c>
      <c r="F3048">
        <v>233.9</v>
      </c>
      <c r="G3048" t="b">
        <v>1</v>
      </c>
      <c r="H3048" t="b">
        <v>1</v>
      </c>
      <c r="I3048">
        <v>0</v>
      </c>
      <c r="J3048">
        <v>0.88847330702392324</v>
      </c>
      <c r="L3048">
        <f>_xlfn.NORM.DIST(Table1[[#This Row],[Runtime]],Charts!$C$186,Charts!$C$187,FALSE)</f>
        <v>6.2029960201489985E-3</v>
      </c>
    </row>
    <row r="3049" spans="1:12" x14ac:dyDescent="0.25">
      <c r="A3049" s="1" t="s">
        <v>3055</v>
      </c>
      <c r="B3049">
        <v>2014</v>
      </c>
      <c r="C3049" s="1" t="s">
        <v>9</v>
      </c>
      <c r="D3049" s="11">
        <v>116</v>
      </c>
      <c r="E3049">
        <v>33</v>
      </c>
      <c r="F3049">
        <v>42.6</v>
      </c>
      <c r="G3049" t="b">
        <v>0</v>
      </c>
      <c r="H3049" t="b">
        <v>0</v>
      </c>
      <c r="I3049">
        <v>0</v>
      </c>
      <c r="J3049">
        <v>0.35828254697315787</v>
      </c>
      <c r="L3049">
        <f>_xlfn.NORM.DIST(Table1[[#This Row],[Runtime]],Charts!$C$186,Charts!$C$187,FALSE)</f>
        <v>1.8675717049059563E-2</v>
      </c>
    </row>
    <row r="3050" spans="1:12" x14ac:dyDescent="0.25">
      <c r="A3050" s="1" t="s">
        <v>3056</v>
      </c>
      <c r="B3050">
        <v>2014</v>
      </c>
      <c r="C3050" s="1" t="s">
        <v>14</v>
      </c>
      <c r="D3050" s="11">
        <v>97</v>
      </c>
      <c r="E3050">
        <v>49</v>
      </c>
      <c r="F3050">
        <v>241.4</v>
      </c>
      <c r="G3050" t="b">
        <v>1</v>
      </c>
      <c r="H3050" t="b">
        <v>1</v>
      </c>
      <c r="I3050">
        <v>0</v>
      </c>
      <c r="J3050">
        <v>0.49272359961089451</v>
      </c>
      <c r="L3050">
        <f>_xlfn.NORM.DIST(Table1[[#This Row],[Runtime]],Charts!$C$186,Charts!$C$187,FALSE)</f>
        <v>2.1480572241163717E-2</v>
      </c>
    </row>
    <row r="3051" spans="1:12" x14ac:dyDescent="0.25">
      <c r="A3051" s="1" t="s">
        <v>3057</v>
      </c>
      <c r="B3051">
        <v>2014</v>
      </c>
      <c r="C3051" s="1" t="s">
        <v>16</v>
      </c>
      <c r="D3051" s="11">
        <v>113</v>
      </c>
      <c r="E3051">
        <v>90</v>
      </c>
      <c r="F3051">
        <v>100.1</v>
      </c>
      <c r="G3051" t="b">
        <v>1</v>
      </c>
      <c r="H3051" t="b">
        <v>1</v>
      </c>
      <c r="I3051">
        <v>0</v>
      </c>
      <c r="J3051">
        <v>0.59404684066709024</v>
      </c>
      <c r="L3051">
        <f>_xlfn.NORM.DIST(Table1[[#This Row],[Runtime]],Charts!$C$186,Charts!$C$187,FALSE)</f>
        <v>2.0773772540991269E-2</v>
      </c>
    </row>
    <row r="3052" spans="1:12" x14ac:dyDescent="0.25">
      <c r="A3052" s="1" t="s">
        <v>3058</v>
      </c>
      <c r="B3052">
        <v>2014</v>
      </c>
      <c r="C3052" s="1" t="s">
        <v>16</v>
      </c>
      <c r="D3052" s="11">
        <v>126</v>
      </c>
      <c r="E3052">
        <v>81</v>
      </c>
      <c r="F3052">
        <v>124.9</v>
      </c>
      <c r="G3052" t="b">
        <v>1</v>
      </c>
      <c r="H3052" t="b">
        <v>0</v>
      </c>
      <c r="I3052">
        <v>0</v>
      </c>
      <c r="J3052">
        <v>2.0348007570526239E-2</v>
      </c>
      <c r="L3052">
        <f>_xlfn.NORM.DIST(Table1[[#This Row],[Runtime]],Charts!$C$186,Charts!$C$187,FALSE)</f>
        <v>1.0420984127753375E-2</v>
      </c>
    </row>
    <row r="3053" spans="1:12" x14ac:dyDescent="0.25">
      <c r="A3053" s="1" t="s">
        <v>3059</v>
      </c>
      <c r="B3053">
        <v>2014</v>
      </c>
      <c r="C3053" s="1" t="s">
        <v>9</v>
      </c>
      <c r="D3053" s="11">
        <v>99</v>
      </c>
      <c r="E3053">
        <v>60</v>
      </c>
      <c r="F3053">
        <v>4.6100000000000002E-2</v>
      </c>
      <c r="G3053" t="b">
        <v>1</v>
      </c>
      <c r="H3053" t="b">
        <v>0</v>
      </c>
      <c r="I3053">
        <v>0</v>
      </c>
      <c r="J3053">
        <v>0.20258546136205335</v>
      </c>
      <c r="L3053">
        <f>_xlfn.NORM.DIST(Table1[[#This Row],[Runtime]],Charts!$C$186,Charts!$C$187,FALSE)</f>
        <v>2.2470081638443832E-2</v>
      </c>
    </row>
    <row r="3054" spans="1:12" x14ac:dyDescent="0.25">
      <c r="A3054" s="1" t="s">
        <v>3060</v>
      </c>
      <c r="B3054">
        <v>2014</v>
      </c>
      <c r="C3054" s="1" t="s">
        <v>14</v>
      </c>
      <c r="D3054" s="11">
        <v>102</v>
      </c>
      <c r="E3054">
        <v>92</v>
      </c>
      <c r="F3054">
        <v>177</v>
      </c>
      <c r="G3054" t="b">
        <v>1</v>
      </c>
      <c r="H3054" t="b">
        <v>0</v>
      </c>
      <c r="I3054">
        <v>0</v>
      </c>
      <c r="J3054">
        <v>0.49199088049762141</v>
      </c>
      <c r="L3054">
        <f>_xlfn.NORM.DIST(Table1[[#This Row],[Runtime]],Charts!$C$186,Charts!$C$187,FALSE)</f>
        <v>2.341487816160823E-2</v>
      </c>
    </row>
    <row r="3055" spans="1:12" x14ac:dyDescent="0.25">
      <c r="A3055" s="1" t="s">
        <v>3061</v>
      </c>
      <c r="B3055">
        <v>2014</v>
      </c>
      <c r="C3055" s="1" t="s">
        <v>9</v>
      </c>
      <c r="D3055" s="11">
        <v>112</v>
      </c>
      <c r="E3055">
        <v>85</v>
      </c>
      <c r="F3055">
        <v>191.7</v>
      </c>
      <c r="G3055" t="b">
        <v>1</v>
      </c>
      <c r="H3055" t="b">
        <v>0</v>
      </c>
      <c r="I3055">
        <v>0</v>
      </c>
      <c r="J3055">
        <v>0.37124019979608758</v>
      </c>
      <c r="L3055">
        <f>_xlfn.NORM.DIST(Table1[[#This Row],[Runtime]],Charts!$C$186,Charts!$C$187,FALSE)</f>
        <v>2.1373442643039885E-2</v>
      </c>
    </row>
    <row r="3056" spans="1:12" x14ac:dyDescent="0.25">
      <c r="A3056" s="1" t="s">
        <v>3062</v>
      </c>
      <c r="B3056">
        <v>2014</v>
      </c>
      <c r="C3056" s="1" t="s">
        <v>9</v>
      </c>
      <c r="D3056" s="11">
        <v>134</v>
      </c>
      <c r="E3056">
        <v>52</v>
      </c>
      <c r="F3056">
        <v>47</v>
      </c>
      <c r="G3056" t="b">
        <v>0</v>
      </c>
      <c r="H3056" t="b">
        <v>0</v>
      </c>
      <c r="I3056">
        <v>0</v>
      </c>
      <c r="J3056">
        <v>0.7157088441738223</v>
      </c>
      <c r="L3056">
        <f>_xlfn.NORM.DIST(Table1[[#This Row],[Runtime]],Charts!$C$186,Charts!$C$187,FALSE)</f>
        <v>5.0732322163305815E-3</v>
      </c>
    </row>
    <row r="3057" spans="1:12" x14ac:dyDescent="0.25">
      <c r="A3057" s="1" t="s">
        <v>3063</v>
      </c>
      <c r="B3057">
        <v>2014</v>
      </c>
      <c r="C3057" s="1" t="s">
        <v>16</v>
      </c>
      <c r="D3057" s="11">
        <v>106</v>
      </c>
      <c r="E3057">
        <v>23</v>
      </c>
      <c r="F3057">
        <v>65.2</v>
      </c>
      <c r="G3057" t="b">
        <v>1</v>
      </c>
      <c r="H3057" t="b">
        <v>0</v>
      </c>
      <c r="I3057">
        <v>0</v>
      </c>
      <c r="J3057">
        <v>0.3343718424585983</v>
      </c>
      <c r="L3057">
        <f>_xlfn.NORM.DIST(Table1[[#This Row],[Runtime]],Charts!$C$186,Charts!$C$187,FALSE)</f>
        <v>2.3548674066094403E-2</v>
      </c>
    </row>
    <row r="3058" spans="1:12" x14ac:dyDescent="0.25">
      <c r="A3058" s="1" t="s">
        <v>3064</v>
      </c>
      <c r="B3058">
        <v>2014</v>
      </c>
      <c r="C3058" s="1" t="s">
        <v>9</v>
      </c>
      <c r="D3058" s="11">
        <v>103</v>
      </c>
      <c r="E3058">
        <v>65</v>
      </c>
      <c r="F3058">
        <v>1.1000000000000001</v>
      </c>
      <c r="G3058" t="b">
        <v>1</v>
      </c>
      <c r="H3058" t="b">
        <v>1</v>
      </c>
      <c r="I3058">
        <v>0</v>
      </c>
      <c r="J3058">
        <v>0.71729597169273984</v>
      </c>
      <c r="L3058">
        <f>_xlfn.NORM.DIST(Table1[[#This Row],[Runtime]],Charts!$C$186,Charts!$C$187,FALSE)</f>
        <v>2.3572233370797519E-2</v>
      </c>
    </row>
    <row r="3059" spans="1:12" x14ac:dyDescent="0.25">
      <c r="A3059" s="1" t="s">
        <v>3065</v>
      </c>
      <c r="B3059">
        <v>2014</v>
      </c>
      <c r="C3059" s="1" t="s">
        <v>9</v>
      </c>
      <c r="D3059" s="11">
        <v>122</v>
      </c>
      <c r="E3059">
        <v>82</v>
      </c>
      <c r="F3059">
        <v>2.4</v>
      </c>
      <c r="G3059" t="b">
        <v>1</v>
      </c>
      <c r="H3059" t="b">
        <v>1</v>
      </c>
      <c r="I3059">
        <v>0</v>
      </c>
      <c r="J3059">
        <v>0.63742814477950382</v>
      </c>
      <c r="L3059">
        <f>_xlfn.NORM.DIST(Table1[[#This Row],[Runtime]],Charts!$C$186,Charts!$C$187,FALSE)</f>
        <v>1.3727064683984647E-2</v>
      </c>
    </row>
    <row r="3060" spans="1:12" x14ac:dyDescent="0.25">
      <c r="A3060" s="1" t="s">
        <v>3066</v>
      </c>
      <c r="B3060">
        <v>2014</v>
      </c>
      <c r="C3060" s="1" t="s">
        <v>9</v>
      </c>
      <c r="D3060" s="11">
        <v>89</v>
      </c>
      <c r="E3060">
        <v>43</v>
      </c>
      <c r="F3060">
        <v>5.4000000000000003E-3</v>
      </c>
      <c r="G3060" t="b">
        <v>1</v>
      </c>
      <c r="H3060" t="b">
        <v>0</v>
      </c>
      <c r="I3060">
        <v>0</v>
      </c>
      <c r="J3060">
        <v>0.5162405839295664</v>
      </c>
      <c r="L3060">
        <f>_xlfn.NORM.DIST(Table1[[#This Row],[Runtime]],Charts!$C$186,Charts!$C$187,FALSE)</f>
        <v>1.5586151075427391E-2</v>
      </c>
    </row>
    <row r="3061" spans="1:12" x14ac:dyDescent="0.25">
      <c r="A3061" s="1" t="s">
        <v>3067</v>
      </c>
      <c r="B3061">
        <v>2014</v>
      </c>
      <c r="C3061" s="1" t="s">
        <v>9</v>
      </c>
      <c r="D3061" s="11">
        <v>82</v>
      </c>
      <c r="E3061">
        <v>75</v>
      </c>
      <c r="F3061">
        <v>2.8899999999999999E-2</v>
      </c>
      <c r="G3061" t="b">
        <v>0</v>
      </c>
      <c r="H3061" t="b">
        <v>0</v>
      </c>
      <c r="I3061">
        <v>0</v>
      </c>
      <c r="J3061">
        <v>0.49502539487867991</v>
      </c>
      <c r="L3061">
        <f>_xlfn.NORM.DIST(Table1[[#This Row],[Runtime]],Charts!$C$186,Charts!$C$187,FALSE)</f>
        <v>9.7878794902570686E-3</v>
      </c>
    </row>
    <row r="3062" spans="1:12" x14ac:dyDescent="0.25">
      <c r="A3062" s="1" t="s">
        <v>3068</v>
      </c>
      <c r="B3062">
        <v>2014</v>
      </c>
      <c r="C3062" s="1" t="s">
        <v>9</v>
      </c>
      <c r="D3062" s="11">
        <v>107</v>
      </c>
      <c r="E3062">
        <v>80</v>
      </c>
      <c r="F3062">
        <v>7.5600000000000001E-2</v>
      </c>
      <c r="G3062" t="b">
        <v>1</v>
      </c>
      <c r="H3062" t="b">
        <v>0</v>
      </c>
      <c r="I3062">
        <v>0</v>
      </c>
      <c r="J3062">
        <v>0.21925154303045558</v>
      </c>
      <c r="L3062">
        <f>_xlfn.NORM.DIST(Table1[[#This Row],[Runtime]],Charts!$C$186,Charts!$C$187,FALSE)</f>
        <v>2.3375887764054349E-2</v>
      </c>
    </row>
    <row r="3063" spans="1:12" x14ac:dyDescent="0.25">
      <c r="A3063" s="1" t="s">
        <v>3069</v>
      </c>
      <c r="B3063">
        <v>2014</v>
      </c>
      <c r="C3063" s="1" t="s">
        <v>16</v>
      </c>
      <c r="D3063" s="11">
        <v>165</v>
      </c>
      <c r="E3063">
        <v>18</v>
      </c>
      <c r="F3063">
        <v>245.4</v>
      </c>
      <c r="G3063" t="b">
        <v>1</v>
      </c>
      <c r="H3063" t="b">
        <v>1</v>
      </c>
      <c r="I3063">
        <v>0</v>
      </c>
      <c r="J3063">
        <v>0.56743493397877098</v>
      </c>
      <c r="L3063">
        <f>_xlfn.NORM.DIST(Table1[[#This Row],[Runtime]],Charts!$C$186,Charts!$C$187,FALSE)</f>
        <v>3.7232305680034621E-5</v>
      </c>
    </row>
    <row r="3064" spans="1:12" x14ac:dyDescent="0.25">
      <c r="A3064" s="1" t="s">
        <v>3070</v>
      </c>
      <c r="B3064">
        <v>2014</v>
      </c>
      <c r="C3064" s="1" t="s">
        <v>14</v>
      </c>
      <c r="D3064" s="11">
        <v>91</v>
      </c>
      <c r="E3064">
        <v>48</v>
      </c>
      <c r="F3064">
        <v>38.9</v>
      </c>
      <c r="G3064" t="b">
        <v>1</v>
      </c>
      <c r="H3064" t="b">
        <v>0</v>
      </c>
      <c r="I3064">
        <v>0</v>
      </c>
      <c r="J3064">
        <v>0.55675382694692743</v>
      </c>
      <c r="L3064">
        <f>_xlfn.NORM.DIST(Table1[[#This Row],[Runtime]],Charts!$C$186,Charts!$C$187,FALSE)</f>
        <v>1.7247509208252122E-2</v>
      </c>
    </row>
    <row r="3065" spans="1:12" x14ac:dyDescent="0.25">
      <c r="A3065" s="1" t="s">
        <v>3071</v>
      </c>
      <c r="B3065">
        <v>2014</v>
      </c>
      <c r="C3065" s="1" t="s">
        <v>9</v>
      </c>
      <c r="D3065" s="11">
        <v>118</v>
      </c>
      <c r="E3065">
        <v>28</v>
      </c>
      <c r="F3065">
        <v>30.6</v>
      </c>
      <c r="G3065" t="b">
        <v>0</v>
      </c>
      <c r="H3065" t="b">
        <v>0</v>
      </c>
      <c r="I3065">
        <v>0</v>
      </c>
      <c r="J3065">
        <v>0.94311196410087683</v>
      </c>
      <c r="L3065">
        <f>_xlfn.NORM.DIST(Table1[[#This Row],[Runtime]],Charts!$C$186,Charts!$C$187,FALSE)</f>
        <v>1.709298554825681E-2</v>
      </c>
    </row>
    <row r="3066" spans="1:12" x14ac:dyDescent="0.25">
      <c r="A3066" s="1" t="s">
        <v>3072</v>
      </c>
      <c r="B3066">
        <v>2014</v>
      </c>
      <c r="C3066" s="1" t="s">
        <v>16</v>
      </c>
      <c r="D3066" s="11">
        <v>105</v>
      </c>
      <c r="E3066">
        <v>8</v>
      </c>
      <c r="F3066">
        <v>14.4</v>
      </c>
      <c r="G3066" t="b">
        <v>0</v>
      </c>
      <c r="H3066" t="b">
        <v>0</v>
      </c>
      <c r="I3066">
        <v>0</v>
      </c>
      <c r="J3066">
        <v>0.37446025417052575</v>
      </c>
      <c r="L3066">
        <f>_xlfn.NORM.DIST(Table1[[#This Row],[Runtime]],Charts!$C$186,Charts!$C$187,FALSE)</f>
        <v>2.3639484963517837E-2</v>
      </c>
    </row>
    <row r="3067" spans="1:12" x14ac:dyDescent="0.25">
      <c r="A3067" s="1" t="s">
        <v>3073</v>
      </c>
      <c r="B3067">
        <v>2014</v>
      </c>
      <c r="C3067" s="1" t="s">
        <v>9</v>
      </c>
      <c r="D3067" s="11">
        <v>97</v>
      </c>
      <c r="E3067">
        <v>23</v>
      </c>
      <c r="F3067">
        <v>84.5</v>
      </c>
      <c r="G3067" t="b">
        <v>1</v>
      </c>
      <c r="H3067" t="b">
        <v>0</v>
      </c>
      <c r="I3067">
        <v>0</v>
      </c>
      <c r="J3067">
        <v>0.41672278397592866</v>
      </c>
      <c r="L3067">
        <f>_xlfn.NORM.DIST(Table1[[#This Row],[Runtime]],Charts!$C$186,Charts!$C$187,FALSE)</f>
        <v>2.1480572241163717E-2</v>
      </c>
    </row>
    <row r="3068" spans="1:12" x14ac:dyDescent="0.25">
      <c r="A3068" s="1" t="s">
        <v>3074</v>
      </c>
      <c r="B3068">
        <v>2014</v>
      </c>
      <c r="C3068" s="1" t="s">
        <v>9</v>
      </c>
      <c r="D3068" s="11">
        <v>120</v>
      </c>
      <c r="E3068">
        <v>97</v>
      </c>
      <c r="F3068">
        <v>0.8</v>
      </c>
      <c r="G3068" t="b">
        <v>1</v>
      </c>
      <c r="H3068" t="b">
        <v>0</v>
      </c>
      <c r="I3068">
        <v>0</v>
      </c>
      <c r="J3068">
        <v>0.85172976805983169</v>
      </c>
      <c r="L3068">
        <f>_xlfn.NORM.DIST(Table1[[#This Row],[Runtime]],Charts!$C$186,Charts!$C$187,FALSE)</f>
        <v>1.542593120997018E-2</v>
      </c>
    </row>
    <row r="3069" spans="1:12" x14ac:dyDescent="0.25">
      <c r="A3069" s="1" t="s">
        <v>3075</v>
      </c>
      <c r="B3069">
        <v>2014</v>
      </c>
      <c r="C3069" s="1" t="s">
        <v>16</v>
      </c>
      <c r="D3069" s="11">
        <v>97</v>
      </c>
      <c r="E3069">
        <v>58</v>
      </c>
      <c r="F3069">
        <v>4.7</v>
      </c>
      <c r="G3069" t="b">
        <v>1</v>
      </c>
      <c r="H3069" t="b">
        <v>0</v>
      </c>
      <c r="I3069">
        <v>0</v>
      </c>
      <c r="J3069">
        <v>0.98755879251564116</v>
      </c>
      <c r="L3069">
        <f>_xlfn.NORM.DIST(Table1[[#This Row],[Runtime]],Charts!$C$186,Charts!$C$187,FALSE)</f>
        <v>2.1480572241163717E-2</v>
      </c>
    </row>
    <row r="3070" spans="1:12" x14ac:dyDescent="0.25">
      <c r="A3070" s="1" t="s">
        <v>3076</v>
      </c>
      <c r="B3070">
        <v>2014</v>
      </c>
      <c r="C3070" s="1" t="s">
        <v>16</v>
      </c>
      <c r="D3070" s="11">
        <v>130</v>
      </c>
      <c r="E3070">
        <v>90</v>
      </c>
      <c r="F3070">
        <v>5.0999999999999996</v>
      </c>
      <c r="G3070" t="b">
        <v>1</v>
      </c>
      <c r="H3070" t="b">
        <v>0</v>
      </c>
      <c r="I3070">
        <v>0</v>
      </c>
      <c r="J3070">
        <v>0.29563557337385571</v>
      </c>
      <c r="L3070">
        <f>_xlfn.NORM.DIST(Table1[[#This Row],[Runtime]],Charts!$C$186,Charts!$C$187,FALSE)</f>
        <v>7.4784412851005956E-3</v>
      </c>
    </row>
    <row r="3071" spans="1:12" x14ac:dyDescent="0.25">
      <c r="A3071" s="1" t="s">
        <v>3077</v>
      </c>
      <c r="B3071">
        <v>2014</v>
      </c>
      <c r="C3071" s="1" t="s">
        <v>9</v>
      </c>
      <c r="D3071" s="11">
        <v>89</v>
      </c>
      <c r="E3071">
        <v>45</v>
      </c>
      <c r="F3071">
        <v>5.7299999999999997E-2</v>
      </c>
      <c r="G3071" t="b">
        <v>0</v>
      </c>
      <c r="H3071" t="b">
        <v>0</v>
      </c>
      <c r="I3071">
        <v>0</v>
      </c>
      <c r="J3071">
        <v>0.6561933389615392</v>
      </c>
      <c r="L3071">
        <f>_xlfn.NORM.DIST(Table1[[#This Row],[Runtime]],Charts!$C$186,Charts!$C$187,FALSE)</f>
        <v>1.5586151075427391E-2</v>
      </c>
    </row>
    <row r="3072" spans="1:12" x14ac:dyDescent="0.25">
      <c r="A3072" s="1" t="s">
        <v>3078</v>
      </c>
      <c r="B3072">
        <v>2014</v>
      </c>
      <c r="C3072" s="1" t="s">
        <v>9</v>
      </c>
      <c r="D3072" s="11">
        <v>94</v>
      </c>
      <c r="E3072">
        <v>17</v>
      </c>
      <c r="F3072">
        <v>38.5</v>
      </c>
      <c r="G3072" t="b">
        <v>1</v>
      </c>
      <c r="H3072" t="b">
        <v>0</v>
      </c>
      <c r="I3072">
        <v>0</v>
      </c>
      <c r="J3072">
        <v>0.12400436456673214</v>
      </c>
      <c r="L3072">
        <f>_xlfn.NORM.DIST(Table1[[#This Row],[Runtime]],Charts!$C$186,Charts!$C$187,FALSE)</f>
        <v>1.9554949021821137E-2</v>
      </c>
    </row>
    <row r="3073" spans="1:12" x14ac:dyDescent="0.25">
      <c r="A3073" s="1" t="s">
        <v>3079</v>
      </c>
      <c r="B3073">
        <v>2014</v>
      </c>
      <c r="C3073" s="1" t="s">
        <v>16</v>
      </c>
      <c r="D3073" s="11">
        <v>91</v>
      </c>
      <c r="E3073">
        <v>0</v>
      </c>
      <c r="F3073">
        <v>1.6</v>
      </c>
      <c r="G3073" t="b">
        <v>0</v>
      </c>
      <c r="H3073" t="b">
        <v>0</v>
      </c>
      <c r="I3073">
        <v>0</v>
      </c>
      <c r="J3073">
        <v>0.25496074016140124</v>
      </c>
      <c r="L3073">
        <f>_xlfn.NORM.DIST(Table1[[#This Row],[Runtime]],Charts!$C$186,Charts!$C$187,FALSE)</f>
        <v>1.7247509208252122E-2</v>
      </c>
    </row>
    <row r="3074" spans="1:12" x14ac:dyDescent="0.25">
      <c r="A3074" s="1" t="s">
        <v>3080</v>
      </c>
      <c r="B3074">
        <v>2014</v>
      </c>
      <c r="C3074" s="1" t="s">
        <v>9</v>
      </c>
      <c r="D3074" s="11">
        <v>103</v>
      </c>
      <c r="E3074">
        <v>56</v>
      </c>
      <c r="F3074">
        <v>71.5</v>
      </c>
      <c r="G3074" t="b">
        <v>1</v>
      </c>
      <c r="H3074" t="b">
        <v>1</v>
      </c>
      <c r="I3074">
        <v>0</v>
      </c>
      <c r="J3074">
        <v>0.22234115776206309</v>
      </c>
      <c r="L3074">
        <f>_xlfn.NORM.DIST(Table1[[#This Row],[Runtime]],Charts!$C$186,Charts!$C$187,FALSE)</f>
        <v>2.3572233370797519E-2</v>
      </c>
    </row>
    <row r="3075" spans="1:12" x14ac:dyDescent="0.25">
      <c r="A3075" s="1" t="s">
        <v>3081</v>
      </c>
      <c r="B3075">
        <v>2014</v>
      </c>
      <c r="C3075" s="1" t="s">
        <v>9</v>
      </c>
      <c r="D3075" s="11">
        <v>90</v>
      </c>
      <c r="E3075">
        <v>20</v>
      </c>
      <c r="F3075">
        <v>4.1999999999999997E-3</v>
      </c>
      <c r="G3075" t="b">
        <v>0</v>
      </c>
      <c r="H3075" t="b">
        <v>0</v>
      </c>
      <c r="I3075">
        <v>0</v>
      </c>
      <c r="J3075">
        <v>0.59453564252560054</v>
      </c>
      <c r="L3075">
        <f>_xlfn.NORM.DIST(Table1[[#This Row],[Runtime]],Charts!$C$186,Charts!$C$187,FALSE)</f>
        <v>1.6424646468592527E-2</v>
      </c>
    </row>
    <row r="3076" spans="1:12" x14ac:dyDescent="0.25">
      <c r="A3076" s="1" t="s">
        <v>3082</v>
      </c>
      <c r="B3076">
        <v>2014</v>
      </c>
      <c r="C3076" s="1" t="s">
        <v>16</v>
      </c>
      <c r="D3076" s="11">
        <v>98</v>
      </c>
      <c r="E3076">
        <v>60</v>
      </c>
      <c r="F3076">
        <v>72.7</v>
      </c>
      <c r="G3076" t="b">
        <v>0</v>
      </c>
      <c r="H3076" t="b">
        <v>0</v>
      </c>
      <c r="I3076">
        <v>0</v>
      </c>
      <c r="J3076">
        <v>0.11324426447875113</v>
      </c>
      <c r="L3076">
        <f>_xlfn.NORM.DIST(Table1[[#This Row],[Runtime]],Charts!$C$186,Charts!$C$187,FALSE)</f>
        <v>2.2008408854035395E-2</v>
      </c>
    </row>
    <row r="3077" spans="1:12" x14ac:dyDescent="0.25">
      <c r="A3077" s="1" t="s">
        <v>3083</v>
      </c>
      <c r="B3077">
        <v>2014</v>
      </c>
      <c r="C3077" s="1" t="s">
        <v>9</v>
      </c>
      <c r="D3077" s="11">
        <v>106</v>
      </c>
      <c r="E3077">
        <v>46</v>
      </c>
      <c r="F3077">
        <v>3.6</v>
      </c>
      <c r="G3077" t="b">
        <v>0</v>
      </c>
      <c r="H3077" t="b">
        <v>0</v>
      </c>
      <c r="I3077">
        <v>0</v>
      </c>
      <c r="J3077">
        <v>0.91718013631749129</v>
      </c>
      <c r="L3077">
        <f>_xlfn.NORM.DIST(Table1[[#This Row],[Runtime]],Charts!$C$186,Charts!$C$187,FALSE)</f>
        <v>2.3548674066094403E-2</v>
      </c>
    </row>
    <row r="3078" spans="1:12" x14ac:dyDescent="0.25">
      <c r="A3078" s="1" t="s">
        <v>3084</v>
      </c>
      <c r="B3078">
        <v>2014</v>
      </c>
      <c r="C3078" s="1" t="s">
        <v>16</v>
      </c>
      <c r="D3078" s="11">
        <v>101</v>
      </c>
      <c r="E3078">
        <v>54</v>
      </c>
      <c r="F3078">
        <v>2.8</v>
      </c>
      <c r="G3078" t="b">
        <v>0</v>
      </c>
      <c r="H3078" t="b">
        <v>0</v>
      </c>
      <c r="I3078">
        <v>0</v>
      </c>
      <c r="J3078">
        <v>0.55025675409396513</v>
      </c>
      <c r="L3078">
        <f>_xlfn.NORM.DIST(Table1[[#This Row],[Runtime]],Charts!$C$186,Charts!$C$187,FALSE)</f>
        <v>2.3176949726819336E-2</v>
      </c>
    </row>
    <row r="3079" spans="1:12" x14ac:dyDescent="0.25">
      <c r="A3079" s="1" t="s">
        <v>3085</v>
      </c>
      <c r="B3079">
        <v>2014</v>
      </c>
      <c r="C3079" s="1" t="s">
        <v>9</v>
      </c>
      <c r="D3079" s="11">
        <v>104</v>
      </c>
      <c r="E3079">
        <v>84</v>
      </c>
      <c r="F3079">
        <v>0.2</v>
      </c>
      <c r="G3079" t="b">
        <v>0</v>
      </c>
      <c r="H3079" t="b">
        <v>0</v>
      </c>
      <c r="I3079">
        <v>0</v>
      </c>
      <c r="J3079">
        <v>0.13249238961320997</v>
      </c>
      <c r="L3079">
        <f>_xlfn.NORM.DIST(Table1[[#This Row],[Runtime]],Charts!$C$186,Charts!$C$187,FALSE)</f>
        <v>2.3647365721528462E-2</v>
      </c>
    </row>
    <row r="3080" spans="1:12" x14ac:dyDescent="0.25">
      <c r="A3080" s="1" t="s">
        <v>3086</v>
      </c>
      <c r="B3080">
        <v>2014</v>
      </c>
      <c r="C3080" s="1" t="s">
        <v>16</v>
      </c>
      <c r="D3080" s="11">
        <v>103</v>
      </c>
      <c r="E3080">
        <v>52</v>
      </c>
      <c r="F3080">
        <v>5.9299999999999999E-2</v>
      </c>
      <c r="G3080" t="b">
        <v>1</v>
      </c>
      <c r="H3080" t="b">
        <v>0</v>
      </c>
      <c r="I3080">
        <v>0</v>
      </c>
      <c r="J3080">
        <v>0.98261699189082996</v>
      </c>
      <c r="L3080">
        <f>_xlfn.NORM.DIST(Table1[[#This Row],[Runtime]],Charts!$C$186,Charts!$C$187,FALSE)</f>
        <v>2.3572233370797519E-2</v>
      </c>
    </row>
    <row r="3081" spans="1:12" x14ac:dyDescent="0.25">
      <c r="A3081" s="1" t="s">
        <v>3087</v>
      </c>
      <c r="B3081">
        <v>2014</v>
      </c>
      <c r="C3081" s="1" t="s">
        <v>16</v>
      </c>
      <c r="D3081" s="11">
        <v>121</v>
      </c>
      <c r="E3081">
        <v>91</v>
      </c>
      <c r="F3081">
        <v>333.2</v>
      </c>
      <c r="G3081" t="b">
        <v>1</v>
      </c>
      <c r="H3081" t="b">
        <v>1</v>
      </c>
      <c r="I3081">
        <v>0</v>
      </c>
      <c r="J3081">
        <v>0.65095205078307816</v>
      </c>
      <c r="L3081">
        <f>_xlfn.NORM.DIST(Table1[[#This Row],[Runtime]],Charts!$C$186,Charts!$C$187,FALSE)</f>
        <v>1.457732821201678E-2</v>
      </c>
    </row>
    <row r="3082" spans="1:12" x14ac:dyDescent="0.25">
      <c r="A3082" s="1" t="s">
        <v>3088</v>
      </c>
      <c r="B3082">
        <v>2014</v>
      </c>
      <c r="C3082" s="1" t="s">
        <v>14</v>
      </c>
      <c r="D3082" s="11">
        <v>122</v>
      </c>
      <c r="E3082">
        <v>68</v>
      </c>
      <c r="F3082">
        <v>54.2</v>
      </c>
      <c r="G3082" t="b">
        <v>1</v>
      </c>
      <c r="H3082" t="b">
        <v>1</v>
      </c>
      <c r="I3082">
        <v>0</v>
      </c>
      <c r="J3082">
        <v>0.42247873407846426</v>
      </c>
      <c r="L3082">
        <f>_xlfn.NORM.DIST(Table1[[#This Row],[Runtime]],Charts!$C$186,Charts!$C$187,FALSE)</f>
        <v>1.3727064683984647E-2</v>
      </c>
    </row>
    <row r="3083" spans="1:12" x14ac:dyDescent="0.25">
      <c r="A3083" s="1" t="s">
        <v>3089</v>
      </c>
      <c r="B3083">
        <v>2014</v>
      </c>
      <c r="C3083" s="1" t="s">
        <v>16</v>
      </c>
      <c r="D3083" s="11">
        <v>101</v>
      </c>
      <c r="E3083">
        <v>21</v>
      </c>
      <c r="F3083">
        <v>191.2</v>
      </c>
      <c r="G3083" t="b">
        <v>1</v>
      </c>
      <c r="H3083" t="b">
        <v>0</v>
      </c>
      <c r="I3083">
        <v>0</v>
      </c>
      <c r="J3083">
        <v>8.3298616681238835E-3</v>
      </c>
      <c r="L3083">
        <f>_xlfn.NORM.DIST(Table1[[#This Row],[Runtime]],Charts!$C$186,Charts!$C$187,FALSE)</f>
        <v>2.3176949726819336E-2</v>
      </c>
    </row>
    <row r="3084" spans="1:12" x14ac:dyDescent="0.25">
      <c r="A3084" s="1" t="s">
        <v>3090</v>
      </c>
      <c r="B3084">
        <v>2014</v>
      </c>
      <c r="C3084" s="1" t="s">
        <v>9</v>
      </c>
      <c r="D3084" s="11">
        <v>91</v>
      </c>
      <c r="E3084">
        <v>80</v>
      </c>
      <c r="F3084">
        <v>0.5</v>
      </c>
      <c r="G3084" t="b">
        <v>1</v>
      </c>
      <c r="H3084" t="b">
        <v>0</v>
      </c>
      <c r="I3084">
        <v>0</v>
      </c>
      <c r="J3084">
        <v>0.60168401164193386</v>
      </c>
      <c r="L3084">
        <f>_xlfn.NORM.DIST(Table1[[#This Row],[Runtime]],Charts!$C$186,Charts!$C$187,FALSE)</f>
        <v>1.7247509208252122E-2</v>
      </c>
    </row>
    <row r="3085" spans="1:12" x14ac:dyDescent="0.25">
      <c r="A3085" s="1" t="s">
        <v>3091</v>
      </c>
      <c r="B3085">
        <v>2014</v>
      </c>
      <c r="C3085" s="1" t="s">
        <v>16</v>
      </c>
      <c r="D3085" s="11">
        <v>112</v>
      </c>
      <c r="E3085">
        <v>43</v>
      </c>
      <c r="F3085">
        <v>14.9</v>
      </c>
      <c r="G3085" t="b">
        <v>0</v>
      </c>
      <c r="H3085" t="b">
        <v>0</v>
      </c>
      <c r="I3085">
        <v>0</v>
      </c>
      <c r="J3085">
        <v>7.6720305687186796E-3</v>
      </c>
      <c r="L3085">
        <f>_xlfn.NORM.DIST(Table1[[#This Row],[Runtime]],Charts!$C$186,Charts!$C$187,FALSE)</f>
        <v>2.1373442643039885E-2</v>
      </c>
    </row>
    <row r="3086" spans="1:12" x14ac:dyDescent="0.25">
      <c r="A3086" s="1" t="s">
        <v>3092</v>
      </c>
      <c r="B3086">
        <v>2014</v>
      </c>
      <c r="C3086" s="1" t="s">
        <v>9</v>
      </c>
      <c r="D3086" s="11">
        <v>88</v>
      </c>
      <c r="E3086">
        <v>36</v>
      </c>
      <c r="F3086">
        <v>0.1</v>
      </c>
      <c r="G3086" t="b">
        <v>0</v>
      </c>
      <c r="H3086" t="b">
        <v>0</v>
      </c>
      <c r="I3086">
        <v>0</v>
      </c>
      <c r="J3086">
        <v>2.3781329362026038E-2</v>
      </c>
      <c r="L3086">
        <f>_xlfn.NORM.DIST(Table1[[#This Row],[Runtime]],Charts!$C$186,Charts!$C$187,FALSE)</f>
        <v>1.4738556100261197E-2</v>
      </c>
    </row>
    <row r="3087" spans="1:12" x14ac:dyDescent="0.25">
      <c r="A3087" s="1" t="s">
        <v>3093</v>
      </c>
      <c r="B3087">
        <v>2014</v>
      </c>
      <c r="C3087" s="1" t="s">
        <v>16</v>
      </c>
      <c r="D3087" s="11">
        <v>89</v>
      </c>
      <c r="E3087">
        <v>22</v>
      </c>
      <c r="F3087">
        <v>47.6</v>
      </c>
      <c r="G3087" t="b">
        <v>1</v>
      </c>
      <c r="H3087" t="b">
        <v>0</v>
      </c>
      <c r="I3087">
        <v>0</v>
      </c>
      <c r="J3087">
        <v>0.6555467220622806</v>
      </c>
      <c r="L3087">
        <f>_xlfn.NORM.DIST(Table1[[#This Row],[Runtime]],Charts!$C$186,Charts!$C$187,FALSE)</f>
        <v>1.5586151075427391E-2</v>
      </c>
    </row>
    <row r="3088" spans="1:12" x14ac:dyDescent="0.25">
      <c r="A3088" s="1" t="s">
        <v>3094</v>
      </c>
      <c r="B3088">
        <v>2014</v>
      </c>
      <c r="C3088" s="1" t="s">
        <v>9</v>
      </c>
      <c r="D3088" s="11">
        <v>104</v>
      </c>
      <c r="E3088">
        <v>18</v>
      </c>
      <c r="F3088">
        <v>82.4</v>
      </c>
      <c r="G3088" t="b">
        <v>0</v>
      </c>
      <c r="H3088" t="b">
        <v>0</v>
      </c>
      <c r="I3088">
        <v>0</v>
      </c>
      <c r="J3088">
        <v>0.64131557993911492</v>
      </c>
      <c r="L3088">
        <f>_xlfn.NORM.DIST(Table1[[#This Row],[Runtime]],Charts!$C$186,Charts!$C$187,FALSE)</f>
        <v>2.3647365721528462E-2</v>
      </c>
    </row>
    <row r="3089" spans="1:12" x14ac:dyDescent="0.25">
      <c r="A3089" s="1" t="s">
        <v>3095</v>
      </c>
      <c r="B3089">
        <v>2014</v>
      </c>
      <c r="C3089" s="1" t="s">
        <v>16</v>
      </c>
      <c r="D3089" s="11">
        <v>126</v>
      </c>
      <c r="E3089">
        <v>33</v>
      </c>
      <c r="F3089">
        <v>39.299999999999997</v>
      </c>
      <c r="G3089" t="b">
        <v>1</v>
      </c>
      <c r="H3089" t="b">
        <v>1</v>
      </c>
      <c r="I3089">
        <v>0</v>
      </c>
      <c r="J3089">
        <v>0.30209748292257566</v>
      </c>
      <c r="L3089">
        <f>_xlfn.NORM.DIST(Table1[[#This Row],[Runtime]],Charts!$C$186,Charts!$C$187,FALSE)</f>
        <v>1.0420984127753375E-2</v>
      </c>
    </row>
    <row r="3090" spans="1:12" x14ac:dyDescent="0.25">
      <c r="A3090" s="1" t="s">
        <v>3096</v>
      </c>
      <c r="B3090">
        <v>2014</v>
      </c>
      <c r="C3090" s="1" t="s">
        <v>9</v>
      </c>
      <c r="D3090" s="11">
        <v>165</v>
      </c>
      <c r="E3090">
        <v>98</v>
      </c>
      <c r="F3090">
        <v>25.4</v>
      </c>
      <c r="G3090" t="b">
        <v>1</v>
      </c>
      <c r="H3090" t="b">
        <v>0</v>
      </c>
      <c r="I3090">
        <v>0</v>
      </c>
      <c r="J3090">
        <v>0.52409170233733238</v>
      </c>
      <c r="L3090">
        <f>_xlfn.NORM.DIST(Table1[[#This Row],[Runtime]],Charts!$C$186,Charts!$C$187,FALSE)</f>
        <v>3.7232305680034621E-5</v>
      </c>
    </row>
    <row r="3091" spans="1:12" x14ac:dyDescent="0.25">
      <c r="A3091" s="1" t="s">
        <v>3097</v>
      </c>
      <c r="B3091">
        <v>2014</v>
      </c>
      <c r="C3091" s="1" t="s">
        <v>14</v>
      </c>
      <c r="D3091" s="11">
        <v>90</v>
      </c>
      <c r="E3091">
        <v>67</v>
      </c>
      <c r="F3091">
        <v>0.1</v>
      </c>
      <c r="G3091" t="b">
        <v>0</v>
      </c>
      <c r="H3091" t="b">
        <v>0</v>
      </c>
      <c r="I3091">
        <v>0</v>
      </c>
      <c r="J3091">
        <v>0.37002957649193668</v>
      </c>
      <c r="L3091">
        <f>_xlfn.NORM.DIST(Table1[[#This Row],[Runtime]],Charts!$C$186,Charts!$C$187,FALSE)</f>
        <v>1.6424646468592527E-2</v>
      </c>
    </row>
    <row r="3092" spans="1:12" x14ac:dyDescent="0.25">
      <c r="A3092" s="1" t="s">
        <v>3098</v>
      </c>
      <c r="B3092">
        <v>2014</v>
      </c>
      <c r="C3092" s="1" t="s">
        <v>16</v>
      </c>
      <c r="D3092" s="11">
        <v>107</v>
      </c>
      <c r="E3092">
        <v>36</v>
      </c>
      <c r="F3092">
        <v>50.5</v>
      </c>
      <c r="G3092" t="b">
        <v>0</v>
      </c>
      <c r="H3092" t="b">
        <v>0</v>
      </c>
      <c r="I3092">
        <v>0</v>
      </c>
      <c r="J3092">
        <v>0.66200586370931935</v>
      </c>
      <c r="L3092">
        <f>_xlfn.NORM.DIST(Table1[[#This Row],[Runtime]],Charts!$C$186,Charts!$C$187,FALSE)</f>
        <v>2.3375887764054349E-2</v>
      </c>
    </row>
    <row r="3093" spans="1:12" x14ac:dyDescent="0.25">
      <c r="A3093" s="1" t="s">
        <v>3099</v>
      </c>
      <c r="B3093">
        <v>2014</v>
      </c>
      <c r="C3093" s="1" t="s">
        <v>9</v>
      </c>
      <c r="D3093" s="11">
        <v>108</v>
      </c>
      <c r="E3093">
        <v>35</v>
      </c>
      <c r="F3093">
        <v>25</v>
      </c>
      <c r="G3093" t="b">
        <v>0</v>
      </c>
      <c r="H3093" t="b">
        <v>1</v>
      </c>
      <c r="I3093">
        <v>0</v>
      </c>
      <c r="J3093">
        <v>0.17838833889531391</v>
      </c>
      <c r="L3093">
        <f>_xlfn.NORM.DIST(Table1[[#This Row],[Runtime]],Charts!$C$186,Charts!$C$187,FALSE)</f>
        <v>2.3122935847974067E-2</v>
      </c>
    </row>
    <row r="3094" spans="1:12" x14ac:dyDescent="0.25">
      <c r="A3094" s="1" t="s">
        <v>3100</v>
      </c>
      <c r="B3094">
        <v>2014</v>
      </c>
      <c r="C3094" s="1" t="s">
        <v>16</v>
      </c>
      <c r="D3094" s="11">
        <v>96</v>
      </c>
      <c r="E3094">
        <v>82</v>
      </c>
      <c r="F3094">
        <v>0.5</v>
      </c>
      <c r="G3094" t="b">
        <v>0</v>
      </c>
      <c r="H3094" t="b">
        <v>1</v>
      </c>
      <c r="I3094">
        <v>0</v>
      </c>
      <c r="J3094">
        <v>7.1460899244455978E-2</v>
      </c>
      <c r="L3094">
        <f>_xlfn.NORM.DIST(Table1[[#This Row],[Runtime]],Charts!$C$186,Charts!$C$187,FALSE)</f>
        <v>2.0891818987023698E-2</v>
      </c>
    </row>
    <row r="3095" spans="1:12" x14ac:dyDescent="0.25">
      <c r="A3095" s="1" t="s">
        <v>3101</v>
      </c>
      <c r="B3095">
        <v>2014</v>
      </c>
      <c r="C3095" s="1" t="s">
        <v>9</v>
      </c>
      <c r="D3095" s="11">
        <v>84</v>
      </c>
      <c r="E3095">
        <v>90</v>
      </c>
      <c r="F3095">
        <v>3.1</v>
      </c>
      <c r="G3095" t="b">
        <v>1</v>
      </c>
      <c r="H3095" t="b">
        <v>0</v>
      </c>
      <c r="I3095">
        <v>0</v>
      </c>
      <c r="J3095">
        <v>0.91773296597185972</v>
      </c>
      <c r="L3095">
        <f>_xlfn.NORM.DIST(Table1[[#This Row],[Runtime]],Charts!$C$186,Charts!$C$187,FALSE)</f>
        <v>1.1377614911215755E-2</v>
      </c>
    </row>
    <row r="3096" spans="1:12" x14ac:dyDescent="0.25">
      <c r="A3096" s="1" t="s">
        <v>3102</v>
      </c>
      <c r="B3096">
        <v>2014</v>
      </c>
      <c r="C3096" s="1" t="s">
        <v>16</v>
      </c>
      <c r="D3096" s="11">
        <v>90</v>
      </c>
      <c r="E3096">
        <v>14</v>
      </c>
      <c r="F3096">
        <v>1.18E-2</v>
      </c>
      <c r="G3096" t="b">
        <v>0</v>
      </c>
      <c r="H3096" t="b">
        <v>0</v>
      </c>
      <c r="I3096">
        <v>0</v>
      </c>
      <c r="J3096">
        <v>0.23145207194167794</v>
      </c>
      <c r="L3096">
        <f>_xlfn.NORM.DIST(Table1[[#This Row],[Runtime]],Charts!$C$186,Charts!$C$187,FALSE)</f>
        <v>1.6424646468592527E-2</v>
      </c>
    </row>
    <row r="3097" spans="1:12" x14ac:dyDescent="0.25">
      <c r="A3097" s="1" t="s">
        <v>3103</v>
      </c>
      <c r="B3097">
        <v>2014</v>
      </c>
      <c r="C3097" s="1" t="s">
        <v>14</v>
      </c>
      <c r="D3097" s="11">
        <v>107</v>
      </c>
      <c r="E3097">
        <v>7</v>
      </c>
      <c r="F3097">
        <v>2.8</v>
      </c>
      <c r="G3097" t="b">
        <v>1</v>
      </c>
      <c r="H3097" t="b">
        <v>0</v>
      </c>
      <c r="I3097">
        <v>0</v>
      </c>
      <c r="J3097">
        <v>0.45227734435905453</v>
      </c>
      <c r="L3097">
        <f>_xlfn.NORM.DIST(Table1[[#This Row],[Runtime]],Charts!$C$186,Charts!$C$187,FALSE)</f>
        <v>2.3375887764054349E-2</v>
      </c>
    </row>
    <row r="3098" spans="1:12" x14ac:dyDescent="0.25">
      <c r="A3098" s="1" t="s">
        <v>3104</v>
      </c>
      <c r="B3098">
        <v>2014</v>
      </c>
      <c r="C3098" s="1" t="s">
        <v>11</v>
      </c>
      <c r="D3098" s="11">
        <v>39</v>
      </c>
      <c r="E3098">
        <v>80</v>
      </c>
      <c r="F3098">
        <v>9.8000000000000007</v>
      </c>
      <c r="G3098" t="b">
        <v>0</v>
      </c>
      <c r="H3098" t="b">
        <v>1</v>
      </c>
      <c r="I3098">
        <v>0</v>
      </c>
      <c r="J3098">
        <v>0.52804691360500677</v>
      </c>
      <c r="L3098">
        <f>_xlfn.NORM.DIST(Table1[[#This Row],[Runtime]],Charts!$C$186,Charts!$C$187,FALSE)</f>
        <v>1.2829784805006062E-5</v>
      </c>
    </row>
    <row r="3099" spans="1:12" x14ac:dyDescent="0.25">
      <c r="A3099" s="1" t="s">
        <v>3105</v>
      </c>
      <c r="B3099">
        <v>2014</v>
      </c>
      <c r="C3099" s="1" t="s">
        <v>9</v>
      </c>
      <c r="D3099" s="11">
        <v>93</v>
      </c>
      <c r="E3099">
        <v>87</v>
      </c>
      <c r="F3099">
        <v>5.3</v>
      </c>
      <c r="G3099" t="b">
        <v>1</v>
      </c>
      <c r="H3099" t="b">
        <v>0</v>
      </c>
      <c r="I3099">
        <v>0</v>
      </c>
      <c r="J3099">
        <v>0.30915424364258348</v>
      </c>
      <c r="L3099">
        <f>_xlfn.NORM.DIST(Table1[[#This Row],[Runtime]],Charts!$C$186,Charts!$C$187,FALSE)</f>
        <v>1.8819440785880333E-2</v>
      </c>
    </row>
    <row r="3100" spans="1:12" x14ac:dyDescent="0.25">
      <c r="A3100" s="1" t="s">
        <v>3106</v>
      </c>
      <c r="B3100">
        <v>2014</v>
      </c>
      <c r="C3100" s="1" t="s">
        <v>16</v>
      </c>
      <c r="D3100" s="11">
        <v>99</v>
      </c>
      <c r="E3100">
        <v>0</v>
      </c>
      <c r="F3100">
        <v>0.8</v>
      </c>
      <c r="G3100" t="b">
        <v>0</v>
      </c>
      <c r="H3100" t="b">
        <v>0</v>
      </c>
      <c r="I3100">
        <v>0</v>
      </c>
      <c r="J3100">
        <v>0.85225458826786715</v>
      </c>
      <c r="L3100">
        <f>_xlfn.NORM.DIST(Table1[[#This Row],[Runtime]],Charts!$C$186,Charts!$C$187,FALSE)</f>
        <v>2.2470081638443832E-2</v>
      </c>
    </row>
    <row r="3101" spans="1:12" x14ac:dyDescent="0.25">
      <c r="A3101" s="1" t="s">
        <v>3107</v>
      </c>
      <c r="B3101">
        <v>2014</v>
      </c>
      <c r="C3101" s="1" t="s">
        <v>9</v>
      </c>
      <c r="D3101" s="11">
        <v>87</v>
      </c>
      <c r="E3101">
        <v>70</v>
      </c>
      <c r="F3101">
        <v>9.1999999999999998E-3</v>
      </c>
      <c r="G3101" t="b">
        <v>0</v>
      </c>
      <c r="H3101" t="b">
        <v>0</v>
      </c>
      <c r="I3101">
        <v>0</v>
      </c>
      <c r="J3101">
        <v>0.73996055055662835</v>
      </c>
      <c r="L3101">
        <f>_xlfn.NORM.DIST(Table1[[#This Row],[Runtime]],Charts!$C$186,Charts!$C$187,FALSE)</f>
        <v>1.3888143730178836E-2</v>
      </c>
    </row>
    <row r="3102" spans="1:12" x14ac:dyDescent="0.25">
      <c r="A3102" s="1" t="s">
        <v>3108</v>
      </c>
      <c r="B3102">
        <v>2014</v>
      </c>
      <c r="C3102" s="1" t="s">
        <v>16</v>
      </c>
      <c r="D3102" s="11">
        <v>84</v>
      </c>
      <c r="E3102">
        <v>10</v>
      </c>
      <c r="F3102">
        <v>52.5</v>
      </c>
      <c r="G3102" t="b">
        <v>1</v>
      </c>
      <c r="H3102" t="b">
        <v>0</v>
      </c>
      <c r="I3102">
        <v>0</v>
      </c>
      <c r="J3102">
        <v>0.22581733377291535</v>
      </c>
      <c r="L3102">
        <f>_xlfn.NORM.DIST(Table1[[#This Row],[Runtime]],Charts!$C$186,Charts!$C$187,FALSE)</f>
        <v>1.1377614911215755E-2</v>
      </c>
    </row>
    <row r="3103" spans="1:12" x14ac:dyDescent="0.25">
      <c r="A3103" s="1" t="s">
        <v>3109</v>
      </c>
      <c r="B3103">
        <v>2014</v>
      </c>
      <c r="C3103" s="1" t="s">
        <v>14</v>
      </c>
      <c r="D3103" s="11">
        <v>107</v>
      </c>
      <c r="E3103">
        <v>67</v>
      </c>
      <c r="F3103">
        <v>42</v>
      </c>
      <c r="G3103" t="b">
        <v>0</v>
      </c>
      <c r="H3103" t="b">
        <v>0</v>
      </c>
      <c r="I3103">
        <v>0</v>
      </c>
      <c r="J3103">
        <v>0.99869681613532135</v>
      </c>
      <c r="L3103">
        <f>_xlfn.NORM.DIST(Table1[[#This Row],[Runtime]],Charts!$C$186,Charts!$C$187,FALSE)</f>
        <v>2.3375887764054349E-2</v>
      </c>
    </row>
    <row r="3104" spans="1:12" x14ac:dyDescent="0.25">
      <c r="A3104" s="1" t="s">
        <v>3110</v>
      </c>
      <c r="B3104">
        <v>2014</v>
      </c>
      <c r="C3104" s="1" t="s">
        <v>9</v>
      </c>
      <c r="D3104" s="11">
        <v>106</v>
      </c>
      <c r="E3104">
        <v>89</v>
      </c>
      <c r="F3104">
        <v>10.7</v>
      </c>
      <c r="G3104" t="b">
        <v>1</v>
      </c>
      <c r="H3104" t="b">
        <v>0</v>
      </c>
      <c r="I3104">
        <v>0</v>
      </c>
      <c r="J3104">
        <v>0.31168635901138531</v>
      </c>
      <c r="L3104">
        <f>_xlfn.NORM.DIST(Table1[[#This Row],[Runtime]],Charts!$C$186,Charts!$C$187,FALSE)</f>
        <v>2.3548674066094403E-2</v>
      </c>
    </row>
    <row r="3105" spans="1:12" x14ac:dyDescent="0.25">
      <c r="A3105" s="1" t="s">
        <v>3111</v>
      </c>
      <c r="B3105">
        <v>2014</v>
      </c>
      <c r="C3105" s="1" t="s">
        <v>14</v>
      </c>
      <c r="D3105" s="11">
        <v>88</v>
      </c>
      <c r="E3105">
        <v>75</v>
      </c>
      <c r="F3105">
        <v>7.3499999999999996E-2</v>
      </c>
      <c r="G3105" t="b">
        <v>0</v>
      </c>
      <c r="H3105" t="b">
        <v>1</v>
      </c>
      <c r="I3105">
        <v>0</v>
      </c>
      <c r="J3105">
        <v>0.20410789280589325</v>
      </c>
      <c r="L3105">
        <f>_xlfn.NORM.DIST(Table1[[#This Row],[Runtime]],Charts!$C$186,Charts!$C$187,FALSE)</f>
        <v>1.4738556100261197E-2</v>
      </c>
    </row>
    <row r="3106" spans="1:12" x14ac:dyDescent="0.25">
      <c r="A3106" s="1" t="s">
        <v>3112</v>
      </c>
      <c r="B3106">
        <v>2014</v>
      </c>
      <c r="C3106" s="1" t="s">
        <v>9</v>
      </c>
      <c r="D3106" s="11">
        <v>103</v>
      </c>
      <c r="E3106">
        <v>41</v>
      </c>
      <c r="F3106">
        <v>34.299999999999997</v>
      </c>
      <c r="G3106" t="b">
        <v>0</v>
      </c>
      <c r="H3106" t="b">
        <v>0</v>
      </c>
      <c r="I3106">
        <v>0</v>
      </c>
      <c r="J3106">
        <v>0.26449246834596496</v>
      </c>
      <c r="L3106">
        <f>_xlfn.NORM.DIST(Table1[[#This Row],[Runtime]],Charts!$C$186,Charts!$C$187,FALSE)</f>
        <v>2.3572233370797519E-2</v>
      </c>
    </row>
    <row r="3107" spans="1:12" x14ac:dyDescent="0.25">
      <c r="A3107" s="1" t="s">
        <v>3113</v>
      </c>
      <c r="B3107">
        <v>2014</v>
      </c>
      <c r="C3107" s="1" t="s">
        <v>9</v>
      </c>
      <c r="D3107" s="11">
        <v>106</v>
      </c>
      <c r="E3107">
        <v>52</v>
      </c>
      <c r="F3107">
        <v>5</v>
      </c>
      <c r="G3107" t="b">
        <v>1</v>
      </c>
      <c r="H3107" t="b">
        <v>0</v>
      </c>
      <c r="I3107">
        <v>0</v>
      </c>
      <c r="J3107">
        <v>0.63209562583407197</v>
      </c>
      <c r="L3107">
        <f>_xlfn.NORM.DIST(Table1[[#This Row],[Runtime]],Charts!$C$186,Charts!$C$187,FALSE)</f>
        <v>2.3548674066094403E-2</v>
      </c>
    </row>
    <row r="3108" spans="1:12" x14ac:dyDescent="0.25">
      <c r="A3108" s="1" t="s">
        <v>3114</v>
      </c>
      <c r="B3108">
        <v>2014</v>
      </c>
      <c r="C3108" s="1" t="s">
        <v>16</v>
      </c>
      <c r="D3108" s="11">
        <v>113</v>
      </c>
      <c r="E3108">
        <v>63</v>
      </c>
      <c r="F3108">
        <v>102.4</v>
      </c>
      <c r="G3108" t="b">
        <v>1</v>
      </c>
      <c r="H3108" t="b">
        <v>0</v>
      </c>
      <c r="I3108">
        <v>0</v>
      </c>
      <c r="J3108">
        <v>0.77516336975566802</v>
      </c>
      <c r="L3108">
        <f>_xlfn.NORM.DIST(Table1[[#This Row],[Runtime]],Charts!$C$186,Charts!$C$187,FALSE)</f>
        <v>2.0773772540991269E-2</v>
      </c>
    </row>
    <row r="3109" spans="1:12" x14ac:dyDescent="0.25">
      <c r="A3109" s="1" t="s">
        <v>3115</v>
      </c>
      <c r="B3109">
        <v>2014</v>
      </c>
      <c r="C3109" s="1" t="s">
        <v>16</v>
      </c>
      <c r="D3109" s="11">
        <v>88</v>
      </c>
      <c r="E3109">
        <v>56</v>
      </c>
      <c r="F3109">
        <v>1.2</v>
      </c>
      <c r="G3109" t="b">
        <v>0</v>
      </c>
      <c r="H3109" t="b">
        <v>0</v>
      </c>
      <c r="I3109">
        <v>0</v>
      </c>
      <c r="J3109">
        <v>0.24433435993850172</v>
      </c>
      <c r="L3109">
        <f>_xlfn.NORM.DIST(Table1[[#This Row],[Runtime]],Charts!$C$186,Charts!$C$187,FALSE)</f>
        <v>1.4738556100261197E-2</v>
      </c>
    </row>
    <row r="3110" spans="1:12" x14ac:dyDescent="0.25">
      <c r="A3110" s="1" t="s">
        <v>3116</v>
      </c>
      <c r="B3110">
        <v>2014</v>
      </c>
      <c r="C3110" s="1" t="s">
        <v>9</v>
      </c>
      <c r="D3110" s="11">
        <v>91</v>
      </c>
      <c r="E3110">
        <v>55</v>
      </c>
      <c r="F3110">
        <v>3.3500000000000002E-2</v>
      </c>
      <c r="G3110" t="b">
        <v>0</v>
      </c>
      <c r="H3110" t="b">
        <v>1</v>
      </c>
      <c r="I3110">
        <v>0</v>
      </c>
      <c r="J3110">
        <v>0.62578222451262178</v>
      </c>
      <c r="L3110">
        <f>_xlfn.NORM.DIST(Table1[[#This Row],[Runtime]],Charts!$C$186,Charts!$C$187,FALSE)</f>
        <v>1.7247509208252122E-2</v>
      </c>
    </row>
    <row r="3111" spans="1:12" x14ac:dyDescent="0.25">
      <c r="A3111" s="1" t="s">
        <v>3117</v>
      </c>
      <c r="B3111">
        <v>2014</v>
      </c>
      <c r="C3111" s="1" t="s">
        <v>9</v>
      </c>
      <c r="D3111" s="11">
        <v>132</v>
      </c>
      <c r="E3111">
        <v>61</v>
      </c>
      <c r="F3111">
        <v>101.5</v>
      </c>
      <c r="G3111" t="b">
        <v>1</v>
      </c>
      <c r="H3111" t="b">
        <v>0</v>
      </c>
      <c r="I3111">
        <v>0</v>
      </c>
      <c r="J3111">
        <v>0.63867746662407787</v>
      </c>
      <c r="L3111">
        <f>_xlfn.NORM.DIST(Table1[[#This Row],[Runtime]],Charts!$C$186,Charts!$C$187,FALSE)</f>
        <v>6.2029960201489985E-3</v>
      </c>
    </row>
    <row r="3112" spans="1:12" x14ac:dyDescent="0.25">
      <c r="A3112" s="1" t="s">
        <v>3118</v>
      </c>
      <c r="B3112">
        <v>2014</v>
      </c>
      <c r="C3112" s="1" t="s">
        <v>16</v>
      </c>
      <c r="D3112" s="11">
        <v>116</v>
      </c>
      <c r="E3112">
        <v>29</v>
      </c>
      <c r="F3112">
        <v>5.5</v>
      </c>
      <c r="G3112" t="b">
        <v>0</v>
      </c>
      <c r="H3112" t="b">
        <v>0</v>
      </c>
      <c r="I3112">
        <v>0</v>
      </c>
      <c r="J3112">
        <v>0.36950556460331885</v>
      </c>
      <c r="L3112">
        <f>_xlfn.NORM.DIST(Table1[[#This Row],[Runtime]],Charts!$C$186,Charts!$C$187,FALSE)</f>
        <v>1.8675717049059563E-2</v>
      </c>
    </row>
    <row r="3113" spans="1:12" x14ac:dyDescent="0.25">
      <c r="A3113" s="1" t="s">
        <v>3119</v>
      </c>
      <c r="B3113">
        <v>2014</v>
      </c>
      <c r="C3113" s="1" t="s">
        <v>9</v>
      </c>
      <c r="D3113" s="11">
        <v>86</v>
      </c>
      <c r="E3113">
        <v>34</v>
      </c>
      <c r="F3113">
        <v>1.5599999999999999E-2</v>
      </c>
      <c r="G3113" t="b">
        <v>0</v>
      </c>
      <c r="H3113" t="b">
        <v>0</v>
      </c>
      <c r="I3113">
        <v>0</v>
      </c>
      <c r="J3113">
        <v>0.95336080816958624</v>
      </c>
      <c r="L3113">
        <f>_xlfn.NORM.DIST(Table1[[#This Row],[Runtime]],Charts!$C$186,Charts!$C$187,FALSE)</f>
        <v>1.3040873201543629E-2</v>
      </c>
    </row>
    <row r="3114" spans="1:12" x14ac:dyDescent="0.25">
      <c r="A3114" s="1" t="s">
        <v>3120</v>
      </c>
      <c r="B3114">
        <v>2014</v>
      </c>
      <c r="C3114" s="1" t="s">
        <v>14</v>
      </c>
      <c r="D3114" s="11">
        <v>96</v>
      </c>
      <c r="E3114">
        <v>75</v>
      </c>
      <c r="F3114">
        <v>50.8</v>
      </c>
      <c r="G3114" t="b">
        <v>1</v>
      </c>
      <c r="H3114" t="b">
        <v>0</v>
      </c>
      <c r="I3114">
        <v>0</v>
      </c>
      <c r="J3114">
        <v>0.631534248529248</v>
      </c>
      <c r="L3114">
        <f>_xlfn.NORM.DIST(Table1[[#This Row],[Runtime]],Charts!$C$186,Charts!$C$187,FALSE)</f>
        <v>2.0891818987023698E-2</v>
      </c>
    </row>
    <row r="3115" spans="1:12" x14ac:dyDescent="0.25">
      <c r="A3115" s="1" t="s">
        <v>3121</v>
      </c>
      <c r="B3115">
        <v>2014</v>
      </c>
      <c r="C3115" s="1" t="s">
        <v>14</v>
      </c>
      <c r="D3115" s="11">
        <v>84</v>
      </c>
      <c r="E3115">
        <v>100</v>
      </c>
      <c r="F3115">
        <v>0.6</v>
      </c>
      <c r="G3115" t="b">
        <v>1</v>
      </c>
      <c r="H3115" t="b">
        <v>0</v>
      </c>
      <c r="I3115">
        <v>0</v>
      </c>
      <c r="J3115">
        <v>0.26801985874169976</v>
      </c>
      <c r="L3115">
        <f>_xlfn.NORM.DIST(Table1[[#This Row],[Runtime]],Charts!$C$186,Charts!$C$187,FALSE)</f>
        <v>1.1377614911215755E-2</v>
      </c>
    </row>
    <row r="3116" spans="1:12" x14ac:dyDescent="0.25">
      <c r="A3116" s="1" t="s">
        <v>3122</v>
      </c>
      <c r="B3116">
        <v>2014</v>
      </c>
      <c r="C3116" s="1" t="s">
        <v>16</v>
      </c>
      <c r="D3116" s="11">
        <v>110</v>
      </c>
      <c r="E3116">
        <v>2</v>
      </c>
      <c r="F3116">
        <v>14</v>
      </c>
      <c r="G3116" t="b">
        <v>0</v>
      </c>
      <c r="H3116" t="b">
        <v>1</v>
      </c>
      <c r="I3116">
        <v>0</v>
      </c>
      <c r="J3116">
        <v>0.60465808788380226</v>
      </c>
      <c r="L3116">
        <f>_xlfn.NORM.DIST(Table1[[#This Row],[Runtime]],Charts!$C$186,Charts!$C$187,FALSE)</f>
        <v>2.2387846200070449E-2</v>
      </c>
    </row>
    <row r="3117" spans="1:12" x14ac:dyDescent="0.25">
      <c r="A3117" s="1" t="s">
        <v>3123</v>
      </c>
      <c r="B3117">
        <v>2014</v>
      </c>
      <c r="C3117" s="1" t="s">
        <v>9</v>
      </c>
      <c r="D3117" s="11">
        <v>99</v>
      </c>
      <c r="E3117">
        <v>29</v>
      </c>
      <c r="F3117">
        <v>84.3</v>
      </c>
      <c r="G3117" t="b">
        <v>0</v>
      </c>
      <c r="H3117" t="b">
        <v>0</v>
      </c>
      <c r="I3117">
        <v>0</v>
      </c>
      <c r="J3117">
        <v>0.80947346502600026</v>
      </c>
      <c r="L3117">
        <f>_xlfn.NORM.DIST(Table1[[#This Row],[Runtime]],Charts!$C$186,Charts!$C$187,FALSE)</f>
        <v>2.2470081638443832E-2</v>
      </c>
    </row>
    <row r="3118" spans="1:12" x14ac:dyDescent="0.25">
      <c r="A3118" s="1" t="s">
        <v>3124</v>
      </c>
      <c r="B3118">
        <v>2014</v>
      </c>
      <c r="C3118" s="1" t="s">
        <v>9</v>
      </c>
      <c r="D3118" s="11">
        <v>104</v>
      </c>
      <c r="E3118">
        <v>53</v>
      </c>
      <c r="F3118">
        <v>2.76E-2</v>
      </c>
      <c r="G3118" t="b">
        <v>0</v>
      </c>
      <c r="H3118" t="b">
        <v>0</v>
      </c>
      <c r="I3118">
        <v>0</v>
      </c>
      <c r="J3118">
        <v>0.38396240745965071</v>
      </c>
      <c r="L3118">
        <f>_xlfn.NORM.DIST(Table1[[#This Row],[Runtime]],Charts!$C$186,Charts!$C$187,FALSE)</f>
        <v>2.3647365721528462E-2</v>
      </c>
    </row>
    <row r="3119" spans="1:12" x14ac:dyDescent="0.25">
      <c r="A3119" s="1" t="s">
        <v>3125</v>
      </c>
      <c r="B3119">
        <v>2014</v>
      </c>
      <c r="C3119" s="1" t="s">
        <v>9</v>
      </c>
      <c r="D3119" s="11">
        <v>100</v>
      </c>
      <c r="E3119">
        <v>85</v>
      </c>
      <c r="F3119">
        <v>3.2099999999999997E-2</v>
      </c>
      <c r="G3119" t="b">
        <v>1</v>
      </c>
      <c r="H3119" t="b">
        <v>1</v>
      </c>
      <c r="I3119">
        <v>0</v>
      </c>
      <c r="J3119">
        <v>0.90807355236060117</v>
      </c>
      <c r="L3119">
        <f>_xlfn.NORM.DIST(Table1[[#This Row],[Runtime]],Charts!$C$186,Charts!$C$187,FALSE)</f>
        <v>2.28609282924464E-2</v>
      </c>
    </row>
    <row r="3120" spans="1:12" x14ac:dyDescent="0.25">
      <c r="A3120" s="1" t="s">
        <v>3126</v>
      </c>
      <c r="B3120">
        <v>2014</v>
      </c>
      <c r="C3120" s="1" t="s">
        <v>11</v>
      </c>
      <c r="D3120" s="11">
        <v>77</v>
      </c>
      <c r="E3120">
        <v>25</v>
      </c>
      <c r="F3120">
        <v>3.2000000000000001E-2</v>
      </c>
      <c r="G3120" t="b">
        <v>0</v>
      </c>
      <c r="H3120" t="b">
        <v>1</v>
      </c>
      <c r="I3120">
        <v>0</v>
      </c>
      <c r="J3120">
        <v>0.16181582556697027</v>
      </c>
      <c r="L3120">
        <f>_xlfn.NORM.DIST(Table1[[#This Row],[Runtime]],Charts!$C$186,Charts!$C$187,FALSE)</f>
        <v>6.3177608225853891E-3</v>
      </c>
    </row>
    <row r="3121" spans="1:12" x14ac:dyDescent="0.25">
      <c r="A3121" s="1" t="s">
        <v>3127</v>
      </c>
      <c r="B3121">
        <v>2014</v>
      </c>
      <c r="C3121" s="1" t="s">
        <v>9</v>
      </c>
      <c r="D3121" s="11">
        <v>112</v>
      </c>
      <c r="E3121">
        <v>77</v>
      </c>
      <c r="F3121">
        <v>2.4</v>
      </c>
      <c r="G3121" t="b">
        <v>0</v>
      </c>
      <c r="H3121" t="b">
        <v>0</v>
      </c>
      <c r="I3121">
        <v>0</v>
      </c>
      <c r="J3121">
        <v>0.40510941736973394</v>
      </c>
      <c r="L3121">
        <f>_xlfn.NORM.DIST(Table1[[#This Row],[Runtime]],Charts!$C$186,Charts!$C$187,FALSE)</f>
        <v>2.1373442643039885E-2</v>
      </c>
    </row>
    <row r="3122" spans="1:12" x14ac:dyDescent="0.25">
      <c r="A3122" s="1" t="s">
        <v>3128</v>
      </c>
      <c r="B3122">
        <v>2014</v>
      </c>
      <c r="C3122" s="1" t="s">
        <v>9</v>
      </c>
      <c r="D3122" s="11">
        <v>141</v>
      </c>
      <c r="E3122">
        <v>47</v>
      </c>
      <c r="F3122">
        <v>47.1</v>
      </c>
      <c r="G3122" t="b">
        <v>1</v>
      </c>
      <c r="H3122" t="b">
        <v>0</v>
      </c>
      <c r="I3122">
        <v>0</v>
      </c>
      <c r="J3122">
        <v>0.40062750442988437</v>
      </c>
      <c r="L3122">
        <f>_xlfn.NORM.DIST(Table1[[#This Row],[Runtime]],Charts!$C$186,Charts!$C$187,FALSE)</f>
        <v>2.2468913624524266E-3</v>
      </c>
    </row>
    <row r="3123" spans="1:12" x14ac:dyDescent="0.25">
      <c r="A3123" s="1" t="s">
        <v>3129</v>
      </c>
      <c r="B3123">
        <v>2014</v>
      </c>
      <c r="C3123" s="1" t="s">
        <v>9</v>
      </c>
      <c r="D3123" s="11">
        <v>106</v>
      </c>
      <c r="E3123">
        <v>8</v>
      </c>
      <c r="F3123">
        <v>17.399999999999999</v>
      </c>
      <c r="G3123" t="b">
        <v>0</v>
      </c>
      <c r="H3123" t="b">
        <v>0</v>
      </c>
      <c r="I3123">
        <v>0</v>
      </c>
      <c r="J3123">
        <v>0.20182651519436023</v>
      </c>
      <c r="L3123">
        <f>_xlfn.NORM.DIST(Table1[[#This Row],[Runtime]],Charts!$C$186,Charts!$C$187,FALSE)</f>
        <v>2.3548674066094403E-2</v>
      </c>
    </row>
    <row r="3124" spans="1:12" x14ac:dyDescent="0.25">
      <c r="A3124" s="1" t="s">
        <v>3130</v>
      </c>
      <c r="B3124">
        <v>2014</v>
      </c>
      <c r="C3124" s="1" t="s">
        <v>14</v>
      </c>
      <c r="D3124" s="11">
        <v>89</v>
      </c>
      <c r="E3124">
        <v>0</v>
      </c>
      <c r="F3124">
        <v>0.5</v>
      </c>
      <c r="G3124" t="b">
        <v>0</v>
      </c>
      <c r="H3124" t="b">
        <v>0</v>
      </c>
      <c r="I3124">
        <v>0</v>
      </c>
      <c r="J3124">
        <v>0.44220700723027018</v>
      </c>
      <c r="L3124">
        <f>_xlfn.NORM.DIST(Table1[[#This Row],[Runtime]],Charts!$C$186,Charts!$C$187,FALSE)</f>
        <v>1.5586151075427391E-2</v>
      </c>
    </row>
    <row r="3125" spans="1:12" x14ac:dyDescent="0.25">
      <c r="A3125" s="1" t="s">
        <v>3131</v>
      </c>
      <c r="B3125">
        <v>2014</v>
      </c>
      <c r="C3125" s="1" t="s">
        <v>16</v>
      </c>
      <c r="D3125" s="11">
        <v>118</v>
      </c>
      <c r="E3125">
        <v>8</v>
      </c>
      <c r="F3125">
        <v>26.8</v>
      </c>
      <c r="G3125" t="b">
        <v>0</v>
      </c>
      <c r="H3125" t="b">
        <v>0</v>
      </c>
      <c r="I3125">
        <v>0</v>
      </c>
      <c r="J3125">
        <v>0.24201387186072998</v>
      </c>
      <c r="L3125">
        <f>_xlfn.NORM.DIST(Table1[[#This Row],[Runtime]],Charts!$C$186,Charts!$C$187,FALSE)</f>
        <v>1.709298554825681E-2</v>
      </c>
    </row>
    <row r="3126" spans="1:12" x14ac:dyDescent="0.25">
      <c r="A3126" s="1" t="s">
        <v>3132</v>
      </c>
      <c r="B3126">
        <v>2014</v>
      </c>
      <c r="C3126" s="1" t="s">
        <v>9</v>
      </c>
      <c r="D3126" s="11">
        <v>117</v>
      </c>
      <c r="E3126">
        <v>73</v>
      </c>
      <c r="F3126">
        <v>9.7999999999999997E-3</v>
      </c>
      <c r="G3126" t="b">
        <v>0</v>
      </c>
      <c r="H3126" t="b">
        <v>0</v>
      </c>
      <c r="I3126">
        <v>0</v>
      </c>
      <c r="J3126">
        <v>0.54736216264287918</v>
      </c>
      <c r="L3126">
        <f>_xlfn.NORM.DIST(Table1[[#This Row],[Runtime]],Charts!$C$186,Charts!$C$187,FALSE)</f>
        <v>1.7898267819168083E-2</v>
      </c>
    </row>
    <row r="3127" spans="1:12" x14ac:dyDescent="0.25">
      <c r="A3127" s="1" t="s">
        <v>3133</v>
      </c>
      <c r="B3127">
        <v>2014</v>
      </c>
      <c r="C3127" s="1" t="s">
        <v>9</v>
      </c>
      <c r="D3127" s="11">
        <v>134</v>
      </c>
      <c r="E3127">
        <v>77</v>
      </c>
      <c r="F3127">
        <v>85.8</v>
      </c>
      <c r="G3127" t="b">
        <v>1</v>
      </c>
      <c r="H3127" t="b">
        <v>1</v>
      </c>
      <c r="I3127">
        <v>0</v>
      </c>
      <c r="J3127">
        <v>0.30724603549211127</v>
      </c>
      <c r="L3127">
        <f>_xlfn.NORM.DIST(Table1[[#This Row],[Runtime]],Charts!$C$186,Charts!$C$187,FALSE)</f>
        <v>5.0732322163305815E-3</v>
      </c>
    </row>
    <row r="3128" spans="1:12" x14ac:dyDescent="0.25">
      <c r="A3128" s="1" t="s">
        <v>3134</v>
      </c>
      <c r="B3128">
        <v>2014</v>
      </c>
      <c r="C3128" s="1" t="s">
        <v>16</v>
      </c>
      <c r="D3128" s="11">
        <v>104</v>
      </c>
      <c r="E3128">
        <v>79</v>
      </c>
      <c r="F3128">
        <v>5.3E-3</v>
      </c>
      <c r="G3128" t="b">
        <v>1</v>
      </c>
      <c r="H3128" t="b">
        <v>0</v>
      </c>
      <c r="I3128">
        <v>0</v>
      </c>
      <c r="J3128">
        <v>0.98967966110117489</v>
      </c>
      <c r="L3128">
        <f>_xlfn.NORM.DIST(Table1[[#This Row],[Runtime]],Charts!$C$186,Charts!$C$187,FALSE)</f>
        <v>2.3647365721528462E-2</v>
      </c>
    </row>
    <row r="3129" spans="1:12" x14ac:dyDescent="0.25">
      <c r="A3129" s="1" t="s">
        <v>3135</v>
      </c>
      <c r="B3129">
        <v>2014</v>
      </c>
      <c r="C3129" s="1" t="s">
        <v>9</v>
      </c>
      <c r="D3129" s="11">
        <v>81</v>
      </c>
      <c r="E3129">
        <v>36</v>
      </c>
      <c r="F3129">
        <v>2.5999999999999999E-3</v>
      </c>
      <c r="G3129" t="b">
        <v>0</v>
      </c>
      <c r="H3129" t="b">
        <v>0</v>
      </c>
      <c r="I3129">
        <v>0</v>
      </c>
      <c r="J3129">
        <v>0.71951077415212272</v>
      </c>
      <c r="L3129">
        <f>_xlfn.NORM.DIST(Table1[[#This Row],[Runtime]],Charts!$C$186,Charts!$C$187,FALSE)</f>
        <v>9.0306105714254171E-3</v>
      </c>
    </row>
    <row r="3130" spans="1:12" x14ac:dyDescent="0.25">
      <c r="A3130" s="1" t="s">
        <v>3136</v>
      </c>
      <c r="B3130">
        <v>2014</v>
      </c>
      <c r="C3130" s="1" t="s">
        <v>14</v>
      </c>
      <c r="D3130" s="11">
        <v>90</v>
      </c>
      <c r="E3130">
        <v>0</v>
      </c>
      <c r="F3130">
        <v>8.6199999999999999E-2</v>
      </c>
      <c r="G3130" t="b">
        <v>0</v>
      </c>
      <c r="H3130" t="b">
        <v>0</v>
      </c>
      <c r="I3130">
        <v>0</v>
      </c>
      <c r="J3130">
        <v>0.45218405662153727</v>
      </c>
      <c r="L3130">
        <f>_xlfn.NORM.DIST(Table1[[#This Row],[Runtime]],Charts!$C$186,Charts!$C$187,FALSE)</f>
        <v>1.6424646468592527E-2</v>
      </c>
    </row>
    <row r="3131" spans="1:12" x14ac:dyDescent="0.25">
      <c r="A3131" s="1" t="s">
        <v>3137</v>
      </c>
      <c r="B3131">
        <v>2014</v>
      </c>
      <c r="C3131" s="1" t="s">
        <v>16</v>
      </c>
      <c r="D3131" s="11">
        <v>102</v>
      </c>
      <c r="E3131">
        <v>77</v>
      </c>
      <c r="F3131">
        <v>44.1</v>
      </c>
      <c r="G3131" t="b">
        <v>1</v>
      </c>
      <c r="H3131" t="b">
        <v>0</v>
      </c>
      <c r="I3131">
        <v>0</v>
      </c>
      <c r="J3131">
        <v>0.99626818638877146</v>
      </c>
      <c r="L3131">
        <f>_xlfn.NORM.DIST(Table1[[#This Row],[Runtime]],Charts!$C$186,Charts!$C$187,FALSE)</f>
        <v>2.341487816160823E-2</v>
      </c>
    </row>
    <row r="3132" spans="1:12" x14ac:dyDescent="0.25">
      <c r="A3132" s="1" t="s">
        <v>3138</v>
      </c>
      <c r="B3132">
        <v>2014</v>
      </c>
      <c r="C3132" s="1" t="s">
        <v>16</v>
      </c>
      <c r="D3132" s="11">
        <v>98</v>
      </c>
      <c r="E3132">
        <v>38</v>
      </c>
      <c r="F3132">
        <v>0.5</v>
      </c>
      <c r="G3132" t="b">
        <v>1</v>
      </c>
      <c r="H3132" t="b">
        <v>0</v>
      </c>
      <c r="I3132">
        <v>0</v>
      </c>
      <c r="J3132">
        <v>0.82031310273746683</v>
      </c>
      <c r="L3132">
        <f>_xlfn.NORM.DIST(Table1[[#This Row],[Runtime]],Charts!$C$186,Charts!$C$187,FALSE)</f>
        <v>2.2008408854035395E-2</v>
      </c>
    </row>
    <row r="3133" spans="1:12" x14ac:dyDescent="0.25">
      <c r="A3133" s="1" t="s">
        <v>3139</v>
      </c>
      <c r="B3133">
        <v>2014</v>
      </c>
      <c r="C3133" s="1" t="s">
        <v>9</v>
      </c>
      <c r="D3133" s="11">
        <v>92</v>
      </c>
      <c r="E3133">
        <v>36</v>
      </c>
      <c r="F3133">
        <v>3.2</v>
      </c>
      <c r="G3133" t="b">
        <v>0</v>
      </c>
      <c r="H3133" t="b">
        <v>1</v>
      </c>
      <c r="I3133">
        <v>0</v>
      </c>
      <c r="J3133">
        <v>3.492526660359041E-2</v>
      </c>
      <c r="L3133">
        <f>_xlfn.NORM.DIST(Table1[[#This Row],[Runtime]],Charts!$C$186,Charts!$C$187,FALSE)</f>
        <v>1.8048035926214696E-2</v>
      </c>
    </row>
    <row r="3134" spans="1:12" x14ac:dyDescent="0.25">
      <c r="A3134" s="1" t="s">
        <v>3140</v>
      </c>
      <c r="B3134">
        <v>2014</v>
      </c>
      <c r="C3134" s="1" t="s">
        <v>16</v>
      </c>
      <c r="D3134" s="11">
        <v>102</v>
      </c>
      <c r="E3134">
        <v>98</v>
      </c>
      <c r="F3134">
        <v>0.1</v>
      </c>
      <c r="G3134" t="b">
        <v>1</v>
      </c>
      <c r="H3134" t="b">
        <v>0</v>
      </c>
      <c r="I3134">
        <v>0</v>
      </c>
      <c r="J3134">
        <v>0.47227483213077659</v>
      </c>
      <c r="L3134">
        <f>_xlfn.NORM.DIST(Table1[[#This Row],[Runtime]],Charts!$C$186,Charts!$C$187,FALSE)</f>
        <v>2.341487816160823E-2</v>
      </c>
    </row>
    <row r="3135" spans="1:12" x14ac:dyDescent="0.25">
      <c r="A3135" s="1" t="s">
        <v>3141</v>
      </c>
      <c r="B3135">
        <v>2014</v>
      </c>
      <c r="C3135" s="1" t="s">
        <v>9</v>
      </c>
      <c r="D3135" s="11">
        <v>93</v>
      </c>
      <c r="E3135">
        <v>62</v>
      </c>
      <c r="F3135">
        <v>7.6E-3</v>
      </c>
      <c r="G3135" t="b">
        <v>0</v>
      </c>
      <c r="H3135" t="b">
        <v>0</v>
      </c>
      <c r="I3135">
        <v>0</v>
      </c>
      <c r="J3135">
        <v>0.39770827898538808</v>
      </c>
      <c r="L3135">
        <f>_xlfn.NORM.DIST(Table1[[#This Row],[Runtime]],Charts!$C$186,Charts!$C$187,FALSE)</f>
        <v>1.8819440785880333E-2</v>
      </c>
    </row>
    <row r="3136" spans="1:12" x14ac:dyDescent="0.25">
      <c r="A3136" s="1" t="s">
        <v>3142</v>
      </c>
      <c r="B3136">
        <v>2014</v>
      </c>
      <c r="C3136" s="1" t="s">
        <v>14</v>
      </c>
      <c r="D3136" s="11">
        <v>102</v>
      </c>
      <c r="E3136">
        <v>89</v>
      </c>
      <c r="F3136">
        <v>222.5</v>
      </c>
      <c r="G3136" t="b">
        <v>1</v>
      </c>
      <c r="H3136" t="b">
        <v>0</v>
      </c>
      <c r="I3136">
        <v>0</v>
      </c>
      <c r="J3136">
        <v>0.80332060928209648</v>
      </c>
      <c r="L3136">
        <f>_xlfn.NORM.DIST(Table1[[#This Row],[Runtime]],Charts!$C$186,Charts!$C$187,FALSE)</f>
        <v>2.341487816160823E-2</v>
      </c>
    </row>
    <row r="3137" spans="1:12" x14ac:dyDescent="0.25">
      <c r="A3137" s="1" t="s">
        <v>3143</v>
      </c>
      <c r="B3137">
        <v>2014</v>
      </c>
      <c r="C3137" s="1" t="s">
        <v>16</v>
      </c>
      <c r="D3137" s="11">
        <v>91</v>
      </c>
      <c r="E3137">
        <v>73</v>
      </c>
      <c r="F3137">
        <v>1.55E-2</v>
      </c>
      <c r="G3137" t="b">
        <v>0</v>
      </c>
      <c r="H3137" t="b">
        <v>0</v>
      </c>
      <c r="I3137">
        <v>0</v>
      </c>
      <c r="J3137">
        <v>4.436514814985304E-3</v>
      </c>
      <c r="L3137">
        <f>_xlfn.NORM.DIST(Table1[[#This Row],[Runtime]],Charts!$C$186,Charts!$C$187,FALSE)</f>
        <v>1.7247509208252122E-2</v>
      </c>
    </row>
    <row r="3138" spans="1:12" x14ac:dyDescent="0.25">
      <c r="A3138" s="1" t="s">
        <v>3144</v>
      </c>
      <c r="B3138">
        <v>2014</v>
      </c>
      <c r="C3138" s="1" t="s">
        <v>9</v>
      </c>
      <c r="D3138" s="11">
        <v>94</v>
      </c>
      <c r="E3138">
        <v>94</v>
      </c>
      <c r="F3138">
        <v>2.2999999999999998</v>
      </c>
      <c r="G3138" t="b">
        <v>1</v>
      </c>
      <c r="H3138" t="b">
        <v>1</v>
      </c>
      <c r="I3138">
        <v>0</v>
      </c>
      <c r="J3138">
        <v>0.66283107917940154</v>
      </c>
      <c r="L3138">
        <f>_xlfn.NORM.DIST(Table1[[#This Row],[Runtime]],Charts!$C$186,Charts!$C$187,FALSE)</f>
        <v>1.9554949021821137E-2</v>
      </c>
    </row>
    <row r="3139" spans="1:12" x14ac:dyDescent="0.25">
      <c r="A3139" s="1" t="s">
        <v>3145</v>
      </c>
      <c r="B3139">
        <v>2014</v>
      </c>
      <c r="C3139" s="1" t="s">
        <v>9</v>
      </c>
      <c r="D3139" s="11">
        <v>119</v>
      </c>
      <c r="E3139">
        <v>92</v>
      </c>
      <c r="F3139">
        <v>42.3</v>
      </c>
      <c r="G3139" t="b">
        <v>1</v>
      </c>
      <c r="H3139" t="b">
        <v>0</v>
      </c>
      <c r="I3139">
        <v>0</v>
      </c>
      <c r="J3139">
        <v>0.42899950660337693</v>
      </c>
      <c r="L3139">
        <f>_xlfn.NORM.DIST(Table1[[#This Row],[Runtime]],Charts!$C$186,Charts!$C$187,FALSE)</f>
        <v>1.6266647470800918E-2</v>
      </c>
    </row>
    <row r="3140" spans="1:12" x14ac:dyDescent="0.25">
      <c r="A3140" s="1" t="s">
        <v>3146</v>
      </c>
      <c r="B3140">
        <v>2014</v>
      </c>
      <c r="C3140" s="1" t="s">
        <v>16</v>
      </c>
      <c r="D3140" s="11">
        <v>110</v>
      </c>
      <c r="E3140">
        <v>88</v>
      </c>
      <c r="F3140">
        <v>2.7</v>
      </c>
      <c r="G3140" t="b">
        <v>1</v>
      </c>
      <c r="H3140" t="b">
        <v>1</v>
      </c>
      <c r="I3140">
        <v>0</v>
      </c>
      <c r="J3140">
        <v>0.91961207475265061</v>
      </c>
      <c r="L3140">
        <f>_xlfn.NORM.DIST(Table1[[#This Row],[Runtime]],Charts!$C$186,Charts!$C$187,FALSE)</f>
        <v>2.2387846200070449E-2</v>
      </c>
    </row>
    <row r="3141" spans="1:12" x14ac:dyDescent="0.25">
      <c r="A3141" s="1" t="s">
        <v>3147</v>
      </c>
      <c r="B3141">
        <v>2014</v>
      </c>
      <c r="C3141" s="1" t="s">
        <v>16</v>
      </c>
      <c r="D3141" s="11">
        <v>109</v>
      </c>
      <c r="E3141">
        <v>29</v>
      </c>
      <c r="F3141">
        <v>86.2</v>
      </c>
      <c r="G3141" t="b">
        <v>1</v>
      </c>
      <c r="H3141" t="b">
        <v>0</v>
      </c>
      <c r="I3141">
        <v>0</v>
      </c>
      <c r="J3141">
        <v>0.87892193712772937</v>
      </c>
      <c r="L3141">
        <f>_xlfn.NORM.DIST(Table1[[#This Row],[Runtime]],Charts!$C$186,Charts!$C$187,FALSE)</f>
        <v>2.2792451607934125E-2</v>
      </c>
    </row>
    <row r="3142" spans="1:12" x14ac:dyDescent="0.25">
      <c r="A3142" s="1" t="s">
        <v>3148</v>
      </c>
      <c r="B3142">
        <v>2014</v>
      </c>
      <c r="C3142" s="1" t="s">
        <v>14</v>
      </c>
      <c r="D3142" s="11">
        <v>80</v>
      </c>
      <c r="E3142">
        <v>0</v>
      </c>
      <c r="F3142">
        <v>2.8</v>
      </c>
      <c r="G3142" t="b">
        <v>1</v>
      </c>
      <c r="H3142" t="b">
        <v>0</v>
      </c>
      <c r="I3142">
        <v>0</v>
      </c>
      <c r="J3142">
        <v>0.72645026272832969</v>
      </c>
      <c r="L3142">
        <f>_xlfn.NORM.DIST(Table1[[#This Row],[Runtime]],Charts!$C$186,Charts!$C$187,FALSE)</f>
        <v>8.3026899772925371E-3</v>
      </c>
    </row>
    <row r="3143" spans="1:12" x14ac:dyDescent="0.25">
      <c r="A3143" s="1" t="s">
        <v>3149</v>
      </c>
      <c r="B3143">
        <v>2014</v>
      </c>
      <c r="C3143" s="1" t="s">
        <v>16</v>
      </c>
      <c r="D3143" s="11">
        <v>116</v>
      </c>
      <c r="E3143">
        <v>81</v>
      </c>
      <c r="F3143">
        <v>14.6</v>
      </c>
      <c r="G3143" t="b">
        <v>1</v>
      </c>
      <c r="H3143" t="b">
        <v>0</v>
      </c>
      <c r="I3143">
        <v>0</v>
      </c>
      <c r="J3143">
        <v>0.66652445738344945</v>
      </c>
      <c r="L3143">
        <f>_xlfn.NORM.DIST(Table1[[#This Row],[Runtime]],Charts!$C$186,Charts!$C$187,FALSE)</f>
        <v>1.8675717049059563E-2</v>
      </c>
    </row>
    <row r="3144" spans="1:12" x14ac:dyDescent="0.25">
      <c r="A3144" s="1" t="s">
        <v>3150</v>
      </c>
      <c r="B3144">
        <v>2014</v>
      </c>
      <c r="C3144" s="1" t="s">
        <v>16</v>
      </c>
      <c r="D3144" s="11">
        <v>123</v>
      </c>
      <c r="E3144">
        <v>65</v>
      </c>
      <c r="F3144">
        <v>337.1</v>
      </c>
      <c r="G3144" t="b">
        <v>1</v>
      </c>
      <c r="H3144" t="b">
        <v>0</v>
      </c>
      <c r="I3144">
        <v>0</v>
      </c>
      <c r="J3144">
        <v>0.27982172422386431</v>
      </c>
      <c r="L3144">
        <f>_xlfn.NORM.DIST(Table1[[#This Row],[Runtime]],Charts!$C$186,Charts!$C$187,FALSE)</f>
        <v>1.2881031265731466E-2</v>
      </c>
    </row>
    <row r="3145" spans="1:12" x14ac:dyDescent="0.25">
      <c r="A3145" s="1" t="s">
        <v>3151</v>
      </c>
      <c r="B3145">
        <v>2014</v>
      </c>
      <c r="C3145" s="1" t="s">
        <v>16</v>
      </c>
      <c r="D3145" s="11">
        <v>107</v>
      </c>
      <c r="E3145">
        <v>59</v>
      </c>
      <c r="F3145">
        <v>4</v>
      </c>
      <c r="G3145" t="b">
        <v>0</v>
      </c>
      <c r="H3145" t="b">
        <v>1</v>
      </c>
      <c r="I3145">
        <v>0</v>
      </c>
      <c r="J3145">
        <v>5.4705860382706195E-2</v>
      </c>
      <c r="L3145">
        <f>_xlfn.NORM.DIST(Table1[[#This Row],[Runtime]],Charts!$C$186,Charts!$C$187,FALSE)</f>
        <v>2.3375887764054349E-2</v>
      </c>
    </row>
    <row r="3146" spans="1:12" x14ac:dyDescent="0.25">
      <c r="A3146" s="1" t="s">
        <v>3152</v>
      </c>
      <c r="B3146">
        <v>2014</v>
      </c>
      <c r="C3146" s="1" t="s">
        <v>14</v>
      </c>
      <c r="D3146" s="11">
        <v>92</v>
      </c>
      <c r="E3146">
        <v>72</v>
      </c>
      <c r="F3146">
        <v>83.3</v>
      </c>
      <c r="G3146" t="b">
        <v>0</v>
      </c>
      <c r="H3146" t="b">
        <v>0</v>
      </c>
      <c r="I3146">
        <v>0</v>
      </c>
      <c r="J3146">
        <v>0.29897547995405627</v>
      </c>
      <c r="L3146">
        <f>_xlfn.NORM.DIST(Table1[[#This Row],[Runtime]],Charts!$C$186,Charts!$C$187,FALSE)</f>
        <v>1.8048035926214696E-2</v>
      </c>
    </row>
    <row r="3147" spans="1:12" x14ac:dyDescent="0.25">
      <c r="A3147" s="1" t="s">
        <v>3153</v>
      </c>
      <c r="B3147">
        <v>2014</v>
      </c>
      <c r="C3147" s="1" t="s">
        <v>16</v>
      </c>
      <c r="D3147" s="11">
        <v>101</v>
      </c>
      <c r="E3147">
        <v>78</v>
      </c>
      <c r="F3147">
        <v>0.3</v>
      </c>
      <c r="G3147" t="b">
        <v>1</v>
      </c>
      <c r="H3147" t="b">
        <v>1</v>
      </c>
      <c r="I3147">
        <v>0</v>
      </c>
      <c r="J3147">
        <v>0.20615927858820671</v>
      </c>
      <c r="L3147">
        <f>_xlfn.NORM.DIST(Table1[[#This Row],[Runtime]],Charts!$C$186,Charts!$C$187,FALSE)</f>
        <v>2.3176949726819336E-2</v>
      </c>
    </row>
    <row r="3148" spans="1:12" x14ac:dyDescent="0.25">
      <c r="A3148" s="1" t="s">
        <v>3154</v>
      </c>
      <c r="B3148">
        <v>2014</v>
      </c>
      <c r="C3148" s="1" t="s">
        <v>14</v>
      </c>
      <c r="D3148" s="11">
        <v>110</v>
      </c>
      <c r="E3148">
        <v>0</v>
      </c>
      <c r="F3148">
        <v>4.8599999999999997E-2</v>
      </c>
      <c r="G3148" t="b">
        <v>0</v>
      </c>
      <c r="H3148" t="b">
        <v>0</v>
      </c>
      <c r="I3148">
        <v>0</v>
      </c>
      <c r="J3148">
        <v>0.13371178465220057</v>
      </c>
      <c r="L3148">
        <f>_xlfn.NORM.DIST(Table1[[#This Row],[Runtime]],Charts!$C$186,Charts!$C$187,FALSE)</f>
        <v>2.2387846200070449E-2</v>
      </c>
    </row>
    <row r="3149" spans="1:12" x14ac:dyDescent="0.25">
      <c r="A3149" s="1" t="s">
        <v>3155</v>
      </c>
      <c r="B3149">
        <v>2014</v>
      </c>
      <c r="C3149" s="1" t="s">
        <v>16</v>
      </c>
      <c r="D3149" s="11">
        <v>96</v>
      </c>
      <c r="E3149">
        <v>85</v>
      </c>
      <c r="F3149">
        <v>0.2</v>
      </c>
      <c r="G3149" t="b">
        <v>0</v>
      </c>
      <c r="H3149" t="b">
        <v>0</v>
      </c>
      <c r="I3149">
        <v>0</v>
      </c>
      <c r="J3149">
        <v>0.63207743582715303</v>
      </c>
      <c r="L3149">
        <f>_xlfn.NORM.DIST(Table1[[#This Row],[Runtime]],Charts!$C$186,Charts!$C$187,FALSE)</f>
        <v>2.0891818987023698E-2</v>
      </c>
    </row>
    <row r="3150" spans="1:12" x14ac:dyDescent="0.25">
      <c r="A3150" s="1" t="s">
        <v>3156</v>
      </c>
      <c r="B3150">
        <v>2014</v>
      </c>
      <c r="C3150" s="1" t="s">
        <v>16</v>
      </c>
      <c r="D3150" s="11">
        <v>150</v>
      </c>
      <c r="E3150">
        <v>27</v>
      </c>
      <c r="F3150">
        <v>65</v>
      </c>
      <c r="G3150" t="b">
        <v>0</v>
      </c>
      <c r="H3150" t="b">
        <v>1</v>
      </c>
      <c r="I3150">
        <v>0</v>
      </c>
      <c r="J3150">
        <v>0.90581631975121357</v>
      </c>
      <c r="L3150">
        <f>_xlfn.NORM.DIST(Table1[[#This Row],[Runtime]],Charts!$C$186,Charts!$C$187,FALSE)</f>
        <v>6.1219862661420247E-4</v>
      </c>
    </row>
    <row r="3151" spans="1:12" x14ac:dyDescent="0.25">
      <c r="A3151" s="1" t="s">
        <v>3157</v>
      </c>
      <c r="B3151">
        <v>2014</v>
      </c>
      <c r="C3151" s="1" t="s">
        <v>14</v>
      </c>
      <c r="D3151" s="11">
        <v>98</v>
      </c>
      <c r="E3151">
        <v>50</v>
      </c>
      <c r="F3151">
        <v>113.7</v>
      </c>
      <c r="G3151" t="b">
        <v>1</v>
      </c>
      <c r="H3151" t="b">
        <v>1</v>
      </c>
      <c r="I3151">
        <v>0</v>
      </c>
      <c r="J3151">
        <v>0.45426982467837906</v>
      </c>
      <c r="L3151">
        <f>_xlfn.NORM.DIST(Table1[[#This Row],[Runtime]],Charts!$C$186,Charts!$C$187,FALSE)</f>
        <v>2.2008408854035395E-2</v>
      </c>
    </row>
    <row r="3152" spans="1:12" x14ac:dyDescent="0.25">
      <c r="A3152" s="1" t="s">
        <v>3158</v>
      </c>
      <c r="B3152">
        <v>2014</v>
      </c>
      <c r="C3152" s="1" t="s">
        <v>14</v>
      </c>
      <c r="D3152" s="11">
        <v>118</v>
      </c>
      <c r="E3152">
        <v>27</v>
      </c>
      <c r="F3152">
        <v>85.9</v>
      </c>
      <c r="G3152" t="b">
        <v>1</v>
      </c>
      <c r="H3152" t="b">
        <v>0</v>
      </c>
      <c r="I3152">
        <v>0</v>
      </c>
      <c r="J3152">
        <v>0.83367415219296448</v>
      </c>
      <c r="L3152">
        <f>_xlfn.NORM.DIST(Table1[[#This Row],[Runtime]],Charts!$C$186,Charts!$C$187,FALSE)</f>
        <v>1.709298554825681E-2</v>
      </c>
    </row>
    <row r="3153" spans="1:12" x14ac:dyDescent="0.25">
      <c r="A3153" s="1" t="s">
        <v>3159</v>
      </c>
      <c r="B3153">
        <v>2014</v>
      </c>
      <c r="C3153" s="1" t="s">
        <v>9</v>
      </c>
      <c r="D3153" s="11">
        <v>115</v>
      </c>
      <c r="E3153">
        <v>90</v>
      </c>
      <c r="F3153">
        <v>37.9</v>
      </c>
      <c r="G3153" t="b">
        <v>1</v>
      </c>
      <c r="H3153" t="b">
        <v>0</v>
      </c>
      <c r="I3153">
        <v>0</v>
      </c>
      <c r="J3153">
        <v>0.32862230136353376</v>
      </c>
      <c r="L3153">
        <f>_xlfn.NORM.DIST(Table1[[#This Row],[Runtime]],Charts!$C$186,Charts!$C$187,FALSE)</f>
        <v>1.9418548976791686E-2</v>
      </c>
    </row>
    <row r="3154" spans="1:12" x14ac:dyDescent="0.25">
      <c r="A3154" s="1" t="s">
        <v>3160</v>
      </c>
      <c r="B3154">
        <v>2014</v>
      </c>
      <c r="C3154" s="1" t="s">
        <v>14</v>
      </c>
      <c r="D3154" s="11">
        <v>125</v>
      </c>
      <c r="E3154">
        <v>71</v>
      </c>
      <c r="F3154">
        <v>128</v>
      </c>
      <c r="G3154" t="b">
        <v>1</v>
      </c>
      <c r="H3154" t="b">
        <v>1</v>
      </c>
      <c r="I3154">
        <v>0</v>
      </c>
      <c r="J3154">
        <v>0.37730625988946798</v>
      </c>
      <c r="L3154">
        <f>_xlfn.NORM.DIST(Table1[[#This Row],[Runtime]],Charts!$C$186,Charts!$C$187,FALSE)</f>
        <v>1.122318602714811E-2</v>
      </c>
    </row>
    <row r="3155" spans="1:12" x14ac:dyDescent="0.25">
      <c r="A3155" s="1" t="s">
        <v>3161</v>
      </c>
      <c r="B3155">
        <v>2014</v>
      </c>
      <c r="C3155" s="1" t="s">
        <v>16</v>
      </c>
      <c r="D3155" s="11">
        <v>114</v>
      </c>
      <c r="E3155">
        <v>89</v>
      </c>
      <c r="F3155">
        <v>91.1</v>
      </c>
      <c r="G3155" t="b">
        <v>1</v>
      </c>
      <c r="H3155" t="b">
        <v>1</v>
      </c>
      <c r="I3155">
        <v>0</v>
      </c>
      <c r="J3155">
        <v>0.51994587145994575</v>
      </c>
      <c r="L3155">
        <f>_xlfn.NORM.DIST(Table1[[#This Row],[Runtime]],Charts!$C$186,Charts!$C$187,FALSE)</f>
        <v>2.0120069210380412E-2</v>
      </c>
    </row>
    <row r="3156" spans="1:12" x14ac:dyDescent="0.25">
      <c r="A3156" s="1" t="s">
        <v>3162</v>
      </c>
      <c r="B3156">
        <v>2014</v>
      </c>
      <c r="C3156" s="1" t="s">
        <v>9</v>
      </c>
      <c r="D3156" s="11">
        <v>111</v>
      </c>
      <c r="E3156">
        <v>62</v>
      </c>
      <c r="F3156">
        <v>4.2</v>
      </c>
      <c r="G3156" t="b">
        <v>1</v>
      </c>
      <c r="H3156" t="b">
        <v>1</v>
      </c>
      <c r="I3156">
        <v>0</v>
      </c>
      <c r="J3156">
        <v>0.68908933117509186</v>
      </c>
      <c r="L3156">
        <f>_xlfn.NORM.DIST(Table1[[#This Row],[Runtime]],Charts!$C$186,Charts!$C$187,FALSE)</f>
        <v>2.1913250041738861E-2</v>
      </c>
    </row>
    <row r="3157" spans="1:12" x14ac:dyDescent="0.25">
      <c r="A3157" s="1" t="s">
        <v>3163</v>
      </c>
      <c r="B3157">
        <v>2014</v>
      </c>
      <c r="C3157" s="1" t="s">
        <v>16</v>
      </c>
      <c r="D3157" s="11">
        <v>98</v>
      </c>
      <c r="E3157">
        <v>21</v>
      </c>
      <c r="F3157">
        <v>26.5</v>
      </c>
      <c r="G3157" t="b">
        <v>0</v>
      </c>
      <c r="H3157" t="b">
        <v>1</v>
      </c>
      <c r="I3157">
        <v>0</v>
      </c>
      <c r="J3157">
        <v>0.35367945188344485</v>
      </c>
      <c r="L3157">
        <f>_xlfn.NORM.DIST(Table1[[#This Row],[Runtime]],Charts!$C$186,Charts!$C$187,FALSE)</f>
        <v>2.2008408854035395E-2</v>
      </c>
    </row>
    <row r="3158" spans="1:12" x14ac:dyDescent="0.25">
      <c r="A3158" s="1" t="s">
        <v>3164</v>
      </c>
      <c r="B3158">
        <v>2014</v>
      </c>
      <c r="C3158" s="1" t="s">
        <v>9</v>
      </c>
      <c r="D3158" s="11">
        <v>90</v>
      </c>
      <c r="E3158">
        <v>76</v>
      </c>
      <c r="F3158">
        <v>3.0499999999999999E-2</v>
      </c>
      <c r="G3158" t="b">
        <v>0</v>
      </c>
      <c r="H3158" t="b">
        <v>0</v>
      </c>
      <c r="I3158">
        <v>0</v>
      </c>
      <c r="J3158">
        <v>0.28729461369153242</v>
      </c>
      <c r="L3158">
        <f>_xlfn.NORM.DIST(Table1[[#This Row],[Runtime]],Charts!$C$186,Charts!$C$187,FALSE)</f>
        <v>1.6424646468592527E-2</v>
      </c>
    </row>
    <row r="3159" spans="1:12" x14ac:dyDescent="0.25">
      <c r="A3159" s="1" t="s">
        <v>3165</v>
      </c>
      <c r="B3159">
        <v>2014</v>
      </c>
      <c r="C3159" s="1" t="s">
        <v>9</v>
      </c>
      <c r="D3159" s="11">
        <v>108</v>
      </c>
      <c r="E3159">
        <v>92</v>
      </c>
      <c r="F3159">
        <v>4.4000000000000004</v>
      </c>
      <c r="G3159" t="b">
        <v>1</v>
      </c>
      <c r="H3159" t="b">
        <v>0</v>
      </c>
      <c r="I3159">
        <v>0</v>
      </c>
      <c r="J3159">
        <v>0.23754175335099037</v>
      </c>
      <c r="L3159">
        <f>_xlfn.NORM.DIST(Table1[[#This Row],[Runtime]],Charts!$C$186,Charts!$C$187,FALSE)</f>
        <v>2.3122935847974067E-2</v>
      </c>
    </row>
    <row r="3160" spans="1:12" x14ac:dyDescent="0.25">
      <c r="A3160" s="1" t="s">
        <v>3166</v>
      </c>
      <c r="B3160">
        <v>2014</v>
      </c>
      <c r="C3160" s="1" t="s">
        <v>9</v>
      </c>
      <c r="D3160" s="11">
        <v>132</v>
      </c>
      <c r="E3160">
        <v>73</v>
      </c>
      <c r="F3160">
        <v>350.1</v>
      </c>
      <c r="G3160" t="b">
        <v>1</v>
      </c>
      <c r="H3160" t="b">
        <v>0</v>
      </c>
      <c r="I3160">
        <v>0</v>
      </c>
      <c r="J3160">
        <v>0.59527866834209742</v>
      </c>
      <c r="L3160">
        <f>_xlfn.NORM.DIST(Table1[[#This Row],[Runtime]],Charts!$C$186,Charts!$C$187,FALSE)</f>
        <v>6.2029960201489985E-3</v>
      </c>
    </row>
    <row r="3161" spans="1:12" x14ac:dyDescent="0.25">
      <c r="A3161" s="1" t="s">
        <v>3167</v>
      </c>
      <c r="B3161">
        <v>2014</v>
      </c>
      <c r="C3161" s="1" t="s">
        <v>16</v>
      </c>
      <c r="D3161" s="11">
        <v>86</v>
      </c>
      <c r="E3161">
        <v>36</v>
      </c>
      <c r="F3161">
        <v>2.0199999999999999E-2</v>
      </c>
      <c r="G3161" t="b">
        <v>0</v>
      </c>
      <c r="H3161" t="b">
        <v>0</v>
      </c>
      <c r="I3161">
        <v>0</v>
      </c>
      <c r="J3161">
        <v>0.17287223179984945</v>
      </c>
      <c r="L3161">
        <f>_xlfn.NORM.DIST(Table1[[#This Row],[Runtime]],Charts!$C$186,Charts!$C$187,FALSE)</f>
        <v>1.3040873201543629E-2</v>
      </c>
    </row>
    <row r="3162" spans="1:12" x14ac:dyDescent="0.25">
      <c r="A3162" s="1" t="s">
        <v>3168</v>
      </c>
      <c r="B3162">
        <v>2014</v>
      </c>
      <c r="C3162" s="1" t="s">
        <v>9</v>
      </c>
      <c r="D3162" s="11">
        <v>114</v>
      </c>
      <c r="E3162">
        <v>51</v>
      </c>
      <c r="F3162">
        <v>4.9000000000000002E-2</v>
      </c>
      <c r="G3162" t="b">
        <v>1</v>
      </c>
      <c r="H3162" t="b">
        <v>0</v>
      </c>
      <c r="I3162">
        <v>0</v>
      </c>
      <c r="J3162">
        <v>0.44466711148347482</v>
      </c>
      <c r="L3162">
        <f>_xlfn.NORM.DIST(Table1[[#This Row],[Runtime]],Charts!$C$186,Charts!$C$187,FALSE)</f>
        <v>2.0120069210380412E-2</v>
      </c>
    </row>
    <row r="3163" spans="1:12" x14ac:dyDescent="0.25">
      <c r="A3163" s="1" t="s">
        <v>3169</v>
      </c>
      <c r="B3163">
        <v>2014</v>
      </c>
      <c r="C3163" s="1" t="s">
        <v>14</v>
      </c>
      <c r="D3163" s="11">
        <v>76</v>
      </c>
      <c r="E3163">
        <v>96</v>
      </c>
      <c r="F3163">
        <v>0.7</v>
      </c>
      <c r="G3163" t="b">
        <v>1</v>
      </c>
      <c r="H3163" t="b">
        <v>1</v>
      </c>
      <c r="I3163">
        <v>0</v>
      </c>
      <c r="J3163">
        <v>1.3316429263954821E-2</v>
      </c>
      <c r="L3163">
        <f>_xlfn.NORM.DIST(Table1[[#This Row],[Runtime]],Charts!$C$186,Charts!$C$187,FALSE)</f>
        <v>5.727402601053466E-3</v>
      </c>
    </row>
    <row r="3164" spans="1:12" x14ac:dyDescent="0.25">
      <c r="A3164" s="1" t="s">
        <v>3170</v>
      </c>
      <c r="B3164">
        <v>2014</v>
      </c>
      <c r="C3164" s="1" t="s">
        <v>9</v>
      </c>
      <c r="D3164" s="11">
        <v>125</v>
      </c>
      <c r="E3164">
        <v>90</v>
      </c>
      <c r="F3164">
        <v>5.7</v>
      </c>
      <c r="G3164" t="b">
        <v>1</v>
      </c>
      <c r="H3164" t="b">
        <v>1</v>
      </c>
      <c r="I3164">
        <v>0</v>
      </c>
      <c r="J3164">
        <v>0.49627178491106394</v>
      </c>
      <c r="L3164">
        <f>_xlfn.NORM.DIST(Table1[[#This Row],[Runtime]],Charts!$C$186,Charts!$C$187,FALSE)</f>
        <v>1.122318602714811E-2</v>
      </c>
    </row>
    <row r="3165" spans="1:12" x14ac:dyDescent="0.25">
      <c r="A3165" s="1" t="s">
        <v>3171</v>
      </c>
      <c r="B3165">
        <v>2014</v>
      </c>
      <c r="C3165" s="1" t="s">
        <v>16</v>
      </c>
      <c r="D3165" s="11">
        <v>121</v>
      </c>
      <c r="E3165">
        <v>39</v>
      </c>
      <c r="F3165">
        <v>21.6</v>
      </c>
      <c r="G3165" t="b">
        <v>1</v>
      </c>
      <c r="H3165" t="b">
        <v>0</v>
      </c>
      <c r="I3165">
        <v>0</v>
      </c>
      <c r="J3165">
        <v>0.95605262308971473</v>
      </c>
      <c r="L3165">
        <f>_xlfn.NORM.DIST(Table1[[#This Row],[Runtime]],Charts!$C$186,Charts!$C$187,FALSE)</f>
        <v>1.457732821201678E-2</v>
      </c>
    </row>
    <row r="3166" spans="1:12" x14ac:dyDescent="0.25">
      <c r="A3166" s="1" t="s">
        <v>3172</v>
      </c>
      <c r="B3166">
        <v>2014</v>
      </c>
      <c r="C3166" s="1" t="s">
        <v>9</v>
      </c>
      <c r="D3166" s="11">
        <v>95</v>
      </c>
      <c r="E3166">
        <v>67</v>
      </c>
      <c r="F3166">
        <v>0.1</v>
      </c>
      <c r="G3166" t="b">
        <v>0</v>
      </c>
      <c r="H3166" t="b">
        <v>0</v>
      </c>
      <c r="I3166">
        <v>0</v>
      </c>
      <c r="J3166">
        <v>0.47693513820787203</v>
      </c>
      <c r="L3166">
        <f>_xlfn.NORM.DIST(Table1[[#This Row],[Runtime]],Charts!$C$186,Charts!$C$187,FALSE)</f>
        <v>2.0247894444503731E-2</v>
      </c>
    </row>
    <row r="3167" spans="1:12" x14ac:dyDescent="0.25">
      <c r="A3167" s="1" t="s">
        <v>3173</v>
      </c>
      <c r="B3167">
        <v>2014</v>
      </c>
      <c r="C3167" s="1" t="s">
        <v>14</v>
      </c>
      <c r="D3167" s="11">
        <v>103</v>
      </c>
      <c r="E3167">
        <v>0</v>
      </c>
      <c r="F3167">
        <v>1.9800000000000002E-2</v>
      </c>
      <c r="G3167" t="b">
        <v>0</v>
      </c>
      <c r="H3167" t="b">
        <v>0</v>
      </c>
      <c r="I3167">
        <v>0</v>
      </c>
      <c r="J3167">
        <v>0.71392550118892195</v>
      </c>
      <c r="L3167">
        <f>_xlfn.NORM.DIST(Table1[[#This Row],[Runtime]],Charts!$C$186,Charts!$C$187,FALSE)</f>
        <v>2.3572233370797519E-2</v>
      </c>
    </row>
    <row r="3168" spans="1:12" x14ac:dyDescent="0.25">
      <c r="A3168" s="1" t="s">
        <v>3174</v>
      </c>
      <c r="B3168">
        <v>2014</v>
      </c>
      <c r="C3168" s="1" t="s">
        <v>9</v>
      </c>
      <c r="D3168" s="11">
        <v>86</v>
      </c>
      <c r="E3168">
        <v>96</v>
      </c>
      <c r="F3168">
        <v>3.3</v>
      </c>
      <c r="G3168" t="b">
        <v>1</v>
      </c>
      <c r="H3168" t="b">
        <v>1</v>
      </c>
      <c r="I3168">
        <v>0</v>
      </c>
      <c r="J3168">
        <v>0.3129554838569254</v>
      </c>
      <c r="L3168">
        <f>_xlfn.NORM.DIST(Table1[[#This Row],[Runtime]],Charts!$C$186,Charts!$C$187,FALSE)</f>
        <v>1.3040873201543629E-2</v>
      </c>
    </row>
    <row r="3169" spans="1:12" x14ac:dyDescent="0.25">
      <c r="A3169" s="1" t="s">
        <v>3175</v>
      </c>
      <c r="B3169">
        <v>2014</v>
      </c>
      <c r="C3169" s="1" t="s">
        <v>16</v>
      </c>
      <c r="D3169" s="11">
        <v>101</v>
      </c>
      <c r="E3169">
        <v>89</v>
      </c>
      <c r="F3169">
        <v>18.7</v>
      </c>
      <c r="G3169" t="b">
        <v>1</v>
      </c>
      <c r="H3169" t="b">
        <v>1</v>
      </c>
      <c r="I3169">
        <v>0</v>
      </c>
      <c r="J3169">
        <v>0.15347944114866141</v>
      </c>
      <c r="L3169">
        <f>_xlfn.NORM.DIST(Table1[[#This Row],[Runtime]],Charts!$C$186,Charts!$C$187,FALSE)</f>
        <v>2.3176949726819336E-2</v>
      </c>
    </row>
    <row r="3170" spans="1:12" x14ac:dyDescent="0.25">
      <c r="A3170" s="1" t="s">
        <v>3176</v>
      </c>
      <c r="B3170">
        <v>2014</v>
      </c>
      <c r="C3170" s="1" t="s">
        <v>9</v>
      </c>
      <c r="D3170" s="11">
        <v>105</v>
      </c>
      <c r="E3170">
        <v>63</v>
      </c>
      <c r="F3170">
        <v>5.6000000000000001E-2</v>
      </c>
      <c r="G3170" t="b">
        <v>1</v>
      </c>
      <c r="H3170" t="b">
        <v>0</v>
      </c>
      <c r="I3170">
        <v>0</v>
      </c>
      <c r="J3170">
        <v>0.1133085616030064</v>
      </c>
      <c r="L3170">
        <f>_xlfn.NORM.DIST(Table1[[#This Row],[Runtime]],Charts!$C$186,Charts!$C$187,FALSE)</f>
        <v>2.3639484963517837E-2</v>
      </c>
    </row>
    <row r="3171" spans="1:12" x14ac:dyDescent="0.25">
      <c r="A3171" s="1" t="s">
        <v>3177</v>
      </c>
      <c r="B3171">
        <v>2014</v>
      </c>
      <c r="C3171" s="1" t="s">
        <v>9</v>
      </c>
      <c r="D3171" s="11">
        <v>114</v>
      </c>
      <c r="E3171">
        <v>98</v>
      </c>
      <c r="F3171">
        <v>2.8</v>
      </c>
      <c r="G3171" t="b">
        <v>1</v>
      </c>
      <c r="H3171" t="b">
        <v>1</v>
      </c>
      <c r="I3171">
        <v>0</v>
      </c>
      <c r="J3171">
        <v>0.38657284820186422</v>
      </c>
      <c r="L3171">
        <f>_xlfn.NORM.DIST(Table1[[#This Row],[Runtime]],Charts!$C$186,Charts!$C$187,FALSE)</f>
        <v>2.0120069210380412E-2</v>
      </c>
    </row>
    <row r="3172" spans="1:12" x14ac:dyDescent="0.25">
      <c r="A3172" s="1" t="s">
        <v>3178</v>
      </c>
      <c r="B3172">
        <v>2014</v>
      </c>
      <c r="C3172" s="1" t="s">
        <v>9</v>
      </c>
      <c r="D3172" s="11">
        <v>109</v>
      </c>
      <c r="E3172">
        <v>18</v>
      </c>
      <c r="F3172">
        <v>0.2</v>
      </c>
      <c r="G3172" t="b">
        <v>0</v>
      </c>
      <c r="H3172" t="b">
        <v>1</v>
      </c>
      <c r="I3172">
        <v>0</v>
      </c>
      <c r="J3172">
        <v>8.5373650902029419E-2</v>
      </c>
      <c r="L3172">
        <f>_xlfn.NORM.DIST(Table1[[#This Row],[Runtime]],Charts!$C$186,Charts!$C$187,FALSE)</f>
        <v>2.2792451607934125E-2</v>
      </c>
    </row>
    <row r="3173" spans="1:12" x14ac:dyDescent="0.25">
      <c r="A3173" s="1" t="s">
        <v>3179</v>
      </c>
      <c r="B3173">
        <v>2014</v>
      </c>
      <c r="C3173" s="1" t="s">
        <v>9</v>
      </c>
      <c r="D3173" s="11">
        <v>111</v>
      </c>
      <c r="E3173">
        <v>61</v>
      </c>
      <c r="F3173">
        <v>0.3</v>
      </c>
      <c r="G3173" t="b">
        <v>1</v>
      </c>
      <c r="H3173" t="b">
        <v>1</v>
      </c>
      <c r="I3173">
        <v>0</v>
      </c>
      <c r="J3173">
        <v>0.68230336376631895</v>
      </c>
      <c r="L3173">
        <f>_xlfn.NORM.DIST(Table1[[#This Row],[Runtime]],Charts!$C$186,Charts!$C$187,FALSE)</f>
        <v>2.1913250041738861E-2</v>
      </c>
    </row>
    <row r="3174" spans="1:12" x14ac:dyDescent="0.25">
      <c r="A3174" s="1" t="s">
        <v>3180</v>
      </c>
      <c r="B3174">
        <v>2014</v>
      </c>
      <c r="C3174" s="1" t="s">
        <v>9</v>
      </c>
      <c r="D3174" s="11">
        <v>84</v>
      </c>
      <c r="E3174">
        <v>97</v>
      </c>
      <c r="F3174">
        <v>0.2</v>
      </c>
      <c r="G3174" t="b">
        <v>1</v>
      </c>
      <c r="H3174" t="b">
        <v>0</v>
      </c>
      <c r="I3174">
        <v>0</v>
      </c>
      <c r="J3174">
        <v>0.9914919206163465</v>
      </c>
      <c r="L3174">
        <f>_xlfn.NORM.DIST(Table1[[#This Row],[Runtime]],Charts!$C$186,Charts!$C$187,FALSE)</f>
        <v>1.1377614911215755E-2</v>
      </c>
    </row>
    <row r="3175" spans="1:12" x14ac:dyDescent="0.25">
      <c r="A3175" s="1" t="s">
        <v>3181</v>
      </c>
      <c r="B3175">
        <v>2014</v>
      </c>
      <c r="C3175" s="1" t="s">
        <v>9</v>
      </c>
      <c r="D3175" s="11">
        <v>85</v>
      </c>
      <c r="E3175">
        <v>66</v>
      </c>
      <c r="F3175">
        <v>1.49E-2</v>
      </c>
      <c r="G3175" t="b">
        <v>0</v>
      </c>
      <c r="H3175" t="b">
        <v>0</v>
      </c>
      <c r="I3175">
        <v>0</v>
      </c>
      <c r="J3175">
        <v>0.29505017349480067</v>
      </c>
      <c r="L3175">
        <f>_xlfn.NORM.DIST(Table1[[#This Row],[Runtime]],Charts!$C$186,Charts!$C$187,FALSE)</f>
        <v>1.220231826537611E-2</v>
      </c>
    </row>
    <row r="3176" spans="1:12" x14ac:dyDescent="0.25">
      <c r="A3176" s="1" t="s">
        <v>3182</v>
      </c>
      <c r="B3176">
        <v>2014</v>
      </c>
      <c r="C3176" s="1" t="s">
        <v>9</v>
      </c>
      <c r="D3176" s="11">
        <v>97</v>
      </c>
      <c r="E3176">
        <v>84</v>
      </c>
      <c r="F3176">
        <v>7.5</v>
      </c>
      <c r="G3176" t="b">
        <v>0</v>
      </c>
      <c r="H3176" t="b">
        <v>0</v>
      </c>
      <c r="I3176">
        <v>0</v>
      </c>
      <c r="J3176">
        <v>0.36691516893614173</v>
      </c>
      <c r="L3176">
        <f>_xlfn.NORM.DIST(Table1[[#This Row],[Runtime]],Charts!$C$186,Charts!$C$187,FALSE)</f>
        <v>2.1480572241163717E-2</v>
      </c>
    </row>
    <row r="3177" spans="1:12" x14ac:dyDescent="0.25">
      <c r="A3177" s="1" t="s">
        <v>3183</v>
      </c>
      <c r="B3177">
        <v>2014</v>
      </c>
      <c r="C3177" s="1" t="s">
        <v>9</v>
      </c>
      <c r="D3177" s="11">
        <v>117</v>
      </c>
      <c r="E3177">
        <v>86</v>
      </c>
      <c r="F3177">
        <v>3.3300000000000003E-2</v>
      </c>
      <c r="G3177" t="b">
        <v>0</v>
      </c>
      <c r="H3177" t="b">
        <v>0</v>
      </c>
      <c r="I3177">
        <v>0</v>
      </c>
      <c r="J3177">
        <v>0.7203143316820384</v>
      </c>
      <c r="L3177">
        <f>_xlfn.NORM.DIST(Table1[[#This Row],[Runtime]],Charts!$C$186,Charts!$C$187,FALSE)</f>
        <v>1.7898267819168083E-2</v>
      </c>
    </row>
    <row r="3178" spans="1:12" x14ac:dyDescent="0.25">
      <c r="A3178" s="1" t="s">
        <v>3184</v>
      </c>
      <c r="B3178">
        <v>2014</v>
      </c>
      <c r="C3178" s="1" t="s">
        <v>9</v>
      </c>
      <c r="D3178" s="11">
        <v>124</v>
      </c>
      <c r="E3178">
        <v>89</v>
      </c>
      <c r="F3178">
        <v>1.8</v>
      </c>
      <c r="G3178" t="b">
        <v>1</v>
      </c>
      <c r="H3178" t="b">
        <v>1</v>
      </c>
      <c r="I3178">
        <v>0</v>
      </c>
      <c r="J3178">
        <v>0.61652880218900019</v>
      </c>
      <c r="L3178">
        <f>_xlfn.NORM.DIST(Table1[[#This Row],[Runtime]],Charts!$C$186,Charts!$C$187,FALSE)</f>
        <v>1.2044722393460454E-2</v>
      </c>
    </row>
    <row r="3179" spans="1:12" x14ac:dyDescent="0.25">
      <c r="A3179" s="1" t="s">
        <v>3185</v>
      </c>
      <c r="B3179">
        <v>2014</v>
      </c>
      <c r="C3179" s="1" t="s">
        <v>9</v>
      </c>
      <c r="D3179" s="11">
        <v>90</v>
      </c>
      <c r="E3179">
        <v>9</v>
      </c>
      <c r="F3179">
        <v>2.3800000000000002E-2</v>
      </c>
      <c r="G3179" t="b">
        <v>0</v>
      </c>
      <c r="H3179" t="b">
        <v>1</v>
      </c>
      <c r="I3179">
        <v>0</v>
      </c>
      <c r="J3179">
        <v>0.41111490220690639</v>
      </c>
      <c r="L3179">
        <f>_xlfn.NORM.DIST(Table1[[#This Row],[Runtime]],Charts!$C$186,Charts!$C$187,FALSE)</f>
        <v>1.6424646468592527E-2</v>
      </c>
    </row>
    <row r="3180" spans="1:12" x14ac:dyDescent="0.25">
      <c r="A3180" s="1" t="s">
        <v>3186</v>
      </c>
      <c r="B3180">
        <v>2014</v>
      </c>
      <c r="C3180" s="1" t="s">
        <v>9</v>
      </c>
      <c r="D3180" s="11">
        <v>91</v>
      </c>
      <c r="E3180">
        <v>34</v>
      </c>
      <c r="F3180">
        <v>4.4600000000000001E-2</v>
      </c>
      <c r="G3180" t="b">
        <v>0</v>
      </c>
      <c r="H3180" t="b">
        <v>0</v>
      </c>
      <c r="I3180">
        <v>0</v>
      </c>
      <c r="J3180">
        <v>0.89323941930090722</v>
      </c>
      <c r="L3180">
        <f>_xlfn.NORM.DIST(Table1[[#This Row],[Runtime]],Charts!$C$186,Charts!$C$187,FALSE)</f>
        <v>1.7247509208252122E-2</v>
      </c>
    </row>
    <row r="3181" spans="1:12" x14ac:dyDescent="0.25">
      <c r="A3181" s="1" t="s">
        <v>3187</v>
      </c>
      <c r="B3181">
        <v>2014</v>
      </c>
      <c r="C3181" s="1" t="s">
        <v>9</v>
      </c>
      <c r="D3181" s="11">
        <v>83</v>
      </c>
      <c r="E3181">
        <v>61</v>
      </c>
      <c r="F3181">
        <v>32.4</v>
      </c>
      <c r="G3181" t="b">
        <v>1</v>
      </c>
      <c r="H3181" t="b">
        <v>1</v>
      </c>
      <c r="I3181">
        <v>0</v>
      </c>
      <c r="J3181">
        <v>0.51439887958144581</v>
      </c>
      <c r="L3181">
        <f>_xlfn.NORM.DIST(Table1[[#This Row],[Runtime]],Charts!$C$186,Charts!$C$187,FALSE)</f>
        <v>1.0571419789388954E-2</v>
      </c>
    </row>
    <row r="3182" spans="1:12" x14ac:dyDescent="0.25">
      <c r="A3182" s="1" t="s">
        <v>3188</v>
      </c>
      <c r="B3182">
        <v>2014</v>
      </c>
      <c r="C3182" s="1" t="s">
        <v>9</v>
      </c>
      <c r="D3182" s="11">
        <v>96</v>
      </c>
      <c r="E3182">
        <v>20</v>
      </c>
      <c r="F3182">
        <v>1.1999999999999999E-3</v>
      </c>
      <c r="G3182" t="b">
        <v>0</v>
      </c>
      <c r="H3182" t="b">
        <v>1</v>
      </c>
      <c r="I3182">
        <v>0</v>
      </c>
      <c r="J3182">
        <v>0.92860892165428244</v>
      </c>
      <c r="L3182">
        <f>_xlfn.NORM.DIST(Table1[[#This Row],[Runtime]],Charts!$C$186,Charts!$C$187,FALSE)</f>
        <v>2.0891818987023698E-2</v>
      </c>
    </row>
    <row r="3183" spans="1:12" x14ac:dyDescent="0.25">
      <c r="A3183" s="1" t="s">
        <v>3189</v>
      </c>
      <c r="B3183">
        <v>2014</v>
      </c>
      <c r="C3183" s="1" t="s">
        <v>9</v>
      </c>
      <c r="D3183" s="11">
        <v>92</v>
      </c>
      <c r="E3183">
        <v>44</v>
      </c>
      <c r="F3183">
        <v>0.1</v>
      </c>
      <c r="G3183" t="b">
        <v>0</v>
      </c>
      <c r="H3183" t="b">
        <v>0</v>
      </c>
      <c r="I3183">
        <v>0</v>
      </c>
      <c r="J3183">
        <v>0.81936953885424813</v>
      </c>
      <c r="L3183">
        <f>_xlfn.NORM.DIST(Table1[[#This Row],[Runtime]],Charts!$C$186,Charts!$C$187,FALSE)</f>
        <v>1.8048035926214696E-2</v>
      </c>
    </row>
    <row r="3184" spans="1:12" x14ac:dyDescent="0.25">
      <c r="A3184" s="1" t="s">
        <v>3190</v>
      </c>
      <c r="B3184">
        <v>2014</v>
      </c>
      <c r="C3184" s="1" t="s">
        <v>9</v>
      </c>
      <c r="D3184" s="11">
        <v>87</v>
      </c>
      <c r="E3184">
        <v>70</v>
      </c>
      <c r="F3184">
        <v>0.3</v>
      </c>
      <c r="G3184" t="b">
        <v>0</v>
      </c>
      <c r="H3184" t="b">
        <v>0</v>
      </c>
      <c r="I3184">
        <v>0</v>
      </c>
      <c r="J3184">
        <v>8.5065857440547399E-2</v>
      </c>
      <c r="L3184">
        <f>_xlfn.NORM.DIST(Table1[[#This Row],[Runtime]],Charts!$C$186,Charts!$C$187,FALSE)</f>
        <v>1.3888143730178836E-2</v>
      </c>
    </row>
    <row r="3185" spans="1:12" x14ac:dyDescent="0.25">
      <c r="A3185" s="1" t="s">
        <v>3191</v>
      </c>
      <c r="B3185">
        <v>2014</v>
      </c>
      <c r="C3185" s="1" t="s">
        <v>9</v>
      </c>
      <c r="D3185" s="11">
        <v>104</v>
      </c>
      <c r="E3185">
        <v>78</v>
      </c>
      <c r="F3185">
        <v>2.9600000000000001E-2</v>
      </c>
      <c r="G3185" t="b">
        <v>0</v>
      </c>
      <c r="H3185" t="b">
        <v>0</v>
      </c>
      <c r="I3185">
        <v>0</v>
      </c>
      <c r="J3185">
        <v>0.39374790755649891</v>
      </c>
      <c r="L3185">
        <f>_xlfn.NORM.DIST(Table1[[#This Row],[Runtime]],Charts!$C$186,Charts!$C$187,FALSE)</f>
        <v>2.3647365721528462E-2</v>
      </c>
    </row>
    <row r="3186" spans="1:12" x14ac:dyDescent="0.25">
      <c r="A3186" s="1" t="s">
        <v>3192</v>
      </c>
      <c r="B3186">
        <v>2014</v>
      </c>
      <c r="C3186" s="1" t="s">
        <v>9</v>
      </c>
      <c r="D3186" s="11">
        <v>102</v>
      </c>
      <c r="E3186">
        <v>75</v>
      </c>
      <c r="F3186">
        <v>0.3</v>
      </c>
      <c r="G3186" t="b">
        <v>0</v>
      </c>
      <c r="H3186" t="b">
        <v>0</v>
      </c>
      <c r="I3186">
        <v>0</v>
      </c>
      <c r="J3186">
        <v>0.66612317508225483</v>
      </c>
      <c r="L3186">
        <f>_xlfn.NORM.DIST(Table1[[#This Row],[Runtime]],Charts!$C$186,Charts!$C$187,FALSE)</f>
        <v>2.341487816160823E-2</v>
      </c>
    </row>
    <row r="3187" spans="1:12" x14ac:dyDescent="0.25">
      <c r="A3187" s="1" t="s">
        <v>3193</v>
      </c>
      <c r="B3187">
        <v>2014</v>
      </c>
      <c r="C3187" s="1" t="s">
        <v>9</v>
      </c>
      <c r="D3187" s="11">
        <v>93</v>
      </c>
      <c r="E3187">
        <v>26</v>
      </c>
      <c r="F3187">
        <v>9.7000000000000003E-2</v>
      </c>
      <c r="G3187" t="b">
        <v>0</v>
      </c>
      <c r="H3187" t="b">
        <v>0</v>
      </c>
      <c r="I3187">
        <v>0</v>
      </c>
      <c r="J3187">
        <v>0.75088035697738309</v>
      </c>
      <c r="L3187">
        <f>_xlfn.NORM.DIST(Table1[[#This Row],[Runtime]],Charts!$C$186,Charts!$C$187,FALSE)</f>
        <v>1.8819440785880333E-2</v>
      </c>
    </row>
    <row r="3188" spans="1:12" x14ac:dyDescent="0.25">
      <c r="A3188" s="1" t="s">
        <v>3194</v>
      </c>
      <c r="B3188">
        <v>2014</v>
      </c>
      <c r="C3188" s="1" t="s">
        <v>14</v>
      </c>
      <c r="D3188" s="11">
        <v>100</v>
      </c>
      <c r="E3188">
        <v>89</v>
      </c>
      <c r="F3188">
        <v>5.57E-2</v>
      </c>
      <c r="G3188" t="b">
        <v>1</v>
      </c>
      <c r="H3188" t="b">
        <v>1</v>
      </c>
      <c r="I3188">
        <v>0</v>
      </c>
      <c r="J3188">
        <v>0.61813495090407333</v>
      </c>
      <c r="L3188">
        <f>_xlfn.NORM.DIST(Table1[[#This Row],[Runtime]],Charts!$C$186,Charts!$C$187,FALSE)</f>
        <v>2.28609282924464E-2</v>
      </c>
    </row>
    <row r="3189" spans="1:12" x14ac:dyDescent="0.25">
      <c r="A3189" s="1" t="s">
        <v>3195</v>
      </c>
      <c r="B3189">
        <v>2014</v>
      </c>
      <c r="C3189" s="1" t="s">
        <v>9</v>
      </c>
      <c r="D3189" s="11">
        <v>94</v>
      </c>
      <c r="E3189">
        <v>86</v>
      </c>
      <c r="F3189">
        <v>7.0199999999999999E-2</v>
      </c>
      <c r="G3189" t="b">
        <v>1</v>
      </c>
      <c r="H3189" t="b">
        <v>0</v>
      </c>
      <c r="I3189">
        <v>0</v>
      </c>
      <c r="J3189">
        <v>0.8982602065843458</v>
      </c>
      <c r="L3189">
        <f>_xlfn.NORM.DIST(Table1[[#This Row],[Runtime]],Charts!$C$186,Charts!$C$187,FALSE)</f>
        <v>1.9554949021821137E-2</v>
      </c>
    </row>
    <row r="3190" spans="1:12" x14ac:dyDescent="0.25">
      <c r="A3190" s="1" t="s">
        <v>3196</v>
      </c>
      <c r="B3190">
        <v>2014</v>
      </c>
      <c r="C3190" s="1" t="s">
        <v>16</v>
      </c>
      <c r="D3190" s="11">
        <v>121</v>
      </c>
      <c r="E3190">
        <v>89</v>
      </c>
      <c r="F3190">
        <v>7.2</v>
      </c>
      <c r="G3190" t="b">
        <v>1</v>
      </c>
      <c r="H3190" t="b">
        <v>0</v>
      </c>
      <c r="I3190">
        <v>0</v>
      </c>
      <c r="J3190">
        <v>0.37378820981401584</v>
      </c>
      <c r="L3190">
        <f>_xlfn.NORM.DIST(Table1[[#This Row],[Runtime]],Charts!$C$186,Charts!$C$187,FALSE)</f>
        <v>1.457732821201678E-2</v>
      </c>
    </row>
    <row r="3191" spans="1:12" x14ac:dyDescent="0.25">
      <c r="A3191" s="1" t="s">
        <v>3197</v>
      </c>
      <c r="B3191">
        <v>2014</v>
      </c>
      <c r="C3191" s="1" t="s">
        <v>9</v>
      </c>
      <c r="D3191" s="11">
        <v>90</v>
      </c>
      <c r="E3191">
        <v>81</v>
      </c>
      <c r="F3191">
        <v>0.4</v>
      </c>
      <c r="G3191" t="b">
        <v>1</v>
      </c>
      <c r="H3191" t="b">
        <v>0</v>
      </c>
      <c r="I3191">
        <v>0</v>
      </c>
      <c r="J3191">
        <v>0.26617958831470745</v>
      </c>
      <c r="L3191">
        <f>_xlfn.NORM.DIST(Table1[[#This Row],[Runtime]],Charts!$C$186,Charts!$C$187,FALSE)</f>
        <v>1.6424646468592527E-2</v>
      </c>
    </row>
    <row r="3192" spans="1:12" x14ac:dyDescent="0.25">
      <c r="A3192" s="1" t="s">
        <v>3198</v>
      </c>
      <c r="B3192">
        <v>2015</v>
      </c>
      <c r="C3192" s="1" t="s">
        <v>9</v>
      </c>
      <c r="D3192" s="11">
        <v>133</v>
      </c>
      <c r="E3192">
        <v>34</v>
      </c>
      <c r="F3192">
        <v>7.8</v>
      </c>
      <c r="G3192" t="b">
        <v>0</v>
      </c>
      <c r="H3192" t="b">
        <v>0</v>
      </c>
      <c r="I3192">
        <v>0</v>
      </c>
      <c r="J3192">
        <v>0.751322571641028</v>
      </c>
      <c r="L3192">
        <f>_xlfn.NORM.DIST(Table1[[#This Row],[Runtime]],Charts!$C$186,Charts!$C$187,FALSE)</f>
        <v>5.619614429687037E-3</v>
      </c>
    </row>
    <row r="3193" spans="1:12" x14ac:dyDescent="0.25">
      <c r="A3193" s="1" t="s">
        <v>3199</v>
      </c>
      <c r="B3193">
        <v>2015</v>
      </c>
      <c r="C3193" s="1" t="s">
        <v>16</v>
      </c>
      <c r="D3193" s="11">
        <v>90</v>
      </c>
      <c r="E3193">
        <v>92</v>
      </c>
      <c r="F3193">
        <v>0.4</v>
      </c>
      <c r="G3193" t="b">
        <v>0</v>
      </c>
      <c r="H3193" t="b">
        <v>0</v>
      </c>
      <c r="I3193">
        <v>0</v>
      </c>
      <c r="J3193">
        <v>0.99453017094294127</v>
      </c>
      <c r="L3193">
        <f>_xlfn.NORM.DIST(Table1[[#This Row],[Runtime]],Charts!$C$186,Charts!$C$187,FALSE)</f>
        <v>1.6424646468592527E-2</v>
      </c>
    </row>
    <row r="3194" spans="1:12" x14ac:dyDescent="0.25">
      <c r="A3194" s="1" t="s">
        <v>3200</v>
      </c>
      <c r="B3194">
        <v>2015</v>
      </c>
      <c r="C3194" s="1" t="s">
        <v>9</v>
      </c>
      <c r="D3194" s="11">
        <v>88</v>
      </c>
      <c r="E3194">
        <v>14</v>
      </c>
      <c r="F3194">
        <v>1.44E-2</v>
      </c>
      <c r="G3194" t="b">
        <v>0</v>
      </c>
      <c r="H3194" t="b">
        <v>0</v>
      </c>
      <c r="I3194">
        <v>0</v>
      </c>
      <c r="J3194">
        <v>0.14784973982970351</v>
      </c>
      <c r="L3194">
        <f>_xlfn.NORM.DIST(Table1[[#This Row],[Runtime]],Charts!$C$186,Charts!$C$187,FALSE)</f>
        <v>1.4738556100261197E-2</v>
      </c>
    </row>
    <row r="3195" spans="1:12" x14ac:dyDescent="0.25">
      <c r="A3195" s="1" t="s">
        <v>3201</v>
      </c>
      <c r="B3195">
        <v>2015</v>
      </c>
      <c r="C3195" s="1" t="s">
        <v>14</v>
      </c>
      <c r="D3195" s="11">
        <v>99</v>
      </c>
      <c r="E3195">
        <v>18</v>
      </c>
      <c r="F3195">
        <v>12.4</v>
      </c>
      <c r="G3195" t="b">
        <v>0</v>
      </c>
      <c r="H3195" t="b">
        <v>0</v>
      </c>
      <c r="I3195">
        <v>0</v>
      </c>
      <c r="J3195">
        <v>0.25837934514737071</v>
      </c>
      <c r="L3195">
        <f>_xlfn.NORM.DIST(Table1[[#This Row],[Runtime]],Charts!$C$186,Charts!$C$187,FALSE)</f>
        <v>2.2470081638443832E-2</v>
      </c>
    </row>
    <row r="3196" spans="1:12" x14ac:dyDescent="0.25">
      <c r="A3196" s="1" t="s">
        <v>3202</v>
      </c>
      <c r="B3196">
        <v>2015</v>
      </c>
      <c r="C3196" s="1" t="s">
        <v>16</v>
      </c>
      <c r="D3196" s="11">
        <v>127</v>
      </c>
      <c r="E3196">
        <v>25</v>
      </c>
      <c r="F3196">
        <v>47.4</v>
      </c>
      <c r="G3196" t="b">
        <v>0</v>
      </c>
      <c r="H3196" t="b">
        <v>1</v>
      </c>
      <c r="I3196">
        <v>0</v>
      </c>
      <c r="J3196">
        <v>0.41026020431532584</v>
      </c>
      <c r="L3196">
        <f>_xlfn.NORM.DIST(Table1[[#This Row],[Runtime]],Charts!$C$186,Charts!$C$187,FALSE)</f>
        <v>9.6421639907478575E-3</v>
      </c>
    </row>
    <row r="3197" spans="1:12" x14ac:dyDescent="0.25">
      <c r="A3197" s="1" t="s">
        <v>3203</v>
      </c>
      <c r="B3197">
        <v>2015</v>
      </c>
      <c r="C3197" s="1" t="s">
        <v>14</v>
      </c>
      <c r="D3197" s="11">
        <v>129</v>
      </c>
      <c r="E3197">
        <v>79</v>
      </c>
      <c r="F3197">
        <v>44.5</v>
      </c>
      <c r="G3197" t="b">
        <v>1</v>
      </c>
      <c r="H3197" t="b">
        <v>0</v>
      </c>
      <c r="I3197">
        <v>0</v>
      </c>
      <c r="J3197">
        <v>0.38675441431134694</v>
      </c>
      <c r="L3197">
        <f>_xlfn.NORM.DIST(Table1[[#This Row],[Runtime]],Charts!$C$186,Charts!$C$187,FALSE)</f>
        <v>8.1681873511227406E-3</v>
      </c>
    </row>
    <row r="3198" spans="1:12" x14ac:dyDescent="0.25">
      <c r="A3198" s="1" t="s">
        <v>3204</v>
      </c>
      <c r="B3198">
        <v>2015</v>
      </c>
      <c r="C3198" s="1" t="s">
        <v>16</v>
      </c>
      <c r="D3198" s="11">
        <v>101</v>
      </c>
      <c r="E3198">
        <v>72</v>
      </c>
      <c r="F3198">
        <v>34</v>
      </c>
      <c r="G3198" t="b">
        <v>0</v>
      </c>
      <c r="H3198" t="b">
        <v>0</v>
      </c>
      <c r="I3198">
        <v>0</v>
      </c>
      <c r="J3198">
        <v>9.9932236126771379E-2</v>
      </c>
      <c r="L3198">
        <f>_xlfn.NORM.DIST(Table1[[#This Row],[Runtime]],Charts!$C$186,Charts!$C$187,FALSE)</f>
        <v>2.3176949726819336E-2</v>
      </c>
    </row>
    <row r="3199" spans="1:12" x14ac:dyDescent="0.25">
      <c r="A3199" s="1" t="s">
        <v>3205</v>
      </c>
      <c r="B3199">
        <v>2015</v>
      </c>
      <c r="C3199" s="1" t="s">
        <v>9</v>
      </c>
      <c r="D3199" s="11">
        <v>93</v>
      </c>
      <c r="E3199">
        <v>14</v>
      </c>
      <c r="F3199">
        <v>12.3</v>
      </c>
      <c r="G3199" t="b">
        <v>0</v>
      </c>
      <c r="H3199" t="b">
        <v>0</v>
      </c>
      <c r="I3199">
        <v>0</v>
      </c>
      <c r="J3199">
        <v>0.40893549477916058</v>
      </c>
      <c r="L3199">
        <f>_xlfn.NORM.DIST(Table1[[#This Row],[Runtime]],Charts!$C$186,Charts!$C$187,FALSE)</f>
        <v>1.8819440785880333E-2</v>
      </c>
    </row>
    <row r="3200" spans="1:12" x14ac:dyDescent="0.25">
      <c r="A3200" s="1" t="s">
        <v>3206</v>
      </c>
      <c r="B3200">
        <v>2015</v>
      </c>
      <c r="C3200" s="1" t="s">
        <v>9</v>
      </c>
      <c r="D3200" s="11">
        <v>105</v>
      </c>
      <c r="E3200">
        <v>56</v>
      </c>
      <c r="F3200">
        <v>53.8</v>
      </c>
      <c r="G3200" t="b">
        <v>0</v>
      </c>
      <c r="H3200" t="b">
        <v>1</v>
      </c>
      <c r="I3200">
        <v>0</v>
      </c>
      <c r="J3200">
        <v>0.72087400440556859</v>
      </c>
      <c r="L3200">
        <f>_xlfn.NORM.DIST(Table1[[#This Row],[Runtime]],Charts!$C$186,Charts!$C$187,FALSE)</f>
        <v>2.3639484963517837E-2</v>
      </c>
    </row>
    <row r="3201" spans="1:12" x14ac:dyDescent="0.25">
      <c r="A3201" s="1" t="s">
        <v>3207</v>
      </c>
      <c r="B3201">
        <v>2015</v>
      </c>
      <c r="C3201" s="1" t="s">
        <v>9</v>
      </c>
      <c r="D3201" s="11">
        <v>91</v>
      </c>
      <c r="E3201">
        <v>11</v>
      </c>
      <c r="F3201">
        <v>10.199999999999999</v>
      </c>
      <c r="G3201" t="b">
        <v>0</v>
      </c>
      <c r="H3201" t="b">
        <v>0</v>
      </c>
      <c r="I3201">
        <v>0</v>
      </c>
      <c r="J3201">
        <v>5.6645867628837721E-2</v>
      </c>
      <c r="L3201">
        <f>_xlfn.NORM.DIST(Table1[[#This Row],[Runtime]],Charts!$C$186,Charts!$C$187,FALSE)</f>
        <v>1.7247509208252122E-2</v>
      </c>
    </row>
    <row r="3202" spans="1:12" x14ac:dyDescent="0.25">
      <c r="A3202" s="1" t="s">
        <v>3208</v>
      </c>
      <c r="B3202">
        <v>2015</v>
      </c>
      <c r="C3202" s="1" t="s">
        <v>9</v>
      </c>
      <c r="D3202" s="11">
        <v>92</v>
      </c>
      <c r="E3202">
        <v>0</v>
      </c>
      <c r="F3202">
        <v>1.6999999999999999E-3</v>
      </c>
      <c r="G3202" t="b">
        <v>0</v>
      </c>
      <c r="H3202" t="b">
        <v>0</v>
      </c>
      <c r="I3202">
        <v>0</v>
      </c>
      <c r="J3202">
        <v>0.60944327321316127</v>
      </c>
      <c r="L3202">
        <f>_xlfn.NORM.DIST(Table1[[#This Row],[Runtime]],Charts!$C$186,Charts!$C$187,FALSE)</f>
        <v>1.8048035926214696E-2</v>
      </c>
    </row>
    <row r="3203" spans="1:12" x14ac:dyDescent="0.25">
      <c r="A3203" s="1" t="s">
        <v>3209</v>
      </c>
      <c r="B3203">
        <v>2015</v>
      </c>
      <c r="C3203" s="1" t="s">
        <v>9</v>
      </c>
      <c r="D3203" s="11">
        <v>120</v>
      </c>
      <c r="E3203">
        <v>31</v>
      </c>
      <c r="F3203">
        <v>31.6</v>
      </c>
      <c r="G3203" t="b">
        <v>0</v>
      </c>
      <c r="H3203" t="b">
        <v>1</v>
      </c>
      <c r="I3203">
        <v>0</v>
      </c>
      <c r="J3203">
        <v>0.71104606594247421</v>
      </c>
      <c r="L3203">
        <f>_xlfn.NORM.DIST(Table1[[#This Row],[Runtime]],Charts!$C$186,Charts!$C$187,FALSE)</f>
        <v>1.542593120997018E-2</v>
      </c>
    </row>
    <row r="3204" spans="1:12" x14ac:dyDescent="0.25">
      <c r="A3204" s="1" t="s">
        <v>3210</v>
      </c>
      <c r="B3204">
        <v>2015</v>
      </c>
      <c r="C3204" s="1" t="s">
        <v>14</v>
      </c>
      <c r="D3204" s="11">
        <v>122</v>
      </c>
      <c r="E3204">
        <v>62</v>
      </c>
      <c r="F3204">
        <v>33.1</v>
      </c>
      <c r="G3204" t="b">
        <v>0</v>
      </c>
      <c r="H3204" t="b">
        <v>1</v>
      </c>
      <c r="I3204">
        <v>0</v>
      </c>
      <c r="J3204">
        <v>0.97380184542288328</v>
      </c>
      <c r="L3204">
        <f>_xlfn.NORM.DIST(Table1[[#This Row],[Runtime]],Charts!$C$186,Charts!$C$187,FALSE)</f>
        <v>1.3727064683984647E-2</v>
      </c>
    </row>
    <row r="3205" spans="1:12" x14ac:dyDescent="0.25">
      <c r="A3205" s="1" t="s">
        <v>3211</v>
      </c>
      <c r="B3205">
        <v>2015</v>
      </c>
      <c r="C3205" s="1" t="s">
        <v>14</v>
      </c>
      <c r="D3205" s="11">
        <v>92</v>
      </c>
      <c r="E3205">
        <v>0</v>
      </c>
      <c r="F3205">
        <v>0.2</v>
      </c>
      <c r="G3205" t="b">
        <v>0</v>
      </c>
      <c r="H3205" t="b">
        <v>0</v>
      </c>
      <c r="I3205">
        <v>0</v>
      </c>
      <c r="J3205">
        <v>0.25347246336528362</v>
      </c>
      <c r="L3205">
        <f>_xlfn.NORM.DIST(Table1[[#This Row],[Runtime]],Charts!$C$186,Charts!$C$187,FALSE)</f>
        <v>1.8048035926214696E-2</v>
      </c>
    </row>
    <row r="3206" spans="1:12" x14ac:dyDescent="0.25">
      <c r="A3206" s="1" t="s">
        <v>3212</v>
      </c>
      <c r="B3206">
        <v>2015</v>
      </c>
      <c r="C3206" s="1" t="s">
        <v>14</v>
      </c>
      <c r="D3206" s="11">
        <v>105</v>
      </c>
      <c r="E3206">
        <v>85</v>
      </c>
      <c r="F3206">
        <v>200.6</v>
      </c>
      <c r="G3206" t="b">
        <v>1</v>
      </c>
      <c r="H3206" t="b">
        <v>1</v>
      </c>
      <c r="I3206">
        <v>0</v>
      </c>
      <c r="J3206">
        <v>0.44427636135096504</v>
      </c>
      <c r="L3206">
        <f>_xlfn.NORM.DIST(Table1[[#This Row],[Runtime]],Charts!$C$186,Charts!$C$187,FALSE)</f>
        <v>2.3639484963517837E-2</v>
      </c>
    </row>
    <row r="3207" spans="1:12" x14ac:dyDescent="0.25">
      <c r="A3207" s="1" t="s">
        <v>3213</v>
      </c>
      <c r="B3207">
        <v>2015</v>
      </c>
      <c r="C3207" s="1" t="s">
        <v>16</v>
      </c>
      <c r="D3207" s="11">
        <v>119</v>
      </c>
      <c r="E3207">
        <v>30</v>
      </c>
      <c r="F3207">
        <v>130</v>
      </c>
      <c r="G3207" t="b">
        <v>0</v>
      </c>
      <c r="H3207" t="b">
        <v>0</v>
      </c>
      <c r="I3207">
        <v>0</v>
      </c>
      <c r="J3207">
        <v>0.89155327972802367</v>
      </c>
      <c r="L3207">
        <f>_xlfn.NORM.DIST(Table1[[#This Row],[Runtime]],Charts!$C$186,Charts!$C$187,FALSE)</f>
        <v>1.6266647470800918E-2</v>
      </c>
    </row>
    <row r="3208" spans="1:12" x14ac:dyDescent="0.25">
      <c r="A3208" s="1" t="s">
        <v>3214</v>
      </c>
      <c r="B3208">
        <v>2015</v>
      </c>
      <c r="C3208" s="1" t="s">
        <v>16</v>
      </c>
      <c r="D3208" s="11">
        <v>120</v>
      </c>
      <c r="E3208">
        <v>18</v>
      </c>
      <c r="F3208">
        <v>13</v>
      </c>
      <c r="G3208" t="b">
        <v>0</v>
      </c>
      <c r="H3208" t="b">
        <v>0</v>
      </c>
      <c r="I3208">
        <v>0</v>
      </c>
      <c r="J3208">
        <v>0.74393412318980368</v>
      </c>
      <c r="L3208">
        <f>_xlfn.NORM.DIST(Table1[[#This Row],[Runtime]],Charts!$C$186,Charts!$C$187,FALSE)</f>
        <v>1.542593120997018E-2</v>
      </c>
    </row>
    <row r="3209" spans="1:12" x14ac:dyDescent="0.25">
      <c r="A3209" s="1" t="s">
        <v>3215</v>
      </c>
      <c r="B3209">
        <v>2015</v>
      </c>
      <c r="C3209" s="1" t="s">
        <v>14</v>
      </c>
      <c r="D3209" s="11">
        <v>94</v>
      </c>
      <c r="E3209">
        <v>46</v>
      </c>
      <c r="F3209">
        <v>171.9</v>
      </c>
      <c r="G3209" t="b">
        <v>0</v>
      </c>
      <c r="H3209" t="b">
        <v>0</v>
      </c>
      <c r="I3209">
        <v>0</v>
      </c>
      <c r="J3209">
        <v>0.74220627953803942</v>
      </c>
      <c r="L3209">
        <f>_xlfn.NORM.DIST(Table1[[#This Row],[Runtime]],Charts!$C$186,Charts!$C$187,FALSE)</f>
        <v>1.9554949021821137E-2</v>
      </c>
    </row>
    <row r="3210" spans="1:12" x14ac:dyDescent="0.25">
      <c r="A3210" s="1" t="s">
        <v>3216</v>
      </c>
      <c r="B3210">
        <v>2015</v>
      </c>
      <c r="C3210" s="1" t="s">
        <v>9</v>
      </c>
      <c r="D3210" s="11">
        <v>100</v>
      </c>
      <c r="E3210">
        <v>29</v>
      </c>
      <c r="F3210">
        <v>90.2</v>
      </c>
      <c r="G3210" t="b">
        <v>0</v>
      </c>
      <c r="H3210" t="b">
        <v>0</v>
      </c>
      <c r="I3210">
        <v>0</v>
      </c>
      <c r="J3210">
        <v>0.14957334342833395</v>
      </c>
      <c r="L3210">
        <f>_xlfn.NORM.DIST(Table1[[#This Row],[Runtime]],Charts!$C$186,Charts!$C$187,FALSE)</f>
        <v>2.28609282924464E-2</v>
      </c>
    </row>
    <row r="3211" spans="1:12" x14ac:dyDescent="0.25">
      <c r="A3211" s="1" t="s">
        <v>3217</v>
      </c>
      <c r="B3211">
        <v>2015</v>
      </c>
      <c r="C3211" s="1" t="s">
        <v>14</v>
      </c>
      <c r="D3211" s="11">
        <v>103</v>
      </c>
      <c r="E3211">
        <v>22</v>
      </c>
      <c r="F3211">
        <v>1</v>
      </c>
      <c r="G3211" t="b">
        <v>0</v>
      </c>
      <c r="H3211" t="b">
        <v>0</v>
      </c>
      <c r="I3211">
        <v>0</v>
      </c>
      <c r="J3211">
        <v>0.5481574563217424</v>
      </c>
      <c r="L3211">
        <f>_xlfn.NORM.DIST(Table1[[#This Row],[Runtime]],Charts!$C$186,Charts!$C$187,FALSE)</f>
        <v>2.3572233370797519E-2</v>
      </c>
    </row>
    <row r="3212" spans="1:12" x14ac:dyDescent="0.25">
      <c r="A3212" s="1" t="s">
        <v>3218</v>
      </c>
      <c r="B3212">
        <v>2015</v>
      </c>
      <c r="C3212" s="1" t="s">
        <v>16</v>
      </c>
      <c r="D3212" s="11">
        <v>113</v>
      </c>
      <c r="E3212">
        <v>38</v>
      </c>
      <c r="F3212">
        <v>7.9</v>
      </c>
      <c r="G3212" t="b">
        <v>0</v>
      </c>
      <c r="H3212" t="b">
        <v>1</v>
      </c>
      <c r="I3212">
        <v>0</v>
      </c>
      <c r="J3212">
        <v>0.43720045228974069</v>
      </c>
      <c r="L3212">
        <f>_xlfn.NORM.DIST(Table1[[#This Row],[Runtime]],Charts!$C$186,Charts!$C$187,FALSE)</f>
        <v>2.0773772540991269E-2</v>
      </c>
    </row>
    <row r="3213" spans="1:12" x14ac:dyDescent="0.25">
      <c r="A3213" s="1" t="s">
        <v>3219</v>
      </c>
      <c r="B3213">
        <v>2015</v>
      </c>
      <c r="C3213" s="1" t="s">
        <v>9</v>
      </c>
      <c r="D3213" s="11">
        <v>106</v>
      </c>
      <c r="E3213">
        <v>78</v>
      </c>
      <c r="F3213">
        <v>5.6</v>
      </c>
      <c r="G3213" t="b">
        <v>0</v>
      </c>
      <c r="H3213" t="b">
        <v>0</v>
      </c>
      <c r="I3213">
        <v>0</v>
      </c>
      <c r="J3213">
        <v>0.23894220735851712</v>
      </c>
      <c r="L3213">
        <f>_xlfn.NORM.DIST(Table1[[#This Row],[Runtime]],Charts!$C$186,Charts!$C$187,FALSE)</f>
        <v>2.3548674066094403E-2</v>
      </c>
    </row>
    <row r="3214" spans="1:12" x14ac:dyDescent="0.25">
      <c r="A3214" s="1" t="s">
        <v>3220</v>
      </c>
      <c r="B3214">
        <v>2015</v>
      </c>
      <c r="C3214" s="1" t="s">
        <v>16</v>
      </c>
      <c r="D3214" s="11">
        <v>109</v>
      </c>
      <c r="E3214">
        <v>53</v>
      </c>
      <c r="F3214">
        <v>33</v>
      </c>
      <c r="G3214" t="b">
        <v>0</v>
      </c>
      <c r="H3214" t="b">
        <v>1</v>
      </c>
      <c r="I3214">
        <v>0</v>
      </c>
      <c r="J3214">
        <v>0.38224608457380693</v>
      </c>
      <c r="L3214">
        <f>_xlfn.NORM.DIST(Table1[[#This Row],[Runtime]],Charts!$C$186,Charts!$C$187,FALSE)</f>
        <v>2.2792451607934125E-2</v>
      </c>
    </row>
    <row r="3215" spans="1:12" x14ac:dyDescent="0.25">
      <c r="A3215" s="1" t="s">
        <v>3221</v>
      </c>
      <c r="B3215">
        <v>2015</v>
      </c>
      <c r="C3215" s="1" t="s">
        <v>14</v>
      </c>
      <c r="D3215" s="11">
        <v>94</v>
      </c>
      <c r="E3215">
        <v>6</v>
      </c>
      <c r="F3215">
        <v>68.400000000000006</v>
      </c>
      <c r="G3215" t="b">
        <v>0</v>
      </c>
      <c r="H3215" t="b">
        <v>0</v>
      </c>
      <c r="I3215">
        <v>0</v>
      </c>
      <c r="J3215">
        <v>0.46786659433543676</v>
      </c>
      <c r="L3215">
        <f>_xlfn.NORM.DIST(Table1[[#This Row],[Runtime]],Charts!$C$186,Charts!$C$187,FALSE)</f>
        <v>1.9554949021821137E-2</v>
      </c>
    </row>
    <row r="3216" spans="1:12" x14ac:dyDescent="0.25">
      <c r="A3216" s="1" t="s">
        <v>3222</v>
      </c>
      <c r="B3216">
        <v>2015</v>
      </c>
      <c r="C3216" s="1" t="s">
        <v>9</v>
      </c>
      <c r="D3216" s="11">
        <v>99</v>
      </c>
      <c r="E3216">
        <v>48</v>
      </c>
      <c r="F3216">
        <v>6.6</v>
      </c>
      <c r="G3216" t="b">
        <v>0</v>
      </c>
      <c r="H3216" t="b">
        <v>0</v>
      </c>
      <c r="I3216">
        <v>0</v>
      </c>
      <c r="J3216">
        <v>0.78907718557002604</v>
      </c>
      <c r="L3216">
        <f>_xlfn.NORM.DIST(Table1[[#This Row],[Runtime]],Charts!$C$186,Charts!$C$187,FALSE)</f>
        <v>2.2470081638443832E-2</v>
      </c>
    </row>
    <row r="3217" spans="1:12" x14ac:dyDescent="0.25">
      <c r="A3217" s="1" t="s">
        <v>3223</v>
      </c>
      <c r="B3217">
        <v>2015</v>
      </c>
      <c r="C3217" s="1" t="s">
        <v>9</v>
      </c>
      <c r="D3217" s="11">
        <v>137</v>
      </c>
      <c r="E3217">
        <v>24</v>
      </c>
      <c r="F3217">
        <v>1.2</v>
      </c>
      <c r="G3217" t="b">
        <v>0</v>
      </c>
      <c r="H3217" t="b">
        <v>1</v>
      </c>
      <c r="I3217">
        <v>0</v>
      </c>
      <c r="J3217">
        <v>0.63194324546229674</v>
      </c>
      <c r="L3217">
        <f>_xlfn.NORM.DIST(Table1[[#This Row],[Runtime]],Charts!$C$186,Charts!$C$187,FALSE)</f>
        <v>3.6547581822433685E-3</v>
      </c>
    </row>
    <row r="3218" spans="1:12" x14ac:dyDescent="0.25">
      <c r="A3218" s="1" t="s">
        <v>3224</v>
      </c>
      <c r="B3218">
        <v>2015</v>
      </c>
      <c r="C3218" s="1" t="s">
        <v>11</v>
      </c>
      <c r="D3218" s="11">
        <v>81</v>
      </c>
      <c r="E3218">
        <v>94</v>
      </c>
      <c r="F3218">
        <v>16.3</v>
      </c>
      <c r="G3218" t="b">
        <v>0</v>
      </c>
      <c r="H3218" t="b">
        <v>0</v>
      </c>
      <c r="I3218">
        <v>0</v>
      </c>
      <c r="J3218">
        <v>0.21812142365505982</v>
      </c>
      <c r="L3218">
        <f>_xlfn.NORM.DIST(Table1[[#This Row],[Runtime]],Charts!$C$186,Charts!$C$187,FALSE)</f>
        <v>9.0306105714254171E-3</v>
      </c>
    </row>
    <row r="3219" spans="1:12" x14ac:dyDescent="0.25">
      <c r="A3219" s="1" t="s">
        <v>3225</v>
      </c>
      <c r="B3219">
        <v>2015</v>
      </c>
      <c r="C3219" s="1" t="s">
        <v>16</v>
      </c>
      <c r="D3219" s="11">
        <v>112</v>
      </c>
      <c r="E3219">
        <v>54</v>
      </c>
      <c r="F3219">
        <v>42.6</v>
      </c>
      <c r="G3219" t="b">
        <v>0</v>
      </c>
      <c r="H3219" t="b">
        <v>0</v>
      </c>
      <c r="I3219">
        <v>0</v>
      </c>
      <c r="J3219">
        <v>0.45597526545896272</v>
      </c>
      <c r="L3219">
        <f>_xlfn.NORM.DIST(Table1[[#This Row],[Runtime]],Charts!$C$186,Charts!$C$187,FALSE)</f>
        <v>2.1373442643039885E-2</v>
      </c>
    </row>
    <row r="3220" spans="1:12" x14ac:dyDescent="0.25">
      <c r="A3220" s="1" t="s">
        <v>3226</v>
      </c>
      <c r="B3220">
        <v>2015</v>
      </c>
      <c r="C3220" s="1" t="s">
        <v>16</v>
      </c>
      <c r="D3220" s="11">
        <v>106</v>
      </c>
      <c r="E3220">
        <v>18</v>
      </c>
      <c r="F3220">
        <v>6.4</v>
      </c>
      <c r="G3220" t="b">
        <v>0</v>
      </c>
      <c r="H3220" t="b">
        <v>1</v>
      </c>
      <c r="I3220">
        <v>0</v>
      </c>
      <c r="J3220">
        <v>0.83844079656953119</v>
      </c>
      <c r="L3220">
        <f>_xlfn.NORM.DIST(Table1[[#This Row],[Runtime]],Charts!$C$186,Charts!$C$187,FALSE)</f>
        <v>2.3548674066094403E-2</v>
      </c>
    </row>
    <row r="3221" spans="1:12" x14ac:dyDescent="0.25">
      <c r="A3221" s="1" t="s">
        <v>3227</v>
      </c>
      <c r="B3221">
        <v>2015</v>
      </c>
      <c r="C3221" s="1" t="s">
        <v>16</v>
      </c>
      <c r="D3221" s="11">
        <v>96</v>
      </c>
      <c r="E3221">
        <v>16</v>
      </c>
      <c r="F3221">
        <v>4.8999999999999998E-3</v>
      </c>
      <c r="G3221" t="b">
        <v>0</v>
      </c>
      <c r="H3221" t="b">
        <v>0</v>
      </c>
      <c r="I3221">
        <v>0</v>
      </c>
      <c r="J3221">
        <v>0.73432324666826287</v>
      </c>
      <c r="L3221">
        <f>_xlfn.NORM.DIST(Table1[[#This Row],[Runtime]],Charts!$C$186,Charts!$C$187,FALSE)</f>
        <v>2.0891818987023698E-2</v>
      </c>
    </row>
    <row r="3222" spans="1:12" x14ac:dyDescent="0.25">
      <c r="A3222" s="1" t="s">
        <v>3228</v>
      </c>
      <c r="B3222">
        <v>2015</v>
      </c>
      <c r="C3222" s="1" t="s">
        <v>16</v>
      </c>
      <c r="D3222" s="11">
        <v>141</v>
      </c>
      <c r="E3222">
        <v>74</v>
      </c>
      <c r="F3222">
        <v>454.2</v>
      </c>
      <c r="G3222" t="b">
        <v>0</v>
      </c>
      <c r="H3222" t="b">
        <v>0</v>
      </c>
      <c r="I3222">
        <v>0</v>
      </c>
      <c r="J3222">
        <v>0.3630478187245153</v>
      </c>
      <c r="L3222">
        <f>_xlfn.NORM.DIST(Table1[[#This Row],[Runtime]],Charts!$C$186,Charts!$C$187,FALSE)</f>
        <v>2.2468913624524266E-3</v>
      </c>
    </row>
    <row r="3223" spans="1:12" x14ac:dyDescent="0.25">
      <c r="A3223" s="1" t="s">
        <v>3229</v>
      </c>
      <c r="B3223">
        <v>2015</v>
      </c>
      <c r="C3223" s="1" t="s">
        <v>16</v>
      </c>
      <c r="D3223" s="11">
        <v>87</v>
      </c>
      <c r="E3223">
        <v>7</v>
      </c>
      <c r="F3223">
        <v>33.4</v>
      </c>
      <c r="G3223" t="b">
        <v>0</v>
      </c>
      <c r="H3223" t="b">
        <v>0</v>
      </c>
      <c r="I3223">
        <v>0</v>
      </c>
      <c r="J3223">
        <v>0.93611051175720505</v>
      </c>
      <c r="L3223">
        <f>_xlfn.NORM.DIST(Table1[[#This Row],[Runtime]],Charts!$C$186,Charts!$C$187,FALSE)</f>
        <v>1.3888143730178836E-2</v>
      </c>
    </row>
    <row r="3224" spans="1:12" x14ac:dyDescent="0.25">
      <c r="A3224" s="1" t="s">
        <v>3230</v>
      </c>
      <c r="B3224">
        <v>2015</v>
      </c>
      <c r="C3224" s="1" t="s">
        <v>16</v>
      </c>
      <c r="D3224" s="11">
        <v>95</v>
      </c>
      <c r="E3224">
        <v>51</v>
      </c>
      <c r="F3224">
        <v>0.2</v>
      </c>
      <c r="G3224" t="b">
        <v>0</v>
      </c>
      <c r="H3224" t="b">
        <v>1</v>
      </c>
      <c r="I3224">
        <v>0</v>
      </c>
      <c r="J3224">
        <v>0.24000988891847808</v>
      </c>
      <c r="L3224">
        <f>_xlfn.NORM.DIST(Table1[[#This Row],[Runtime]],Charts!$C$186,Charts!$C$187,FALSE)</f>
        <v>2.0247894444503731E-2</v>
      </c>
    </row>
    <row r="3225" spans="1:12" x14ac:dyDescent="0.25">
      <c r="A3225" s="1" t="s">
        <v>3231</v>
      </c>
      <c r="B3225">
        <v>2015</v>
      </c>
      <c r="C3225" s="1" t="s">
        <v>9</v>
      </c>
      <c r="D3225" s="11">
        <v>101</v>
      </c>
      <c r="E3225">
        <v>43</v>
      </c>
      <c r="F3225">
        <v>0.7</v>
      </c>
      <c r="G3225" t="b">
        <v>0</v>
      </c>
      <c r="H3225" t="b">
        <v>1</v>
      </c>
      <c r="I3225">
        <v>0</v>
      </c>
      <c r="J3225">
        <v>0.70289929490215275</v>
      </c>
      <c r="L3225">
        <f>_xlfn.NORM.DIST(Table1[[#This Row],[Runtime]],Charts!$C$186,Charts!$C$187,FALSE)</f>
        <v>2.3176949726819336E-2</v>
      </c>
    </row>
    <row r="3226" spans="1:12" x14ac:dyDescent="0.25">
      <c r="A3226" s="1" t="s">
        <v>3232</v>
      </c>
      <c r="B3226">
        <v>2015</v>
      </c>
      <c r="C3226" s="1" t="s">
        <v>9</v>
      </c>
      <c r="D3226" s="11">
        <v>120</v>
      </c>
      <c r="E3226">
        <v>98</v>
      </c>
      <c r="F3226">
        <v>149</v>
      </c>
      <c r="G3226" t="b">
        <v>0</v>
      </c>
      <c r="H3226" t="b">
        <v>1</v>
      </c>
      <c r="I3226">
        <v>0</v>
      </c>
      <c r="J3226">
        <v>0.49792281115379267</v>
      </c>
      <c r="L3226">
        <f>_xlfn.NORM.DIST(Table1[[#This Row],[Runtime]],Charts!$C$186,Charts!$C$187,FALSE)</f>
        <v>1.542593120997018E-2</v>
      </c>
    </row>
    <row r="3227" spans="1:12" x14ac:dyDescent="0.25">
      <c r="A3227" s="1" t="s">
        <v>3233</v>
      </c>
      <c r="B3227">
        <v>2015</v>
      </c>
      <c r="C3227" s="1" t="s">
        <v>16</v>
      </c>
      <c r="D3227" s="11">
        <v>115</v>
      </c>
      <c r="E3227">
        <v>66</v>
      </c>
      <c r="F3227">
        <v>160.9</v>
      </c>
      <c r="G3227" t="b">
        <v>0</v>
      </c>
      <c r="H3227" t="b">
        <v>0</v>
      </c>
      <c r="I3227">
        <v>0</v>
      </c>
      <c r="J3227">
        <v>0.85828788312886173</v>
      </c>
      <c r="L3227">
        <f>_xlfn.NORM.DIST(Table1[[#This Row],[Runtime]],Charts!$C$186,Charts!$C$187,FALSE)</f>
        <v>1.9418548976791686E-2</v>
      </c>
    </row>
    <row r="3228" spans="1:12" x14ac:dyDescent="0.25">
      <c r="A3228" s="1" t="s">
        <v>3234</v>
      </c>
      <c r="B3228">
        <v>2015</v>
      </c>
      <c r="C3228" s="1" t="s">
        <v>16</v>
      </c>
      <c r="D3228" s="11">
        <v>119</v>
      </c>
      <c r="E3228">
        <v>85</v>
      </c>
      <c r="F3228">
        <v>9.9</v>
      </c>
      <c r="G3228" t="b">
        <v>0</v>
      </c>
      <c r="H3228" t="b">
        <v>1</v>
      </c>
      <c r="I3228">
        <v>0</v>
      </c>
      <c r="J3228">
        <v>0.55774437948386379</v>
      </c>
      <c r="L3228">
        <f>_xlfn.NORM.DIST(Table1[[#This Row],[Runtime]],Charts!$C$186,Charts!$C$187,FALSE)</f>
        <v>1.6266647470800918E-2</v>
      </c>
    </row>
    <row r="3229" spans="1:12" x14ac:dyDescent="0.25">
      <c r="A3229" s="1" t="s">
        <v>3235</v>
      </c>
      <c r="B3229">
        <v>2015</v>
      </c>
      <c r="C3229" s="1" t="s">
        <v>14</v>
      </c>
      <c r="D3229" s="11">
        <v>130</v>
      </c>
      <c r="E3229">
        <v>50</v>
      </c>
      <c r="F3229">
        <v>91</v>
      </c>
      <c r="G3229" t="b">
        <v>0</v>
      </c>
      <c r="H3229" t="b">
        <v>1</v>
      </c>
      <c r="I3229">
        <v>0</v>
      </c>
      <c r="J3229">
        <v>0.82225968723733189</v>
      </c>
      <c r="L3229">
        <f>_xlfn.NORM.DIST(Table1[[#This Row],[Runtime]],Charts!$C$186,Charts!$C$187,FALSE)</f>
        <v>7.4784412851005956E-3</v>
      </c>
    </row>
    <row r="3230" spans="1:12" x14ac:dyDescent="0.25">
      <c r="A3230" s="1" t="s">
        <v>3236</v>
      </c>
      <c r="B3230">
        <v>2015</v>
      </c>
      <c r="C3230" s="1" t="s">
        <v>16</v>
      </c>
      <c r="D3230" s="11">
        <v>93</v>
      </c>
      <c r="E3230">
        <v>31</v>
      </c>
      <c r="F3230">
        <v>46.1</v>
      </c>
      <c r="G3230" t="b">
        <v>0</v>
      </c>
      <c r="H3230" t="b">
        <v>1</v>
      </c>
      <c r="I3230">
        <v>0</v>
      </c>
      <c r="J3230">
        <v>1.478111160474227E-2</v>
      </c>
      <c r="L3230">
        <f>_xlfn.NORM.DIST(Table1[[#This Row],[Runtime]],Charts!$C$186,Charts!$C$187,FALSE)</f>
        <v>1.8819440785880333E-2</v>
      </c>
    </row>
    <row r="3231" spans="1:12" x14ac:dyDescent="0.25">
      <c r="A3231" s="1" t="s">
        <v>3237</v>
      </c>
      <c r="B3231">
        <v>2015</v>
      </c>
      <c r="C3231" s="1" t="s">
        <v>16</v>
      </c>
      <c r="D3231" s="11">
        <v>105</v>
      </c>
      <c r="E3231">
        <v>20</v>
      </c>
      <c r="F3231">
        <v>19</v>
      </c>
      <c r="G3231" t="b">
        <v>0</v>
      </c>
      <c r="H3231" t="b">
        <v>0</v>
      </c>
      <c r="I3231">
        <v>0</v>
      </c>
      <c r="J3231">
        <v>0.22280692094346921</v>
      </c>
      <c r="L3231">
        <f>_xlfn.NORM.DIST(Table1[[#This Row],[Runtime]],Charts!$C$186,Charts!$C$187,FALSE)</f>
        <v>2.3639484963517837E-2</v>
      </c>
    </row>
    <row r="3232" spans="1:12" x14ac:dyDescent="0.25">
      <c r="A3232" s="1" t="s">
        <v>3238</v>
      </c>
      <c r="B3232">
        <v>2015</v>
      </c>
      <c r="C3232" s="1" t="s">
        <v>16</v>
      </c>
      <c r="D3232" s="11">
        <v>97</v>
      </c>
      <c r="E3232">
        <v>58</v>
      </c>
      <c r="F3232">
        <v>22.7</v>
      </c>
      <c r="G3232" t="b">
        <v>1</v>
      </c>
      <c r="H3232" t="b">
        <v>1</v>
      </c>
      <c r="I3232">
        <v>0</v>
      </c>
      <c r="J3232">
        <v>0.85521680363931107</v>
      </c>
      <c r="L3232">
        <f>_xlfn.NORM.DIST(Table1[[#This Row],[Runtime]],Charts!$C$186,Charts!$C$187,FALSE)</f>
        <v>2.1480572241163717E-2</v>
      </c>
    </row>
    <row r="3233" spans="1:12" x14ac:dyDescent="0.25">
      <c r="A3233" s="1" t="s">
        <v>3239</v>
      </c>
      <c r="B3233">
        <v>2015</v>
      </c>
      <c r="C3233" s="1" t="s">
        <v>16</v>
      </c>
      <c r="D3233" s="11">
        <v>124</v>
      </c>
      <c r="E3233">
        <v>71</v>
      </c>
      <c r="F3233">
        <v>556.5</v>
      </c>
      <c r="G3233" t="b">
        <v>0</v>
      </c>
      <c r="H3233" t="b">
        <v>1</v>
      </c>
      <c r="I3233">
        <v>0</v>
      </c>
      <c r="J3233">
        <v>0.38854855338810956</v>
      </c>
      <c r="L3233">
        <f>_xlfn.NORM.DIST(Table1[[#This Row],[Runtime]],Charts!$C$186,Charts!$C$187,FALSE)</f>
        <v>1.2044722393460454E-2</v>
      </c>
    </row>
    <row r="3234" spans="1:12" x14ac:dyDescent="0.25">
      <c r="A3234" s="1" t="s">
        <v>3240</v>
      </c>
      <c r="B3234">
        <v>2015</v>
      </c>
      <c r="C3234" s="1" t="s">
        <v>16</v>
      </c>
      <c r="D3234" s="11">
        <v>105</v>
      </c>
      <c r="E3234">
        <v>82</v>
      </c>
      <c r="F3234">
        <v>1.9</v>
      </c>
      <c r="G3234" t="b">
        <v>1</v>
      </c>
      <c r="H3234" t="b">
        <v>0</v>
      </c>
      <c r="I3234">
        <v>0</v>
      </c>
      <c r="J3234">
        <v>0.79974953797225812</v>
      </c>
      <c r="L3234">
        <f>_xlfn.NORM.DIST(Table1[[#This Row],[Runtime]],Charts!$C$186,Charts!$C$187,FALSE)</f>
        <v>2.3639484963517837E-2</v>
      </c>
    </row>
    <row r="3235" spans="1:12" x14ac:dyDescent="0.25">
      <c r="A3235" s="1" t="s">
        <v>3241</v>
      </c>
      <c r="B3235">
        <v>2015</v>
      </c>
      <c r="C3235" s="1" t="s">
        <v>9</v>
      </c>
      <c r="D3235" s="11">
        <v>103</v>
      </c>
      <c r="E3235">
        <v>89</v>
      </c>
      <c r="F3235">
        <v>11.7</v>
      </c>
      <c r="G3235" t="b">
        <v>1</v>
      </c>
      <c r="H3235" t="b">
        <v>0</v>
      </c>
      <c r="I3235">
        <v>0</v>
      </c>
      <c r="J3235">
        <v>0.93753619461694671</v>
      </c>
      <c r="L3235">
        <f>_xlfn.NORM.DIST(Table1[[#This Row],[Runtime]],Charts!$C$186,Charts!$C$187,FALSE)</f>
        <v>2.3572233370797519E-2</v>
      </c>
    </row>
    <row r="3236" spans="1:12" x14ac:dyDescent="0.25">
      <c r="A3236" s="1" t="s">
        <v>3242</v>
      </c>
      <c r="B3236">
        <v>2015</v>
      </c>
      <c r="C3236" s="1" t="s">
        <v>9</v>
      </c>
      <c r="D3236" s="11">
        <v>79</v>
      </c>
      <c r="E3236">
        <v>81</v>
      </c>
      <c r="F3236">
        <v>0.6</v>
      </c>
      <c r="G3236" t="b">
        <v>0</v>
      </c>
      <c r="H3236" t="b">
        <v>0</v>
      </c>
      <c r="I3236">
        <v>0</v>
      </c>
      <c r="J3236">
        <v>0.15409800156526188</v>
      </c>
      <c r="L3236">
        <f>_xlfn.NORM.DIST(Table1[[#This Row],[Runtime]],Charts!$C$186,Charts!$C$187,FALSE)</f>
        <v>7.6066552757477948E-3</v>
      </c>
    </row>
    <row r="3237" spans="1:12" x14ac:dyDescent="0.25">
      <c r="A3237" s="1" t="s">
        <v>3243</v>
      </c>
      <c r="B3237">
        <v>2015</v>
      </c>
      <c r="C3237" s="1" t="s">
        <v>9</v>
      </c>
      <c r="D3237" s="11">
        <v>86</v>
      </c>
      <c r="E3237">
        <v>0</v>
      </c>
      <c r="F3237">
        <v>2.3999999999999998E-3</v>
      </c>
      <c r="G3237" t="b">
        <v>0</v>
      </c>
      <c r="H3237" t="b">
        <v>1</v>
      </c>
      <c r="I3237">
        <v>0</v>
      </c>
      <c r="J3237">
        <v>0.95147491214659174</v>
      </c>
      <c r="L3237">
        <f>_xlfn.NORM.DIST(Table1[[#This Row],[Runtime]],Charts!$C$186,Charts!$C$187,FALSE)</f>
        <v>1.3040873201543629E-2</v>
      </c>
    </row>
    <row r="3238" spans="1:12" x14ac:dyDescent="0.25">
      <c r="A3238" s="1" t="s">
        <v>3244</v>
      </c>
      <c r="B3238">
        <v>2015</v>
      </c>
      <c r="C3238" s="1" t="s">
        <v>9</v>
      </c>
      <c r="D3238" s="11">
        <v>115</v>
      </c>
      <c r="E3238">
        <v>46</v>
      </c>
      <c r="F3238">
        <v>58.5</v>
      </c>
      <c r="G3238" t="b">
        <v>0</v>
      </c>
      <c r="H3238" t="b">
        <v>0</v>
      </c>
      <c r="I3238">
        <v>0</v>
      </c>
      <c r="J3238">
        <v>0.92006430874265921</v>
      </c>
      <c r="L3238">
        <f>_xlfn.NORM.DIST(Table1[[#This Row],[Runtime]],Charts!$C$186,Charts!$C$187,FALSE)</f>
        <v>1.9418548976791686E-2</v>
      </c>
    </row>
    <row r="3239" spans="1:12" x14ac:dyDescent="0.25">
      <c r="A3239" s="1" t="s">
        <v>3245</v>
      </c>
      <c r="B3239">
        <v>2015</v>
      </c>
      <c r="C3239" s="1" t="s">
        <v>9</v>
      </c>
      <c r="D3239" s="11">
        <v>115</v>
      </c>
      <c r="E3239">
        <v>64</v>
      </c>
      <c r="F3239">
        <v>27.9</v>
      </c>
      <c r="G3239" t="b">
        <v>0</v>
      </c>
      <c r="H3239" t="b">
        <v>0</v>
      </c>
      <c r="I3239">
        <v>0</v>
      </c>
      <c r="J3239">
        <v>0.32735908470751085</v>
      </c>
      <c r="L3239">
        <f>_xlfn.NORM.DIST(Table1[[#This Row],[Runtime]],Charts!$C$186,Charts!$C$187,FALSE)</f>
        <v>1.9418548976791686E-2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5" x14ac:dyDescent="0.25"/>
  <cols>
    <col min="1" max="1" width="7.140625" customWidth="1"/>
    <col min="2" max="2" width="12.42578125" customWidth="1"/>
  </cols>
  <sheetData>
    <row r="1" spans="1:2" x14ac:dyDescent="0.25">
      <c r="A1" t="s">
        <v>1</v>
      </c>
      <c r="B1" t="s">
        <v>5</v>
      </c>
    </row>
    <row r="2" spans="1:2" x14ac:dyDescent="0.25">
      <c r="A2">
        <v>2000</v>
      </c>
      <c r="B2">
        <v>43.209569469999998</v>
      </c>
    </row>
    <row r="3" spans="1:2" x14ac:dyDescent="0.25">
      <c r="A3">
        <v>2001</v>
      </c>
      <c r="B3">
        <v>40.568870859999997</v>
      </c>
    </row>
    <row r="4" spans="1:2" x14ac:dyDescent="0.25">
      <c r="A4">
        <v>2002</v>
      </c>
      <c r="B4">
        <v>44.262280429999997</v>
      </c>
    </row>
    <row r="5" spans="1:2" x14ac:dyDescent="0.25">
      <c r="A5">
        <v>2003</v>
      </c>
      <c r="B5">
        <v>46.449412430000002</v>
      </c>
    </row>
    <row r="6" spans="1:2" x14ac:dyDescent="0.25">
      <c r="A6">
        <v>2004</v>
      </c>
      <c r="B6">
        <v>41.165402110000002</v>
      </c>
    </row>
    <row r="7" spans="1:2" x14ac:dyDescent="0.25">
      <c r="A7">
        <v>2005</v>
      </c>
      <c r="B7">
        <v>36.780631110000002</v>
      </c>
    </row>
    <row r="8" spans="1:2" x14ac:dyDescent="0.25">
      <c r="A8">
        <v>2006</v>
      </c>
      <c r="B8">
        <v>38.468588089999997</v>
      </c>
    </row>
    <row r="9" spans="1:2" x14ac:dyDescent="0.25">
      <c r="A9">
        <v>2007</v>
      </c>
      <c r="B9">
        <v>37.574198209999999</v>
      </c>
    </row>
    <row r="10" spans="1:2" x14ac:dyDescent="0.25">
      <c r="A10">
        <v>2008</v>
      </c>
      <c r="B10">
        <v>40.938302620000002</v>
      </c>
    </row>
    <row r="11" spans="1:2" x14ac:dyDescent="0.25">
      <c r="A11">
        <v>2009</v>
      </c>
      <c r="B11">
        <v>48.994338990000003</v>
      </c>
    </row>
    <row r="12" spans="1:2" x14ac:dyDescent="0.25">
      <c r="A12">
        <v>2010</v>
      </c>
      <c r="B12">
        <v>39.803970329999999</v>
      </c>
    </row>
    <row r="13" spans="1:2" x14ac:dyDescent="0.25">
      <c r="A13">
        <v>2011</v>
      </c>
      <c r="B13">
        <v>36.179018890000002</v>
      </c>
    </row>
    <row r="14" spans="1:2" x14ac:dyDescent="0.25">
      <c r="A14">
        <v>2012</v>
      </c>
      <c r="B14">
        <v>38.641465940000003</v>
      </c>
    </row>
    <row r="15" spans="1:2" x14ac:dyDescent="0.25">
      <c r="A15">
        <v>2013</v>
      </c>
      <c r="B15">
        <v>38.657891990000003</v>
      </c>
    </row>
    <row r="16" spans="1:2" x14ac:dyDescent="0.25">
      <c r="A16">
        <v>2014</v>
      </c>
      <c r="B16">
        <v>40.602515689999997</v>
      </c>
    </row>
    <row r="17" spans="1:2" x14ac:dyDescent="0.25">
      <c r="A17">
        <v>2015</v>
      </c>
      <c r="B17">
        <v>56.804654169999999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Movies</vt:lpstr>
      <vt:lpstr>TimeSeries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2019-03-11T18:00:32Z</dcterms:modified>
</cp:coreProperties>
</file>