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0" i="1" l="1"/>
  <c r="C9" i="1"/>
  <c r="F10" i="1"/>
  <c r="F11" i="1" s="1"/>
  <c r="F12" i="1" s="1"/>
  <c r="F13" i="1" s="1"/>
  <c r="F14" i="1" s="1"/>
  <c r="F15" i="1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C52" i="1" s="1"/>
  <c r="B10" i="1"/>
  <c r="G9" i="1"/>
  <c r="G10" i="1" s="1"/>
  <c r="G11" i="1" s="1"/>
  <c r="G12" i="1" s="1"/>
  <c r="G13" i="1" s="1"/>
  <c r="G14" i="1" s="1"/>
  <c r="G15" i="1" s="1"/>
  <c r="D4" i="1"/>
  <c r="C34" i="1" l="1"/>
  <c r="C42" i="1"/>
  <c r="C50" i="1"/>
  <c r="B53" i="1"/>
  <c r="C53" i="1" s="1"/>
  <c r="C11" i="1"/>
  <c r="D33" i="1" s="1"/>
  <c r="C15" i="1"/>
  <c r="C19" i="1"/>
  <c r="C23" i="1"/>
  <c r="C27" i="1"/>
  <c r="C31" i="1"/>
  <c r="C35" i="1"/>
  <c r="C39" i="1"/>
  <c r="C43" i="1"/>
  <c r="C47" i="1"/>
  <c r="C51" i="1"/>
  <c r="C18" i="1"/>
  <c r="C30" i="1"/>
  <c r="C12" i="1"/>
  <c r="C16" i="1"/>
  <c r="C20" i="1"/>
  <c r="C24" i="1"/>
  <c r="C28" i="1"/>
  <c r="C32" i="1"/>
  <c r="C36" i="1"/>
  <c r="C40" i="1"/>
  <c r="C44" i="1"/>
  <c r="C48" i="1"/>
  <c r="C14" i="1"/>
  <c r="C22" i="1"/>
  <c r="C26" i="1"/>
  <c r="C38" i="1"/>
  <c r="C46" i="1"/>
  <c r="C13" i="1"/>
  <c r="C17" i="1"/>
  <c r="C21" i="1"/>
  <c r="C25" i="1"/>
  <c r="C29" i="1"/>
  <c r="C33" i="1"/>
  <c r="C37" i="1"/>
  <c r="C41" i="1"/>
  <c r="C45" i="1"/>
  <c r="C49" i="1"/>
  <c r="H9" i="1"/>
  <c r="B54" i="1"/>
  <c r="C54" i="1" s="1"/>
  <c r="D17" i="1"/>
  <c r="D10" i="1"/>
  <c r="D22" i="1"/>
  <c r="D27" i="1"/>
  <c r="D28" i="1"/>
  <c r="H13" i="1"/>
  <c r="H10" i="1"/>
  <c r="H14" i="1"/>
  <c r="H11" i="1"/>
  <c r="H15" i="1"/>
  <c r="H12" i="1"/>
  <c r="D12" i="1" l="1"/>
  <c r="D15" i="1"/>
  <c r="D14" i="1"/>
  <c r="D13" i="1"/>
  <c r="D11" i="1"/>
  <c r="D49" i="1"/>
  <c r="D44" i="1"/>
  <c r="D43" i="1"/>
  <c r="D38" i="1"/>
  <c r="D25" i="1"/>
  <c r="D48" i="1"/>
  <c r="D32" i="1"/>
  <c r="D16" i="1"/>
  <c r="D47" i="1"/>
  <c r="D31" i="1"/>
  <c r="D42" i="1"/>
  <c r="D26" i="1"/>
  <c r="D37" i="1"/>
  <c r="D21" i="1"/>
  <c r="D53" i="1"/>
  <c r="D40" i="1"/>
  <c r="D24" i="1"/>
  <c r="D39" i="1"/>
  <c r="D23" i="1"/>
  <c r="D50" i="1"/>
  <c r="D34" i="1"/>
  <c r="D18" i="1"/>
  <c r="D45" i="1"/>
  <c r="D29" i="1"/>
  <c r="D52" i="1"/>
  <c r="D36" i="1"/>
  <c r="D20" i="1"/>
  <c r="D51" i="1"/>
  <c r="D35" i="1"/>
  <c r="D19" i="1"/>
  <c r="D46" i="1"/>
  <c r="D30" i="1"/>
  <c r="D41" i="1"/>
  <c r="B55" i="1"/>
  <c r="C55" i="1" s="1"/>
  <c r="B56" i="1" l="1"/>
  <c r="C56" i="1" s="1"/>
  <c r="D55" i="1"/>
  <c r="D54" i="1"/>
  <c r="B57" i="1" l="1"/>
  <c r="C57" i="1" s="1"/>
  <c r="D56" i="1" l="1"/>
  <c r="B58" i="1"/>
  <c r="C58" i="1" s="1"/>
  <c r="D57" i="1" l="1"/>
  <c r="B59" i="1"/>
  <c r="C59" i="1" s="1"/>
  <c r="D58" i="1" l="1"/>
  <c r="B60" i="1"/>
  <c r="C60" i="1" s="1"/>
  <c r="D59" i="1" l="1"/>
  <c r="D60" i="1"/>
  <c r="B61" i="1"/>
  <c r="C61" i="1" s="1"/>
  <c r="D61" i="1" l="1"/>
  <c r="B62" i="1"/>
  <c r="C62" i="1" s="1"/>
  <c r="B63" i="1" l="1"/>
  <c r="C63" i="1" s="1"/>
  <c r="D62" i="1"/>
  <c r="B64" i="1" l="1"/>
  <c r="C64" i="1" s="1"/>
  <c r="D63" i="1"/>
  <c r="B65" i="1" l="1"/>
  <c r="C65" i="1" s="1"/>
  <c r="D64" i="1"/>
  <c r="D65" i="1" l="1"/>
  <c r="B66" i="1"/>
  <c r="C66" i="1" s="1"/>
  <c r="D66" i="1" l="1"/>
  <c r="B67" i="1"/>
  <c r="C67" i="1" s="1"/>
  <c r="B68" i="1" l="1"/>
  <c r="C68" i="1" s="1"/>
  <c r="D67" i="1"/>
  <c r="D68" i="1" l="1"/>
  <c r="B69" i="1"/>
  <c r="C69" i="1" s="1"/>
  <c r="D69" i="1" l="1"/>
  <c r="B70" i="1"/>
  <c r="C70" i="1" s="1"/>
  <c r="B71" i="1" l="1"/>
  <c r="C71" i="1" s="1"/>
  <c r="D70" i="1"/>
  <c r="B72" i="1" l="1"/>
  <c r="C72" i="1" s="1"/>
  <c r="D71" i="1"/>
  <c r="D72" i="1" l="1"/>
  <c r="B73" i="1"/>
  <c r="C73" i="1" s="1"/>
  <c r="D73" i="1" l="1"/>
  <c r="B74" i="1"/>
  <c r="C74" i="1" s="1"/>
  <c r="B75" i="1" l="1"/>
  <c r="C75" i="1" s="1"/>
  <c r="D74" i="1"/>
  <c r="B76" i="1" l="1"/>
  <c r="C76" i="1" s="1"/>
  <c r="D75" i="1"/>
  <c r="B77" i="1" l="1"/>
  <c r="C77" i="1" s="1"/>
  <c r="D76" i="1"/>
  <c r="D77" i="1" l="1"/>
  <c r="B78" i="1"/>
  <c r="C78" i="1" s="1"/>
  <c r="D78" i="1" l="1"/>
  <c r="B79" i="1"/>
  <c r="C79" i="1" s="1"/>
  <c r="B80" i="1" l="1"/>
  <c r="C80" i="1" s="1"/>
  <c r="D79" i="1"/>
  <c r="B81" i="1" l="1"/>
  <c r="C81" i="1" s="1"/>
  <c r="D80" i="1"/>
  <c r="D81" i="1" l="1"/>
  <c r="B82" i="1"/>
  <c r="C82" i="1" s="1"/>
  <c r="D82" i="1" l="1"/>
  <c r="B83" i="1"/>
  <c r="C83" i="1" s="1"/>
  <c r="B84" i="1" l="1"/>
  <c r="C84" i="1" s="1"/>
  <c r="D83" i="1"/>
  <c r="B85" i="1" l="1"/>
  <c r="C85" i="1" s="1"/>
  <c r="D84" i="1"/>
  <c r="D85" i="1" l="1"/>
  <c r="B86" i="1"/>
  <c r="C86" i="1" s="1"/>
  <c r="D86" i="1" l="1"/>
  <c r="B87" i="1"/>
  <c r="C87" i="1" s="1"/>
  <c r="B88" i="1" l="1"/>
  <c r="C88" i="1" s="1"/>
  <c r="D87" i="1"/>
  <c r="D88" i="1" l="1"/>
  <c r="B89" i="1"/>
  <c r="C89" i="1" s="1"/>
  <c r="D89" i="1" l="1"/>
  <c r="B90" i="1"/>
  <c r="C90" i="1" s="1"/>
  <c r="B91" i="1" l="1"/>
  <c r="C91" i="1" s="1"/>
  <c r="D90" i="1"/>
  <c r="B92" i="1" l="1"/>
  <c r="C92" i="1" s="1"/>
  <c r="D91" i="1"/>
  <c r="D92" i="1" l="1"/>
  <c r="B93" i="1"/>
  <c r="C93" i="1" s="1"/>
  <c r="D93" i="1" l="1"/>
  <c r="B94" i="1"/>
  <c r="C94" i="1" s="1"/>
  <c r="D94" i="1" l="1"/>
</calcChain>
</file>

<file path=xl/sharedStrings.xml><?xml version="1.0" encoding="utf-8"?>
<sst xmlns="http://schemas.openxmlformats.org/spreadsheetml/2006/main" count="11" uniqueCount="10">
  <si>
    <t>Newton's method</t>
  </si>
  <si>
    <t>Taylor series expansion</t>
  </si>
  <si>
    <t>DETERMINATION OF A SQUARE ROOT</t>
  </si>
  <si>
    <t xml:space="preserve">Determine the square root of </t>
  </si>
  <si>
    <t>solution</t>
  </si>
  <si>
    <t>it</t>
  </si>
  <si>
    <t>term</t>
  </si>
  <si>
    <t>approx</t>
  </si>
  <si>
    <t>approximation</t>
  </si>
  <si>
    <t>abs.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</si>
</sst>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0"/>
  <sheetViews>
    <sheetView tabSelected="1" workbookViewId="0">
      <selection activeCell="D8" sqref="D8"/>
    </sheetView>
  </sheetViews>
  <sheetFormatPr defaultRowHeight="15" x14ac:dyDescent="0.25"/>
  <cols>
    <col min="3" max="3" width="22" customWidth="1"/>
    <col min="4" max="4" width="18.85546875" bestFit="1" customWidth="1"/>
    <col min="7" max="7" width="18.85546875" bestFit="1" customWidth="1"/>
    <col min="8" max="8" width="12" bestFit="1" customWidth="1"/>
    <col min="9" max="9" width="9.5703125" customWidth="1"/>
  </cols>
  <sheetData>
    <row r="2" spans="2:8" ht="26.25" x14ac:dyDescent="0.4">
      <c r="B2" s="6" t="s">
        <v>2</v>
      </c>
    </row>
    <row r="3" spans="2:8" x14ac:dyDescent="0.25">
      <c r="B3" t="s">
        <v>3</v>
      </c>
      <c r="D3">
        <v>2</v>
      </c>
    </row>
    <row r="4" spans="2:8" x14ac:dyDescent="0.25">
      <c r="C4" t="s">
        <v>4</v>
      </c>
      <c r="D4" s="1">
        <f>SQRT($D$3)</f>
        <v>1.4142135623730951</v>
      </c>
    </row>
    <row r="7" spans="2:8" ht="21" x14ac:dyDescent="0.35">
      <c r="B7" s="4" t="s">
        <v>1</v>
      </c>
      <c r="F7" s="5" t="s">
        <v>0</v>
      </c>
    </row>
    <row r="8" spans="2:8" x14ac:dyDescent="0.25">
      <c r="B8" s="2" t="s">
        <v>5</v>
      </c>
      <c r="C8" s="2" t="s">
        <v>6</v>
      </c>
      <c r="D8" s="2" t="s">
        <v>7</v>
      </c>
      <c r="F8" s="3" t="s">
        <v>5</v>
      </c>
      <c r="G8" s="2" t="s">
        <v>8</v>
      </c>
      <c r="H8" s="2" t="s">
        <v>9</v>
      </c>
    </row>
    <row r="9" spans="2:8" x14ac:dyDescent="0.25">
      <c r="B9">
        <v>0</v>
      </c>
      <c r="C9">
        <f>(-1)^B9*(FACT(2*B9)/(1-2*B9)/((FACT(B9))^2)/(4^B9))*($D$3-1)^B9</f>
        <v>1</v>
      </c>
      <c r="F9">
        <v>0</v>
      </c>
      <c r="G9" s="1">
        <f>$D$3/1</f>
        <v>2</v>
      </c>
      <c r="H9">
        <f>ABS(G9-$D$4)</f>
        <v>0.58578643762690485</v>
      </c>
    </row>
    <row r="10" spans="2:8" x14ac:dyDescent="0.25">
      <c r="B10">
        <f>B9+1</f>
        <v>1</v>
      </c>
      <c r="C10">
        <f t="shared" ref="C10:C73" si="0">(-1)^B10*(FACT(2*B10)/(1-2*B10)/((FACT(B10))^2)/(4^B10))*($D$3-1)^B10</f>
        <v>0.5</v>
      </c>
      <c r="D10" s="1">
        <f>SUM($C$9:C10)</f>
        <v>1.5</v>
      </c>
      <c r="F10">
        <f>F9+1</f>
        <v>1</v>
      </c>
      <c r="G10" s="1">
        <f>(G9+$D$3/G9)/2</f>
        <v>1.5</v>
      </c>
      <c r="H10">
        <f>ABS(G10-$D$4)</f>
        <v>8.5786437626904855E-2</v>
      </c>
    </row>
    <row r="11" spans="2:8" x14ac:dyDescent="0.25">
      <c r="B11">
        <f t="shared" ref="B11:B52" si="1">B10+1</f>
        <v>2</v>
      </c>
      <c r="C11">
        <f t="shared" si="0"/>
        <v>-0.125</v>
      </c>
      <c r="D11" s="1">
        <f>SUM($C$9:C11)</f>
        <v>1.375</v>
      </c>
      <c r="F11">
        <f t="shared" ref="F11:F15" si="2">F10+1</f>
        <v>2</v>
      </c>
      <c r="G11" s="1">
        <f>(G10+$D$3/G10)/2</f>
        <v>1.4166666666666665</v>
      </c>
      <c r="H11">
        <f>ABS(G11-$D$4)</f>
        <v>2.4531042935713732E-3</v>
      </c>
    </row>
    <row r="12" spans="2:8" x14ac:dyDescent="0.25">
      <c r="B12">
        <f t="shared" si="1"/>
        <v>3</v>
      </c>
      <c r="C12">
        <f t="shared" si="0"/>
        <v>6.25E-2</v>
      </c>
      <c r="D12" s="1">
        <f>SUM($C$9:C12)</f>
        <v>1.4375</v>
      </c>
      <c r="F12">
        <f t="shared" si="2"/>
        <v>3</v>
      </c>
      <c r="G12" s="1">
        <f>(G11+$D$3/G11)/2</f>
        <v>1.4142156862745097</v>
      </c>
      <c r="H12">
        <f>ABS(G12-$D$4)</f>
        <v>2.1239014145191248E-6</v>
      </c>
    </row>
    <row r="13" spans="2:8" x14ac:dyDescent="0.25">
      <c r="B13">
        <f t="shared" si="1"/>
        <v>4</v>
      </c>
      <c r="C13">
        <f t="shared" si="0"/>
        <v>-3.90625E-2</v>
      </c>
      <c r="D13" s="1">
        <f>SUM($C$9:C13)</f>
        <v>1.3984375</v>
      </c>
      <c r="F13">
        <f t="shared" si="2"/>
        <v>4</v>
      </c>
      <c r="G13" s="1">
        <f>(G12+$D$3/G12)/2</f>
        <v>1.4142135623746899</v>
      </c>
      <c r="H13">
        <f>ABS(G13-$D$4)</f>
        <v>1.5947243525715749E-12</v>
      </c>
    </row>
    <row r="14" spans="2:8" x14ac:dyDescent="0.25">
      <c r="B14">
        <f t="shared" si="1"/>
        <v>5</v>
      </c>
      <c r="C14">
        <f t="shared" si="0"/>
        <v>2.734375E-2</v>
      </c>
      <c r="D14" s="1">
        <f>SUM($C$9:C14)</f>
        <v>1.42578125</v>
      </c>
      <c r="F14">
        <f t="shared" si="2"/>
        <v>5</v>
      </c>
      <c r="G14" s="1">
        <f>(G13+$D$3/G13)/2</f>
        <v>1.4142135623730949</v>
      </c>
      <c r="H14">
        <f>ABS(G14-$D$4)</f>
        <v>2.2204460492503131E-16</v>
      </c>
    </row>
    <row r="15" spans="2:8" x14ac:dyDescent="0.25">
      <c r="B15">
        <f t="shared" si="1"/>
        <v>6</v>
      </c>
      <c r="C15">
        <f t="shared" si="0"/>
        <v>-2.05078125E-2</v>
      </c>
      <c r="D15" s="1">
        <f>SUM($C$9:C15)</f>
        <v>1.4052734375</v>
      </c>
      <c r="F15">
        <f t="shared" si="2"/>
        <v>6</v>
      </c>
      <c r="G15" s="1">
        <f>(G14+$D$3/G14)/2</f>
        <v>1.4142135623730949</v>
      </c>
      <c r="H15">
        <f>ABS(G15-$D$4)</f>
        <v>2.2204460492503131E-16</v>
      </c>
    </row>
    <row r="16" spans="2:8" x14ac:dyDescent="0.25">
      <c r="B16">
        <f t="shared" si="1"/>
        <v>7</v>
      </c>
      <c r="C16">
        <f t="shared" si="0"/>
        <v>1.611328125E-2</v>
      </c>
      <c r="D16" s="1">
        <f>SUM($C$9:C16)</f>
        <v>1.42138671875</v>
      </c>
    </row>
    <row r="17" spans="2:4" x14ac:dyDescent="0.25">
      <c r="B17">
        <f t="shared" si="1"/>
        <v>8</v>
      </c>
      <c r="C17">
        <f t="shared" si="0"/>
        <v>-1.3092041015625E-2</v>
      </c>
      <c r="D17" s="1">
        <f>SUM($C$9:C17)</f>
        <v>1.408294677734375</v>
      </c>
    </row>
    <row r="18" spans="2:4" x14ac:dyDescent="0.25">
      <c r="B18">
        <f t="shared" si="1"/>
        <v>9</v>
      </c>
      <c r="C18">
        <f t="shared" si="0"/>
        <v>1.09100341796875E-2</v>
      </c>
      <c r="D18" s="1">
        <f>SUM($C$9:C18)</f>
        <v>1.4192047119140625</v>
      </c>
    </row>
    <row r="19" spans="2:4" x14ac:dyDescent="0.25">
      <c r="B19">
        <f t="shared" si="1"/>
        <v>10</v>
      </c>
      <c r="C19">
        <f t="shared" si="0"/>
        <v>-9.273529052734375E-3</v>
      </c>
      <c r="D19" s="1">
        <f>SUM($C$9:C19)</f>
        <v>1.4099311828613281</v>
      </c>
    </row>
    <row r="20" spans="2:4" x14ac:dyDescent="0.25">
      <c r="B20">
        <f t="shared" si="1"/>
        <v>11</v>
      </c>
      <c r="C20">
        <f t="shared" si="0"/>
        <v>8.0089569091796875E-3</v>
      </c>
      <c r="D20" s="1">
        <f>SUM($C$9:C20)</f>
        <v>1.4179401397705078</v>
      </c>
    </row>
    <row r="21" spans="2:4" x14ac:dyDescent="0.25">
      <c r="B21">
        <f t="shared" si="1"/>
        <v>12</v>
      </c>
      <c r="C21">
        <f t="shared" si="0"/>
        <v>-7.0078372955322266E-3</v>
      </c>
      <c r="D21" s="1">
        <f>SUM($C$9:C21)</f>
        <v>1.4109323024749756</v>
      </c>
    </row>
    <row r="22" spans="2:4" x14ac:dyDescent="0.25">
      <c r="B22">
        <f t="shared" si="1"/>
        <v>13</v>
      </c>
      <c r="C22">
        <f t="shared" si="0"/>
        <v>6.1992406845092782E-3</v>
      </c>
      <c r="D22" s="1">
        <f>SUM($C$9:C22)</f>
        <v>1.4171315431594849</v>
      </c>
    </row>
    <row r="23" spans="2:4" x14ac:dyDescent="0.25">
      <c r="B23">
        <f t="shared" si="1"/>
        <v>14</v>
      </c>
      <c r="C23">
        <f t="shared" si="0"/>
        <v>-5.5350363254547102E-3</v>
      </c>
      <c r="D23" s="1">
        <f>SUM($C$9:C23)</f>
        <v>1.4115965068340302</v>
      </c>
    </row>
    <row r="24" spans="2:4" x14ac:dyDescent="0.25">
      <c r="B24">
        <f t="shared" si="1"/>
        <v>15</v>
      </c>
      <c r="C24">
        <f t="shared" si="0"/>
        <v>4.9815326929092416E-3</v>
      </c>
      <c r="D24" s="1">
        <f>SUM($C$9:C24)</f>
        <v>1.4165780395269394</v>
      </c>
    </row>
    <row r="25" spans="2:4" x14ac:dyDescent="0.25">
      <c r="B25">
        <f t="shared" si="1"/>
        <v>16</v>
      </c>
      <c r="C25">
        <f t="shared" si="0"/>
        <v>-4.5145140029489994E-3</v>
      </c>
      <c r="D25" s="1">
        <f>SUM($C$9:C25)</f>
        <v>1.4120635255239904</v>
      </c>
    </row>
    <row r="26" spans="2:4" x14ac:dyDescent="0.25">
      <c r="B26">
        <f t="shared" si="1"/>
        <v>17</v>
      </c>
      <c r="C26">
        <f t="shared" si="0"/>
        <v>4.1161745321005574E-3</v>
      </c>
      <c r="D26" s="1">
        <f>SUM($C$9:C26)</f>
        <v>1.416179700056091</v>
      </c>
    </row>
    <row r="27" spans="2:4" x14ac:dyDescent="0.25">
      <c r="B27">
        <f t="shared" si="1"/>
        <v>18</v>
      </c>
      <c r="C27">
        <f t="shared" si="0"/>
        <v>-3.7731599877588464E-3</v>
      </c>
      <c r="D27" s="1">
        <f>SUM($C$9:C27)</f>
        <v>1.4124065400683321</v>
      </c>
    </row>
    <row r="28" spans="2:4" x14ac:dyDescent="0.25">
      <c r="B28">
        <f t="shared" si="1"/>
        <v>19</v>
      </c>
      <c r="C28">
        <f t="shared" si="0"/>
        <v>3.4752789360936727E-3</v>
      </c>
      <c r="D28" s="1">
        <f>SUM($C$9:C28)</f>
        <v>1.4158818190044258</v>
      </c>
    </row>
    <row r="29" spans="2:4" x14ac:dyDescent="0.25">
      <c r="B29">
        <f t="shared" si="1"/>
        <v>20</v>
      </c>
      <c r="C29">
        <f t="shared" si="0"/>
        <v>-3.2146330158866485E-3</v>
      </c>
      <c r="D29" s="1">
        <f>SUM($C$9:C29)</f>
        <v>1.4126671859885391</v>
      </c>
    </row>
    <row r="30" spans="2:4" x14ac:dyDescent="0.25">
      <c r="B30">
        <f t="shared" si="1"/>
        <v>21</v>
      </c>
      <c r="C30">
        <f t="shared" si="0"/>
        <v>2.9850163718947447E-3</v>
      </c>
      <c r="D30" s="1">
        <f>SUM($C$9:C30)</f>
        <v>1.4156522023604339</v>
      </c>
    </row>
    <row r="31" spans="2:4" x14ac:dyDescent="0.25">
      <c r="B31">
        <f t="shared" si="1"/>
        <v>22</v>
      </c>
      <c r="C31">
        <f t="shared" si="0"/>
        <v>-2.7814925283564671E-3</v>
      </c>
      <c r="D31" s="1">
        <f>SUM($C$9:C31)</f>
        <v>1.4128707098320774</v>
      </c>
    </row>
    <row r="32" spans="2:4" x14ac:dyDescent="0.25">
      <c r="B32">
        <f t="shared" si="1"/>
        <v>23</v>
      </c>
      <c r="C32">
        <f t="shared" si="0"/>
        <v>2.6000908417245223E-3</v>
      </c>
      <c r="D32" s="1">
        <f>SUM($C$9:C32)</f>
        <v>1.4154708006738019</v>
      </c>
    </row>
    <row r="33" spans="2:4" x14ac:dyDescent="0.25">
      <c r="B33">
        <f t="shared" si="1"/>
        <v>24</v>
      </c>
      <c r="C33">
        <f t="shared" si="0"/>
        <v>-2.4375851641167397E-3</v>
      </c>
      <c r="D33" s="1">
        <f>SUM($C$9:C33)</f>
        <v>1.4130332155096852</v>
      </c>
    </row>
    <row r="34" spans="2:4" x14ac:dyDescent="0.25">
      <c r="B34">
        <f t="shared" si="1"/>
        <v>25</v>
      </c>
      <c r="C34">
        <f t="shared" si="0"/>
        <v>2.2913300542697361E-3</v>
      </c>
      <c r="D34" s="1">
        <f>SUM($C$9:C34)</f>
        <v>1.4153245455639549</v>
      </c>
    </row>
    <row r="35" spans="2:4" x14ac:dyDescent="0.25">
      <c r="B35">
        <f t="shared" si="1"/>
        <v>26</v>
      </c>
      <c r="C35">
        <f t="shared" si="0"/>
        <v>-2.159137935754174E-3</v>
      </c>
      <c r="D35" s="1">
        <f>SUM($C$9:C35)</f>
        <v>1.4131654076282008</v>
      </c>
    </row>
    <row r="36" spans="2:4" x14ac:dyDescent="0.25">
      <c r="B36">
        <f t="shared" si="1"/>
        <v>27</v>
      </c>
      <c r="C36">
        <f t="shared" si="0"/>
        <v>2.0391858282122746E-3</v>
      </c>
      <c r="D36" s="1">
        <f>SUM($C$9:C36)</f>
        <v>1.415204593456413</v>
      </c>
    </row>
    <row r="37" spans="2:4" x14ac:dyDescent="0.25">
      <c r="B37">
        <f t="shared" si="1"/>
        <v>28</v>
      </c>
      <c r="C37">
        <f t="shared" si="0"/>
        <v>-1.9299437302723323E-3</v>
      </c>
      <c r="D37" s="1">
        <f>SUM($C$9:C37)</f>
        <v>1.4132746497261406</v>
      </c>
    </row>
    <row r="38" spans="2:4" x14ac:dyDescent="0.25">
      <c r="B38">
        <f t="shared" si="1"/>
        <v>29</v>
      </c>
      <c r="C38">
        <f t="shared" si="0"/>
        <v>1.8301190545685915E-3</v>
      </c>
      <c r="D38" s="1">
        <f>SUM($C$9:C38)</f>
        <v>1.4151047687807092</v>
      </c>
    </row>
    <row r="39" spans="2:4" x14ac:dyDescent="0.25">
      <c r="B39">
        <f t="shared" si="1"/>
        <v>30</v>
      </c>
      <c r="C39">
        <f t="shared" si="0"/>
        <v>-1.7386131018401606E-3</v>
      </c>
      <c r="D39" s="1">
        <f>SUM($C$9:C39)</f>
        <v>1.413366155678869</v>
      </c>
    </row>
    <row r="40" spans="2:4" x14ac:dyDescent="0.25">
      <c r="B40">
        <f t="shared" si="1"/>
        <v>31</v>
      </c>
      <c r="C40">
        <f t="shared" si="0"/>
        <v>1.6544866614285403E-3</v>
      </c>
      <c r="D40" s="1">
        <f>SUM($C$9:C40)</f>
        <v>1.4150206423402976</v>
      </c>
    </row>
    <row r="41" spans="2:4" x14ac:dyDescent="0.25">
      <c r="B41">
        <f t="shared" si="1"/>
        <v>32</v>
      </c>
      <c r="C41">
        <f t="shared" si="0"/>
        <v>-1.576932599174077E-3</v>
      </c>
      <c r="D41" s="1">
        <f>SUM($C$9:C41)</f>
        <v>1.4134437097411234</v>
      </c>
    </row>
    <row r="42" spans="2:4" x14ac:dyDescent="0.25">
      <c r="B42">
        <f t="shared" si="1"/>
        <v>33</v>
      </c>
      <c r="C42">
        <f t="shared" si="0"/>
        <v>1.5052538446661643E-3</v>
      </c>
      <c r="D42" s="1">
        <f>SUM($C$9:C42)</f>
        <v>1.4149489635857897</v>
      </c>
    </row>
    <row r="43" spans="2:4" x14ac:dyDescent="0.25">
      <c r="B43">
        <f t="shared" si="1"/>
        <v>34</v>
      </c>
      <c r="C43">
        <f t="shared" si="0"/>
        <v>-1.4388455868132462E-3</v>
      </c>
      <c r="D43" s="1">
        <f>SUM($C$9:C43)</f>
        <v>1.4135101179989764</v>
      </c>
    </row>
    <row r="44" spans="2:4" x14ac:dyDescent="0.25">
      <c r="B44">
        <f t="shared" si="1"/>
        <v>35</v>
      </c>
      <c r="C44">
        <f t="shared" si="0"/>
        <v>1.3771807759498213E-3</v>
      </c>
      <c r="D44" s="1">
        <f>SUM($C$9:C44)</f>
        <v>1.4148872987749261</v>
      </c>
    </row>
    <row r="45" spans="2:4" x14ac:dyDescent="0.25">
      <c r="B45">
        <f t="shared" si="1"/>
        <v>36</v>
      </c>
      <c r="C45">
        <f t="shared" si="0"/>
        <v>-1.3197982436185785E-3</v>
      </c>
      <c r="D45" s="1">
        <f>SUM($C$9:C45)</f>
        <v>1.4135675005313075</v>
      </c>
    </row>
    <row r="46" spans="2:4" x14ac:dyDescent="0.25">
      <c r="B46">
        <f t="shared" si="1"/>
        <v>37</v>
      </c>
      <c r="C46">
        <f t="shared" si="0"/>
        <v>1.2662929094178256E-3</v>
      </c>
      <c r="D46" s="1">
        <f>SUM($C$9:C46)</f>
        <v>1.4148337934407254</v>
      </c>
    </row>
    <row r="47" spans="2:4" x14ac:dyDescent="0.25">
      <c r="B47">
        <f t="shared" si="1"/>
        <v>38</v>
      </c>
      <c r="C47">
        <f t="shared" si="0"/>
        <v>-1.2163076629934379E-3</v>
      </c>
      <c r="D47" s="1">
        <f>SUM($C$9:C47)</f>
        <v>1.4136174857777319</v>
      </c>
    </row>
    <row r="48" spans="2:4" x14ac:dyDescent="0.25">
      <c r="B48">
        <f t="shared" si="1"/>
        <v>39</v>
      </c>
      <c r="C48">
        <f t="shared" si="0"/>
        <v>1.1695265990321509E-3</v>
      </c>
      <c r="D48" s="1">
        <f>SUM($C$9:C48)</f>
        <v>1.4147870123767641</v>
      </c>
    </row>
    <row r="49" spans="2:4" x14ac:dyDescent="0.25">
      <c r="B49">
        <f t="shared" si="1"/>
        <v>40</v>
      </c>
      <c r="C49">
        <f t="shared" si="0"/>
        <v>-1.1256693515684451E-3</v>
      </c>
      <c r="D49" s="1">
        <f>SUM($C$9:C49)</f>
        <v>1.4136613430251956</v>
      </c>
    </row>
    <row r="50" spans="2:4" x14ac:dyDescent="0.25">
      <c r="B50">
        <f t="shared" si="1"/>
        <v>41</v>
      </c>
      <c r="C50">
        <f t="shared" si="0"/>
        <v>1.0844863265110649E-3</v>
      </c>
      <c r="D50" s="1">
        <f>SUM($C$9:C50)</f>
        <v>1.4147458293517068</v>
      </c>
    </row>
    <row r="51" spans="2:4" x14ac:dyDescent="0.25">
      <c r="B51">
        <f t="shared" si="1"/>
        <v>42</v>
      </c>
      <c r="C51">
        <f t="shared" si="0"/>
        <v>-1.0457546719928113E-3</v>
      </c>
      <c r="D51" s="1">
        <f>SUM($C$9:C51)</f>
        <v>1.4137000746797139</v>
      </c>
    </row>
    <row r="52" spans="2:4" x14ac:dyDescent="0.25">
      <c r="B52">
        <f t="shared" si="1"/>
        <v>43</v>
      </c>
      <c r="C52">
        <f t="shared" si="0"/>
        <v>1.0092748578535275E-3</v>
      </c>
      <c r="D52" s="1">
        <f>SUM($C$9:C52)</f>
        <v>1.4147093495375676</v>
      </c>
    </row>
    <row r="53" spans="2:4" x14ac:dyDescent="0.25">
      <c r="B53">
        <f t="shared" ref="B53:B94" si="3">B52+1</f>
        <v>44</v>
      </c>
      <c r="C53">
        <f t="shared" si="0"/>
        <v>-9.7486776042670178E-4</v>
      </c>
      <c r="D53" s="1">
        <f>SUM($C$9:C53)</f>
        <v>1.4137344817771409</v>
      </c>
    </row>
    <row r="54" spans="2:4" x14ac:dyDescent="0.25">
      <c r="B54">
        <f t="shared" si="3"/>
        <v>45</v>
      </c>
      <c r="C54">
        <f t="shared" si="0"/>
        <v>9.4237216841247821E-4</v>
      </c>
      <c r="D54" s="1">
        <f>SUM($C$9:C54)</f>
        <v>1.4146768539455534</v>
      </c>
    </row>
    <row r="55" spans="2:4" x14ac:dyDescent="0.25">
      <c r="B55">
        <f t="shared" si="3"/>
        <v>46</v>
      </c>
      <c r="C55">
        <f t="shared" si="0"/>
        <v>-9.1164264118163724E-4</v>
      </c>
      <c r="D55" s="1">
        <f>SUM($C$9:C55)</f>
        <v>1.4137652113043717</v>
      </c>
    </row>
    <row r="56" spans="2:4" x14ac:dyDescent="0.25">
      <c r="B56">
        <f t="shared" si="3"/>
        <v>47</v>
      </c>
      <c r="C56">
        <f t="shared" si="0"/>
        <v>8.8254766327158416E-4</v>
      </c>
      <c r="D56" s="1">
        <f>SUM($C$9:C56)</f>
        <v>1.4146477589676434</v>
      </c>
    </row>
    <row r="57" spans="2:4" x14ac:dyDescent="0.25">
      <c r="B57">
        <f t="shared" si="3"/>
        <v>48</v>
      </c>
      <c r="C57">
        <f t="shared" si="0"/>
        <v>-8.5496804879434823E-4</v>
      </c>
      <c r="D57" s="1">
        <f>SUM($C$9:C57)</f>
        <v>1.413792790918849</v>
      </c>
    </row>
    <row r="58" spans="2:4" x14ac:dyDescent="0.25">
      <c r="B58">
        <f t="shared" si="3"/>
        <v>49</v>
      </c>
      <c r="C58">
        <f t="shared" si="0"/>
        <v>8.2879555750472425E-4</v>
      </c>
      <c r="D58" s="1">
        <f>SUM($C$9:C58)</f>
        <v>1.4146215864763538</v>
      </c>
    </row>
    <row r="59" spans="2:4" x14ac:dyDescent="0.25">
      <c r="B59">
        <f t="shared" si="3"/>
        <v>50</v>
      </c>
      <c r="C59">
        <f t="shared" si="0"/>
        <v>-8.0393169077958373E-4</v>
      </c>
      <c r="D59" s="1">
        <f>SUM($C$9:C59)</f>
        <v>1.4138176547855743</v>
      </c>
    </row>
    <row r="60" spans="2:4" x14ac:dyDescent="0.25">
      <c r="B60">
        <f t="shared" si="3"/>
        <v>51</v>
      </c>
      <c r="C60">
        <f t="shared" si="0"/>
        <v>7.8028664105077273E-4</v>
      </c>
      <c r="D60" s="1">
        <f>SUM($C$9:C60)</f>
        <v>1.414597941426625</v>
      </c>
    </row>
    <row r="61" spans="2:4" x14ac:dyDescent="0.25">
      <c r="B61">
        <f t="shared" si="3"/>
        <v>52</v>
      </c>
      <c r="C61">
        <f t="shared" si="0"/>
        <v>-7.5777837255892281E-4</v>
      </c>
      <c r="D61" s="1">
        <f>SUM($C$9:C61)</f>
        <v>1.413840163054066</v>
      </c>
    </row>
    <row r="62" spans="2:4" x14ac:dyDescent="0.25">
      <c r="B62">
        <f t="shared" si="3"/>
        <v>53</v>
      </c>
      <c r="C62">
        <f t="shared" si="0"/>
        <v>7.3633181484499194E-4</v>
      </c>
      <c r="D62" s="1">
        <f>SUM($C$9:C62)</f>
        <v>1.414576494868911</v>
      </c>
    </row>
    <row r="63" spans="2:4" x14ac:dyDescent="0.25">
      <c r="B63">
        <f t="shared" si="3"/>
        <v>54</v>
      </c>
      <c r="C63">
        <f t="shared" si="0"/>
        <v>-7.1587815332151985E-4</v>
      </c>
      <c r="D63" s="1">
        <f>SUM($C$9:C63)</f>
        <v>1.4138606167155896</v>
      </c>
    </row>
    <row r="64" spans="2:4" x14ac:dyDescent="0.25">
      <c r="B64">
        <f t="shared" si="3"/>
        <v>55</v>
      </c>
      <c r="C64">
        <f t="shared" si="0"/>
        <v>6.9635420368547891E-4</v>
      </c>
      <c r="D64" s="1">
        <f>SUM($C$9:C64)</f>
        <v>1.4145569709192751</v>
      </c>
    </row>
    <row r="65" spans="2:4" x14ac:dyDescent="0.25">
      <c r="B65">
        <f t="shared" si="3"/>
        <v>56</v>
      </c>
      <c r="C65">
        <f t="shared" si="0"/>
        <v>-6.7770185894390326E-4</v>
      </c>
      <c r="D65" s="1">
        <f>SUM($C$9:C65)</f>
        <v>1.4138792690603312</v>
      </c>
    </row>
    <row r="66" spans="2:4" x14ac:dyDescent="0.25">
      <c r="B66">
        <f t="shared" si="3"/>
        <v>57</v>
      </c>
      <c r="C66">
        <f t="shared" si="0"/>
        <v>6.5986759949800968E-4</v>
      </c>
      <c r="D66" s="1">
        <f>SUM($C$9:C66)</f>
        <v>1.4145391366598292</v>
      </c>
    </row>
    <row r="67" spans="2:4" x14ac:dyDescent="0.25">
      <c r="B67">
        <f t="shared" si="3"/>
        <v>58</v>
      </c>
      <c r="C67">
        <f t="shared" si="0"/>
        <v>-6.4280205813168245E-4</v>
      </c>
      <c r="D67" s="1">
        <f>SUM($C$9:C67)</f>
        <v>1.4138963346016975</v>
      </c>
    </row>
    <row r="68" spans="2:4" x14ac:dyDescent="0.25">
      <c r="B68">
        <f t="shared" si="3"/>
        <v>59</v>
      </c>
      <c r="C68">
        <f t="shared" si="0"/>
        <v>6.2645963292494488E-4</v>
      </c>
      <c r="D68" s="1">
        <f>SUM($C$9:C68)</f>
        <v>1.4145227942346223</v>
      </c>
    </row>
    <row r="69" spans="2:4" x14ac:dyDescent="0.25">
      <c r="B69">
        <f t="shared" si="3"/>
        <v>60</v>
      </c>
      <c r="C69">
        <f t="shared" si="0"/>
        <v>-6.1079814210182181E-4</v>
      </c>
      <c r="D69" s="1">
        <f>SUM($C$9:C69)</f>
        <v>1.4139119960925206</v>
      </c>
    </row>
    <row r="70" spans="2:4" x14ac:dyDescent="0.25">
      <c r="B70">
        <f t="shared" si="3"/>
        <v>61</v>
      </c>
      <c r="C70">
        <f t="shared" si="0"/>
        <v>5.9577851565669479E-4</v>
      </c>
      <c r="D70" s="1">
        <f>SUM($C$9:C70)</f>
        <v>1.4145077746081773</v>
      </c>
    </row>
    <row r="71" spans="2:4" x14ac:dyDescent="0.25">
      <c r="B71">
        <f t="shared" si="3"/>
        <v>62</v>
      </c>
      <c r="C71">
        <f t="shared" si="0"/>
        <v>-5.813645193101614E-4</v>
      </c>
      <c r="D71" s="1">
        <f>SUM($C$9:C71)</f>
        <v>1.4139264100888671</v>
      </c>
    </row>
    <row r="72" spans="2:4" x14ac:dyDescent="0.25">
      <c r="B72">
        <f t="shared" si="3"/>
        <v>63</v>
      </c>
      <c r="C72">
        <f t="shared" si="0"/>
        <v>5.6752250694563433E-4</v>
      </c>
      <c r="D72" s="1">
        <f>SUM($C$9:C72)</f>
        <v>1.4144939325958128</v>
      </c>
    </row>
    <row r="73" spans="2:4" x14ac:dyDescent="0.25">
      <c r="B73">
        <f t="shared" si="3"/>
        <v>64</v>
      </c>
      <c r="C73">
        <f t="shared" si="0"/>
        <v>-5.5422119818909624E-4</v>
      </c>
      <c r="D73" s="1">
        <f>SUM($C$9:C73)</f>
        <v>1.4139397113976238</v>
      </c>
    </row>
    <row r="74" spans="2:4" x14ac:dyDescent="0.25">
      <c r="B74">
        <f t="shared" si="3"/>
        <v>65</v>
      </c>
      <c r="C74">
        <f t="shared" ref="C74:C94" si="4">(-1)^B74*(FACT(2*B74)/(1-2*B74)/((FACT(B74))^2)/(4^B74))*($D$3-1)^B74</f>
        <v>5.4143147823088543E-4</v>
      </c>
      <c r="D74" s="1">
        <f>SUM($C$9:C74)</f>
        <v>1.4144811428758546</v>
      </c>
    </row>
    <row r="75" spans="2:4" x14ac:dyDescent="0.25">
      <c r="B75">
        <f t="shared" si="3"/>
        <v>66</v>
      </c>
      <c r="C75">
        <f t="shared" si="4"/>
        <v>-5.2912621736200143E-4</v>
      </c>
      <c r="D75" s="1">
        <f>SUM($C$9:C75)</f>
        <v>1.4139520166584927</v>
      </c>
    </row>
    <row r="76" spans="2:4" x14ac:dyDescent="0.25">
      <c r="B76">
        <f t="shared" si="3"/>
        <v>67</v>
      </c>
      <c r="C76">
        <f t="shared" si="4"/>
        <v>5.1728010801807621E-4</v>
      </c>
      <c r="D76" s="1">
        <f>SUM($C$9:C76)</f>
        <v>1.4144692967665107</v>
      </c>
    </row>
    <row r="77" spans="2:4" x14ac:dyDescent="0.25">
      <c r="B77">
        <f t="shared" si="3"/>
        <v>68</v>
      </c>
      <c r="C77">
        <f t="shared" si="4"/>
        <v>-5.0586951740003074E-4</v>
      </c>
      <c r="D77" s="1">
        <f>SUM($C$9:C77)</f>
        <v>1.4139634272491106</v>
      </c>
    </row>
    <row r="78" spans="2:4" x14ac:dyDescent="0.25">
      <c r="B78">
        <f t="shared" si="3"/>
        <v>69</v>
      </c>
      <c r="C78">
        <f t="shared" si="4"/>
        <v>4.9487235397829062E-4</v>
      </c>
      <c r="D78" s="1">
        <f>SUM($C$9:C78)</f>
        <v>1.414458299603089</v>
      </c>
    </row>
    <row r="79" spans="2:4" x14ac:dyDescent="0.25">
      <c r="B79">
        <f t="shared" si="3"/>
        <v>70</v>
      </c>
      <c r="C79">
        <f t="shared" si="4"/>
        <v>-4.8426794639304166E-4</v>
      </c>
      <c r="D79" s="1">
        <f>SUM($C$9:C79)</f>
        <v>1.413974031656696</v>
      </c>
    </row>
    <row r="80" spans="2:4" x14ac:dyDescent="0.25">
      <c r="B80">
        <f t="shared" si="3"/>
        <v>71</v>
      </c>
      <c r="C80">
        <f t="shared" si="4"/>
        <v>4.7403693344107612E-4</v>
      </c>
      <c r="D80" s="1">
        <f>SUM($C$9:C80)</f>
        <v>1.4144480685901371</v>
      </c>
    </row>
    <row r="81" spans="2:4" x14ac:dyDescent="0.25">
      <c r="B81">
        <f t="shared" si="3"/>
        <v>72</v>
      </c>
      <c r="C81">
        <f t="shared" si="4"/>
        <v>-4.6416116399438675E-4</v>
      </c>
      <c r="D81" s="1">
        <f>SUM($C$9:C81)</f>
        <v>1.4139839074261427</v>
      </c>
    </row>
    <row r="82" spans="2:4" x14ac:dyDescent="0.25">
      <c r="B82">
        <f t="shared" si="3"/>
        <v>73</v>
      </c>
      <c r="C82">
        <f t="shared" si="4"/>
        <v>4.5462360583011836E-4</v>
      </c>
      <c r="D82" s="1">
        <f>SUM($C$9:C82)</f>
        <v>1.4144385310319727</v>
      </c>
    </row>
    <row r="83" spans="2:4" x14ac:dyDescent="0.25">
      <c r="B83">
        <f t="shared" si="3"/>
        <v>74</v>
      </c>
      <c r="C83">
        <f t="shared" si="4"/>
        <v>-4.4540826246869701E-4</v>
      </c>
      <c r="D83" s="1">
        <f>SUM($C$9:C83)</f>
        <v>1.413993122769504</v>
      </c>
    </row>
    <row r="84" spans="2:4" x14ac:dyDescent="0.25">
      <c r="B84">
        <f t="shared" si="3"/>
        <v>75</v>
      </c>
      <c r="C84">
        <f t="shared" si="4"/>
        <v>4.3650009721932356E-4</v>
      </c>
      <c r="D84" s="1">
        <f>SUM($C$9:C84)</f>
        <v>1.4144296228667232</v>
      </c>
    </row>
    <row r="85" spans="2:4" x14ac:dyDescent="0.25">
      <c r="B85">
        <f t="shared" si="3"/>
        <v>76</v>
      </c>
      <c r="C85">
        <f t="shared" si="4"/>
        <v>-4.2788496372157358E-4</v>
      </c>
      <c r="D85" s="1">
        <f>SUM($C$9:C85)</f>
        <v>1.4140017379030017</v>
      </c>
    </row>
    <row r="86" spans="2:4" x14ac:dyDescent="0.25">
      <c r="B86">
        <f t="shared" si="3"/>
        <v>77</v>
      </c>
      <c r="C86">
        <f t="shared" si="4"/>
        <v>4.195495423503741E-4</v>
      </c>
      <c r="D86" s="1">
        <f>SUM($C$9:C86)</f>
        <v>1.4144212874453521</v>
      </c>
    </row>
    <row r="87" spans="2:4" x14ac:dyDescent="0.25">
      <c r="B87">
        <f t="shared" si="3"/>
        <v>78</v>
      </c>
      <c r="C87">
        <f t="shared" si="4"/>
        <v>-4.1148128192055943E-4</v>
      </c>
      <c r="D87" s="1">
        <f>SUM($C$9:C87)</f>
        <v>1.4140098061634316</v>
      </c>
    </row>
    <row r="88" spans="2:4" x14ac:dyDescent="0.25">
      <c r="B88">
        <f t="shared" si="3"/>
        <v>79</v>
      </c>
      <c r="C88">
        <f t="shared" si="4"/>
        <v>4.0366834618789003E-4</v>
      </c>
      <c r="D88" s="1">
        <f>SUM($C$9:C88)</f>
        <v>1.4144134745096195</v>
      </c>
    </row>
    <row r="89" spans="2:4" x14ac:dyDescent="0.25">
      <c r="B89">
        <f t="shared" si="3"/>
        <v>80</v>
      </c>
      <c r="C89">
        <f t="shared" si="4"/>
        <v>-3.9609956469686757E-4</v>
      </c>
      <c r="D89" s="1">
        <f>SUM($C$9:C89)</f>
        <v>1.4140173749449227</v>
      </c>
    </row>
    <row r="90" spans="2:4" x14ac:dyDescent="0.25">
      <c r="B90">
        <f t="shared" si="3"/>
        <v>81</v>
      </c>
      <c r="C90">
        <f t="shared" si="4"/>
        <v>3.887643875728513E-4</v>
      </c>
      <c r="D90" s="1">
        <f>SUM($C$9:C90)</f>
        <v>1.4144061393324956</v>
      </c>
    </row>
    <row r="91" spans="2:4" x14ac:dyDescent="0.25">
      <c r="B91">
        <f t="shared" si="3"/>
        <v>82</v>
      </c>
      <c r="C91">
        <f t="shared" si="4"/>
        <v>-3.8165284389773838E-4</v>
      </c>
      <c r="D91" s="1">
        <f>SUM($C$9:C91)</f>
        <v>1.4140244864885978</v>
      </c>
    </row>
    <row r="92" spans="2:4" x14ac:dyDescent="0.25">
      <c r="B92">
        <f t="shared" si="3"/>
        <v>83</v>
      </c>
      <c r="C92">
        <f t="shared" si="4"/>
        <v>3.7475550334536913E-4</v>
      </c>
      <c r="D92" s="1">
        <f>SUM($C$9:C92)</f>
        <v>1.4143992419919431</v>
      </c>
    </row>
    <row r="93" spans="2:4" x14ac:dyDescent="0.25">
      <c r="B93">
        <f t="shared" si="3"/>
        <v>84</v>
      </c>
      <c r="C93">
        <f t="shared" si="4"/>
        <v>-3.6806344078563083E-4</v>
      </c>
      <c r="D93" s="1">
        <f>SUM($C$9:C93)</f>
        <v>1.4140311785511575</v>
      </c>
    </row>
    <row r="94" spans="2:4" x14ac:dyDescent="0.25">
      <c r="B94">
        <f t="shared" si="3"/>
        <v>85</v>
      </c>
      <c r="C94">
        <f t="shared" si="4"/>
        <v>3.6156820359529665E-4</v>
      </c>
      <c r="D94" s="1">
        <f>SUM($C$9:C94)</f>
        <v>1.4143927467547528</v>
      </c>
    </row>
    <row r="95" spans="2:4" x14ac:dyDescent="0.25">
      <c r="D95" s="1"/>
    </row>
    <row r="96" spans="2:4" x14ac:dyDescent="0.25">
      <c r="D96" s="1"/>
    </row>
    <row r="97" spans="4:9" x14ac:dyDescent="0.25">
      <c r="D97" s="1"/>
    </row>
    <row r="98" spans="4:9" x14ac:dyDescent="0.25">
      <c r="D98" s="1"/>
    </row>
    <row r="99" spans="4:9" x14ac:dyDescent="0.25">
      <c r="D99" s="1"/>
    </row>
    <row r="100" spans="4:9" x14ac:dyDescent="0.25">
      <c r="D100" s="1"/>
    </row>
    <row r="101" spans="4:9" x14ac:dyDescent="0.25">
      <c r="D101" s="1"/>
    </row>
    <row r="102" spans="4:9" x14ac:dyDescent="0.25">
      <c r="D102" s="1"/>
    </row>
    <row r="103" spans="4:9" x14ac:dyDescent="0.25">
      <c r="D103" s="1"/>
    </row>
    <row r="104" spans="4:9" x14ac:dyDescent="0.25">
      <c r="D104" s="1"/>
    </row>
    <row r="105" spans="4:9" x14ac:dyDescent="0.25">
      <c r="D105" s="1"/>
    </row>
    <row r="106" spans="4:9" x14ac:dyDescent="0.25">
      <c r="D106" s="1"/>
    </row>
    <row r="107" spans="4:9" x14ac:dyDescent="0.25">
      <c r="D107" s="1"/>
    </row>
    <row r="108" spans="4:9" x14ac:dyDescent="0.25">
      <c r="D108" s="1"/>
    </row>
    <row r="109" spans="4:9" x14ac:dyDescent="0.25">
      <c r="I109" s="1"/>
    </row>
    <row r="110" spans="4:9" x14ac:dyDescent="0.25">
      <c r="I1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Technische Universiteit Eindhoven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Sint Annaland, M. van</dc:creator>
  <cp:lastModifiedBy>Sint Annaland, M. van</cp:lastModifiedBy>
  <dcterms:created xsi:type="dcterms:W3CDTF">2015-11-11T19:53:38Z</dcterms:created>
  <dcterms:modified xsi:type="dcterms:W3CDTF">2015-11-11T20:56:50Z</dcterms:modified>
</cp:coreProperties>
</file>