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15" windowWidth="23955" windowHeight="10290" activeTab="10"/>
  </bookViews>
  <sheets>
    <sheet name="Chart1" sheetId="4" r:id="rId1"/>
    <sheet name="Chart1 zoom" sheetId="5" r:id="rId2"/>
    <sheet name="Chart conv" sheetId="6" r:id="rId3"/>
    <sheet name="Euler" sheetId="1" r:id="rId4"/>
    <sheet name="Chart1 (2)" sheetId="7" r:id="rId5"/>
    <sheet name="Euler2" sheetId="2" r:id="rId6"/>
    <sheet name="RK2" sheetId="3" r:id="rId7"/>
    <sheet name="RK4" sheetId="8" r:id="rId8"/>
    <sheet name="Semi-Implicit Euler" sheetId="9" r:id="rId9"/>
    <sheet name="Implicit midpoint 2nd order " sheetId="10" r:id="rId10"/>
    <sheet name="Implicit midpoint 3rd order" sheetId="11" r:id="rId11"/>
  </sheets>
  <calcPr calcId="145621"/>
</workbook>
</file>

<file path=xl/calcChain.xml><?xml version="1.0" encoding="utf-8"?>
<calcChain xmlns="http://schemas.openxmlformats.org/spreadsheetml/2006/main">
  <c r="R5" i="11" l="1"/>
  <c r="S5" i="11" s="1"/>
  <c r="C13" i="1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12" i="11"/>
  <c r="O12" i="1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O84" i="11" s="1"/>
  <c r="O85" i="11" s="1"/>
  <c r="O86" i="11" s="1"/>
  <c r="O87" i="11" s="1"/>
  <c r="O88" i="11" s="1"/>
  <c r="O89" i="11" s="1"/>
  <c r="O90" i="11" s="1"/>
  <c r="O91" i="11" s="1"/>
  <c r="O92" i="11" s="1"/>
  <c r="O93" i="11" s="1"/>
  <c r="O94" i="11" s="1"/>
  <c r="O95" i="11" s="1"/>
  <c r="O96" i="11" s="1"/>
  <c r="O97" i="11" s="1"/>
  <c r="O98" i="11" s="1"/>
  <c r="O99" i="11" s="1"/>
  <c r="O100" i="11" s="1"/>
  <c r="O101" i="11" s="1"/>
  <c r="O102" i="11" s="1"/>
  <c r="O103" i="11" s="1"/>
  <c r="O104" i="11" s="1"/>
  <c r="O105" i="11" s="1"/>
  <c r="O106" i="11" s="1"/>
  <c r="O107" i="11" s="1"/>
  <c r="O108" i="11" s="1"/>
  <c r="O109" i="11" s="1"/>
  <c r="O110" i="11" s="1"/>
  <c r="O111" i="11" s="1"/>
  <c r="O112" i="11" s="1"/>
  <c r="O113" i="11" s="1"/>
  <c r="O114" i="11" s="1"/>
  <c r="O115" i="11" s="1"/>
  <c r="O116" i="11" s="1"/>
  <c r="O117" i="11" s="1"/>
  <c r="O118" i="11" s="1"/>
  <c r="O119" i="11" s="1"/>
  <c r="O120" i="11" s="1"/>
  <c r="O121" i="11" s="1"/>
  <c r="O122" i="11" s="1"/>
  <c r="O123" i="11" s="1"/>
  <c r="O124" i="11" s="1"/>
  <c r="O125" i="11" s="1"/>
  <c r="O126" i="11" s="1"/>
  <c r="O127" i="11" s="1"/>
  <c r="O128" i="11" s="1"/>
  <c r="O129" i="11" s="1"/>
  <c r="O130" i="11" s="1"/>
  <c r="O131" i="11" s="1"/>
  <c r="O132" i="11" s="1"/>
  <c r="O133" i="11" s="1"/>
  <c r="O134" i="11" s="1"/>
  <c r="O135" i="11" s="1"/>
  <c r="O136" i="11" s="1"/>
  <c r="O137" i="11" s="1"/>
  <c r="O138" i="11" s="1"/>
  <c r="O139" i="11" s="1"/>
  <c r="O140" i="11" s="1"/>
  <c r="O141" i="11" s="1"/>
  <c r="O142" i="11" s="1"/>
  <c r="O143" i="11" s="1"/>
  <c r="O144" i="11" s="1"/>
  <c r="O145" i="11" s="1"/>
  <c r="O146" i="11" s="1"/>
  <c r="O147" i="11" s="1"/>
  <c r="O148" i="11" s="1"/>
  <c r="O149" i="11" s="1"/>
  <c r="O150" i="11" s="1"/>
  <c r="O151" i="11" s="1"/>
  <c r="O152" i="11" s="1"/>
  <c r="O153" i="11" s="1"/>
  <c r="O154" i="11" s="1"/>
  <c r="O155" i="11" s="1"/>
  <c r="O156" i="11" s="1"/>
  <c r="O157" i="11" s="1"/>
  <c r="O158" i="11" s="1"/>
  <c r="O159" i="11" s="1"/>
  <c r="O160" i="11" s="1"/>
  <c r="O161" i="11" s="1"/>
  <c r="O162" i="11" s="1"/>
  <c r="O163" i="11" s="1"/>
  <c r="O164" i="11" s="1"/>
  <c r="O165" i="11" s="1"/>
  <c r="O166" i="11" s="1"/>
  <c r="O167" i="11" s="1"/>
  <c r="O168" i="11" s="1"/>
  <c r="O169" i="11" s="1"/>
  <c r="O170" i="11" s="1"/>
  <c r="O171" i="11" s="1"/>
  <c r="O172" i="11" s="1"/>
  <c r="O173" i="11" s="1"/>
  <c r="O174" i="11" s="1"/>
  <c r="O175" i="11" s="1"/>
  <c r="O176" i="11" s="1"/>
  <c r="O177" i="11" s="1"/>
  <c r="O178" i="11" s="1"/>
  <c r="O179" i="11" s="1"/>
  <c r="O180" i="11" s="1"/>
  <c r="O181" i="11" s="1"/>
  <c r="O182" i="11" s="1"/>
  <c r="O183" i="11" s="1"/>
  <c r="O184" i="11" s="1"/>
  <c r="O185" i="11" s="1"/>
  <c r="O186" i="11" s="1"/>
  <c r="O187" i="11" s="1"/>
  <c r="O188" i="11" s="1"/>
  <c r="O189" i="11" s="1"/>
  <c r="O190" i="11" s="1"/>
  <c r="O191" i="11" s="1"/>
  <c r="O192" i="11" s="1"/>
  <c r="O193" i="11" s="1"/>
  <c r="O194" i="11" s="1"/>
  <c r="O195" i="11" s="1"/>
  <c r="O196" i="11" s="1"/>
  <c r="O197" i="11" s="1"/>
  <c r="O198" i="11" s="1"/>
  <c r="O199" i="11" s="1"/>
  <c r="O200" i="11" s="1"/>
  <c r="O201" i="11" s="1"/>
  <c r="O202" i="11" s="1"/>
  <c r="O203" i="11" s="1"/>
  <c r="O204" i="11" s="1"/>
  <c r="O205" i="11" s="1"/>
  <c r="O206" i="11" s="1"/>
  <c r="O207" i="11" s="1"/>
  <c r="O208" i="11" s="1"/>
  <c r="O209" i="11" s="1"/>
  <c r="O210" i="11" s="1"/>
  <c r="O211" i="11" s="1"/>
  <c r="O212" i="11" s="1"/>
  <c r="O213" i="11" s="1"/>
  <c r="O214" i="11" s="1"/>
  <c r="O215" i="11" s="1"/>
  <c r="O216" i="11" s="1"/>
  <c r="O217" i="11" s="1"/>
  <c r="O218" i="11" s="1"/>
  <c r="O219" i="11" s="1"/>
  <c r="O220" i="11" s="1"/>
  <c r="O221" i="11" s="1"/>
  <c r="O222" i="11" s="1"/>
  <c r="O223" i="11" s="1"/>
  <c r="O224" i="11" s="1"/>
  <c r="O225" i="11" s="1"/>
  <c r="O226" i="11" s="1"/>
  <c r="O227" i="11" s="1"/>
  <c r="O228" i="11" s="1"/>
  <c r="O229" i="11" s="1"/>
  <c r="O230" i="11" s="1"/>
  <c r="O231" i="11" s="1"/>
  <c r="O232" i="11" s="1"/>
  <c r="O233" i="11" s="1"/>
  <c r="O234" i="11" s="1"/>
  <c r="O235" i="11" s="1"/>
  <c r="O236" i="11" s="1"/>
  <c r="O237" i="11" s="1"/>
  <c r="O238" i="11" s="1"/>
  <c r="O239" i="11" s="1"/>
  <c r="O240" i="11" s="1"/>
  <c r="O241" i="11" s="1"/>
  <c r="O242" i="11" s="1"/>
  <c r="O243" i="11" s="1"/>
  <c r="O244" i="11" s="1"/>
  <c r="O245" i="11" s="1"/>
  <c r="O246" i="11" s="1"/>
  <c r="O247" i="11" s="1"/>
  <c r="O248" i="11" s="1"/>
  <c r="O249" i="11" s="1"/>
  <c r="O250" i="11" s="1"/>
  <c r="O251" i="11" s="1"/>
  <c r="O252" i="11" s="1"/>
  <c r="O253" i="11" s="1"/>
  <c r="O254" i="11" s="1"/>
  <c r="O255" i="11" s="1"/>
  <c r="O256" i="11" s="1"/>
  <c r="O257" i="11" s="1"/>
  <c r="O258" i="11" s="1"/>
  <c r="O259" i="11" s="1"/>
  <c r="O260" i="11" s="1"/>
  <c r="O261" i="11" s="1"/>
  <c r="O262" i="11" s="1"/>
  <c r="O263" i="11" s="1"/>
  <c r="O264" i="11" s="1"/>
  <c r="O265" i="11" s="1"/>
  <c r="O266" i="11" s="1"/>
  <c r="O267" i="11" s="1"/>
  <c r="O268" i="11" s="1"/>
  <c r="O269" i="11" s="1"/>
  <c r="O270" i="11" s="1"/>
  <c r="O271" i="11" s="1"/>
  <c r="O272" i="11" s="1"/>
  <c r="O273" i="11" s="1"/>
  <c r="O274" i="11" s="1"/>
  <c r="O275" i="11" s="1"/>
  <c r="O276" i="11" s="1"/>
  <c r="O277" i="11" s="1"/>
  <c r="O278" i="11" s="1"/>
  <c r="O279" i="11" s="1"/>
  <c r="O280" i="11" s="1"/>
  <c r="O281" i="11" s="1"/>
  <c r="O282" i="11" s="1"/>
  <c r="O283" i="11" s="1"/>
  <c r="O284" i="11" s="1"/>
  <c r="O285" i="11" s="1"/>
  <c r="O286" i="11" s="1"/>
  <c r="O287" i="11" s="1"/>
  <c r="O288" i="11" s="1"/>
  <c r="O289" i="11" s="1"/>
  <c r="O290" i="11" s="1"/>
  <c r="O291" i="11" s="1"/>
  <c r="O292" i="11" s="1"/>
  <c r="O293" i="11" s="1"/>
  <c r="O294" i="11" s="1"/>
  <c r="O295" i="11" s="1"/>
  <c r="O296" i="11" s="1"/>
  <c r="O297" i="11" s="1"/>
  <c r="O298" i="11" s="1"/>
  <c r="O299" i="11" s="1"/>
  <c r="O300" i="11" s="1"/>
  <c r="O301" i="11" s="1"/>
  <c r="O302" i="11" s="1"/>
  <c r="O303" i="11" s="1"/>
  <c r="O304" i="11" s="1"/>
  <c r="O305" i="11" s="1"/>
  <c r="O306" i="11" s="1"/>
  <c r="O307" i="11" s="1"/>
  <c r="O308" i="11" s="1"/>
  <c r="O309" i="11" s="1"/>
  <c r="O310" i="11" s="1"/>
  <c r="O311" i="11" s="1"/>
  <c r="O312" i="11" s="1"/>
  <c r="O313" i="11" s="1"/>
  <c r="O314" i="11" s="1"/>
  <c r="O315" i="11" s="1"/>
  <c r="O316" i="11" s="1"/>
  <c r="O317" i="11" s="1"/>
  <c r="O318" i="11" s="1"/>
  <c r="O319" i="11" s="1"/>
  <c r="O320" i="11" s="1"/>
  <c r="O321" i="11" s="1"/>
  <c r="O322" i="11" s="1"/>
  <c r="O323" i="11" s="1"/>
  <c r="O324" i="11" s="1"/>
  <c r="O325" i="11" s="1"/>
  <c r="O326" i="11" s="1"/>
  <c r="O327" i="11" s="1"/>
  <c r="O328" i="11" s="1"/>
  <c r="O329" i="11" s="1"/>
  <c r="O330" i="11" s="1"/>
  <c r="O331" i="11" s="1"/>
  <c r="R12" i="11" s="1"/>
  <c r="S12" i="11" s="1"/>
  <c r="L12" i="1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L84" i="11" s="1"/>
  <c r="L85" i="11" s="1"/>
  <c r="L86" i="11" s="1"/>
  <c r="L87" i="11" s="1"/>
  <c r="L88" i="11" s="1"/>
  <c r="L89" i="11" s="1"/>
  <c r="L90" i="11" s="1"/>
  <c r="L91" i="11" s="1"/>
  <c r="L92" i="11" s="1"/>
  <c r="L93" i="11" s="1"/>
  <c r="L94" i="11" s="1"/>
  <c r="L95" i="11" s="1"/>
  <c r="L96" i="11" s="1"/>
  <c r="L97" i="11" s="1"/>
  <c r="L98" i="11" s="1"/>
  <c r="L99" i="11" s="1"/>
  <c r="L100" i="11" s="1"/>
  <c r="L101" i="11" s="1"/>
  <c r="L102" i="11" s="1"/>
  <c r="L103" i="11" s="1"/>
  <c r="L104" i="11" s="1"/>
  <c r="L105" i="11" s="1"/>
  <c r="L106" i="11" s="1"/>
  <c r="L107" i="11" s="1"/>
  <c r="L108" i="11" s="1"/>
  <c r="L109" i="11" s="1"/>
  <c r="L110" i="11" s="1"/>
  <c r="L111" i="11" s="1"/>
  <c r="L112" i="11" s="1"/>
  <c r="L113" i="11" s="1"/>
  <c r="L114" i="11" s="1"/>
  <c r="L115" i="11" s="1"/>
  <c r="L116" i="11" s="1"/>
  <c r="L117" i="11" s="1"/>
  <c r="L118" i="11" s="1"/>
  <c r="L119" i="11" s="1"/>
  <c r="L120" i="11" s="1"/>
  <c r="L121" i="11" s="1"/>
  <c r="L122" i="11" s="1"/>
  <c r="L123" i="11" s="1"/>
  <c r="L124" i="11" s="1"/>
  <c r="L125" i="11" s="1"/>
  <c r="L126" i="11" s="1"/>
  <c r="L127" i="11" s="1"/>
  <c r="L128" i="11" s="1"/>
  <c r="L129" i="11" s="1"/>
  <c r="L130" i="11" s="1"/>
  <c r="L131" i="11" s="1"/>
  <c r="L132" i="11" s="1"/>
  <c r="L133" i="11" s="1"/>
  <c r="L134" i="11" s="1"/>
  <c r="L135" i="11" s="1"/>
  <c r="L136" i="11" s="1"/>
  <c r="L137" i="11" s="1"/>
  <c r="L138" i="11" s="1"/>
  <c r="L139" i="11" s="1"/>
  <c r="L140" i="11" s="1"/>
  <c r="L141" i="11" s="1"/>
  <c r="L142" i="11" s="1"/>
  <c r="L143" i="11" s="1"/>
  <c r="L144" i="11" s="1"/>
  <c r="L145" i="11" s="1"/>
  <c r="L146" i="11" s="1"/>
  <c r="L147" i="11" s="1"/>
  <c r="L148" i="11" s="1"/>
  <c r="L149" i="11" s="1"/>
  <c r="L150" i="11" s="1"/>
  <c r="L151" i="11" s="1"/>
  <c r="L152" i="11" s="1"/>
  <c r="L153" i="11" s="1"/>
  <c r="L154" i="11" s="1"/>
  <c r="L155" i="11" s="1"/>
  <c r="L156" i="11" s="1"/>
  <c r="L157" i="11" s="1"/>
  <c r="L158" i="11" s="1"/>
  <c r="L159" i="11" s="1"/>
  <c r="L160" i="11" s="1"/>
  <c r="L161" i="11" s="1"/>
  <c r="L162" i="11" s="1"/>
  <c r="L163" i="11" s="1"/>
  <c r="L164" i="11" s="1"/>
  <c r="L165" i="11" s="1"/>
  <c r="L166" i="11" s="1"/>
  <c r="L167" i="11" s="1"/>
  <c r="L168" i="11" s="1"/>
  <c r="L169" i="11" s="1"/>
  <c r="L170" i="11" s="1"/>
  <c r="L171" i="11" s="1"/>
  <c r="I12" i="1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R10" i="11" s="1"/>
  <c r="S10" i="11" s="1"/>
  <c r="F12" i="1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Q12" i="11"/>
  <c r="Q11" i="11"/>
  <c r="O11" i="11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N84" i="11" s="1"/>
  <c r="N85" i="11" s="1"/>
  <c r="N86" i="11" s="1"/>
  <c r="N87" i="11" s="1"/>
  <c r="N88" i="11" s="1"/>
  <c r="N89" i="11" s="1"/>
  <c r="N90" i="11" s="1"/>
  <c r="N91" i="11" s="1"/>
  <c r="N92" i="11" s="1"/>
  <c r="N93" i="11" s="1"/>
  <c r="N94" i="11" s="1"/>
  <c r="N95" i="11" s="1"/>
  <c r="N96" i="11" s="1"/>
  <c r="N97" i="11" s="1"/>
  <c r="N98" i="11" s="1"/>
  <c r="N99" i="11" s="1"/>
  <c r="N100" i="11" s="1"/>
  <c r="N101" i="11" s="1"/>
  <c r="N102" i="11" s="1"/>
  <c r="N103" i="11" s="1"/>
  <c r="N104" i="11" s="1"/>
  <c r="N105" i="11" s="1"/>
  <c r="N106" i="11" s="1"/>
  <c r="N107" i="11" s="1"/>
  <c r="N108" i="11" s="1"/>
  <c r="N109" i="11" s="1"/>
  <c r="N110" i="11" s="1"/>
  <c r="N111" i="11" s="1"/>
  <c r="N112" i="11" s="1"/>
  <c r="N113" i="11" s="1"/>
  <c r="N114" i="11" s="1"/>
  <c r="N115" i="11" s="1"/>
  <c r="N116" i="11" s="1"/>
  <c r="N117" i="11" s="1"/>
  <c r="N118" i="11" s="1"/>
  <c r="N119" i="11" s="1"/>
  <c r="N120" i="11" s="1"/>
  <c r="N121" i="11" s="1"/>
  <c r="N122" i="11" s="1"/>
  <c r="N123" i="11" s="1"/>
  <c r="N124" i="11" s="1"/>
  <c r="N125" i="11" s="1"/>
  <c r="N126" i="11" s="1"/>
  <c r="N127" i="11" s="1"/>
  <c r="N128" i="11" s="1"/>
  <c r="N129" i="11" s="1"/>
  <c r="N130" i="11" s="1"/>
  <c r="N131" i="11" s="1"/>
  <c r="N132" i="11" s="1"/>
  <c r="N133" i="11" s="1"/>
  <c r="N134" i="11" s="1"/>
  <c r="N135" i="11" s="1"/>
  <c r="N136" i="11" s="1"/>
  <c r="N137" i="11" s="1"/>
  <c r="N138" i="11" s="1"/>
  <c r="N139" i="11" s="1"/>
  <c r="N140" i="11" s="1"/>
  <c r="N141" i="11" s="1"/>
  <c r="N142" i="11" s="1"/>
  <c r="N143" i="11" s="1"/>
  <c r="N144" i="11" s="1"/>
  <c r="N145" i="11" s="1"/>
  <c r="N146" i="11" s="1"/>
  <c r="N147" i="11" s="1"/>
  <c r="N148" i="11" s="1"/>
  <c r="N149" i="11" s="1"/>
  <c r="N150" i="11" s="1"/>
  <c r="N151" i="11" s="1"/>
  <c r="N152" i="11" s="1"/>
  <c r="N153" i="11" s="1"/>
  <c r="N154" i="11" s="1"/>
  <c r="N155" i="11" s="1"/>
  <c r="N156" i="11" s="1"/>
  <c r="N157" i="11" s="1"/>
  <c r="N158" i="11" s="1"/>
  <c r="N159" i="11" s="1"/>
  <c r="N160" i="11" s="1"/>
  <c r="N161" i="11" s="1"/>
  <c r="N162" i="11" s="1"/>
  <c r="N163" i="11" s="1"/>
  <c r="N164" i="11" s="1"/>
  <c r="N165" i="11" s="1"/>
  <c r="N166" i="11" s="1"/>
  <c r="N167" i="11" s="1"/>
  <c r="N168" i="11" s="1"/>
  <c r="N169" i="11" s="1"/>
  <c r="N170" i="11" s="1"/>
  <c r="N171" i="11" s="1"/>
  <c r="N172" i="11" s="1"/>
  <c r="N173" i="11" s="1"/>
  <c r="N174" i="11" s="1"/>
  <c r="N175" i="11" s="1"/>
  <c r="N176" i="11" s="1"/>
  <c r="N177" i="11" s="1"/>
  <c r="N178" i="11" s="1"/>
  <c r="N179" i="11" s="1"/>
  <c r="N180" i="11" s="1"/>
  <c r="N181" i="11" s="1"/>
  <c r="N182" i="11" s="1"/>
  <c r="N183" i="11" s="1"/>
  <c r="N184" i="11" s="1"/>
  <c r="N185" i="11" s="1"/>
  <c r="N186" i="11" s="1"/>
  <c r="N187" i="11" s="1"/>
  <c r="N188" i="11" s="1"/>
  <c r="N189" i="11" s="1"/>
  <c r="N190" i="11" s="1"/>
  <c r="N191" i="11" s="1"/>
  <c r="N192" i="11" s="1"/>
  <c r="N193" i="11" s="1"/>
  <c r="N194" i="11" s="1"/>
  <c r="N195" i="11" s="1"/>
  <c r="N196" i="11" s="1"/>
  <c r="N197" i="11" s="1"/>
  <c r="N198" i="11" s="1"/>
  <c r="N199" i="11" s="1"/>
  <c r="N200" i="11" s="1"/>
  <c r="N201" i="11" s="1"/>
  <c r="N202" i="11" s="1"/>
  <c r="N203" i="11" s="1"/>
  <c r="N204" i="11" s="1"/>
  <c r="N205" i="11" s="1"/>
  <c r="N206" i="11" s="1"/>
  <c r="N207" i="11" s="1"/>
  <c r="N208" i="11" s="1"/>
  <c r="N209" i="11" s="1"/>
  <c r="N210" i="11" s="1"/>
  <c r="N211" i="11" s="1"/>
  <c r="N212" i="11" s="1"/>
  <c r="N213" i="11" s="1"/>
  <c r="N214" i="11" s="1"/>
  <c r="N215" i="11" s="1"/>
  <c r="N216" i="11" s="1"/>
  <c r="N217" i="11" s="1"/>
  <c r="N218" i="11" s="1"/>
  <c r="N219" i="11" s="1"/>
  <c r="N220" i="11" s="1"/>
  <c r="N221" i="11" s="1"/>
  <c r="N222" i="11" s="1"/>
  <c r="N223" i="11" s="1"/>
  <c r="N224" i="11" s="1"/>
  <c r="N225" i="11" s="1"/>
  <c r="N226" i="11" s="1"/>
  <c r="N227" i="11" s="1"/>
  <c r="N228" i="11" s="1"/>
  <c r="N229" i="11" s="1"/>
  <c r="N230" i="11" s="1"/>
  <c r="N231" i="11" s="1"/>
  <c r="N232" i="11" s="1"/>
  <c r="N233" i="11" s="1"/>
  <c r="N234" i="11" s="1"/>
  <c r="N235" i="11" s="1"/>
  <c r="N236" i="11" s="1"/>
  <c r="N237" i="11" s="1"/>
  <c r="N238" i="11" s="1"/>
  <c r="N239" i="11" s="1"/>
  <c r="N240" i="11" s="1"/>
  <c r="N241" i="11" s="1"/>
  <c r="N242" i="11" s="1"/>
  <c r="N243" i="11" s="1"/>
  <c r="N244" i="11" s="1"/>
  <c r="N245" i="11" s="1"/>
  <c r="N246" i="11" s="1"/>
  <c r="N247" i="11" s="1"/>
  <c r="N248" i="11" s="1"/>
  <c r="N249" i="11" s="1"/>
  <c r="N250" i="11" s="1"/>
  <c r="N251" i="11" s="1"/>
  <c r="N252" i="11" s="1"/>
  <c r="N253" i="11" s="1"/>
  <c r="N254" i="11" s="1"/>
  <c r="N255" i="11" s="1"/>
  <c r="N256" i="11" s="1"/>
  <c r="N257" i="11" s="1"/>
  <c r="N258" i="11" s="1"/>
  <c r="N259" i="11" s="1"/>
  <c r="N260" i="11" s="1"/>
  <c r="N261" i="11" s="1"/>
  <c r="N262" i="11" s="1"/>
  <c r="N263" i="11" s="1"/>
  <c r="N264" i="11" s="1"/>
  <c r="N265" i="11" s="1"/>
  <c r="N266" i="11" s="1"/>
  <c r="N267" i="11" s="1"/>
  <c r="N268" i="11" s="1"/>
  <c r="N269" i="11" s="1"/>
  <c r="N270" i="11" s="1"/>
  <c r="N271" i="11" s="1"/>
  <c r="N272" i="11" s="1"/>
  <c r="N273" i="11" s="1"/>
  <c r="N274" i="11" s="1"/>
  <c r="N275" i="11" s="1"/>
  <c r="N276" i="11" s="1"/>
  <c r="N277" i="11" s="1"/>
  <c r="N278" i="11" s="1"/>
  <c r="N279" i="11" s="1"/>
  <c r="N280" i="11" s="1"/>
  <c r="N281" i="11" s="1"/>
  <c r="N282" i="11" s="1"/>
  <c r="N283" i="11" s="1"/>
  <c r="N284" i="11" s="1"/>
  <c r="N285" i="11" s="1"/>
  <c r="N286" i="11" s="1"/>
  <c r="N287" i="11" s="1"/>
  <c r="N288" i="11" s="1"/>
  <c r="N289" i="11" s="1"/>
  <c r="N290" i="11" s="1"/>
  <c r="N291" i="11" s="1"/>
  <c r="N292" i="11" s="1"/>
  <c r="N293" i="11" s="1"/>
  <c r="N294" i="11" s="1"/>
  <c r="N295" i="11" s="1"/>
  <c r="N296" i="11" s="1"/>
  <c r="N297" i="11" s="1"/>
  <c r="N298" i="11" s="1"/>
  <c r="N299" i="11" s="1"/>
  <c r="N300" i="11" s="1"/>
  <c r="N301" i="11" s="1"/>
  <c r="N302" i="11" s="1"/>
  <c r="N303" i="11" s="1"/>
  <c r="N304" i="11" s="1"/>
  <c r="N305" i="11" s="1"/>
  <c r="N306" i="11" s="1"/>
  <c r="N307" i="11" s="1"/>
  <c r="N308" i="11" s="1"/>
  <c r="N309" i="11" s="1"/>
  <c r="N310" i="11" s="1"/>
  <c r="N311" i="11" s="1"/>
  <c r="N312" i="11" s="1"/>
  <c r="N313" i="11" s="1"/>
  <c r="N314" i="11" s="1"/>
  <c r="N315" i="11" s="1"/>
  <c r="N316" i="11" s="1"/>
  <c r="N317" i="11" s="1"/>
  <c r="N318" i="11" s="1"/>
  <c r="N319" i="11" s="1"/>
  <c r="N320" i="11" s="1"/>
  <c r="N321" i="11" s="1"/>
  <c r="N322" i="11" s="1"/>
  <c r="N323" i="11" s="1"/>
  <c r="N324" i="11" s="1"/>
  <c r="N325" i="11" s="1"/>
  <c r="N326" i="11" s="1"/>
  <c r="N327" i="11" s="1"/>
  <c r="N328" i="11" s="1"/>
  <c r="N329" i="11" s="1"/>
  <c r="N330" i="11" s="1"/>
  <c r="N331" i="11" s="1"/>
  <c r="L11" i="11"/>
  <c r="K11" i="1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K84" i="11" s="1"/>
  <c r="K85" i="11" s="1"/>
  <c r="K86" i="11" s="1"/>
  <c r="K87" i="11" s="1"/>
  <c r="K88" i="11" s="1"/>
  <c r="K89" i="11" s="1"/>
  <c r="K90" i="11" s="1"/>
  <c r="K91" i="11" s="1"/>
  <c r="K92" i="11" s="1"/>
  <c r="K93" i="11" s="1"/>
  <c r="K94" i="11" s="1"/>
  <c r="K95" i="11" s="1"/>
  <c r="K96" i="11" s="1"/>
  <c r="K97" i="11" s="1"/>
  <c r="K98" i="11" s="1"/>
  <c r="K99" i="11" s="1"/>
  <c r="K100" i="11" s="1"/>
  <c r="K101" i="11" s="1"/>
  <c r="K102" i="11" s="1"/>
  <c r="K103" i="11" s="1"/>
  <c r="K104" i="11" s="1"/>
  <c r="K105" i="11" s="1"/>
  <c r="K106" i="11" s="1"/>
  <c r="K107" i="11" s="1"/>
  <c r="K108" i="11" s="1"/>
  <c r="K109" i="11" s="1"/>
  <c r="K110" i="11" s="1"/>
  <c r="K111" i="11" s="1"/>
  <c r="K112" i="11" s="1"/>
  <c r="K113" i="11" s="1"/>
  <c r="K114" i="11" s="1"/>
  <c r="K115" i="11" s="1"/>
  <c r="K116" i="11" s="1"/>
  <c r="K117" i="11" s="1"/>
  <c r="K118" i="11" s="1"/>
  <c r="K119" i="11" s="1"/>
  <c r="K120" i="11" s="1"/>
  <c r="K121" i="11" s="1"/>
  <c r="K122" i="11" s="1"/>
  <c r="K123" i="11" s="1"/>
  <c r="K124" i="11" s="1"/>
  <c r="K125" i="11" s="1"/>
  <c r="K126" i="11" s="1"/>
  <c r="K127" i="11" s="1"/>
  <c r="K128" i="11" s="1"/>
  <c r="K129" i="11" s="1"/>
  <c r="K130" i="11" s="1"/>
  <c r="K131" i="11" s="1"/>
  <c r="K132" i="11" s="1"/>
  <c r="K133" i="11" s="1"/>
  <c r="K134" i="11" s="1"/>
  <c r="K135" i="11" s="1"/>
  <c r="K136" i="11" s="1"/>
  <c r="K137" i="11" s="1"/>
  <c r="K138" i="11" s="1"/>
  <c r="K139" i="11" s="1"/>
  <c r="K140" i="11" s="1"/>
  <c r="K141" i="11" s="1"/>
  <c r="K142" i="11" s="1"/>
  <c r="K143" i="11" s="1"/>
  <c r="K144" i="11" s="1"/>
  <c r="K145" i="11" s="1"/>
  <c r="K146" i="11" s="1"/>
  <c r="K147" i="11" s="1"/>
  <c r="K148" i="11" s="1"/>
  <c r="K149" i="11" s="1"/>
  <c r="K150" i="11" s="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I11" i="11"/>
  <c r="H11" i="1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F11" i="11"/>
  <c r="E11" i="1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C11" i="11"/>
  <c r="B11" i="1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Q10" i="11"/>
  <c r="Q9" i="11"/>
  <c r="Q8" i="11"/>
  <c r="O8" i="11"/>
  <c r="L8" i="11"/>
  <c r="I8" i="11"/>
  <c r="F8" i="11"/>
  <c r="C8" i="11"/>
  <c r="O13" i="10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O84" i="10" s="1"/>
  <c r="O85" i="10" s="1"/>
  <c r="O86" i="10" s="1"/>
  <c r="O87" i="10" s="1"/>
  <c r="O88" i="10" s="1"/>
  <c r="O89" i="10" s="1"/>
  <c r="O90" i="10" s="1"/>
  <c r="O91" i="10" s="1"/>
  <c r="O92" i="10" s="1"/>
  <c r="O93" i="10" s="1"/>
  <c r="O94" i="10" s="1"/>
  <c r="O95" i="10" s="1"/>
  <c r="O96" i="10" s="1"/>
  <c r="O97" i="10" s="1"/>
  <c r="O98" i="10" s="1"/>
  <c r="O99" i="10" s="1"/>
  <c r="O100" i="10" s="1"/>
  <c r="O101" i="10" s="1"/>
  <c r="O102" i="10" s="1"/>
  <c r="O103" i="10" s="1"/>
  <c r="O104" i="10" s="1"/>
  <c r="O105" i="10" s="1"/>
  <c r="O106" i="10" s="1"/>
  <c r="O107" i="10" s="1"/>
  <c r="O108" i="10" s="1"/>
  <c r="O109" i="10" s="1"/>
  <c r="O110" i="10" s="1"/>
  <c r="O111" i="10" s="1"/>
  <c r="O112" i="10" s="1"/>
  <c r="O113" i="10" s="1"/>
  <c r="O114" i="10" s="1"/>
  <c r="O115" i="10" s="1"/>
  <c r="O116" i="10" s="1"/>
  <c r="O117" i="10" s="1"/>
  <c r="O118" i="10" s="1"/>
  <c r="O119" i="10" s="1"/>
  <c r="O120" i="10" s="1"/>
  <c r="O121" i="10" s="1"/>
  <c r="O122" i="10" s="1"/>
  <c r="O123" i="10" s="1"/>
  <c r="O124" i="10" s="1"/>
  <c r="O125" i="10" s="1"/>
  <c r="O126" i="10" s="1"/>
  <c r="O127" i="10" s="1"/>
  <c r="O128" i="10" s="1"/>
  <c r="O129" i="10" s="1"/>
  <c r="O130" i="10" s="1"/>
  <c r="O131" i="10" s="1"/>
  <c r="O132" i="10" s="1"/>
  <c r="O133" i="10" s="1"/>
  <c r="O134" i="10" s="1"/>
  <c r="O135" i="10" s="1"/>
  <c r="O136" i="10" s="1"/>
  <c r="O137" i="10" s="1"/>
  <c r="O138" i="10" s="1"/>
  <c r="O139" i="10" s="1"/>
  <c r="O140" i="10" s="1"/>
  <c r="O141" i="10" s="1"/>
  <c r="O142" i="10" s="1"/>
  <c r="O143" i="10" s="1"/>
  <c r="O144" i="10" s="1"/>
  <c r="O145" i="10" s="1"/>
  <c r="O146" i="10" s="1"/>
  <c r="O147" i="10" s="1"/>
  <c r="O148" i="10" s="1"/>
  <c r="O149" i="10" s="1"/>
  <c r="O150" i="10" s="1"/>
  <c r="O151" i="10" s="1"/>
  <c r="O152" i="10" s="1"/>
  <c r="O153" i="10" s="1"/>
  <c r="O154" i="10" s="1"/>
  <c r="O155" i="10" s="1"/>
  <c r="O156" i="10" s="1"/>
  <c r="O157" i="10" s="1"/>
  <c r="O158" i="10" s="1"/>
  <c r="O159" i="10" s="1"/>
  <c r="O160" i="10" s="1"/>
  <c r="O161" i="10" s="1"/>
  <c r="O162" i="10" s="1"/>
  <c r="O163" i="10" s="1"/>
  <c r="O164" i="10" s="1"/>
  <c r="O165" i="10" s="1"/>
  <c r="O166" i="10" s="1"/>
  <c r="O167" i="10" s="1"/>
  <c r="O168" i="10" s="1"/>
  <c r="O169" i="10" s="1"/>
  <c r="O170" i="10" s="1"/>
  <c r="O171" i="10" s="1"/>
  <c r="O172" i="10" s="1"/>
  <c r="O173" i="10" s="1"/>
  <c r="O174" i="10" s="1"/>
  <c r="O175" i="10" s="1"/>
  <c r="O176" i="10" s="1"/>
  <c r="O177" i="10" s="1"/>
  <c r="O178" i="10" s="1"/>
  <c r="O179" i="10" s="1"/>
  <c r="O180" i="10" s="1"/>
  <c r="O181" i="10" s="1"/>
  <c r="O182" i="10" s="1"/>
  <c r="O183" i="10" s="1"/>
  <c r="O184" i="10" s="1"/>
  <c r="O185" i="10" s="1"/>
  <c r="O186" i="10" s="1"/>
  <c r="O187" i="10" s="1"/>
  <c r="O188" i="10" s="1"/>
  <c r="O189" i="10" s="1"/>
  <c r="O190" i="10" s="1"/>
  <c r="O191" i="10" s="1"/>
  <c r="O192" i="10" s="1"/>
  <c r="O193" i="10" s="1"/>
  <c r="O194" i="10" s="1"/>
  <c r="O195" i="10" s="1"/>
  <c r="O196" i="10" s="1"/>
  <c r="O197" i="10" s="1"/>
  <c r="O198" i="10" s="1"/>
  <c r="O199" i="10" s="1"/>
  <c r="O200" i="10" s="1"/>
  <c r="O201" i="10" s="1"/>
  <c r="O202" i="10" s="1"/>
  <c r="O203" i="10" s="1"/>
  <c r="O204" i="10" s="1"/>
  <c r="O205" i="10" s="1"/>
  <c r="O206" i="10" s="1"/>
  <c r="O207" i="10" s="1"/>
  <c r="O208" i="10" s="1"/>
  <c r="O209" i="10" s="1"/>
  <c r="O210" i="10" s="1"/>
  <c r="O211" i="10" s="1"/>
  <c r="O212" i="10" s="1"/>
  <c r="O213" i="10" s="1"/>
  <c r="O214" i="10" s="1"/>
  <c r="O215" i="10" s="1"/>
  <c r="O216" i="10" s="1"/>
  <c r="O217" i="10" s="1"/>
  <c r="O218" i="10" s="1"/>
  <c r="O219" i="10" s="1"/>
  <c r="O220" i="10" s="1"/>
  <c r="O221" i="10" s="1"/>
  <c r="O222" i="10" s="1"/>
  <c r="O223" i="10" s="1"/>
  <c r="O224" i="10" s="1"/>
  <c r="O225" i="10" s="1"/>
  <c r="O226" i="10" s="1"/>
  <c r="O227" i="10" s="1"/>
  <c r="O228" i="10" s="1"/>
  <c r="O229" i="10" s="1"/>
  <c r="O230" i="10" s="1"/>
  <c r="O231" i="10" s="1"/>
  <c r="O232" i="10" s="1"/>
  <c r="O233" i="10" s="1"/>
  <c r="O234" i="10" s="1"/>
  <c r="O235" i="10" s="1"/>
  <c r="O236" i="10" s="1"/>
  <c r="O237" i="10" s="1"/>
  <c r="O238" i="10" s="1"/>
  <c r="O239" i="10" s="1"/>
  <c r="O240" i="10" s="1"/>
  <c r="O241" i="10" s="1"/>
  <c r="O242" i="10" s="1"/>
  <c r="O243" i="10" s="1"/>
  <c r="O244" i="10" s="1"/>
  <c r="O245" i="10" s="1"/>
  <c r="O246" i="10" s="1"/>
  <c r="O247" i="10" s="1"/>
  <c r="O248" i="10" s="1"/>
  <c r="O249" i="10" s="1"/>
  <c r="O250" i="10" s="1"/>
  <c r="O251" i="10" s="1"/>
  <c r="O252" i="10" s="1"/>
  <c r="O253" i="10" s="1"/>
  <c r="O254" i="10" s="1"/>
  <c r="O255" i="10" s="1"/>
  <c r="O256" i="10" s="1"/>
  <c r="O257" i="10" s="1"/>
  <c r="O258" i="10" s="1"/>
  <c r="O259" i="10" s="1"/>
  <c r="O260" i="10" s="1"/>
  <c r="O261" i="10" s="1"/>
  <c r="O262" i="10" s="1"/>
  <c r="O263" i="10" s="1"/>
  <c r="O264" i="10" s="1"/>
  <c r="O265" i="10" s="1"/>
  <c r="O266" i="10" s="1"/>
  <c r="O267" i="10" s="1"/>
  <c r="O268" i="10" s="1"/>
  <c r="O269" i="10" s="1"/>
  <c r="O270" i="10" s="1"/>
  <c r="O271" i="10" s="1"/>
  <c r="O272" i="10" s="1"/>
  <c r="O273" i="10" s="1"/>
  <c r="O274" i="10" s="1"/>
  <c r="O275" i="10" s="1"/>
  <c r="O276" i="10" s="1"/>
  <c r="O277" i="10" s="1"/>
  <c r="O278" i="10" s="1"/>
  <c r="O279" i="10" s="1"/>
  <c r="O280" i="10" s="1"/>
  <c r="O281" i="10" s="1"/>
  <c r="O282" i="10" s="1"/>
  <c r="O283" i="10" s="1"/>
  <c r="O284" i="10" s="1"/>
  <c r="O285" i="10" s="1"/>
  <c r="O286" i="10" s="1"/>
  <c r="O287" i="10" s="1"/>
  <c r="O288" i="10" s="1"/>
  <c r="O289" i="10" s="1"/>
  <c r="O290" i="10" s="1"/>
  <c r="O291" i="10" s="1"/>
  <c r="O292" i="10" s="1"/>
  <c r="O293" i="10" s="1"/>
  <c r="O294" i="10" s="1"/>
  <c r="O295" i="10" s="1"/>
  <c r="O296" i="10" s="1"/>
  <c r="O297" i="10" s="1"/>
  <c r="O298" i="10" s="1"/>
  <c r="O299" i="10" s="1"/>
  <c r="O300" i="10" s="1"/>
  <c r="O301" i="10" s="1"/>
  <c r="O302" i="10" s="1"/>
  <c r="O303" i="10" s="1"/>
  <c r="O304" i="10" s="1"/>
  <c r="O305" i="10" s="1"/>
  <c r="O306" i="10" s="1"/>
  <c r="O307" i="10" s="1"/>
  <c r="O308" i="10" s="1"/>
  <c r="O309" i="10" s="1"/>
  <c r="O310" i="10" s="1"/>
  <c r="O311" i="10" s="1"/>
  <c r="O312" i="10" s="1"/>
  <c r="O313" i="10" s="1"/>
  <c r="O314" i="10" s="1"/>
  <c r="O315" i="10" s="1"/>
  <c r="O316" i="10" s="1"/>
  <c r="O317" i="10" s="1"/>
  <c r="O318" i="10" s="1"/>
  <c r="O319" i="10" s="1"/>
  <c r="O320" i="10" s="1"/>
  <c r="O321" i="10" s="1"/>
  <c r="O322" i="10" s="1"/>
  <c r="O323" i="10" s="1"/>
  <c r="O324" i="10" s="1"/>
  <c r="O325" i="10" s="1"/>
  <c r="O326" i="10" s="1"/>
  <c r="O327" i="10" s="1"/>
  <c r="O328" i="10" s="1"/>
  <c r="O329" i="10" s="1"/>
  <c r="O330" i="10" s="1"/>
  <c r="O331" i="10" s="1"/>
  <c r="O12" i="10"/>
  <c r="L12" i="10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L84" i="10" s="1"/>
  <c r="L85" i="10" s="1"/>
  <c r="L86" i="10" s="1"/>
  <c r="L87" i="10" s="1"/>
  <c r="L88" i="10" s="1"/>
  <c r="L89" i="10" s="1"/>
  <c r="L90" i="10" s="1"/>
  <c r="L91" i="10" s="1"/>
  <c r="L92" i="10" s="1"/>
  <c r="L93" i="10" s="1"/>
  <c r="L94" i="10" s="1"/>
  <c r="L95" i="10" s="1"/>
  <c r="L96" i="10" s="1"/>
  <c r="L97" i="10" s="1"/>
  <c r="L98" i="10" s="1"/>
  <c r="L99" i="10" s="1"/>
  <c r="L100" i="10" s="1"/>
  <c r="L101" i="10" s="1"/>
  <c r="L102" i="10" s="1"/>
  <c r="L103" i="10" s="1"/>
  <c r="L104" i="10" s="1"/>
  <c r="L105" i="10" s="1"/>
  <c r="L106" i="10" s="1"/>
  <c r="L107" i="10" s="1"/>
  <c r="L108" i="10" s="1"/>
  <c r="L109" i="10" s="1"/>
  <c r="L110" i="10" s="1"/>
  <c r="L111" i="10" s="1"/>
  <c r="L112" i="10" s="1"/>
  <c r="L113" i="10" s="1"/>
  <c r="L114" i="10" s="1"/>
  <c r="L115" i="10" s="1"/>
  <c r="L116" i="10" s="1"/>
  <c r="L117" i="10" s="1"/>
  <c r="L118" i="10" s="1"/>
  <c r="L119" i="10" s="1"/>
  <c r="L120" i="10" s="1"/>
  <c r="L121" i="10" s="1"/>
  <c r="L122" i="10" s="1"/>
  <c r="L123" i="10" s="1"/>
  <c r="L124" i="10" s="1"/>
  <c r="L125" i="10" s="1"/>
  <c r="L126" i="10" s="1"/>
  <c r="L127" i="10" s="1"/>
  <c r="L128" i="10" s="1"/>
  <c r="L129" i="10" s="1"/>
  <c r="L130" i="10" s="1"/>
  <c r="L131" i="10" s="1"/>
  <c r="L132" i="10" s="1"/>
  <c r="L133" i="10" s="1"/>
  <c r="L134" i="10" s="1"/>
  <c r="L135" i="10" s="1"/>
  <c r="L136" i="10" s="1"/>
  <c r="L137" i="10" s="1"/>
  <c r="L138" i="10" s="1"/>
  <c r="L139" i="10" s="1"/>
  <c r="L140" i="10" s="1"/>
  <c r="L141" i="10" s="1"/>
  <c r="L142" i="10" s="1"/>
  <c r="L143" i="10" s="1"/>
  <c r="L144" i="10" s="1"/>
  <c r="L145" i="10" s="1"/>
  <c r="L146" i="10" s="1"/>
  <c r="L147" i="10" s="1"/>
  <c r="L148" i="10" s="1"/>
  <c r="L149" i="10" s="1"/>
  <c r="L150" i="10" s="1"/>
  <c r="L151" i="10" s="1"/>
  <c r="L152" i="10" s="1"/>
  <c r="L153" i="10" s="1"/>
  <c r="L154" i="10" s="1"/>
  <c r="L155" i="10" s="1"/>
  <c r="L156" i="10" s="1"/>
  <c r="L157" i="10" s="1"/>
  <c r="L158" i="10" s="1"/>
  <c r="L159" i="10" s="1"/>
  <c r="L160" i="10" s="1"/>
  <c r="L161" i="10" s="1"/>
  <c r="L162" i="10" s="1"/>
  <c r="L163" i="10" s="1"/>
  <c r="L164" i="10" s="1"/>
  <c r="L165" i="10" s="1"/>
  <c r="L166" i="10" s="1"/>
  <c r="L167" i="10" s="1"/>
  <c r="L168" i="10" s="1"/>
  <c r="L169" i="10" s="1"/>
  <c r="L170" i="10" s="1"/>
  <c r="L171" i="10" s="1"/>
  <c r="I12" i="10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I84" i="10" s="1"/>
  <c r="I85" i="10" s="1"/>
  <c r="I86" i="10" s="1"/>
  <c r="I87" i="10" s="1"/>
  <c r="I88" i="10" s="1"/>
  <c r="I89" i="10" s="1"/>
  <c r="I90" i="10" s="1"/>
  <c r="I91" i="10" s="1"/>
  <c r="F12" i="10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C13" i="10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12" i="10"/>
  <c r="Q12" i="10"/>
  <c r="Q11" i="10"/>
  <c r="O11" i="10"/>
  <c r="N11" i="10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N84" i="10" s="1"/>
  <c r="N85" i="10" s="1"/>
  <c r="N86" i="10" s="1"/>
  <c r="N87" i="10" s="1"/>
  <c r="N88" i="10" s="1"/>
  <c r="N89" i="10" s="1"/>
  <c r="N90" i="10" s="1"/>
  <c r="N91" i="10" s="1"/>
  <c r="N92" i="10" s="1"/>
  <c r="N93" i="10" s="1"/>
  <c r="N94" i="10" s="1"/>
  <c r="N95" i="10" s="1"/>
  <c r="N96" i="10" s="1"/>
  <c r="N97" i="10" s="1"/>
  <c r="N98" i="10" s="1"/>
  <c r="N99" i="10" s="1"/>
  <c r="N100" i="10" s="1"/>
  <c r="N101" i="10" s="1"/>
  <c r="N102" i="10" s="1"/>
  <c r="N103" i="10" s="1"/>
  <c r="N104" i="10" s="1"/>
  <c r="N105" i="10" s="1"/>
  <c r="N106" i="10" s="1"/>
  <c r="N107" i="10" s="1"/>
  <c r="N108" i="10" s="1"/>
  <c r="N109" i="10" s="1"/>
  <c r="N110" i="10" s="1"/>
  <c r="N111" i="10" s="1"/>
  <c r="N112" i="10" s="1"/>
  <c r="N113" i="10" s="1"/>
  <c r="N114" i="10" s="1"/>
  <c r="N115" i="10" s="1"/>
  <c r="N116" i="10" s="1"/>
  <c r="N117" i="10" s="1"/>
  <c r="N118" i="10" s="1"/>
  <c r="N119" i="10" s="1"/>
  <c r="N120" i="10" s="1"/>
  <c r="N121" i="10" s="1"/>
  <c r="N122" i="10" s="1"/>
  <c r="N123" i="10" s="1"/>
  <c r="N124" i="10" s="1"/>
  <c r="N125" i="10" s="1"/>
  <c r="N126" i="10" s="1"/>
  <c r="N127" i="10" s="1"/>
  <c r="N128" i="10" s="1"/>
  <c r="N129" i="10" s="1"/>
  <c r="N130" i="10" s="1"/>
  <c r="N131" i="10" s="1"/>
  <c r="N132" i="10" s="1"/>
  <c r="N133" i="10" s="1"/>
  <c r="N134" i="10" s="1"/>
  <c r="N135" i="10" s="1"/>
  <c r="N136" i="10" s="1"/>
  <c r="N137" i="10" s="1"/>
  <c r="N138" i="10" s="1"/>
  <c r="N139" i="10" s="1"/>
  <c r="N140" i="10" s="1"/>
  <c r="N141" i="10" s="1"/>
  <c r="N142" i="10" s="1"/>
  <c r="N143" i="10" s="1"/>
  <c r="N144" i="10" s="1"/>
  <c r="N145" i="10" s="1"/>
  <c r="N146" i="10" s="1"/>
  <c r="N147" i="10" s="1"/>
  <c r="N148" i="10" s="1"/>
  <c r="N149" i="10" s="1"/>
  <c r="N150" i="10" s="1"/>
  <c r="N151" i="10" s="1"/>
  <c r="N152" i="10" s="1"/>
  <c r="N153" i="10" s="1"/>
  <c r="N154" i="10" s="1"/>
  <c r="N155" i="10" s="1"/>
  <c r="N156" i="10" s="1"/>
  <c r="N157" i="10" s="1"/>
  <c r="N158" i="10" s="1"/>
  <c r="N159" i="10" s="1"/>
  <c r="N160" i="10" s="1"/>
  <c r="N161" i="10" s="1"/>
  <c r="N162" i="10" s="1"/>
  <c r="N163" i="10" s="1"/>
  <c r="N164" i="10" s="1"/>
  <c r="N165" i="10" s="1"/>
  <c r="N166" i="10" s="1"/>
  <c r="N167" i="10" s="1"/>
  <c r="N168" i="10" s="1"/>
  <c r="N169" i="10" s="1"/>
  <c r="N170" i="10" s="1"/>
  <c r="N171" i="10" s="1"/>
  <c r="N172" i="10" s="1"/>
  <c r="N173" i="10" s="1"/>
  <c r="N174" i="10" s="1"/>
  <c r="N175" i="10" s="1"/>
  <c r="N176" i="10" s="1"/>
  <c r="N177" i="10" s="1"/>
  <c r="N178" i="10" s="1"/>
  <c r="N179" i="10" s="1"/>
  <c r="N180" i="10" s="1"/>
  <c r="N181" i="10" s="1"/>
  <c r="N182" i="10" s="1"/>
  <c r="N183" i="10" s="1"/>
  <c r="N184" i="10" s="1"/>
  <c r="N185" i="10" s="1"/>
  <c r="N186" i="10" s="1"/>
  <c r="N187" i="10" s="1"/>
  <c r="N188" i="10" s="1"/>
  <c r="N189" i="10" s="1"/>
  <c r="N190" i="10" s="1"/>
  <c r="N191" i="10" s="1"/>
  <c r="N192" i="10" s="1"/>
  <c r="N193" i="10" s="1"/>
  <c r="N194" i="10" s="1"/>
  <c r="N195" i="10" s="1"/>
  <c r="N196" i="10" s="1"/>
  <c r="N197" i="10" s="1"/>
  <c r="N198" i="10" s="1"/>
  <c r="N199" i="10" s="1"/>
  <c r="N200" i="10" s="1"/>
  <c r="N201" i="10" s="1"/>
  <c r="N202" i="10" s="1"/>
  <c r="N203" i="10" s="1"/>
  <c r="N204" i="10" s="1"/>
  <c r="N205" i="10" s="1"/>
  <c r="N206" i="10" s="1"/>
  <c r="N207" i="10" s="1"/>
  <c r="N208" i="10" s="1"/>
  <c r="N209" i="10" s="1"/>
  <c r="N210" i="10" s="1"/>
  <c r="N211" i="10" s="1"/>
  <c r="N212" i="10" s="1"/>
  <c r="N213" i="10" s="1"/>
  <c r="N214" i="10" s="1"/>
  <c r="N215" i="10" s="1"/>
  <c r="N216" i="10" s="1"/>
  <c r="N217" i="10" s="1"/>
  <c r="N218" i="10" s="1"/>
  <c r="N219" i="10" s="1"/>
  <c r="N220" i="10" s="1"/>
  <c r="N221" i="10" s="1"/>
  <c r="N222" i="10" s="1"/>
  <c r="N223" i="10" s="1"/>
  <c r="N224" i="10" s="1"/>
  <c r="N225" i="10" s="1"/>
  <c r="N226" i="10" s="1"/>
  <c r="N227" i="10" s="1"/>
  <c r="N228" i="10" s="1"/>
  <c r="N229" i="10" s="1"/>
  <c r="N230" i="10" s="1"/>
  <c r="N231" i="10" s="1"/>
  <c r="N232" i="10" s="1"/>
  <c r="N233" i="10" s="1"/>
  <c r="N234" i="10" s="1"/>
  <c r="N235" i="10" s="1"/>
  <c r="N236" i="10" s="1"/>
  <c r="N237" i="10" s="1"/>
  <c r="N238" i="10" s="1"/>
  <c r="N239" i="10" s="1"/>
  <c r="N240" i="10" s="1"/>
  <c r="N241" i="10" s="1"/>
  <c r="N242" i="10" s="1"/>
  <c r="N243" i="10" s="1"/>
  <c r="N244" i="10" s="1"/>
  <c r="N245" i="10" s="1"/>
  <c r="N246" i="10" s="1"/>
  <c r="N247" i="10" s="1"/>
  <c r="N248" i="10" s="1"/>
  <c r="N249" i="10" s="1"/>
  <c r="N250" i="10" s="1"/>
  <c r="N251" i="10" s="1"/>
  <c r="N252" i="10" s="1"/>
  <c r="N253" i="10" s="1"/>
  <c r="N254" i="10" s="1"/>
  <c r="N255" i="10" s="1"/>
  <c r="N256" i="10" s="1"/>
  <c r="N257" i="10" s="1"/>
  <c r="N258" i="10" s="1"/>
  <c r="N259" i="10" s="1"/>
  <c r="N260" i="10" s="1"/>
  <c r="N261" i="10" s="1"/>
  <c r="N262" i="10" s="1"/>
  <c r="N263" i="10" s="1"/>
  <c r="N264" i="10" s="1"/>
  <c r="N265" i="10" s="1"/>
  <c r="N266" i="10" s="1"/>
  <c r="N267" i="10" s="1"/>
  <c r="N268" i="10" s="1"/>
  <c r="N269" i="10" s="1"/>
  <c r="N270" i="10" s="1"/>
  <c r="N271" i="10" s="1"/>
  <c r="N272" i="10" s="1"/>
  <c r="N273" i="10" s="1"/>
  <c r="N274" i="10" s="1"/>
  <c r="N275" i="10" s="1"/>
  <c r="N276" i="10" s="1"/>
  <c r="N277" i="10" s="1"/>
  <c r="N278" i="10" s="1"/>
  <c r="N279" i="10" s="1"/>
  <c r="N280" i="10" s="1"/>
  <c r="N281" i="10" s="1"/>
  <c r="N282" i="10" s="1"/>
  <c r="N283" i="10" s="1"/>
  <c r="N284" i="10" s="1"/>
  <c r="N285" i="10" s="1"/>
  <c r="N286" i="10" s="1"/>
  <c r="N287" i="10" s="1"/>
  <c r="N288" i="10" s="1"/>
  <c r="N289" i="10" s="1"/>
  <c r="N290" i="10" s="1"/>
  <c r="N291" i="10" s="1"/>
  <c r="N292" i="10" s="1"/>
  <c r="N293" i="10" s="1"/>
  <c r="N294" i="10" s="1"/>
  <c r="N295" i="10" s="1"/>
  <c r="N296" i="10" s="1"/>
  <c r="N297" i="10" s="1"/>
  <c r="N298" i="10" s="1"/>
  <c r="N299" i="10" s="1"/>
  <c r="N300" i="10" s="1"/>
  <c r="N301" i="10" s="1"/>
  <c r="N302" i="10" s="1"/>
  <c r="N303" i="10" s="1"/>
  <c r="N304" i="10" s="1"/>
  <c r="N305" i="10" s="1"/>
  <c r="N306" i="10" s="1"/>
  <c r="N307" i="10" s="1"/>
  <c r="N308" i="10" s="1"/>
  <c r="N309" i="10" s="1"/>
  <c r="N310" i="10" s="1"/>
  <c r="N311" i="10" s="1"/>
  <c r="N312" i="10" s="1"/>
  <c r="N313" i="10" s="1"/>
  <c r="N314" i="10" s="1"/>
  <c r="N315" i="10" s="1"/>
  <c r="N316" i="10" s="1"/>
  <c r="N317" i="10" s="1"/>
  <c r="N318" i="10" s="1"/>
  <c r="N319" i="10" s="1"/>
  <c r="N320" i="10" s="1"/>
  <c r="N321" i="10" s="1"/>
  <c r="N322" i="10" s="1"/>
  <c r="N323" i="10" s="1"/>
  <c r="N324" i="10" s="1"/>
  <c r="N325" i="10" s="1"/>
  <c r="N326" i="10" s="1"/>
  <c r="N327" i="10" s="1"/>
  <c r="N328" i="10" s="1"/>
  <c r="N329" i="10" s="1"/>
  <c r="N330" i="10" s="1"/>
  <c r="N331" i="10" s="1"/>
  <c r="L11" i="10"/>
  <c r="K11" i="10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 s="1"/>
  <c r="K85" i="10" s="1"/>
  <c r="K86" i="10" s="1"/>
  <c r="K87" i="10" s="1"/>
  <c r="K88" i="10" s="1"/>
  <c r="K89" i="10" s="1"/>
  <c r="K90" i="10" s="1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K111" i="10" s="1"/>
  <c r="K112" i="10" s="1"/>
  <c r="K113" i="10" s="1"/>
  <c r="K114" i="10" s="1"/>
  <c r="K115" i="10" s="1"/>
  <c r="K116" i="10" s="1"/>
  <c r="K117" i="10" s="1"/>
  <c r="K118" i="10" s="1"/>
  <c r="K119" i="10" s="1"/>
  <c r="K120" i="10" s="1"/>
  <c r="K121" i="10" s="1"/>
  <c r="K122" i="10" s="1"/>
  <c r="K123" i="10" s="1"/>
  <c r="K124" i="10" s="1"/>
  <c r="K125" i="10" s="1"/>
  <c r="K126" i="10" s="1"/>
  <c r="K127" i="10" s="1"/>
  <c r="K128" i="10" s="1"/>
  <c r="K129" i="10" s="1"/>
  <c r="K130" i="10" s="1"/>
  <c r="K131" i="10" s="1"/>
  <c r="K132" i="10" s="1"/>
  <c r="K133" i="10" s="1"/>
  <c r="K134" i="10" s="1"/>
  <c r="K135" i="10" s="1"/>
  <c r="K136" i="10" s="1"/>
  <c r="K137" i="10" s="1"/>
  <c r="K138" i="10" s="1"/>
  <c r="K139" i="10" s="1"/>
  <c r="K140" i="10" s="1"/>
  <c r="K141" i="10" s="1"/>
  <c r="K142" i="10" s="1"/>
  <c r="K143" i="10" s="1"/>
  <c r="K144" i="10" s="1"/>
  <c r="K145" i="10" s="1"/>
  <c r="K146" i="10" s="1"/>
  <c r="K147" i="10" s="1"/>
  <c r="K148" i="10" s="1"/>
  <c r="K149" i="10" s="1"/>
  <c r="K150" i="10" s="1"/>
  <c r="K151" i="10" s="1"/>
  <c r="K152" i="10" s="1"/>
  <c r="K153" i="10" s="1"/>
  <c r="K154" i="10" s="1"/>
  <c r="K155" i="10" s="1"/>
  <c r="K156" i="10" s="1"/>
  <c r="K157" i="10" s="1"/>
  <c r="K158" i="10" s="1"/>
  <c r="K159" i="10" s="1"/>
  <c r="K160" i="10" s="1"/>
  <c r="K161" i="10" s="1"/>
  <c r="K162" i="10" s="1"/>
  <c r="K163" i="10" s="1"/>
  <c r="K164" i="10" s="1"/>
  <c r="K165" i="10" s="1"/>
  <c r="K166" i="10" s="1"/>
  <c r="K167" i="10" s="1"/>
  <c r="K168" i="10" s="1"/>
  <c r="K169" i="10" s="1"/>
  <c r="K170" i="10" s="1"/>
  <c r="K171" i="10" s="1"/>
  <c r="I11" i="10"/>
  <c r="H11" i="10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F11" i="10"/>
  <c r="E11" i="10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C11" i="10"/>
  <c r="B11" i="10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Q10" i="10"/>
  <c r="Q9" i="10"/>
  <c r="Q8" i="10"/>
  <c r="O8" i="10"/>
  <c r="L8" i="10"/>
  <c r="I8" i="10"/>
  <c r="F8" i="10"/>
  <c r="C8" i="10"/>
  <c r="R5" i="10"/>
  <c r="S5" i="10" s="1"/>
  <c r="S5" i="9"/>
  <c r="R5" i="9"/>
  <c r="O13" i="9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O84" i="9" s="1"/>
  <c r="O85" i="9" s="1"/>
  <c r="O86" i="9" s="1"/>
  <c r="O87" i="9" s="1"/>
  <c r="O88" i="9" s="1"/>
  <c r="O89" i="9" s="1"/>
  <c r="O90" i="9" s="1"/>
  <c r="O91" i="9" s="1"/>
  <c r="O92" i="9" s="1"/>
  <c r="O93" i="9" s="1"/>
  <c r="O94" i="9" s="1"/>
  <c r="O95" i="9" s="1"/>
  <c r="O96" i="9" s="1"/>
  <c r="O97" i="9" s="1"/>
  <c r="O98" i="9" s="1"/>
  <c r="O99" i="9" s="1"/>
  <c r="O100" i="9" s="1"/>
  <c r="O101" i="9" s="1"/>
  <c r="O102" i="9" s="1"/>
  <c r="O103" i="9" s="1"/>
  <c r="O104" i="9" s="1"/>
  <c r="O105" i="9" s="1"/>
  <c r="O106" i="9" s="1"/>
  <c r="O107" i="9" s="1"/>
  <c r="O108" i="9" s="1"/>
  <c r="O109" i="9" s="1"/>
  <c r="O110" i="9" s="1"/>
  <c r="O111" i="9" s="1"/>
  <c r="O112" i="9" s="1"/>
  <c r="O113" i="9" s="1"/>
  <c r="O114" i="9" s="1"/>
  <c r="O115" i="9" s="1"/>
  <c r="O116" i="9" s="1"/>
  <c r="O117" i="9" s="1"/>
  <c r="O118" i="9" s="1"/>
  <c r="O119" i="9" s="1"/>
  <c r="O120" i="9" s="1"/>
  <c r="O121" i="9" s="1"/>
  <c r="O122" i="9" s="1"/>
  <c r="O123" i="9" s="1"/>
  <c r="O124" i="9" s="1"/>
  <c r="O125" i="9" s="1"/>
  <c r="O126" i="9" s="1"/>
  <c r="O127" i="9" s="1"/>
  <c r="O128" i="9" s="1"/>
  <c r="O129" i="9" s="1"/>
  <c r="O130" i="9" s="1"/>
  <c r="O131" i="9" s="1"/>
  <c r="O132" i="9" s="1"/>
  <c r="O133" i="9" s="1"/>
  <c r="O134" i="9" s="1"/>
  <c r="O135" i="9" s="1"/>
  <c r="O136" i="9" s="1"/>
  <c r="O137" i="9" s="1"/>
  <c r="O138" i="9" s="1"/>
  <c r="O139" i="9" s="1"/>
  <c r="O140" i="9" s="1"/>
  <c r="O141" i="9" s="1"/>
  <c r="O142" i="9" s="1"/>
  <c r="O143" i="9" s="1"/>
  <c r="O144" i="9" s="1"/>
  <c r="O145" i="9" s="1"/>
  <c r="O146" i="9" s="1"/>
  <c r="O147" i="9" s="1"/>
  <c r="O148" i="9" s="1"/>
  <c r="O149" i="9" s="1"/>
  <c r="O150" i="9" s="1"/>
  <c r="O151" i="9" s="1"/>
  <c r="O152" i="9" s="1"/>
  <c r="O153" i="9" s="1"/>
  <c r="O154" i="9" s="1"/>
  <c r="O155" i="9" s="1"/>
  <c r="O156" i="9" s="1"/>
  <c r="O157" i="9" s="1"/>
  <c r="O158" i="9" s="1"/>
  <c r="O159" i="9" s="1"/>
  <c r="O160" i="9" s="1"/>
  <c r="O161" i="9" s="1"/>
  <c r="O162" i="9" s="1"/>
  <c r="O163" i="9" s="1"/>
  <c r="O164" i="9" s="1"/>
  <c r="O165" i="9" s="1"/>
  <c r="O166" i="9" s="1"/>
  <c r="O167" i="9" s="1"/>
  <c r="O168" i="9" s="1"/>
  <c r="O169" i="9" s="1"/>
  <c r="O170" i="9" s="1"/>
  <c r="O171" i="9" s="1"/>
  <c r="O172" i="9" s="1"/>
  <c r="O173" i="9" s="1"/>
  <c r="O174" i="9" s="1"/>
  <c r="O175" i="9" s="1"/>
  <c r="O176" i="9" s="1"/>
  <c r="O177" i="9" s="1"/>
  <c r="O178" i="9" s="1"/>
  <c r="O179" i="9" s="1"/>
  <c r="O180" i="9" s="1"/>
  <c r="O181" i="9" s="1"/>
  <c r="O182" i="9" s="1"/>
  <c r="O183" i="9" s="1"/>
  <c r="O184" i="9" s="1"/>
  <c r="O185" i="9" s="1"/>
  <c r="O186" i="9" s="1"/>
  <c r="O187" i="9" s="1"/>
  <c r="O188" i="9" s="1"/>
  <c r="O189" i="9" s="1"/>
  <c r="O190" i="9" s="1"/>
  <c r="O191" i="9" s="1"/>
  <c r="O192" i="9" s="1"/>
  <c r="O193" i="9" s="1"/>
  <c r="O194" i="9" s="1"/>
  <c r="O195" i="9" s="1"/>
  <c r="O196" i="9" s="1"/>
  <c r="O197" i="9" s="1"/>
  <c r="O198" i="9" s="1"/>
  <c r="O199" i="9" s="1"/>
  <c r="O200" i="9" s="1"/>
  <c r="O201" i="9" s="1"/>
  <c r="O202" i="9" s="1"/>
  <c r="O203" i="9" s="1"/>
  <c r="O204" i="9" s="1"/>
  <c r="O205" i="9" s="1"/>
  <c r="O206" i="9" s="1"/>
  <c r="O207" i="9" s="1"/>
  <c r="O208" i="9" s="1"/>
  <c r="O209" i="9" s="1"/>
  <c r="O210" i="9" s="1"/>
  <c r="O211" i="9" s="1"/>
  <c r="O212" i="9" s="1"/>
  <c r="O213" i="9" s="1"/>
  <c r="O214" i="9" s="1"/>
  <c r="O215" i="9" s="1"/>
  <c r="O216" i="9" s="1"/>
  <c r="O217" i="9" s="1"/>
  <c r="O218" i="9" s="1"/>
  <c r="O219" i="9" s="1"/>
  <c r="O220" i="9" s="1"/>
  <c r="O221" i="9" s="1"/>
  <c r="O222" i="9" s="1"/>
  <c r="O223" i="9" s="1"/>
  <c r="O224" i="9" s="1"/>
  <c r="O225" i="9" s="1"/>
  <c r="O226" i="9" s="1"/>
  <c r="O227" i="9" s="1"/>
  <c r="O228" i="9" s="1"/>
  <c r="O229" i="9" s="1"/>
  <c r="O230" i="9" s="1"/>
  <c r="O231" i="9" s="1"/>
  <c r="O232" i="9" s="1"/>
  <c r="O233" i="9" s="1"/>
  <c r="O234" i="9" s="1"/>
  <c r="O235" i="9" s="1"/>
  <c r="O236" i="9" s="1"/>
  <c r="O237" i="9" s="1"/>
  <c r="O238" i="9" s="1"/>
  <c r="O239" i="9" s="1"/>
  <c r="O240" i="9" s="1"/>
  <c r="O241" i="9" s="1"/>
  <c r="O242" i="9" s="1"/>
  <c r="O243" i="9" s="1"/>
  <c r="O244" i="9" s="1"/>
  <c r="O245" i="9" s="1"/>
  <c r="O246" i="9" s="1"/>
  <c r="O247" i="9" s="1"/>
  <c r="O248" i="9" s="1"/>
  <c r="O249" i="9" s="1"/>
  <c r="O250" i="9" s="1"/>
  <c r="O251" i="9" s="1"/>
  <c r="O252" i="9" s="1"/>
  <c r="O253" i="9" s="1"/>
  <c r="O254" i="9" s="1"/>
  <c r="O255" i="9" s="1"/>
  <c r="O256" i="9" s="1"/>
  <c r="O257" i="9" s="1"/>
  <c r="O258" i="9" s="1"/>
  <c r="O259" i="9" s="1"/>
  <c r="O260" i="9" s="1"/>
  <c r="O261" i="9" s="1"/>
  <c r="O262" i="9" s="1"/>
  <c r="O263" i="9" s="1"/>
  <c r="O264" i="9" s="1"/>
  <c r="O265" i="9" s="1"/>
  <c r="O266" i="9" s="1"/>
  <c r="O267" i="9" s="1"/>
  <c r="O268" i="9" s="1"/>
  <c r="O269" i="9" s="1"/>
  <c r="O270" i="9" s="1"/>
  <c r="O271" i="9" s="1"/>
  <c r="O272" i="9" s="1"/>
  <c r="O273" i="9" s="1"/>
  <c r="O274" i="9" s="1"/>
  <c r="O275" i="9" s="1"/>
  <c r="O276" i="9" s="1"/>
  <c r="O277" i="9" s="1"/>
  <c r="O278" i="9" s="1"/>
  <c r="O279" i="9" s="1"/>
  <c r="O280" i="9" s="1"/>
  <c r="O281" i="9" s="1"/>
  <c r="O282" i="9" s="1"/>
  <c r="O283" i="9" s="1"/>
  <c r="O284" i="9" s="1"/>
  <c r="O285" i="9" s="1"/>
  <c r="O286" i="9" s="1"/>
  <c r="O287" i="9" s="1"/>
  <c r="O288" i="9" s="1"/>
  <c r="O289" i="9" s="1"/>
  <c r="O290" i="9" s="1"/>
  <c r="O291" i="9" s="1"/>
  <c r="O292" i="9" s="1"/>
  <c r="O293" i="9" s="1"/>
  <c r="O294" i="9" s="1"/>
  <c r="O295" i="9" s="1"/>
  <c r="O296" i="9" s="1"/>
  <c r="O297" i="9" s="1"/>
  <c r="O298" i="9" s="1"/>
  <c r="O299" i="9" s="1"/>
  <c r="O300" i="9" s="1"/>
  <c r="O301" i="9" s="1"/>
  <c r="O302" i="9" s="1"/>
  <c r="O303" i="9" s="1"/>
  <c r="O304" i="9" s="1"/>
  <c r="O305" i="9" s="1"/>
  <c r="O306" i="9" s="1"/>
  <c r="O307" i="9" s="1"/>
  <c r="O308" i="9" s="1"/>
  <c r="O309" i="9" s="1"/>
  <c r="O310" i="9" s="1"/>
  <c r="O311" i="9" s="1"/>
  <c r="O312" i="9" s="1"/>
  <c r="O313" i="9" s="1"/>
  <c r="O314" i="9" s="1"/>
  <c r="O315" i="9" s="1"/>
  <c r="O316" i="9" s="1"/>
  <c r="O317" i="9" s="1"/>
  <c r="O318" i="9" s="1"/>
  <c r="O319" i="9" s="1"/>
  <c r="O320" i="9" s="1"/>
  <c r="O321" i="9" s="1"/>
  <c r="O322" i="9" s="1"/>
  <c r="O323" i="9" s="1"/>
  <c r="O324" i="9" s="1"/>
  <c r="O325" i="9" s="1"/>
  <c r="O326" i="9" s="1"/>
  <c r="O327" i="9" s="1"/>
  <c r="O328" i="9" s="1"/>
  <c r="O329" i="9" s="1"/>
  <c r="O330" i="9" s="1"/>
  <c r="O331" i="9" s="1"/>
  <c r="R12" i="9" s="1"/>
  <c r="S12" i="9" s="1"/>
  <c r="T12" i="9" s="1"/>
  <c r="O12" i="9"/>
  <c r="L13" i="9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s="1"/>
  <c r="L146" i="9" s="1"/>
  <c r="L147" i="9" s="1"/>
  <c r="L148" i="9" s="1"/>
  <c r="L149" i="9" s="1"/>
  <c r="L150" i="9" s="1"/>
  <c r="L151" i="9" s="1"/>
  <c r="L152" i="9" s="1"/>
  <c r="L153" i="9" s="1"/>
  <c r="L154" i="9" s="1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2" i="9"/>
  <c r="I12" i="9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I84" i="9" s="1"/>
  <c r="I85" i="9" s="1"/>
  <c r="I86" i="9" s="1"/>
  <c r="I87" i="9" s="1"/>
  <c r="I88" i="9" s="1"/>
  <c r="I89" i="9" s="1"/>
  <c r="I90" i="9" s="1"/>
  <c r="I91" i="9" s="1"/>
  <c r="R10" i="9" s="1"/>
  <c r="S10" i="9" s="1"/>
  <c r="T10" i="9" s="1"/>
  <c r="F51" i="9"/>
  <c r="F12" i="9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C13" i="9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R8" i="9" s="1"/>
  <c r="S8" i="9" s="1"/>
  <c r="T8" i="9" s="1"/>
  <c r="C12" i="9"/>
  <c r="AB17" i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16" i="1"/>
  <c r="Y15" i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AB15" i="1"/>
  <c r="AA18" i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17" i="1"/>
  <c r="AA16" i="1"/>
  <c r="AA15" i="1"/>
  <c r="X17" i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16" i="1"/>
  <c r="AB12" i="1"/>
  <c r="X15" i="1"/>
  <c r="Y12" i="1"/>
  <c r="Q12" i="9"/>
  <c r="Q11" i="9"/>
  <c r="O11" i="9"/>
  <c r="N11" i="9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N84" i="9" s="1"/>
  <c r="N85" i="9" s="1"/>
  <c r="N86" i="9" s="1"/>
  <c r="N87" i="9" s="1"/>
  <c r="N88" i="9" s="1"/>
  <c r="N89" i="9" s="1"/>
  <c r="N90" i="9" s="1"/>
  <c r="N91" i="9" s="1"/>
  <c r="N92" i="9" s="1"/>
  <c r="N93" i="9" s="1"/>
  <c r="N94" i="9" s="1"/>
  <c r="N95" i="9" s="1"/>
  <c r="N96" i="9" s="1"/>
  <c r="N97" i="9" s="1"/>
  <c r="N98" i="9" s="1"/>
  <c r="N99" i="9" s="1"/>
  <c r="N100" i="9" s="1"/>
  <c r="N101" i="9" s="1"/>
  <c r="N102" i="9" s="1"/>
  <c r="N103" i="9" s="1"/>
  <c r="N104" i="9" s="1"/>
  <c r="N105" i="9" s="1"/>
  <c r="N106" i="9" s="1"/>
  <c r="N107" i="9" s="1"/>
  <c r="N108" i="9" s="1"/>
  <c r="N109" i="9" s="1"/>
  <c r="N110" i="9" s="1"/>
  <c r="N111" i="9" s="1"/>
  <c r="N112" i="9" s="1"/>
  <c r="N113" i="9" s="1"/>
  <c r="N114" i="9" s="1"/>
  <c r="N115" i="9" s="1"/>
  <c r="N116" i="9" s="1"/>
  <c r="N117" i="9" s="1"/>
  <c r="N118" i="9" s="1"/>
  <c r="N119" i="9" s="1"/>
  <c r="N120" i="9" s="1"/>
  <c r="N121" i="9" s="1"/>
  <c r="N122" i="9" s="1"/>
  <c r="N123" i="9" s="1"/>
  <c r="N124" i="9" s="1"/>
  <c r="N125" i="9" s="1"/>
  <c r="N126" i="9" s="1"/>
  <c r="N127" i="9" s="1"/>
  <c r="N128" i="9" s="1"/>
  <c r="N129" i="9" s="1"/>
  <c r="N130" i="9" s="1"/>
  <c r="N131" i="9" s="1"/>
  <c r="N132" i="9" s="1"/>
  <c r="N133" i="9" s="1"/>
  <c r="N134" i="9" s="1"/>
  <c r="N135" i="9" s="1"/>
  <c r="N136" i="9" s="1"/>
  <c r="N137" i="9" s="1"/>
  <c r="N138" i="9" s="1"/>
  <c r="N139" i="9" s="1"/>
  <c r="N140" i="9" s="1"/>
  <c r="N141" i="9" s="1"/>
  <c r="N142" i="9" s="1"/>
  <c r="N143" i="9" s="1"/>
  <c r="N144" i="9" s="1"/>
  <c r="N145" i="9" s="1"/>
  <c r="N146" i="9" s="1"/>
  <c r="N147" i="9" s="1"/>
  <c r="N148" i="9" s="1"/>
  <c r="N149" i="9" s="1"/>
  <c r="N150" i="9" s="1"/>
  <c r="N151" i="9" s="1"/>
  <c r="N152" i="9" s="1"/>
  <c r="N153" i="9" s="1"/>
  <c r="N154" i="9" s="1"/>
  <c r="N155" i="9" s="1"/>
  <c r="N156" i="9" s="1"/>
  <c r="N157" i="9" s="1"/>
  <c r="N158" i="9" s="1"/>
  <c r="N159" i="9" s="1"/>
  <c r="N160" i="9" s="1"/>
  <c r="N161" i="9" s="1"/>
  <c r="N162" i="9" s="1"/>
  <c r="N163" i="9" s="1"/>
  <c r="N164" i="9" s="1"/>
  <c r="N165" i="9" s="1"/>
  <c r="N166" i="9" s="1"/>
  <c r="N167" i="9" s="1"/>
  <c r="N168" i="9" s="1"/>
  <c r="N169" i="9" s="1"/>
  <c r="N170" i="9" s="1"/>
  <c r="N171" i="9" s="1"/>
  <c r="N172" i="9" s="1"/>
  <c r="N173" i="9" s="1"/>
  <c r="N174" i="9" s="1"/>
  <c r="N175" i="9" s="1"/>
  <c r="N176" i="9" s="1"/>
  <c r="N177" i="9" s="1"/>
  <c r="N178" i="9" s="1"/>
  <c r="N179" i="9" s="1"/>
  <c r="N180" i="9" s="1"/>
  <c r="N181" i="9" s="1"/>
  <c r="N182" i="9" s="1"/>
  <c r="N183" i="9" s="1"/>
  <c r="N184" i="9" s="1"/>
  <c r="N185" i="9" s="1"/>
  <c r="N186" i="9" s="1"/>
  <c r="N187" i="9" s="1"/>
  <c r="N188" i="9" s="1"/>
  <c r="N189" i="9" s="1"/>
  <c r="N190" i="9" s="1"/>
  <c r="N191" i="9" s="1"/>
  <c r="N192" i="9" s="1"/>
  <c r="N193" i="9" s="1"/>
  <c r="N194" i="9" s="1"/>
  <c r="N195" i="9" s="1"/>
  <c r="N196" i="9" s="1"/>
  <c r="N197" i="9" s="1"/>
  <c r="N198" i="9" s="1"/>
  <c r="N199" i="9" s="1"/>
  <c r="N200" i="9" s="1"/>
  <c r="N201" i="9" s="1"/>
  <c r="N202" i="9" s="1"/>
  <c r="N203" i="9" s="1"/>
  <c r="N204" i="9" s="1"/>
  <c r="N205" i="9" s="1"/>
  <c r="N206" i="9" s="1"/>
  <c r="N207" i="9" s="1"/>
  <c r="N208" i="9" s="1"/>
  <c r="N209" i="9" s="1"/>
  <c r="N210" i="9" s="1"/>
  <c r="N211" i="9" s="1"/>
  <c r="N212" i="9" s="1"/>
  <c r="N213" i="9" s="1"/>
  <c r="N214" i="9" s="1"/>
  <c r="N215" i="9" s="1"/>
  <c r="N216" i="9" s="1"/>
  <c r="N217" i="9" s="1"/>
  <c r="N218" i="9" s="1"/>
  <c r="N219" i="9" s="1"/>
  <c r="N220" i="9" s="1"/>
  <c r="N221" i="9" s="1"/>
  <c r="N222" i="9" s="1"/>
  <c r="N223" i="9" s="1"/>
  <c r="N224" i="9" s="1"/>
  <c r="N225" i="9" s="1"/>
  <c r="N226" i="9" s="1"/>
  <c r="N227" i="9" s="1"/>
  <c r="N228" i="9" s="1"/>
  <c r="N229" i="9" s="1"/>
  <c r="N230" i="9" s="1"/>
  <c r="N231" i="9" s="1"/>
  <c r="N232" i="9" s="1"/>
  <c r="N233" i="9" s="1"/>
  <c r="N234" i="9" s="1"/>
  <c r="N235" i="9" s="1"/>
  <c r="N236" i="9" s="1"/>
  <c r="N237" i="9" s="1"/>
  <c r="N238" i="9" s="1"/>
  <c r="N239" i="9" s="1"/>
  <c r="N240" i="9" s="1"/>
  <c r="N241" i="9" s="1"/>
  <c r="N242" i="9" s="1"/>
  <c r="N243" i="9" s="1"/>
  <c r="N244" i="9" s="1"/>
  <c r="N245" i="9" s="1"/>
  <c r="N246" i="9" s="1"/>
  <c r="N247" i="9" s="1"/>
  <c r="N248" i="9" s="1"/>
  <c r="N249" i="9" s="1"/>
  <c r="N250" i="9" s="1"/>
  <c r="N251" i="9" s="1"/>
  <c r="N252" i="9" s="1"/>
  <c r="N253" i="9" s="1"/>
  <c r="N254" i="9" s="1"/>
  <c r="N255" i="9" s="1"/>
  <c r="N256" i="9" s="1"/>
  <c r="N257" i="9" s="1"/>
  <c r="N258" i="9" s="1"/>
  <c r="N259" i="9" s="1"/>
  <c r="N260" i="9" s="1"/>
  <c r="N261" i="9" s="1"/>
  <c r="N262" i="9" s="1"/>
  <c r="N263" i="9" s="1"/>
  <c r="N264" i="9" s="1"/>
  <c r="N265" i="9" s="1"/>
  <c r="N266" i="9" s="1"/>
  <c r="N267" i="9" s="1"/>
  <c r="N268" i="9" s="1"/>
  <c r="N269" i="9" s="1"/>
  <c r="N270" i="9" s="1"/>
  <c r="N271" i="9" s="1"/>
  <c r="N272" i="9" s="1"/>
  <c r="N273" i="9" s="1"/>
  <c r="N274" i="9" s="1"/>
  <c r="N275" i="9" s="1"/>
  <c r="N276" i="9" s="1"/>
  <c r="N277" i="9" s="1"/>
  <c r="N278" i="9" s="1"/>
  <c r="N279" i="9" s="1"/>
  <c r="N280" i="9" s="1"/>
  <c r="N281" i="9" s="1"/>
  <c r="N282" i="9" s="1"/>
  <c r="N283" i="9" s="1"/>
  <c r="N284" i="9" s="1"/>
  <c r="N285" i="9" s="1"/>
  <c r="N286" i="9" s="1"/>
  <c r="N287" i="9" s="1"/>
  <c r="N288" i="9" s="1"/>
  <c r="N289" i="9" s="1"/>
  <c r="N290" i="9" s="1"/>
  <c r="N291" i="9" s="1"/>
  <c r="N292" i="9" s="1"/>
  <c r="N293" i="9" s="1"/>
  <c r="N294" i="9" s="1"/>
  <c r="N295" i="9" s="1"/>
  <c r="N296" i="9" s="1"/>
  <c r="N297" i="9" s="1"/>
  <c r="N298" i="9" s="1"/>
  <c r="N299" i="9" s="1"/>
  <c r="N300" i="9" s="1"/>
  <c r="N301" i="9" s="1"/>
  <c r="N302" i="9" s="1"/>
  <c r="N303" i="9" s="1"/>
  <c r="N304" i="9" s="1"/>
  <c r="N305" i="9" s="1"/>
  <c r="N306" i="9" s="1"/>
  <c r="N307" i="9" s="1"/>
  <c r="N308" i="9" s="1"/>
  <c r="N309" i="9" s="1"/>
  <c r="N310" i="9" s="1"/>
  <c r="N311" i="9" s="1"/>
  <c r="N312" i="9" s="1"/>
  <c r="N313" i="9" s="1"/>
  <c r="N314" i="9" s="1"/>
  <c r="N315" i="9" s="1"/>
  <c r="N316" i="9" s="1"/>
  <c r="N317" i="9" s="1"/>
  <c r="N318" i="9" s="1"/>
  <c r="N319" i="9" s="1"/>
  <c r="N320" i="9" s="1"/>
  <c r="N321" i="9" s="1"/>
  <c r="N322" i="9" s="1"/>
  <c r="N323" i="9" s="1"/>
  <c r="N324" i="9" s="1"/>
  <c r="N325" i="9" s="1"/>
  <c r="N326" i="9" s="1"/>
  <c r="N327" i="9" s="1"/>
  <c r="N328" i="9" s="1"/>
  <c r="N329" i="9" s="1"/>
  <c r="N330" i="9" s="1"/>
  <c r="N331" i="9" s="1"/>
  <c r="L11" i="9"/>
  <c r="K11" i="9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K84" i="9" s="1"/>
  <c r="K85" i="9" s="1"/>
  <c r="K86" i="9" s="1"/>
  <c r="K87" i="9" s="1"/>
  <c r="K88" i="9" s="1"/>
  <c r="K89" i="9" s="1"/>
  <c r="K90" i="9" s="1"/>
  <c r="K91" i="9" s="1"/>
  <c r="K92" i="9" s="1"/>
  <c r="K93" i="9" s="1"/>
  <c r="K94" i="9" s="1"/>
  <c r="K95" i="9" s="1"/>
  <c r="K96" i="9" s="1"/>
  <c r="K97" i="9" s="1"/>
  <c r="K98" i="9" s="1"/>
  <c r="K99" i="9" s="1"/>
  <c r="K100" i="9" s="1"/>
  <c r="K101" i="9" s="1"/>
  <c r="K102" i="9" s="1"/>
  <c r="K103" i="9" s="1"/>
  <c r="K104" i="9" s="1"/>
  <c r="K105" i="9" s="1"/>
  <c r="K106" i="9" s="1"/>
  <c r="K107" i="9" s="1"/>
  <c r="K108" i="9" s="1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K134" i="9" s="1"/>
  <c r="K135" i="9" s="1"/>
  <c r="K136" i="9" s="1"/>
  <c r="K137" i="9" s="1"/>
  <c r="K138" i="9" s="1"/>
  <c r="K139" i="9" s="1"/>
  <c r="K140" i="9" s="1"/>
  <c r="K141" i="9" s="1"/>
  <c r="K142" i="9" s="1"/>
  <c r="K143" i="9" s="1"/>
  <c r="K144" i="9" s="1"/>
  <c r="K145" i="9" s="1"/>
  <c r="K146" i="9" s="1"/>
  <c r="K147" i="9" s="1"/>
  <c r="K148" i="9" s="1"/>
  <c r="K149" i="9" s="1"/>
  <c r="K150" i="9" s="1"/>
  <c r="K151" i="9" s="1"/>
  <c r="K152" i="9" s="1"/>
  <c r="K153" i="9" s="1"/>
  <c r="K154" i="9" s="1"/>
  <c r="K155" i="9" s="1"/>
  <c r="K156" i="9" s="1"/>
  <c r="K157" i="9" s="1"/>
  <c r="K158" i="9" s="1"/>
  <c r="K159" i="9" s="1"/>
  <c r="K160" i="9" s="1"/>
  <c r="K161" i="9" s="1"/>
  <c r="K162" i="9" s="1"/>
  <c r="K163" i="9" s="1"/>
  <c r="K164" i="9" s="1"/>
  <c r="K165" i="9" s="1"/>
  <c r="K166" i="9" s="1"/>
  <c r="K167" i="9" s="1"/>
  <c r="K168" i="9" s="1"/>
  <c r="K169" i="9" s="1"/>
  <c r="K170" i="9" s="1"/>
  <c r="K171" i="9" s="1"/>
  <c r="I11" i="9"/>
  <c r="H11" i="9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H69" i="9" s="1"/>
  <c r="H70" i="9" s="1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F11" i="9"/>
  <c r="E11" i="9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C11" i="9"/>
  <c r="B11" i="9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Q10" i="9"/>
  <c r="Q9" i="9"/>
  <c r="Q8" i="9"/>
  <c r="O8" i="9"/>
  <c r="L8" i="9"/>
  <c r="I8" i="9"/>
  <c r="F8" i="9"/>
  <c r="C8" i="9"/>
  <c r="T10" i="11" l="1"/>
  <c r="T12" i="11"/>
  <c r="R11" i="11"/>
  <c r="S11" i="11" s="1"/>
  <c r="T11" i="11" s="1"/>
  <c r="R9" i="11"/>
  <c r="S9" i="11" s="1"/>
  <c r="T9" i="11" s="1"/>
  <c r="R8" i="11"/>
  <c r="S8" i="11" s="1"/>
  <c r="T8" i="11" s="1"/>
  <c r="R12" i="10"/>
  <c r="S12" i="10" s="1"/>
  <c r="R11" i="10"/>
  <c r="S11" i="10" s="1"/>
  <c r="T11" i="10" s="1"/>
  <c r="R10" i="10"/>
  <c r="S10" i="10" s="1"/>
  <c r="T10" i="10" s="1"/>
  <c r="R9" i="10"/>
  <c r="S9" i="10" s="1"/>
  <c r="R8" i="10"/>
  <c r="S8" i="10" s="1"/>
  <c r="T8" i="10" s="1"/>
  <c r="T9" i="10"/>
  <c r="T12" i="10"/>
  <c r="R11" i="9"/>
  <c r="S11" i="9" s="1"/>
  <c r="T11" i="9" s="1"/>
  <c r="U11" i="9" s="1"/>
  <c r="R9" i="9"/>
  <c r="S9" i="9" s="1"/>
  <c r="T9" i="9" s="1"/>
  <c r="U9" i="9" s="1"/>
  <c r="B3" i="8"/>
  <c r="AH22" i="8"/>
  <c r="AI22" i="8" s="1"/>
  <c r="AA22" i="8"/>
  <c r="AB22" i="8" s="1"/>
  <c r="U22" i="8"/>
  <c r="T22" i="8"/>
  <c r="AI19" i="8"/>
  <c r="AH19" i="8"/>
  <c r="AB19" i="8"/>
  <c r="X20" i="8" s="1"/>
  <c r="AA19" i="8"/>
  <c r="U19" i="8"/>
  <c r="T19" i="8"/>
  <c r="AE20" i="8"/>
  <c r="Q20" i="8"/>
  <c r="J40" i="8"/>
  <c r="J20" i="8"/>
  <c r="N19" i="8"/>
  <c r="M19" i="8"/>
  <c r="C21" i="8"/>
  <c r="C20" i="8"/>
  <c r="G19" i="8"/>
  <c r="F19" i="8"/>
  <c r="AE19" i="8"/>
  <c r="AD19" i="8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32" i="8" s="1"/>
  <c r="AD33" i="8" s="1"/>
  <c r="AD34" i="8" s="1"/>
  <c r="AD35" i="8" s="1"/>
  <c r="AD36" i="8" s="1"/>
  <c r="AD37" i="8" s="1"/>
  <c r="AD38" i="8" s="1"/>
  <c r="AD39" i="8" s="1"/>
  <c r="AD40" i="8" s="1"/>
  <c r="AD41" i="8" s="1"/>
  <c r="AD42" i="8" s="1"/>
  <c r="AD43" i="8" s="1"/>
  <c r="AD44" i="8" s="1"/>
  <c r="AD45" i="8" s="1"/>
  <c r="AD46" i="8" s="1"/>
  <c r="AD47" i="8" s="1"/>
  <c r="AD48" i="8" s="1"/>
  <c r="AD49" i="8" s="1"/>
  <c r="AD50" i="8" s="1"/>
  <c r="AD51" i="8" s="1"/>
  <c r="AD52" i="8" s="1"/>
  <c r="AD53" i="8" s="1"/>
  <c r="AD54" i="8" s="1"/>
  <c r="AD55" i="8" s="1"/>
  <c r="AD56" i="8" s="1"/>
  <c r="AD57" i="8" s="1"/>
  <c r="AD58" i="8" s="1"/>
  <c r="AD59" i="8" s="1"/>
  <c r="AD60" i="8" s="1"/>
  <c r="AD61" i="8" s="1"/>
  <c r="AD62" i="8" s="1"/>
  <c r="AD63" i="8" s="1"/>
  <c r="AD64" i="8" s="1"/>
  <c r="AD65" i="8" s="1"/>
  <c r="AD66" i="8" s="1"/>
  <c r="AD67" i="8" s="1"/>
  <c r="AD68" i="8" s="1"/>
  <c r="AD69" i="8" s="1"/>
  <c r="AD70" i="8" s="1"/>
  <c r="AD71" i="8" s="1"/>
  <c r="AD72" i="8" s="1"/>
  <c r="AD73" i="8" s="1"/>
  <c r="AD74" i="8" s="1"/>
  <c r="AD75" i="8" s="1"/>
  <c r="AD76" i="8" s="1"/>
  <c r="AD77" i="8" s="1"/>
  <c r="AD78" i="8" s="1"/>
  <c r="AD79" i="8" s="1"/>
  <c r="AD80" i="8" s="1"/>
  <c r="AD81" i="8" s="1"/>
  <c r="AD82" i="8" s="1"/>
  <c r="AD83" i="8" s="1"/>
  <c r="AD84" i="8" s="1"/>
  <c r="AD85" i="8" s="1"/>
  <c r="AD86" i="8" s="1"/>
  <c r="AD87" i="8" s="1"/>
  <c r="AD88" i="8" s="1"/>
  <c r="AD89" i="8" s="1"/>
  <c r="AD90" i="8" s="1"/>
  <c r="AD91" i="8" s="1"/>
  <c r="AD92" i="8" s="1"/>
  <c r="AD93" i="8" s="1"/>
  <c r="AD94" i="8" s="1"/>
  <c r="AD95" i="8" s="1"/>
  <c r="AD96" i="8" s="1"/>
  <c r="AD97" i="8" s="1"/>
  <c r="AD98" i="8" s="1"/>
  <c r="AD99" i="8" s="1"/>
  <c r="AD100" i="8" s="1"/>
  <c r="AD101" i="8" s="1"/>
  <c r="AD102" i="8" s="1"/>
  <c r="AD103" i="8" s="1"/>
  <c r="AD104" i="8" s="1"/>
  <c r="AD105" i="8" s="1"/>
  <c r="AD106" i="8" s="1"/>
  <c r="AD107" i="8" s="1"/>
  <c r="AD108" i="8" s="1"/>
  <c r="AD109" i="8" s="1"/>
  <c r="AD110" i="8" s="1"/>
  <c r="AD111" i="8" s="1"/>
  <c r="AD112" i="8" s="1"/>
  <c r="AD113" i="8" s="1"/>
  <c r="AD114" i="8" s="1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AD250" i="8" s="1"/>
  <c r="AD251" i="8" s="1"/>
  <c r="AD252" i="8" s="1"/>
  <c r="AD253" i="8" s="1"/>
  <c r="AD254" i="8" s="1"/>
  <c r="AD255" i="8" s="1"/>
  <c r="AD256" i="8" s="1"/>
  <c r="AD257" i="8" s="1"/>
  <c r="AD258" i="8" s="1"/>
  <c r="AD259" i="8" s="1"/>
  <c r="AD260" i="8" s="1"/>
  <c r="AD261" i="8" s="1"/>
  <c r="AD262" i="8" s="1"/>
  <c r="AD263" i="8" s="1"/>
  <c r="AD264" i="8" s="1"/>
  <c r="AD265" i="8" s="1"/>
  <c r="AD266" i="8" s="1"/>
  <c r="AD267" i="8" s="1"/>
  <c r="AD268" i="8" s="1"/>
  <c r="AD269" i="8" s="1"/>
  <c r="AD270" i="8" s="1"/>
  <c r="AD271" i="8" s="1"/>
  <c r="AD272" i="8" s="1"/>
  <c r="AD273" i="8" s="1"/>
  <c r="AD274" i="8" s="1"/>
  <c r="AD275" i="8" s="1"/>
  <c r="AD276" i="8" s="1"/>
  <c r="AD277" i="8" s="1"/>
  <c r="AD278" i="8" s="1"/>
  <c r="AD279" i="8" s="1"/>
  <c r="AD280" i="8" s="1"/>
  <c r="AD281" i="8" s="1"/>
  <c r="AD282" i="8" s="1"/>
  <c r="AD283" i="8" s="1"/>
  <c r="AD284" i="8" s="1"/>
  <c r="AD285" i="8" s="1"/>
  <c r="AD286" i="8" s="1"/>
  <c r="AD287" i="8" s="1"/>
  <c r="AD288" i="8" s="1"/>
  <c r="AD289" i="8" s="1"/>
  <c r="AD290" i="8" s="1"/>
  <c r="AD291" i="8" s="1"/>
  <c r="AD292" i="8" s="1"/>
  <c r="AD293" i="8" s="1"/>
  <c r="AD294" i="8" s="1"/>
  <c r="AD295" i="8" s="1"/>
  <c r="AD296" i="8" s="1"/>
  <c r="AD297" i="8" s="1"/>
  <c r="AD298" i="8" s="1"/>
  <c r="AD299" i="8" s="1"/>
  <c r="AD300" i="8" s="1"/>
  <c r="AD301" i="8" s="1"/>
  <c r="AD302" i="8" s="1"/>
  <c r="AD303" i="8" s="1"/>
  <c r="AD304" i="8" s="1"/>
  <c r="AD305" i="8" s="1"/>
  <c r="AD306" i="8" s="1"/>
  <c r="AD307" i="8" s="1"/>
  <c r="AD308" i="8" s="1"/>
  <c r="AD309" i="8" s="1"/>
  <c r="AD310" i="8" s="1"/>
  <c r="AD311" i="8" s="1"/>
  <c r="AD312" i="8" s="1"/>
  <c r="AD313" i="8" s="1"/>
  <c r="AD314" i="8" s="1"/>
  <c r="AD315" i="8" s="1"/>
  <c r="AD316" i="8" s="1"/>
  <c r="AD317" i="8" s="1"/>
  <c r="AD318" i="8" s="1"/>
  <c r="AD319" i="8" s="1"/>
  <c r="AD320" i="8" s="1"/>
  <c r="AD321" i="8" s="1"/>
  <c r="AD322" i="8" s="1"/>
  <c r="AD323" i="8" s="1"/>
  <c r="AD324" i="8" s="1"/>
  <c r="AD325" i="8" s="1"/>
  <c r="AD326" i="8" s="1"/>
  <c r="AD327" i="8" s="1"/>
  <c r="AD328" i="8" s="1"/>
  <c r="AD329" i="8" s="1"/>
  <c r="AD330" i="8" s="1"/>
  <c r="AD331" i="8" s="1"/>
  <c r="AD332" i="8" s="1"/>
  <c r="AD333" i="8" s="1"/>
  <c r="AD334" i="8" s="1"/>
  <c r="AD335" i="8" s="1"/>
  <c r="AD336" i="8" s="1"/>
  <c r="AD337" i="8" s="1"/>
  <c r="AD338" i="8" s="1"/>
  <c r="AD339" i="8" s="1"/>
  <c r="X19" i="8"/>
  <c r="W19" i="8"/>
  <c r="Q19" i="8"/>
  <c r="P19" i="8"/>
  <c r="J19" i="8"/>
  <c r="I19" i="8"/>
  <c r="D19" i="8"/>
  <c r="C19" i="8"/>
  <c r="B19" i="8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AE16" i="8"/>
  <c r="X16" i="8"/>
  <c r="Q16" i="8"/>
  <c r="R19" i="8" s="1"/>
  <c r="J16" i="8"/>
  <c r="C16" i="8"/>
  <c r="C1" i="8"/>
  <c r="D1" i="8" s="1"/>
  <c r="C1" i="3"/>
  <c r="D1" i="3" s="1"/>
  <c r="B3" i="3"/>
  <c r="AA19" i="3"/>
  <c r="Z19" i="3"/>
  <c r="Y19" i="3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Y239" i="3" s="1"/>
  <c r="Y240" i="3" s="1"/>
  <c r="Y241" i="3" s="1"/>
  <c r="Y242" i="3" s="1"/>
  <c r="Y243" i="3" s="1"/>
  <c r="Y244" i="3" s="1"/>
  <c r="Y245" i="3" s="1"/>
  <c r="Y246" i="3" s="1"/>
  <c r="Y247" i="3" s="1"/>
  <c r="Y248" i="3" s="1"/>
  <c r="Y249" i="3" s="1"/>
  <c r="Y250" i="3" s="1"/>
  <c r="Y251" i="3" s="1"/>
  <c r="Y252" i="3" s="1"/>
  <c r="Y253" i="3" s="1"/>
  <c r="Y254" i="3" s="1"/>
  <c r="Y255" i="3" s="1"/>
  <c r="Y256" i="3" s="1"/>
  <c r="Y257" i="3" s="1"/>
  <c r="Y258" i="3" s="1"/>
  <c r="Y259" i="3" s="1"/>
  <c r="Y260" i="3" s="1"/>
  <c r="Y261" i="3" s="1"/>
  <c r="Y262" i="3" s="1"/>
  <c r="Y263" i="3" s="1"/>
  <c r="Y264" i="3" s="1"/>
  <c r="Y265" i="3" s="1"/>
  <c r="Y266" i="3" s="1"/>
  <c r="Y267" i="3" s="1"/>
  <c r="Y268" i="3" s="1"/>
  <c r="Y269" i="3" s="1"/>
  <c r="Y270" i="3" s="1"/>
  <c r="Y271" i="3" s="1"/>
  <c r="Y272" i="3" s="1"/>
  <c r="Y273" i="3" s="1"/>
  <c r="Y274" i="3" s="1"/>
  <c r="Y275" i="3" s="1"/>
  <c r="Y276" i="3" s="1"/>
  <c r="Y277" i="3" s="1"/>
  <c r="Y278" i="3" s="1"/>
  <c r="Y279" i="3" s="1"/>
  <c r="Y280" i="3" s="1"/>
  <c r="Y281" i="3" s="1"/>
  <c r="Y282" i="3" s="1"/>
  <c r="Y283" i="3" s="1"/>
  <c r="Y284" i="3" s="1"/>
  <c r="Y285" i="3" s="1"/>
  <c r="Y286" i="3" s="1"/>
  <c r="Y287" i="3" s="1"/>
  <c r="Y288" i="3" s="1"/>
  <c r="Y289" i="3" s="1"/>
  <c r="Y290" i="3" s="1"/>
  <c r="Y291" i="3" s="1"/>
  <c r="Y292" i="3" s="1"/>
  <c r="Y293" i="3" s="1"/>
  <c r="Y294" i="3" s="1"/>
  <c r="Y295" i="3" s="1"/>
  <c r="Y296" i="3" s="1"/>
  <c r="Y297" i="3" s="1"/>
  <c r="Y298" i="3" s="1"/>
  <c r="Y299" i="3" s="1"/>
  <c r="Y300" i="3" s="1"/>
  <c r="Y301" i="3" s="1"/>
  <c r="Y302" i="3" s="1"/>
  <c r="Y303" i="3" s="1"/>
  <c r="Y304" i="3" s="1"/>
  <c r="Y305" i="3" s="1"/>
  <c r="Y306" i="3" s="1"/>
  <c r="Y307" i="3" s="1"/>
  <c r="Y308" i="3" s="1"/>
  <c r="Y309" i="3" s="1"/>
  <c r="Y310" i="3" s="1"/>
  <c r="Y311" i="3" s="1"/>
  <c r="Y312" i="3" s="1"/>
  <c r="Y313" i="3" s="1"/>
  <c r="Y314" i="3" s="1"/>
  <c r="Y315" i="3" s="1"/>
  <c r="Y316" i="3" s="1"/>
  <c r="Y317" i="3" s="1"/>
  <c r="Y318" i="3" s="1"/>
  <c r="Y319" i="3" s="1"/>
  <c r="Y320" i="3" s="1"/>
  <c r="Y321" i="3" s="1"/>
  <c r="Y322" i="3" s="1"/>
  <c r="Y323" i="3" s="1"/>
  <c r="Y324" i="3" s="1"/>
  <c r="Y325" i="3" s="1"/>
  <c r="Y326" i="3" s="1"/>
  <c r="Y327" i="3" s="1"/>
  <c r="Y328" i="3" s="1"/>
  <c r="Y329" i="3" s="1"/>
  <c r="Y330" i="3" s="1"/>
  <c r="Y331" i="3" s="1"/>
  <c r="Y332" i="3" s="1"/>
  <c r="Y333" i="3" s="1"/>
  <c r="Y334" i="3" s="1"/>
  <c r="Y335" i="3" s="1"/>
  <c r="Y336" i="3" s="1"/>
  <c r="Y337" i="3" s="1"/>
  <c r="Y338" i="3" s="1"/>
  <c r="Y339" i="3" s="1"/>
  <c r="Z16" i="3"/>
  <c r="V19" i="3"/>
  <c r="U19" i="3"/>
  <c r="T19" i="3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U16" i="3"/>
  <c r="P19" i="3"/>
  <c r="O19" i="3"/>
  <c r="P16" i="3"/>
  <c r="K19" i="3"/>
  <c r="J19" i="3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K16" i="3"/>
  <c r="R5" i="1"/>
  <c r="G19" i="3"/>
  <c r="F19" i="3"/>
  <c r="E19" i="3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F16" i="3"/>
  <c r="C19" i="3"/>
  <c r="B19" i="3"/>
  <c r="C16" i="3"/>
  <c r="U11" i="11" l="1"/>
  <c r="U10" i="11"/>
  <c r="U12" i="11"/>
  <c r="U9" i="11"/>
  <c r="U12" i="10"/>
  <c r="U11" i="10"/>
  <c r="U10" i="10"/>
  <c r="U9" i="10"/>
  <c r="U12" i="9"/>
  <c r="U10" i="9"/>
  <c r="W20" i="8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W84" i="8" s="1"/>
  <c r="W85" i="8" s="1"/>
  <c r="W86" i="8" s="1"/>
  <c r="W87" i="8" s="1"/>
  <c r="W88" i="8" s="1"/>
  <c r="W89" i="8" s="1"/>
  <c r="W90" i="8" s="1"/>
  <c r="W91" i="8" s="1"/>
  <c r="W92" i="8" s="1"/>
  <c r="W93" i="8" s="1"/>
  <c r="W94" i="8" s="1"/>
  <c r="W95" i="8" s="1"/>
  <c r="W96" i="8" s="1"/>
  <c r="W97" i="8" s="1"/>
  <c r="W98" i="8" s="1"/>
  <c r="W99" i="8" s="1"/>
  <c r="W100" i="8" s="1"/>
  <c r="W101" i="8" s="1"/>
  <c r="W102" i="8" s="1"/>
  <c r="W103" i="8" s="1"/>
  <c r="W104" i="8" s="1"/>
  <c r="W105" i="8" s="1"/>
  <c r="W106" i="8" s="1"/>
  <c r="W107" i="8" s="1"/>
  <c r="W108" i="8" s="1"/>
  <c r="W109" i="8" s="1"/>
  <c r="W110" i="8" s="1"/>
  <c r="W111" i="8" s="1"/>
  <c r="W112" i="8" s="1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I20" i="8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P20" i="8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P84" i="8" s="1"/>
  <c r="P85" i="8" s="1"/>
  <c r="P86" i="8" s="1"/>
  <c r="P87" i="8" s="1"/>
  <c r="P88" i="8" s="1"/>
  <c r="P89" i="8" s="1"/>
  <c r="P90" i="8" s="1"/>
  <c r="P91" i="8" s="1"/>
  <c r="P92" i="8" s="1"/>
  <c r="P93" i="8" s="1"/>
  <c r="P94" i="8" s="1"/>
  <c r="P95" i="8" s="1"/>
  <c r="P96" i="8" s="1"/>
  <c r="P97" i="8" s="1"/>
  <c r="P98" i="8" s="1"/>
  <c r="P99" i="8" s="1"/>
  <c r="E19" i="8"/>
  <c r="S19" i="8"/>
  <c r="K19" i="8"/>
  <c r="L19" i="8" s="1"/>
  <c r="Y19" i="8"/>
  <c r="Z19" i="8" s="1"/>
  <c r="AF19" i="8"/>
  <c r="AG19" i="8" s="1"/>
  <c r="C20" i="3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B20" i="3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H19" i="3"/>
  <c r="F20" i="3" s="1"/>
  <c r="AB19" i="3"/>
  <c r="Z20" i="3" s="1"/>
  <c r="W19" i="3"/>
  <c r="U20" i="3" s="1"/>
  <c r="O20" i="3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Q19" i="3"/>
  <c r="R19" i="3" s="1"/>
  <c r="P20" i="3" s="1"/>
  <c r="L19" i="3"/>
  <c r="M19" i="3" s="1"/>
  <c r="K20" i="3" s="1"/>
  <c r="Q12" i="2"/>
  <c r="O12" i="2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R12" i="2" s="1"/>
  <c r="S12" i="2" s="1"/>
  <c r="I12" i="2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R10" i="2" s="1"/>
  <c r="S10" i="2" s="1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R8" i="2" s="1"/>
  <c r="S8" i="2" s="1"/>
  <c r="Q11" i="2"/>
  <c r="O11" i="2"/>
  <c r="N11" i="2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L11" i="2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I11" i="2"/>
  <c r="H11" i="2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F11" i="2"/>
  <c r="E11" i="2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C11" i="2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Q10" i="2"/>
  <c r="Q9" i="2"/>
  <c r="Q8" i="2"/>
  <c r="O8" i="2"/>
  <c r="L8" i="2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R11" i="2" s="1"/>
  <c r="S11" i="2" s="1"/>
  <c r="I8" i="2"/>
  <c r="F8" i="2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R9" i="2" s="1"/>
  <c r="S9" i="2" s="1"/>
  <c r="C8" i="2"/>
  <c r="S5" i="2"/>
  <c r="U12" i="1"/>
  <c r="U11" i="1"/>
  <c r="U10" i="1"/>
  <c r="U9" i="1"/>
  <c r="T12" i="1"/>
  <c r="T11" i="1"/>
  <c r="T10" i="1"/>
  <c r="T9" i="1"/>
  <c r="T8" i="1"/>
  <c r="S5" i="1"/>
  <c r="S12" i="1"/>
  <c r="S11" i="1"/>
  <c r="S10" i="1"/>
  <c r="S9" i="1"/>
  <c r="S8" i="1"/>
  <c r="R12" i="1"/>
  <c r="R11" i="1"/>
  <c r="R10" i="1"/>
  <c r="R9" i="1"/>
  <c r="Q12" i="1"/>
  <c r="Q11" i="1"/>
  <c r="Q10" i="1"/>
  <c r="Q9" i="1"/>
  <c r="R8" i="1"/>
  <c r="Q8" i="1"/>
  <c r="O13" i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N13" i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L13" i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K13" i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I13" i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H13" i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F13" i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O12" i="1"/>
  <c r="L12" i="1"/>
  <c r="I12" i="1"/>
  <c r="O11" i="1"/>
  <c r="L11" i="1"/>
  <c r="I11" i="1"/>
  <c r="F11" i="1"/>
  <c r="F12" i="1" s="1"/>
  <c r="N12" i="1"/>
  <c r="K12" i="1"/>
  <c r="H12" i="1"/>
  <c r="O8" i="1"/>
  <c r="L8" i="1"/>
  <c r="I8" i="1"/>
  <c r="F8" i="1"/>
  <c r="C8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E12" i="1"/>
  <c r="N11" i="1"/>
  <c r="K11" i="1"/>
  <c r="H11" i="1"/>
  <c r="E11" i="1"/>
  <c r="C11" i="1"/>
  <c r="B11" i="1"/>
  <c r="Y20" i="8" l="1"/>
  <c r="R20" i="8"/>
  <c r="AF20" i="8"/>
  <c r="K20" i="8"/>
  <c r="D20" i="8"/>
  <c r="E20" i="8" s="1"/>
  <c r="F21" i="3"/>
  <c r="G20" i="3"/>
  <c r="H20" i="3" s="1"/>
  <c r="AB20" i="3"/>
  <c r="Z21" i="3" s="1"/>
  <c r="AA20" i="3"/>
  <c r="V20" i="3"/>
  <c r="W20" i="3" s="1"/>
  <c r="U21" i="3" s="1"/>
  <c r="Q20" i="3"/>
  <c r="R20" i="3" s="1"/>
  <c r="P21" i="3" s="1"/>
  <c r="L20" i="3"/>
  <c r="M20" i="3" s="1"/>
  <c r="K21" i="3" s="1"/>
  <c r="T11" i="2"/>
  <c r="T9" i="2"/>
  <c r="T12" i="2"/>
  <c r="U12" i="2" s="1"/>
  <c r="T8" i="2"/>
  <c r="T10" i="2"/>
  <c r="U11" i="2" s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AG20" i="8" l="1"/>
  <c r="Z20" i="8"/>
  <c r="S20" i="8"/>
  <c r="L20" i="8"/>
  <c r="M20" i="8" s="1"/>
  <c r="N20" i="8" s="1"/>
  <c r="F20" i="8"/>
  <c r="G20" i="8" s="1"/>
  <c r="D21" i="8"/>
  <c r="G21" i="3"/>
  <c r="H21" i="3" s="1"/>
  <c r="F22" i="3" s="1"/>
  <c r="G22" i="3" s="1"/>
  <c r="H22" i="3" s="1"/>
  <c r="F23" i="3" s="1"/>
  <c r="AA21" i="3"/>
  <c r="AB21" i="3" s="1"/>
  <c r="Z22" i="3" s="1"/>
  <c r="V21" i="3"/>
  <c r="W21" i="3" s="1"/>
  <c r="U22" i="3" s="1"/>
  <c r="Q21" i="3"/>
  <c r="R21" i="3" s="1"/>
  <c r="P22" i="3" s="1"/>
  <c r="L21" i="3"/>
  <c r="M21" i="3" s="1"/>
  <c r="K22" i="3" s="1"/>
  <c r="U10" i="2"/>
  <c r="U9" i="2"/>
  <c r="AE21" i="8" l="1"/>
  <c r="AH20" i="8"/>
  <c r="AI20" i="8" s="1"/>
  <c r="X21" i="8"/>
  <c r="AA20" i="8"/>
  <c r="AB20" i="8" s="1"/>
  <c r="Q21" i="8"/>
  <c r="T20" i="8"/>
  <c r="U20" i="8" s="1"/>
  <c r="AF21" i="8"/>
  <c r="AG21" i="8" s="1"/>
  <c r="Y21" i="8"/>
  <c r="Z21" i="8" s="1"/>
  <c r="R21" i="8"/>
  <c r="S21" i="8" s="1"/>
  <c r="J21" i="8"/>
  <c r="E21" i="8"/>
  <c r="C22" i="8" s="1"/>
  <c r="F21" i="8"/>
  <c r="G21" i="8" s="1"/>
  <c r="H23" i="3"/>
  <c r="F24" i="3" s="1"/>
  <c r="G24" i="3" s="1"/>
  <c r="H24" i="3" s="1"/>
  <c r="F25" i="3" s="1"/>
  <c r="G23" i="3"/>
  <c r="AA22" i="3"/>
  <c r="AB22" i="3" s="1"/>
  <c r="Z23" i="3" s="1"/>
  <c r="V22" i="3"/>
  <c r="W22" i="3" s="1"/>
  <c r="U23" i="3" s="1"/>
  <c r="Q22" i="3"/>
  <c r="R22" i="3" s="1"/>
  <c r="P23" i="3" s="1"/>
  <c r="L22" i="3"/>
  <c r="M22" i="3" s="1"/>
  <c r="K23" i="3" s="1"/>
  <c r="AH21" i="8" l="1"/>
  <c r="AI21" i="8" s="1"/>
  <c r="AE22" i="8" s="1"/>
  <c r="AB21" i="8"/>
  <c r="AA21" i="8"/>
  <c r="X22" i="8"/>
  <c r="X23" i="8" s="1"/>
  <c r="U21" i="8"/>
  <c r="T21" i="8"/>
  <c r="Q22" i="8"/>
  <c r="R22" i="8" s="1"/>
  <c r="Y22" i="8"/>
  <c r="Z22" i="8" s="1"/>
  <c r="M21" i="8"/>
  <c r="N21" i="8" s="1"/>
  <c r="K21" i="8"/>
  <c r="L21" i="8" s="1"/>
  <c r="D22" i="8"/>
  <c r="E22" i="8" s="1"/>
  <c r="F22" i="8"/>
  <c r="G22" i="8" s="1"/>
  <c r="AA23" i="3"/>
  <c r="AB23" i="3" s="1"/>
  <c r="Z24" i="3" s="1"/>
  <c r="V23" i="3"/>
  <c r="W23" i="3" s="1"/>
  <c r="U24" i="3" s="1"/>
  <c r="Q23" i="3"/>
  <c r="R23" i="3" s="1"/>
  <c r="P24" i="3" s="1"/>
  <c r="L23" i="3"/>
  <c r="M23" i="3" s="1"/>
  <c r="K24" i="3" s="1"/>
  <c r="G25" i="3"/>
  <c r="H25" i="3" s="1"/>
  <c r="F26" i="3" s="1"/>
  <c r="Y23" i="8" l="1"/>
  <c r="Z23" i="8" s="1"/>
  <c r="AA23" i="8" s="1"/>
  <c r="AB23" i="8" s="1"/>
  <c r="S22" i="8"/>
  <c r="Q23" i="8" s="1"/>
  <c r="AF22" i="8"/>
  <c r="AG22" i="8" s="1"/>
  <c r="J22" i="8"/>
  <c r="C23" i="8"/>
  <c r="AA24" i="3"/>
  <c r="AB24" i="3" s="1"/>
  <c r="Z25" i="3" s="1"/>
  <c r="V24" i="3"/>
  <c r="W24" i="3" s="1"/>
  <c r="U25" i="3" s="1"/>
  <c r="Q24" i="3"/>
  <c r="R24" i="3" s="1"/>
  <c r="P25" i="3" s="1"/>
  <c r="L24" i="3"/>
  <c r="M24" i="3" s="1"/>
  <c r="K25" i="3" s="1"/>
  <c r="G26" i="3"/>
  <c r="H26" i="3" s="1"/>
  <c r="F27" i="3" s="1"/>
  <c r="X24" i="8" l="1"/>
  <c r="AE23" i="8"/>
  <c r="R23" i="8"/>
  <c r="S23" i="8" s="1"/>
  <c r="T23" i="8" s="1"/>
  <c r="U23" i="8" s="1"/>
  <c r="AF23" i="8"/>
  <c r="AG23" i="8" s="1"/>
  <c r="M22" i="8"/>
  <c r="N22" i="8" s="1"/>
  <c r="K22" i="8"/>
  <c r="L22" i="8" s="1"/>
  <c r="D23" i="8"/>
  <c r="E23" i="8" s="1"/>
  <c r="F23" i="8"/>
  <c r="G23" i="8" s="1"/>
  <c r="AA25" i="3"/>
  <c r="AB25" i="3" s="1"/>
  <c r="Z26" i="3" s="1"/>
  <c r="V25" i="3"/>
  <c r="W25" i="3" s="1"/>
  <c r="U26" i="3" s="1"/>
  <c r="Q25" i="3"/>
  <c r="R25" i="3" s="1"/>
  <c r="P26" i="3" s="1"/>
  <c r="L25" i="3"/>
  <c r="M25" i="3" s="1"/>
  <c r="K26" i="3" s="1"/>
  <c r="G27" i="3"/>
  <c r="H27" i="3" s="1"/>
  <c r="F28" i="3" s="1"/>
  <c r="AH23" i="8" l="1"/>
  <c r="AI23" i="8"/>
  <c r="AE24" i="8" s="1"/>
  <c r="Y24" i="8"/>
  <c r="Q24" i="8"/>
  <c r="J23" i="8"/>
  <c r="C24" i="8"/>
  <c r="AA26" i="3"/>
  <c r="AB26" i="3" s="1"/>
  <c r="Z27" i="3" s="1"/>
  <c r="V26" i="3"/>
  <c r="W26" i="3" s="1"/>
  <c r="U27" i="3" s="1"/>
  <c r="Q26" i="3"/>
  <c r="R26" i="3" s="1"/>
  <c r="P27" i="3" s="1"/>
  <c r="L26" i="3"/>
  <c r="M26" i="3" s="1"/>
  <c r="K27" i="3" s="1"/>
  <c r="G28" i="3"/>
  <c r="H28" i="3"/>
  <c r="F29" i="3" s="1"/>
  <c r="AH24" i="8" l="1"/>
  <c r="AI24" i="8" s="1"/>
  <c r="AE25" i="8" s="1"/>
  <c r="AF24" i="8"/>
  <c r="AG24" i="8" s="1"/>
  <c r="Z24" i="8"/>
  <c r="AA24" i="8" s="1"/>
  <c r="AB24" i="8" s="1"/>
  <c r="T24" i="8"/>
  <c r="U24" i="8" s="1"/>
  <c r="R24" i="8"/>
  <c r="S24" i="8" s="1"/>
  <c r="M23" i="8"/>
  <c r="N23" i="8" s="1"/>
  <c r="K23" i="8"/>
  <c r="L23" i="8" s="1"/>
  <c r="D24" i="8"/>
  <c r="E24" i="8" s="1"/>
  <c r="F24" i="8"/>
  <c r="G24" i="8" s="1"/>
  <c r="AA27" i="3"/>
  <c r="AB27" i="3" s="1"/>
  <c r="Z28" i="3" s="1"/>
  <c r="V27" i="3"/>
  <c r="W27" i="3" s="1"/>
  <c r="U28" i="3" s="1"/>
  <c r="Q27" i="3"/>
  <c r="R27" i="3" s="1"/>
  <c r="P28" i="3" s="1"/>
  <c r="L27" i="3"/>
  <c r="M27" i="3" s="1"/>
  <c r="K28" i="3" s="1"/>
  <c r="G29" i="3"/>
  <c r="H29" i="3" s="1"/>
  <c r="F30" i="3" s="1"/>
  <c r="AH25" i="8" l="1"/>
  <c r="AI25" i="8" s="1"/>
  <c r="AE26" i="8" s="1"/>
  <c r="AF25" i="8"/>
  <c r="AG25" i="8" s="1"/>
  <c r="X25" i="8"/>
  <c r="Q25" i="8"/>
  <c r="J24" i="8"/>
  <c r="C25" i="8"/>
  <c r="AA28" i="3"/>
  <c r="AB28" i="3" s="1"/>
  <c r="Z29" i="3" s="1"/>
  <c r="V28" i="3"/>
  <c r="W28" i="3" s="1"/>
  <c r="U29" i="3" s="1"/>
  <c r="Q28" i="3"/>
  <c r="R28" i="3" s="1"/>
  <c r="P29" i="3" s="1"/>
  <c r="L28" i="3"/>
  <c r="M28" i="3" s="1"/>
  <c r="K29" i="3" s="1"/>
  <c r="G30" i="3"/>
  <c r="H30" i="3"/>
  <c r="F31" i="3" s="1"/>
  <c r="AF26" i="8" l="1"/>
  <c r="AG26" i="8" s="1"/>
  <c r="AH26" i="8" s="1"/>
  <c r="AI26" i="8" s="1"/>
  <c r="Y25" i="8"/>
  <c r="Z25" i="8" s="1"/>
  <c r="AA25" i="8" s="1"/>
  <c r="AB25" i="8" s="1"/>
  <c r="R25" i="8"/>
  <c r="S25" i="8" s="1"/>
  <c r="T25" i="8" s="1"/>
  <c r="M24" i="8"/>
  <c r="N24" i="8" s="1"/>
  <c r="K24" i="8"/>
  <c r="L24" i="8" s="1"/>
  <c r="D25" i="8"/>
  <c r="E25" i="8" s="1"/>
  <c r="F25" i="8"/>
  <c r="G25" i="8" s="1"/>
  <c r="AA29" i="3"/>
  <c r="AB29" i="3" s="1"/>
  <c r="Z30" i="3" s="1"/>
  <c r="V29" i="3"/>
  <c r="W29" i="3" s="1"/>
  <c r="U30" i="3" s="1"/>
  <c r="Q29" i="3"/>
  <c r="R29" i="3" s="1"/>
  <c r="P30" i="3" s="1"/>
  <c r="L29" i="3"/>
  <c r="M29" i="3" s="1"/>
  <c r="K30" i="3" s="1"/>
  <c r="G31" i="3"/>
  <c r="H31" i="3" s="1"/>
  <c r="F32" i="3" s="1"/>
  <c r="AE27" i="8" l="1"/>
  <c r="X26" i="8"/>
  <c r="U25" i="8"/>
  <c r="Q26" i="8" s="1"/>
  <c r="J25" i="8"/>
  <c r="C26" i="8"/>
  <c r="AA30" i="3"/>
  <c r="AB30" i="3" s="1"/>
  <c r="Z31" i="3" s="1"/>
  <c r="V30" i="3"/>
  <c r="W30" i="3" s="1"/>
  <c r="U31" i="3" s="1"/>
  <c r="Q30" i="3"/>
  <c r="R30" i="3" s="1"/>
  <c r="P31" i="3" s="1"/>
  <c r="L30" i="3"/>
  <c r="M30" i="3" s="1"/>
  <c r="K31" i="3" s="1"/>
  <c r="G32" i="3"/>
  <c r="H32" i="3"/>
  <c r="F33" i="3" s="1"/>
  <c r="AF27" i="8" l="1"/>
  <c r="AG27" i="8" s="1"/>
  <c r="AH27" i="8" s="1"/>
  <c r="AI27" i="8" s="1"/>
  <c r="Y26" i="8"/>
  <c r="Z26" i="8" s="1"/>
  <c r="AA26" i="8" s="1"/>
  <c r="AB26" i="8" s="1"/>
  <c r="R26" i="8"/>
  <c r="S26" i="8" s="1"/>
  <c r="T26" i="8" s="1"/>
  <c r="U26" i="8" s="1"/>
  <c r="M25" i="8"/>
  <c r="N25" i="8" s="1"/>
  <c r="K25" i="8"/>
  <c r="L25" i="8" s="1"/>
  <c r="D26" i="8"/>
  <c r="E26" i="8" s="1"/>
  <c r="F26" i="8"/>
  <c r="G26" i="8" s="1"/>
  <c r="AA31" i="3"/>
  <c r="AB31" i="3" s="1"/>
  <c r="Z32" i="3" s="1"/>
  <c r="V31" i="3"/>
  <c r="W31" i="3" s="1"/>
  <c r="U32" i="3" s="1"/>
  <c r="Q31" i="3"/>
  <c r="R31" i="3" s="1"/>
  <c r="P32" i="3" s="1"/>
  <c r="L31" i="3"/>
  <c r="M31" i="3" s="1"/>
  <c r="K32" i="3" s="1"/>
  <c r="G33" i="3"/>
  <c r="H33" i="3" s="1"/>
  <c r="F34" i="3" s="1"/>
  <c r="AE28" i="8" l="1"/>
  <c r="X27" i="8"/>
  <c r="Q27" i="8"/>
  <c r="J26" i="8"/>
  <c r="C27" i="8"/>
  <c r="AA32" i="3"/>
  <c r="AB32" i="3" s="1"/>
  <c r="Z33" i="3" s="1"/>
  <c r="V32" i="3"/>
  <c r="W32" i="3" s="1"/>
  <c r="U33" i="3" s="1"/>
  <c r="Q32" i="3"/>
  <c r="R32" i="3" s="1"/>
  <c r="P33" i="3" s="1"/>
  <c r="L32" i="3"/>
  <c r="M32" i="3" s="1"/>
  <c r="K33" i="3" s="1"/>
  <c r="G34" i="3"/>
  <c r="H34" i="3"/>
  <c r="F35" i="3" s="1"/>
  <c r="AH28" i="8" l="1"/>
  <c r="AI28" i="8" s="1"/>
  <c r="AE29" i="8" s="1"/>
  <c r="AF28" i="8"/>
  <c r="AG28" i="8" s="1"/>
  <c r="Y27" i="8"/>
  <c r="Z27" i="8" s="1"/>
  <c r="AA27" i="8" s="1"/>
  <c r="AB27" i="8" s="1"/>
  <c r="R27" i="8"/>
  <c r="S27" i="8" s="1"/>
  <c r="T27" i="8"/>
  <c r="U27" i="8" s="1"/>
  <c r="M26" i="8"/>
  <c r="N26" i="8" s="1"/>
  <c r="K26" i="8"/>
  <c r="L26" i="8" s="1"/>
  <c r="D27" i="8"/>
  <c r="E27" i="8"/>
  <c r="F27" i="8" s="1"/>
  <c r="G27" i="8" s="1"/>
  <c r="AA33" i="3"/>
  <c r="AB33" i="3" s="1"/>
  <c r="Z34" i="3" s="1"/>
  <c r="V33" i="3"/>
  <c r="W33" i="3" s="1"/>
  <c r="U34" i="3" s="1"/>
  <c r="Q33" i="3"/>
  <c r="R33" i="3" s="1"/>
  <c r="P34" i="3" s="1"/>
  <c r="L33" i="3"/>
  <c r="M33" i="3" s="1"/>
  <c r="K34" i="3" s="1"/>
  <c r="G35" i="3"/>
  <c r="H35" i="3" s="1"/>
  <c r="F36" i="3" s="1"/>
  <c r="AF29" i="8" l="1"/>
  <c r="AG29" i="8" s="1"/>
  <c r="AH29" i="8" s="1"/>
  <c r="AI29" i="8" s="1"/>
  <c r="X28" i="8"/>
  <c r="Q28" i="8"/>
  <c r="J27" i="8"/>
  <c r="C28" i="8"/>
  <c r="AA34" i="3"/>
  <c r="AB34" i="3" s="1"/>
  <c r="Z35" i="3" s="1"/>
  <c r="V34" i="3"/>
  <c r="W34" i="3" s="1"/>
  <c r="U35" i="3" s="1"/>
  <c r="Q34" i="3"/>
  <c r="R34" i="3" s="1"/>
  <c r="P35" i="3" s="1"/>
  <c r="L34" i="3"/>
  <c r="M34" i="3" s="1"/>
  <c r="K35" i="3" s="1"/>
  <c r="G36" i="3"/>
  <c r="H36" i="3"/>
  <c r="F37" i="3" s="1"/>
  <c r="AE30" i="8" l="1"/>
  <c r="AA28" i="8"/>
  <c r="AB28" i="8" s="1"/>
  <c r="X29" i="8" s="1"/>
  <c r="Y28" i="8"/>
  <c r="Z28" i="8" s="1"/>
  <c r="R28" i="8"/>
  <c r="S28" i="8" s="1"/>
  <c r="T28" i="8" s="1"/>
  <c r="U28" i="8" s="1"/>
  <c r="K27" i="8"/>
  <c r="J28" i="8" s="1"/>
  <c r="L27" i="8"/>
  <c r="M27" i="8" s="1"/>
  <c r="N27" i="8" s="1"/>
  <c r="D28" i="8"/>
  <c r="E28" i="8" s="1"/>
  <c r="F28" i="8"/>
  <c r="G28" i="8" s="1"/>
  <c r="AA35" i="3"/>
  <c r="AB35" i="3" s="1"/>
  <c r="Z36" i="3" s="1"/>
  <c r="V35" i="3"/>
  <c r="W35" i="3" s="1"/>
  <c r="U36" i="3" s="1"/>
  <c r="Q35" i="3"/>
  <c r="R35" i="3" s="1"/>
  <c r="P36" i="3" s="1"/>
  <c r="L35" i="3"/>
  <c r="M35" i="3" s="1"/>
  <c r="K36" i="3" s="1"/>
  <c r="G37" i="3"/>
  <c r="H37" i="3" s="1"/>
  <c r="F38" i="3" s="1"/>
  <c r="AH30" i="8" l="1"/>
  <c r="AI30" i="8" s="1"/>
  <c r="AE31" i="8" s="1"/>
  <c r="AF30" i="8"/>
  <c r="AG30" i="8" s="1"/>
  <c r="Y29" i="8"/>
  <c r="Z29" i="8" s="1"/>
  <c r="AA29" i="8" s="1"/>
  <c r="AB29" i="8" s="1"/>
  <c r="Q29" i="8"/>
  <c r="M28" i="8"/>
  <c r="N28" i="8" s="1"/>
  <c r="K28" i="8"/>
  <c r="L28" i="8" s="1"/>
  <c r="C29" i="8"/>
  <c r="AA36" i="3"/>
  <c r="AB36" i="3" s="1"/>
  <c r="Z37" i="3" s="1"/>
  <c r="V36" i="3"/>
  <c r="W36" i="3" s="1"/>
  <c r="U37" i="3" s="1"/>
  <c r="Q36" i="3"/>
  <c r="R36" i="3" s="1"/>
  <c r="P37" i="3" s="1"/>
  <c r="L36" i="3"/>
  <c r="M36" i="3" s="1"/>
  <c r="K37" i="3" s="1"/>
  <c r="G38" i="3"/>
  <c r="H38" i="3"/>
  <c r="F39" i="3" s="1"/>
  <c r="C3" i="3" s="1"/>
  <c r="D3" i="3" s="1"/>
  <c r="E3" i="3" s="1"/>
  <c r="AH31" i="8" l="1"/>
  <c r="AI31" i="8" s="1"/>
  <c r="AE32" i="8" s="1"/>
  <c r="AF31" i="8"/>
  <c r="AG31" i="8" s="1"/>
  <c r="X30" i="8"/>
  <c r="R29" i="8"/>
  <c r="S29" i="8" s="1"/>
  <c r="T29" i="8"/>
  <c r="U29" i="8" s="1"/>
  <c r="J29" i="8"/>
  <c r="D29" i="8"/>
  <c r="E29" i="8" s="1"/>
  <c r="F29" i="8"/>
  <c r="G29" i="8" s="1"/>
  <c r="AA37" i="3"/>
  <c r="AB37" i="3" s="1"/>
  <c r="Z38" i="3" s="1"/>
  <c r="V37" i="3"/>
  <c r="W37" i="3" s="1"/>
  <c r="U38" i="3" s="1"/>
  <c r="Q37" i="3"/>
  <c r="R37" i="3" s="1"/>
  <c r="P38" i="3" s="1"/>
  <c r="L37" i="3"/>
  <c r="M37" i="3" s="1"/>
  <c r="K38" i="3" s="1"/>
  <c r="G39" i="3"/>
  <c r="H39" i="3" s="1"/>
  <c r="AF32" i="8" l="1"/>
  <c r="AG32" i="8" s="1"/>
  <c r="AH32" i="8" s="1"/>
  <c r="AI32" i="8" s="1"/>
  <c r="AA30" i="8"/>
  <c r="AB30" i="8" s="1"/>
  <c r="X31" i="8" s="1"/>
  <c r="Y30" i="8"/>
  <c r="Z30" i="8" s="1"/>
  <c r="Q30" i="8"/>
  <c r="M29" i="8"/>
  <c r="N29" i="8" s="1"/>
  <c r="K29" i="8"/>
  <c r="L29" i="8" s="1"/>
  <c r="C30" i="8"/>
  <c r="AA38" i="3"/>
  <c r="AB38" i="3" s="1"/>
  <c r="Z39" i="3" s="1"/>
  <c r="V38" i="3"/>
  <c r="W38" i="3" s="1"/>
  <c r="U39" i="3" s="1"/>
  <c r="Q38" i="3"/>
  <c r="R38" i="3" s="1"/>
  <c r="P39" i="3" s="1"/>
  <c r="L38" i="3"/>
  <c r="M38" i="3" s="1"/>
  <c r="K39" i="3" s="1"/>
  <c r="AE33" i="8" l="1"/>
  <c r="Y31" i="8"/>
  <c r="Z31" i="8" s="1"/>
  <c r="AA31" i="8" s="1"/>
  <c r="AB31" i="8" s="1"/>
  <c r="R30" i="8"/>
  <c r="S30" i="8" s="1"/>
  <c r="T30" i="8" s="1"/>
  <c r="U30" i="8" s="1"/>
  <c r="J30" i="8"/>
  <c r="D30" i="8"/>
  <c r="E30" i="8"/>
  <c r="F30" i="8" s="1"/>
  <c r="G30" i="8" s="1"/>
  <c r="AA39" i="3"/>
  <c r="AB39" i="3" s="1"/>
  <c r="Z40" i="3" s="1"/>
  <c r="V39" i="3"/>
  <c r="W39" i="3" s="1"/>
  <c r="U40" i="3" s="1"/>
  <c r="Q39" i="3"/>
  <c r="R39" i="3" s="1"/>
  <c r="P40" i="3" s="1"/>
  <c r="M39" i="3"/>
  <c r="K40" i="3" s="1"/>
  <c r="L39" i="3"/>
  <c r="AF33" i="8" l="1"/>
  <c r="AG33" i="8" s="1"/>
  <c r="AH33" i="8" s="1"/>
  <c r="AI33" i="8" s="1"/>
  <c r="X32" i="8"/>
  <c r="Q31" i="8"/>
  <c r="M30" i="8"/>
  <c r="N30" i="8" s="1"/>
  <c r="K30" i="8"/>
  <c r="L30" i="8" s="1"/>
  <c r="C31" i="8"/>
  <c r="L40" i="3"/>
  <c r="M40" i="3" s="1"/>
  <c r="K41" i="3" s="1"/>
  <c r="L41" i="3" s="1"/>
  <c r="M41" i="3" s="1"/>
  <c r="K42" i="3" s="1"/>
  <c r="L42" i="3" s="1"/>
  <c r="M42" i="3" s="1"/>
  <c r="K43" i="3" s="1"/>
  <c r="L43" i="3" s="1"/>
  <c r="M43" i="3" s="1"/>
  <c r="K44" i="3" s="1"/>
  <c r="L44" i="3" s="1"/>
  <c r="M44" i="3" s="1"/>
  <c r="K45" i="3" s="1"/>
  <c r="L45" i="3" s="1"/>
  <c r="M45" i="3" s="1"/>
  <c r="K46" i="3" s="1"/>
  <c r="L46" i="3" s="1"/>
  <c r="M46" i="3" s="1"/>
  <c r="K47" i="3" s="1"/>
  <c r="L47" i="3" s="1"/>
  <c r="M47" i="3" s="1"/>
  <c r="K48" i="3" s="1"/>
  <c r="L48" i="3" s="1"/>
  <c r="M48" i="3" s="1"/>
  <c r="K49" i="3" s="1"/>
  <c r="L49" i="3" s="1"/>
  <c r="M49" i="3" s="1"/>
  <c r="K50" i="3" s="1"/>
  <c r="L50" i="3" s="1"/>
  <c r="M50" i="3" s="1"/>
  <c r="K51" i="3" s="1"/>
  <c r="L51" i="3" s="1"/>
  <c r="M51" i="3" s="1"/>
  <c r="K52" i="3" s="1"/>
  <c r="L52" i="3" s="1"/>
  <c r="M52" i="3" s="1"/>
  <c r="K53" i="3" s="1"/>
  <c r="L53" i="3" s="1"/>
  <c r="M53" i="3" s="1"/>
  <c r="K54" i="3" s="1"/>
  <c r="L54" i="3" s="1"/>
  <c r="M54" i="3" s="1"/>
  <c r="K55" i="3" s="1"/>
  <c r="L55" i="3" s="1"/>
  <c r="M55" i="3" s="1"/>
  <c r="K56" i="3" s="1"/>
  <c r="L56" i="3" s="1"/>
  <c r="M56" i="3" s="1"/>
  <c r="K57" i="3" s="1"/>
  <c r="L57" i="3" s="1"/>
  <c r="M57" i="3" s="1"/>
  <c r="K58" i="3" s="1"/>
  <c r="L58" i="3" s="1"/>
  <c r="M58" i="3" s="1"/>
  <c r="K59" i="3" s="1"/>
  <c r="AA40" i="3"/>
  <c r="AB40" i="3" s="1"/>
  <c r="Z41" i="3" s="1"/>
  <c r="V40" i="3"/>
  <c r="W40" i="3" s="1"/>
  <c r="U41" i="3" s="1"/>
  <c r="Q40" i="3"/>
  <c r="R40" i="3" s="1"/>
  <c r="P41" i="3" s="1"/>
  <c r="AE34" i="8" l="1"/>
  <c r="Y32" i="8"/>
  <c r="Z32" i="8" s="1"/>
  <c r="AA32" i="8" s="1"/>
  <c r="AB32" i="8" s="1"/>
  <c r="R31" i="8"/>
  <c r="S31" i="8" s="1"/>
  <c r="T31" i="8"/>
  <c r="U31" i="8" s="1"/>
  <c r="J31" i="8"/>
  <c r="D31" i="8"/>
  <c r="E31" i="8" s="1"/>
  <c r="F31" i="8"/>
  <c r="G31" i="8" s="1"/>
  <c r="L59" i="3"/>
  <c r="M59" i="3" s="1"/>
  <c r="C4" i="3"/>
  <c r="D4" i="3" s="1"/>
  <c r="E4" i="3" s="1"/>
  <c r="F4" i="3" s="1"/>
  <c r="AA41" i="3"/>
  <c r="AB41" i="3" s="1"/>
  <c r="Z42" i="3" s="1"/>
  <c r="V41" i="3"/>
  <c r="W41" i="3" s="1"/>
  <c r="U42" i="3" s="1"/>
  <c r="Q41" i="3"/>
  <c r="R41" i="3" s="1"/>
  <c r="P42" i="3" s="1"/>
  <c r="AF34" i="8" l="1"/>
  <c r="AG34" i="8" s="1"/>
  <c r="AH34" i="8" s="1"/>
  <c r="AI34" i="8" s="1"/>
  <c r="X33" i="8"/>
  <c r="Q32" i="8"/>
  <c r="M31" i="8"/>
  <c r="N31" i="8" s="1"/>
  <c r="K31" i="8"/>
  <c r="L31" i="8" s="1"/>
  <c r="C32" i="8"/>
  <c r="AA42" i="3"/>
  <c r="AB42" i="3" s="1"/>
  <c r="Z43" i="3" s="1"/>
  <c r="V42" i="3"/>
  <c r="W42" i="3" s="1"/>
  <c r="U43" i="3" s="1"/>
  <c r="Q42" i="3"/>
  <c r="R42" i="3" s="1"/>
  <c r="P43" i="3" s="1"/>
  <c r="AE35" i="8" l="1"/>
  <c r="Y33" i="8"/>
  <c r="Z33" i="8" s="1"/>
  <c r="AA33" i="8" s="1"/>
  <c r="AB33" i="8" s="1"/>
  <c r="R32" i="8"/>
  <c r="S32" i="8" s="1"/>
  <c r="T32" i="8" s="1"/>
  <c r="U32" i="8" s="1"/>
  <c r="J32" i="8"/>
  <c r="D32" i="8"/>
  <c r="E32" i="8"/>
  <c r="F32" i="8" s="1"/>
  <c r="G32" i="8" s="1"/>
  <c r="AA43" i="3"/>
  <c r="AB43" i="3" s="1"/>
  <c r="Z44" i="3" s="1"/>
  <c r="V43" i="3"/>
  <c r="W43" i="3" s="1"/>
  <c r="U44" i="3" s="1"/>
  <c r="Q43" i="3"/>
  <c r="R43" i="3" s="1"/>
  <c r="P44" i="3" s="1"/>
  <c r="AH35" i="8" l="1"/>
  <c r="AI35" i="8" s="1"/>
  <c r="AE36" i="8" s="1"/>
  <c r="AF35" i="8"/>
  <c r="AG35" i="8" s="1"/>
  <c r="X34" i="8"/>
  <c r="Q33" i="8"/>
  <c r="M32" i="8"/>
  <c r="N32" i="8" s="1"/>
  <c r="K32" i="8"/>
  <c r="L32" i="8" s="1"/>
  <c r="C33" i="8"/>
  <c r="AA44" i="3"/>
  <c r="AB44" i="3" s="1"/>
  <c r="Z45" i="3" s="1"/>
  <c r="V44" i="3"/>
  <c r="W44" i="3" s="1"/>
  <c r="U45" i="3" s="1"/>
  <c r="Q44" i="3"/>
  <c r="R44" i="3" s="1"/>
  <c r="P45" i="3" s="1"/>
  <c r="AH36" i="8" l="1"/>
  <c r="AI36" i="8" s="1"/>
  <c r="AE37" i="8" s="1"/>
  <c r="AF36" i="8"/>
  <c r="AG36" i="8" s="1"/>
  <c r="AA34" i="8"/>
  <c r="AB34" i="8" s="1"/>
  <c r="X35" i="8" s="1"/>
  <c r="Y34" i="8"/>
  <c r="Z34" i="8" s="1"/>
  <c r="R33" i="8"/>
  <c r="S33" i="8" s="1"/>
  <c r="T33" i="8"/>
  <c r="U33" i="8" s="1"/>
  <c r="J33" i="8"/>
  <c r="D33" i="8"/>
  <c r="E33" i="8" s="1"/>
  <c r="F33" i="8"/>
  <c r="G33" i="8" s="1"/>
  <c r="AA45" i="3"/>
  <c r="AB45" i="3" s="1"/>
  <c r="Z46" i="3" s="1"/>
  <c r="V45" i="3"/>
  <c r="W45" i="3" s="1"/>
  <c r="U46" i="3" s="1"/>
  <c r="Q45" i="3"/>
  <c r="R45" i="3" s="1"/>
  <c r="P46" i="3" s="1"/>
  <c r="AH37" i="8" l="1"/>
  <c r="AI37" i="8" s="1"/>
  <c r="AE38" i="8" s="1"/>
  <c r="AF37" i="8"/>
  <c r="AG37" i="8" s="1"/>
  <c r="Y35" i="8"/>
  <c r="Z35" i="8" s="1"/>
  <c r="AA35" i="8" s="1"/>
  <c r="AB35" i="8" s="1"/>
  <c r="Q34" i="8"/>
  <c r="M33" i="8"/>
  <c r="N33" i="8" s="1"/>
  <c r="K33" i="8"/>
  <c r="L33" i="8" s="1"/>
  <c r="C34" i="8"/>
  <c r="AA46" i="3"/>
  <c r="AB46" i="3" s="1"/>
  <c r="Z47" i="3" s="1"/>
  <c r="V46" i="3"/>
  <c r="W46" i="3" s="1"/>
  <c r="U47" i="3" s="1"/>
  <c r="Q46" i="3"/>
  <c r="R46" i="3" s="1"/>
  <c r="P47" i="3" s="1"/>
  <c r="AF38" i="8" l="1"/>
  <c r="AG38" i="8" s="1"/>
  <c r="AH38" i="8" s="1"/>
  <c r="AI38" i="8" s="1"/>
  <c r="X36" i="8"/>
  <c r="R34" i="8"/>
  <c r="S34" i="8" s="1"/>
  <c r="T34" i="8" s="1"/>
  <c r="U34" i="8" s="1"/>
  <c r="J34" i="8"/>
  <c r="D34" i="8"/>
  <c r="E34" i="8" s="1"/>
  <c r="F34" i="8"/>
  <c r="G34" i="8" s="1"/>
  <c r="AA47" i="3"/>
  <c r="AB47" i="3" s="1"/>
  <c r="Z48" i="3" s="1"/>
  <c r="V47" i="3"/>
  <c r="W47" i="3" s="1"/>
  <c r="U48" i="3" s="1"/>
  <c r="Q47" i="3"/>
  <c r="R47" i="3" s="1"/>
  <c r="P48" i="3" s="1"/>
  <c r="AE39" i="8" l="1"/>
  <c r="AA36" i="8"/>
  <c r="AB36" i="8" s="1"/>
  <c r="X37" i="8" s="1"/>
  <c r="Y36" i="8"/>
  <c r="Z36" i="8" s="1"/>
  <c r="Q35" i="8"/>
  <c r="M34" i="8"/>
  <c r="N34" i="8" s="1"/>
  <c r="K34" i="8"/>
  <c r="L34" i="8" s="1"/>
  <c r="C35" i="8"/>
  <c r="AA48" i="3"/>
  <c r="AB48" i="3" s="1"/>
  <c r="Z49" i="3" s="1"/>
  <c r="V48" i="3"/>
  <c r="W48" i="3" s="1"/>
  <c r="U49" i="3" s="1"/>
  <c r="Q48" i="3"/>
  <c r="R48" i="3" s="1"/>
  <c r="P49" i="3" s="1"/>
  <c r="AF39" i="8" l="1"/>
  <c r="AG39" i="8" s="1"/>
  <c r="AH39" i="8" s="1"/>
  <c r="AI39" i="8" s="1"/>
  <c r="Y37" i="8"/>
  <c r="Z37" i="8" s="1"/>
  <c r="AA37" i="8" s="1"/>
  <c r="AB37" i="8" s="1"/>
  <c r="R35" i="8"/>
  <c r="S35" i="8" s="1"/>
  <c r="T35" i="8"/>
  <c r="U35" i="8" s="1"/>
  <c r="J35" i="8"/>
  <c r="D35" i="8"/>
  <c r="E35" i="8"/>
  <c r="F35" i="8" s="1"/>
  <c r="G35" i="8" s="1"/>
  <c r="AA49" i="3"/>
  <c r="AB49" i="3" s="1"/>
  <c r="Z50" i="3" s="1"/>
  <c r="V49" i="3"/>
  <c r="W49" i="3" s="1"/>
  <c r="U50" i="3" s="1"/>
  <c r="Q49" i="3"/>
  <c r="R49" i="3" s="1"/>
  <c r="P50" i="3" s="1"/>
  <c r="AE40" i="8" l="1"/>
  <c r="X38" i="8"/>
  <c r="Q36" i="8"/>
  <c r="M35" i="8"/>
  <c r="N35" i="8" s="1"/>
  <c r="K35" i="8"/>
  <c r="L35" i="8" s="1"/>
  <c r="C36" i="8"/>
  <c r="AA50" i="3"/>
  <c r="AB50" i="3" s="1"/>
  <c r="Z51" i="3" s="1"/>
  <c r="V50" i="3"/>
  <c r="W50" i="3" s="1"/>
  <c r="U51" i="3" s="1"/>
  <c r="Q50" i="3"/>
  <c r="R50" i="3" s="1"/>
  <c r="P51" i="3" s="1"/>
  <c r="AF40" i="8" l="1"/>
  <c r="AG40" i="8" s="1"/>
  <c r="AH40" i="8" s="1"/>
  <c r="AI40" i="8" s="1"/>
  <c r="AA38" i="8"/>
  <c r="AB38" i="8" s="1"/>
  <c r="X39" i="8" s="1"/>
  <c r="Y38" i="8"/>
  <c r="Z38" i="8" s="1"/>
  <c r="R36" i="8"/>
  <c r="S36" i="8" s="1"/>
  <c r="T36" i="8" s="1"/>
  <c r="U36" i="8" s="1"/>
  <c r="J36" i="8"/>
  <c r="D36" i="8"/>
  <c r="E36" i="8" s="1"/>
  <c r="F36" i="8" s="1"/>
  <c r="G36" i="8" s="1"/>
  <c r="AA51" i="3"/>
  <c r="AB51" i="3" s="1"/>
  <c r="Z52" i="3" s="1"/>
  <c r="V51" i="3"/>
  <c r="W51" i="3" s="1"/>
  <c r="U52" i="3" s="1"/>
  <c r="Q51" i="3"/>
  <c r="R51" i="3" s="1"/>
  <c r="P52" i="3" s="1"/>
  <c r="AE41" i="8" l="1"/>
  <c r="Y39" i="8"/>
  <c r="Z39" i="8" s="1"/>
  <c r="AA39" i="8" s="1"/>
  <c r="AB39" i="8" s="1"/>
  <c r="Q37" i="8"/>
  <c r="M36" i="8"/>
  <c r="N36" i="8" s="1"/>
  <c r="K36" i="8"/>
  <c r="L36" i="8" s="1"/>
  <c r="C37" i="8"/>
  <c r="AA52" i="3"/>
  <c r="AB52" i="3" s="1"/>
  <c r="Z53" i="3" s="1"/>
  <c r="V52" i="3"/>
  <c r="W52" i="3" s="1"/>
  <c r="U53" i="3" s="1"/>
  <c r="Q52" i="3"/>
  <c r="R52" i="3" s="1"/>
  <c r="P53" i="3" s="1"/>
  <c r="AH41" i="8" l="1"/>
  <c r="AI41" i="8" s="1"/>
  <c r="AE42" i="8" s="1"/>
  <c r="AF41" i="8"/>
  <c r="AG41" i="8" s="1"/>
  <c r="X40" i="8"/>
  <c r="R37" i="8"/>
  <c r="S37" i="8" s="1"/>
  <c r="T37" i="8"/>
  <c r="U37" i="8" s="1"/>
  <c r="J37" i="8"/>
  <c r="D37" i="8"/>
  <c r="E37" i="8" s="1"/>
  <c r="F37" i="8"/>
  <c r="G37" i="8" s="1"/>
  <c r="AA53" i="3"/>
  <c r="AB53" i="3" s="1"/>
  <c r="Z54" i="3" s="1"/>
  <c r="V53" i="3"/>
  <c r="W53" i="3" s="1"/>
  <c r="U54" i="3" s="1"/>
  <c r="Q53" i="3"/>
  <c r="R53" i="3" s="1"/>
  <c r="P54" i="3" s="1"/>
  <c r="AF42" i="8" l="1"/>
  <c r="AG42" i="8" s="1"/>
  <c r="Y40" i="8"/>
  <c r="Z40" i="8" s="1"/>
  <c r="AA40" i="8" s="1"/>
  <c r="AB40" i="8" s="1"/>
  <c r="Q38" i="8"/>
  <c r="M37" i="8"/>
  <c r="N37" i="8" s="1"/>
  <c r="K37" i="8"/>
  <c r="L37" i="8" s="1"/>
  <c r="C38" i="8"/>
  <c r="AA54" i="3"/>
  <c r="AB54" i="3" s="1"/>
  <c r="Z55" i="3" s="1"/>
  <c r="V54" i="3"/>
  <c r="W54" i="3" s="1"/>
  <c r="U55" i="3" s="1"/>
  <c r="Q54" i="3"/>
  <c r="R54" i="3" s="1"/>
  <c r="P55" i="3" s="1"/>
  <c r="AE43" i="8" l="1"/>
  <c r="AH42" i="8"/>
  <c r="AI42" i="8" s="1"/>
  <c r="X41" i="8"/>
  <c r="R38" i="8"/>
  <c r="S38" i="8" s="1"/>
  <c r="T38" i="8" s="1"/>
  <c r="U38" i="8" s="1"/>
  <c r="J38" i="8"/>
  <c r="D38" i="8"/>
  <c r="E38" i="8"/>
  <c r="F38" i="8" s="1"/>
  <c r="G38" i="8" s="1"/>
  <c r="AA55" i="3"/>
  <c r="AB55" i="3" s="1"/>
  <c r="Z56" i="3" s="1"/>
  <c r="V55" i="3"/>
  <c r="W55" i="3" s="1"/>
  <c r="U56" i="3" s="1"/>
  <c r="Q55" i="3"/>
  <c r="R55" i="3" s="1"/>
  <c r="P56" i="3" s="1"/>
  <c r="AF43" i="8" l="1"/>
  <c r="AG43" i="8" s="1"/>
  <c r="AH43" i="8" s="1"/>
  <c r="AI43" i="8" s="1"/>
  <c r="Y41" i="8"/>
  <c r="Z41" i="8" s="1"/>
  <c r="AA41" i="8" s="1"/>
  <c r="AB41" i="8" s="1"/>
  <c r="Q39" i="8"/>
  <c r="M38" i="8"/>
  <c r="N38" i="8" s="1"/>
  <c r="K38" i="8"/>
  <c r="L38" i="8" s="1"/>
  <c r="C39" i="8"/>
  <c r="AA56" i="3"/>
  <c r="AB56" i="3" s="1"/>
  <c r="Z57" i="3" s="1"/>
  <c r="V56" i="3"/>
  <c r="W56" i="3" s="1"/>
  <c r="U57" i="3" s="1"/>
  <c r="Q56" i="3"/>
  <c r="R56" i="3" s="1"/>
  <c r="P57" i="3" s="1"/>
  <c r="AE44" i="8" l="1"/>
  <c r="X42" i="8"/>
  <c r="R39" i="8"/>
  <c r="S39" i="8" s="1"/>
  <c r="T39" i="8"/>
  <c r="U39" i="8" s="1"/>
  <c r="J39" i="8"/>
  <c r="C3" i="8"/>
  <c r="D3" i="8" s="1"/>
  <c r="E3" i="8" s="1"/>
  <c r="D39" i="8"/>
  <c r="E39" i="8" s="1"/>
  <c r="F39" i="8" s="1"/>
  <c r="G39" i="8" s="1"/>
  <c r="AA57" i="3"/>
  <c r="AB57" i="3" s="1"/>
  <c r="Z58" i="3" s="1"/>
  <c r="V57" i="3"/>
  <c r="W57" i="3" s="1"/>
  <c r="U58" i="3" s="1"/>
  <c r="Q57" i="3"/>
  <c r="R57" i="3" s="1"/>
  <c r="P58" i="3" s="1"/>
  <c r="AF44" i="8" l="1"/>
  <c r="AG44" i="8" s="1"/>
  <c r="AH44" i="8" s="1"/>
  <c r="AI44" i="8" s="1"/>
  <c r="Y42" i="8"/>
  <c r="Z42" i="8" s="1"/>
  <c r="AA42" i="8" s="1"/>
  <c r="AB42" i="8" s="1"/>
  <c r="Q40" i="8"/>
  <c r="K39" i="8"/>
  <c r="L39" i="8" s="1"/>
  <c r="AA58" i="3"/>
  <c r="AB58" i="3" s="1"/>
  <c r="Z59" i="3" s="1"/>
  <c r="V58" i="3"/>
  <c r="W58" i="3" s="1"/>
  <c r="U59" i="3" s="1"/>
  <c r="Q58" i="3"/>
  <c r="R58" i="3" s="1"/>
  <c r="P59" i="3" s="1"/>
  <c r="AE45" i="8" l="1"/>
  <c r="X43" i="8"/>
  <c r="R40" i="8"/>
  <c r="S40" i="8" s="1"/>
  <c r="K40" i="8"/>
  <c r="M39" i="8"/>
  <c r="N39" i="8" s="1"/>
  <c r="AA59" i="3"/>
  <c r="AB59" i="3" s="1"/>
  <c r="Z60" i="3" s="1"/>
  <c r="V59" i="3"/>
  <c r="W59" i="3" s="1"/>
  <c r="U60" i="3" s="1"/>
  <c r="Q59" i="3"/>
  <c r="R59" i="3" s="1"/>
  <c r="P60" i="3" s="1"/>
  <c r="AF45" i="8" l="1"/>
  <c r="AG45" i="8" s="1"/>
  <c r="AH45" i="8" s="1"/>
  <c r="AI45" i="8" s="1"/>
  <c r="Y43" i="8"/>
  <c r="Z43" i="8" s="1"/>
  <c r="AA43" i="8" s="1"/>
  <c r="AB43" i="8" s="1"/>
  <c r="Q41" i="8"/>
  <c r="T40" i="8"/>
  <c r="U40" i="8" s="1"/>
  <c r="L40" i="8"/>
  <c r="Q60" i="3"/>
  <c r="R60" i="3" s="1"/>
  <c r="P61" i="3" s="1"/>
  <c r="Q61" i="3" s="1"/>
  <c r="R61" i="3" s="1"/>
  <c r="P62" i="3" s="1"/>
  <c r="Q62" i="3" s="1"/>
  <c r="R62" i="3" s="1"/>
  <c r="P63" i="3" s="1"/>
  <c r="Q63" i="3" s="1"/>
  <c r="R63" i="3" s="1"/>
  <c r="P64" i="3" s="1"/>
  <c r="Q64" i="3" s="1"/>
  <c r="R64" i="3" s="1"/>
  <c r="P65" i="3" s="1"/>
  <c r="Q65" i="3" s="1"/>
  <c r="R65" i="3" s="1"/>
  <c r="P66" i="3" s="1"/>
  <c r="Q66" i="3" s="1"/>
  <c r="R66" i="3" s="1"/>
  <c r="P67" i="3" s="1"/>
  <c r="Q67" i="3" s="1"/>
  <c r="R67" i="3" s="1"/>
  <c r="P68" i="3" s="1"/>
  <c r="Q68" i="3" s="1"/>
  <c r="R68" i="3" s="1"/>
  <c r="P69" i="3" s="1"/>
  <c r="Q69" i="3" s="1"/>
  <c r="R69" i="3" s="1"/>
  <c r="P70" i="3" s="1"/>
  <c r="Q70" i="3" s="1"/>
  <c r="R70" i="3" s="1"/>
  <c r="P71" i="3" s="1"/>
  <c r="Q71" i="3" s="1"/>
  <c r="R71" i="3" s="1"/>
  <c r="P72" i="3" s="1"/>
  <c r="Q72" i="3" s="1"/>
  <c r="R72" i="3" s="1"/>
  <c r="P73" i="3" s="1"/>
  <c r="Q73" i="3" s="1"/>
  <c r="R73" i="3" s="1"/>
  <c r="P74" i="3" s="1"/>
  <c r="Q74" i="3" s="1"/>
  <c r="R74" i="3" s="1"/>
  <c r="P75" i="3" s="1"/>
  <c r="Q75" i="3" s="1"/>
  <c r="R75" i="3" s="1"/>
  <c r="P76" i="3" s="1"/>
  <c r="Q76" i="3" s="1"/>
  <c r="R76" i="3" s="1"/>
  <c r="P77" i="3" s="1"/>
  <c r="Q77" i="3" s="1"/>
  <c r="R77" i="3" s="1"/>
  <c r="P78" i="3" s="1"/>
  <c r="Q78" i="3" s="1"/>
  <c r="R78" i="3" s="1"/>
  <c r="P79" i="3" s="1"/>
  <c r="Q79" i="3" s="1"/>
  <c r="R79" i="3" s="1"/>
  <c r="P80" i="3" s="1"/>
  <c r="Q80" i="3" s="1"/>
  <c r="R80" i="3" s="1"/>
  <c r="P81" i="3" s="1"/>
  <c r="Q81" i="3" s="1"/>
  <c r="R81" i="3" s="1"/>
  <c r="P82" i="3" s="1"/>
  <c r="Q82" i="3" s="1"/>
  <c r="R82" i="3" s="1"/>
  <c r="P83" i="3" s="1"/>
  <c r="Q83" i="3" s="1"/>
  <c r="R83" i="3" s="1"/>
  <c r="P84" i="3" s="1"/>
  <c r="Q84" i="3" s="1"/>
  <c r="R84" i="3" s="1"/>
  <c r="P85" i="3" s="1"/>
  <c r="Q85" i="3" s="1"/>
  <c r="R85" i="3" s="1"/>
  <c r="P86" i="3" s="1"/>
  <c r="Q86" i="3" s="1"/>
  <c r="R86" i="3" s="1"/>
  <c r="P87" i="3" s="1"/>
  <c r="Q87" i="3" s="1"/>
  <c r="R87" i="3" s="1"/>
  <c r="P88" i="3" s="1"/>
  <c r="Q88" i="3" s="1"/>
  <c r="R88" i="3" s="1"/>
  <c r="P89" i="3" s="1"/>
  <c r="Q89" i="3" s="1"/>
  <c r="R89" i="3" s="1"/>
  <c r="P90" i="3" s="1"/>
  <c r="Q90" i="3" s="1"/>
  <c r="R90" i="3" s="1"/>
  <c r="P91" i="3" s="1"/>
  <c r="Q91" i="3" s="1"/>
  <c r="R91" i="3" s="1"/>
  <c r="P92" i="3" s="1"/>
  <c r="Q92" i="3" s="1"/>
  <c r="R92" i="3" s="1"/>
  <c r="P93" i="3" s="1"/>
  <c r="Q93" i="3" s="1"/>
  <c r="R93" i="3" s="1"/>
  <c r="P94" i="3" s="1"/>
  <c r="Q94" i="3" s="1"/>
  <c r="R94" i="3" s="1"/>
  <c r="P95" i="3" s="1"/>
  <c r="Q95" i="3" s="1"/>
  <c r="R95" i="3" s="1"/>
  <c r="P96" i="3" s="1"/>
  <c r="Q96" i="3" s="1"/>
  <c r="R96" i="3" s="1"/>
  <c r="P97" i="3" s="1"/>
  <c r="Q97" i="3" s="1"/>
  <c r="R97" i="3" s="1"/>
  <c r="P98" i="3" s="1"/>
  <c r="Q98" i="3" s="1"/>
  <c r="R98" i="3" s="1"/>
  <c r="P99" i="3" s="1"/>
  <c r="AA60" i="3"/>
  <c r="AB60" i="3" s="1"/>
  <c r="Z61" i="3" s="1"/>
  <c r="V60" i="3"/>
  <c r="W60" i="3" s="1"/>
  <c r="U61" i="3" s="1"/>
  <c r="AE46" i="8" l="1"/>
  <c r="X44" i="8"/>
  <c r="R41" i="8"/>
  <c r="S41" i="8" s="1"/>
  <c r="T41" i="8" s="1"/>
  <c r="U41" i="8" s="1"/>
  <c r="J41" i="8"/>
  <c r="M40" i="8"/>
  <c r="N40" i="8" s="1"/>
  <c r="C5" i="3"/>
  <c r="D5" i="3" s="1"/>
  <c r="E5" i="3" s="1"/>
  <c r="F5" i="3" s="1"/>
  <c r="Q99" i="3"/>
  <c r="R99" i="3" s="1"/>
  <c r="AA61" i="3"/>
  <c r="AB61" i="3" s="1"/>
  <c r="Z62" i="3" s="1"/>
  <c r="V61" i="3"/>
  <c r="W61" i="3" s="1"/>
  <c r="U62" i="3" s="1"/>
  <c r="AF46" i="8" l="1"/>
  <c r="AG46" i="8" s="1"/>
  <c r="AH46" i="8" s="1"/>
  <c r="AI46" i="8" s="1"/>
  <c r="Y44" i="8"/>
  <c r="Z44" i="8" s="1"/>
  <c r="AA44" i="8" s="1"/>
  <c r="AB44" i="8" s="1"/>
  <c r="Q42" i="8"/>
  <c r="K41" i="8"/>
  <c r="L41" i="8" s="1"/>
  <c r="M41" i="8"/>
  <c r="N41" i="8" s="1"/>
  <c r="AA62" i="3"/>
  <c r="AB62" i="3" s="1"/>
  <c r="Z63" i="3" s="1"/>
  <c r="V62" i="3"/>
  <c r="W62" i="3" s="1"/>
  <c r="U63" i="3" s="1"/>
  <c r="AE47" i="8" l="1"/>
  <c r="X45" i="8"/>
  <c r="R42" i="8"/>
  <c r="S42" i="8" s="1"/>
  <c r="T42" i="8" s="1"/>
  <c r="J42" i="8"/>
  <c r="AA63" i="3"/>
  <c r="AB63" i="3" s="1"/>
  <c r="Z64" i="3" s="1"/>
  <c r="V63" i="3"/>
  <c r="W63" i="3" s="1"/>
  <c r="U64" i="3" s="1"/>
  <c r="AF47" i="8" l="1"/>
  <c r="AG47" i="8" s="1"/>
  <c r="AH47" i="8" s="1"/>
  <c r="AI47" i="8" s="1"/>
  <c r="Y45" i="8"/>
  <c r="Z45" i="8" s="1"/>
  <c r="AA45" i="8" s="1"/>
  <c r="AB45" i="8" s="1"/>
  <c r="U42" i="8"/>
  <c r="Q43" i="8" s="1"/>
  <c r="K42" i="8"/>
  <c r="L42" i="8" s="1"/>
  <c r="M42" i="8"/>
  <c r="N42" i="8" s="1"/>
  <c r="AA64" i="3"/>
  <c r="AB64" i="3" s="1"/>
  <c r="Z65" i="3" s="1"/>
  <c r="V64" i="3"/>
  <c r="W64" i="3" s="1"/>
  <c r="U65" i="3" s="1"/>
  <c r="AE48" i="8" l="1"/>
  <c r="X46" i="8"/>
  <c r="R43" i="8"/>
  <c r="S43" i="8" s="1"/>
  <c r="T43" i="8" s="1"/>
  <c r="U43" i="8" s="1"/>
  <c r="J43" i="8"/>
  <c r="AA65" i="3"/>
  <c r="AB65" i="3" s="1"/>
  <c r="Z66" i="3" s="1"/>
  <c r="V65" i="3"/>
  <c r="W65" i="3" s="1"/>
  <c r="U66" i="3" s="1"/>
  <c r="AF48" i="8" l="1"/>
  <c r="AG48" i="8" s="1"/>
  <c r="AH48" i="8" s="1"/>
  <c r="Y46" i="8"/>
  <c r="Z46" i="8" s="1"/>
  <c r="AA46" i="8" s="1"/>
  <c r="AB46" i="8" s="1"/>
  <c r="Q44" i="8"/>
  <c r="K43" i="8"/>
  <c r="L43" i="8" s="1"/>
  <c r="M43" i="8"/>
  <c r="N43" i="8" s="1"/>
  <c r="AA66" i="3"/>
  <c r="AB66" i="3" s="1"/>
  <c r="Z67" i="3" s="1"/>
  <c r="V66" i="3"/>
  <c r="W66" i="3" s="1"/>
  <c r="U67" i="3" s="1"/>
  <c r="AE49" i="8" l="1"/>
  <c r="AI48" i="8"/>
  <c r="X47" i="8"/>
  <c r="R44" i="8"/>
  <c r="Q45" i="8" s="1"/>
  <c r="S44" i="8"/>
  <c r="T44" i="8" s="1"/>
  <c r="U44" i="8" s="1"/>
  <c r="J44" i="8"/>
  <c r="AA67" i="3"/>
  <c r="AB67" i="3" s="1"/>
  <c r="Z68" i="3" s="1"/>
  <c r="V67" i="3"/>
  <c r="W67" i="3" s="1"/>
  <c r="U68" i="3" s="1"/>
  <c r="AH49" i="8" l="1"/>
  <c r="AI49" i="8" s="1"/>
  <c r="AE50" i="8" s="1"/>
  <c r="AF49" i="8"/>
  <c r="AG49" i="8" s="1"/>
  <c r="Y47" i="8"/>
  <c r="Z47" i="8" s="1"/>
  <c r="AA47" i="8" s="1"/>
  <c r="AB47" i="8" s="1"/>
  <c r="T45" i="8"/>
  <c r="U45" i="8" s="1"/>
  <c r="R45" i="8"/>
  <c r="S45" i="8" s="1"/>
  <c r="K44" i="8"/>
  <c r="L44" i="8" s="1"/>
  <c r="M44" i="8"/>
  <c r="N44" i="8" s="1"/>
  <c r="AA68" i="3"/>
  <c r="AB68" i="3" s="1"/>
  <c r="Z69" i="3" s="1"/>
  <c r="V68" i="3"/>
  <c r="W68" i="3" s="1"/>
  <c r="U69" i="3" s="1"/>
  <c r="AH50" i="8" l="1"/>
  <c r="AI50" i="8" s="1"/>
  <c r="AE51" i="8" s="1"/>
  <c r="AF50" i="8"/>
  <c r="AG50" i="8" s="1"/>
  <c r="X48" i="8"/>
  <c r="Q46" i="8"/>
  <c r="J45" i="8"/>
  <c r="AA69" i="3"/>
  <c r="AB69" i="3" s="1"/>
  <c r="Z70" i="3" s="1"/>
  <c r="V69" i="3"/>
  <c r="W69" i="3" s="1"/>
  <c r="U70" i="3" s="1"/>
  <c r="AG51" i="8" l="1"/>
  <c r="AF51" i="8"/>
  <c r="Y48" i="8"/>
  <c r="Z48" i="8" s="1"/>
  <c r="AA48" i="8" s="1"/>
  <c r="AB48" i="8" s="1"/>
  <c r="R46" i="8"/>
  <c r="S46" i="8" s="1"/>
  <c r="T46" i="8" s="1"/>
  <c r="U46" i="8" s="1"/>
  <c r="K45" i="8"/>
  <c r="L45" i="8" s="1"/>
  <c r="M45" i="8"/>
  <c r="N45" i="8" s="1"/>
  <c r="AA70" i="3"/>
  <c r="AB70" i="3" s="1"/>
  <c r="Z71" i="3" s="1"/>
  <c r="V70" i="3"/>
  <c r="W70" i="3" s="1"/>
  <c r="U71" i="3" s="1"/>
  <c r="AE52" i="8" l="1"/>
  <c r="AH51" i="8"/>
  <c r="AI51" i="8" s="1"/>
  <c r="X49" i="8"/>
  <c r="Q47" i="8"/>
  <c r="J46" i="8"/>
  <c r="AA71" i="3"/>
  <c r="AB71" i="3" s="1"/>
  <c r="Z72" i="3" s="1"/>
  <c r="V71" i="3"/>
  <c r="W71" i="3" s="1"/>
  <c r="U72" i="3" s="1"/>
  <c r="AF52" i="8" l="1"/>
  <c r="AG52" i="8" s="1"/>
  <c r="AH52" i="8" s="1"/>
  <c r="AI52" i="8" s="1"/>
  <c r="Y49" i="8"/>
  <c r="Z49" i="8" s="1"/>
  <c r="R47" i="8"/>
  <c r="S47" i="8" s="1"/>
  <c r="T47" i="8" s="1"/>
  <c r="U47" i="8" s="1"/>
  <c r="K46" i="8"/>
  <c r="L46" i="8" s="1"/>
  <c r="M46" i="8"/>
  <c r="N46" i="8" s="1"/>
  <c r="AA72" i="3"/>
  <c r="AB72" i="3" s="1"/>
  <c r="Z73" i="3" s="1"/>
  <c r="V72" i="3"/>
  <c r="W72" i="3" s="1"/>
  <c r="U73" i="3" s="1"/>
  <c r="AE53" i="8" l="1"/>
  <c r="X50" i="8"/>
  <c r="AA49" i="8"/>
  <c r="AB49" i="8" s="1"/>
  <c r="Q48" i="8"/>
  <c r="J47" i="8"/>
  <c r="AA73" i="3"/>
  <c r="AB73" i="3" s="1"/>
  <c r="Z74" i="3" s="1"/>
  <c r="V73" i="3"/>
  <c r="W73" i="3" s="1"/>
  <c r="U74" i="3" s="1"/>
  <c r="AF53" i="8" l="1"/>
  <c r="AG53" i="8" s="1"/>
  <c r="AH53" i="8" s="1"/>
  <c r="AI53" i="8" s="1"/>
  <c r="Y50" i="8"/>
  <c r="Z50" i="8" s="1"/>
  <c r="AA50" i="8" s="1"/>
  <c r="R48" i="8"/>
  <c r="S48" i="8" s="1"/>
  <c r="T48" i="8" s="1"/>
  <c r="U48" i="8" s="1"/>
  <c r="K47" i="8"/>
  <c r="L47" i="8" s="1"/>
  <c r="M47" i="8"/>
  <c r="N47" i="8" s="1"/>
  <c r="AA74" i="3"/>
  <c r="AB74" i="3" s="1"/>
  <c r="Z75" i="3" s="1"/>
  <c r="V74" i="3"/>
  <c r="W74" i="3" s="1"/>
  <c r="U75" i="3" s="1"/>
  <c r="AE54" i="8" l="1"/>
  <c r="X51" i="8"/>
  <c r="AB50" i="8"/>
  <c r="Q49" i="8"/>
  <c r="J48" i="8"/>
  <c r="AA75" i="3"/>
  <c r="AB75" i="3" s="1"/>
  <c r="Z76" i="3" s="1"/>
  <c r="V75" i="3"/>
  <c r="W75" i="3" s="1"/>
  <c r="U76" i="3" s="1"/>
  <c r="AF54" i="8" l="1"/>
  <c r="AG54" i="8" s="1"/>
  <c r="AH54" i="8" s="1"/>
  <c r="AI54" i="8" s="1"/>
  <c r="AA51" i="8"/>
  <c r="AB51" i="8" s="1"/>
  <c r="X52" i="8" s="1"/>
  <c r="Y51" i="8"/>
  <c r="Z51" i="8" s="1"/>
  <c r="R49" i="8"/>
  <c r="S49" i="8" s="1"/>
  <c r="T49" i="8" s="1"/>
  <c r="U49" i="8" s="1"/>
  <c r="K48" i="8"/>
  <c r="L48" i="8" s="1"/>
  <c r="M48" i="8"/>
  <c r="N48" i="8" s="1"/>
  <c r="AA76" i="3"/>
  <c r="AB76" i="3" s="1"/>
  <c r="Z77" i="3" s="1"/>
  <c r="V76" i="3"/>
  <c r="W76" i="3" s="1"/>
  <c r="U77" i="3" s="1"/>
  <c r="AE55" i="8" l="1"/>
  <c r="Y52" i="8"/>
  <c r="X53" i="8" s="1"/>
  <c r="Z52" i="8"/>
  <c r="AA52" i="8" s="1"/>
  <c r="AB52" i="8" s="1"/>
  <c r="Q50" i="8"/>
  <c r="J49" i="8"/>
  <c r="AA77" i="3"/>
  <c r="AB77" i="3" s="1"/>
  <c r="Z78" i="3" s="1"/>
  <c r="V77" i="3"/>
  <c r="W77" i="3" s="1"/>
  <c r="U78" i="3" s="1"/>
  <c r="AF55" i="8" l="1"/>
  <c r="AG55" i="8" s="1"/>
  <c r="AH55" i="8" s="1"/>
  <c r="AI55" i="8" s="1"/>
  <c r="AA53" i="8"/>
  <c r="AB53" i="8" s="1"/>
  <c r="X54" i="8" s="1"/>
  <c r="Y53" i="8"/>
  <c r="Z53" i="8" s="1"/>
  <c r="R50" i="8"/>
  <c r="S50" i="8" s="1"/>
  <c r="T50" i="8"/>
  <c r="U50" i="8" s="1"/>
  <c r="K49" i="8"/>
  <c r="L49" i="8" s="1"/>
  <c r="M49" i="8"/>
  <c r="N49" i="8" s="1"/>
  <c r="AA78" i="3"/>
  <c r="AB78" i="3" s="1"/>
  <c r="Z79" i="3" s="1"/>
  <c r="V78" i="3"/>
  <c r="W78" i="3" s="1"/>
  <c r="U79" i="3" s="1"/>
  <c r="AE56" i="8" l="1"/>
  <c r="Y54" i="8"/>
  <c r="Z54" i="8" s="1"/>
  <c r="AA54" i="8" s="1"/>
  <c r="AB54" i="8" s="1"/>
  <c r="Q51" i="8"/>
  <c r="J50" i="8"/>
  <c r="AA79" i="3"/>
  <c r="AB79" i="3" s="1"/>
  <c r="Z80" i="3" s="1"/>
  <c r="V79" i="3"/>
  <c r="W79" i="3" s="1"/>
  <c r="U80" i="3" s="1"/>
  <c r="AH56" i="8" l="1"/>
  <c r="AI56" i="8" s="1"/>
  <c r="AE57" i="8" s="1"/>
  <c r="AF56" i="8"/>
  <c r="AG56" i="8" s="1"/>
  <c r="X55" i="8"/>
  <c r="R51" i="8"/>
  <c r="S51" i="8" s="1"/>
  <c r="T51" i="8" s="1"/>
  <c r="U51" i="8" s="1"/>
  <c r="K50" i="8"/>
  <c r="L50" i="8" s="1"/>
  <c r="M50" i="8" s="1"/>
  <c r="N50" i="8" s="1"/>
  <c r="AA80" i="3"/>
  <c r="AB80" i="3" s="1"/>
  <c r="Z81" i="3" s="1"/>
  <c r="V80" i="3"/>
  <c r="W80" i="3" s="1"/>
  <c r="U81" i="3" s="1"/>
  <c r="AF57" i="8" l="1"/>
  <c r="AG57" i="8" s="1"/>
  <c r="AH57" i="8" s="1"/>
  <c r="AI57" i="8" s="1"/>
  <c r="Y55" i="8"/>
  <c r="Z55" i="8" s="1"/>
  <c r="Q52" i="8"/>
  <c r="J51" i="8"/>
  <c r="AA81" i="3"/>
  <c r="AB81" i="3" s="1"/>
  <c r="Z82" i="3" s="1"/>
  <c r="V81" i="3"/>
  <c r="W81" i="3" s="1"/>
  <c r="U82" i="3" s="1"/>
  <c r="AE58" i="8" l="1"/>
  <c r="X56" i="8"/>
  <c r="AA55" i="8"/>
  <c r="AB55" i="8" s="1"/>
  <c r="R52" i="8"/>
  <c r="S52" i="8" s="1"/>
  <c r="T52" i="8" s="1"/>
  <c r="U52" i="8" s="1"/>
  <c r="K51" i="8"/>
  <c r="L51" i="8" s="1"/>
  <c r="M51" i="8"/>
  <c r="N51" i="8" s="1"/>
  <c r="AA82" i="3"/>
  <c r="AB82" i="3" s="1"/>
  <c r="Z83" i="3" s="1"/>
  <c r="V82" i="3"/>
  <c r="W82" i="3" s="1"/>
  <c r="U83" i="3" s="1"/>
  <c r="AF58" i="8" l="1"/>
  <c r="AG58" i="8" s="1"/>
  <c r="AH58" i="8" s="1"/>
  <c r="AI58" i="8" s="1"/>
  <c r="Y56" i="8"/>
  <c r="Q53" i="8"/>
  <c r="J52" i="8"/>
  <c r="AA83" i="3"/>
  <c r="AB83" i="3" s="1"/>
  <c r="Z84" i="3" s="1"/>
  <c r="V83" i="3"/>
  <c r="W83" i="3" s="1"/>
  <c r="U84" i="3" s="1"/>
  <c r="AE59" i="8" l="1"/>
  <c r="X57" i="8"/>
  <c r="Z56" i="8"/>
  <c r="AA56" i="8" s="1"/>
  <c r="AB56" i="8" s="1"/>
  <c r="R53" i="8"/>
  <c r="S53" i="8" s="1"/>
  <c r="T53" i="8" s="1"/>
  <c r="U53" i="8" s="1"/>
  <c r="K52" i="8"/>
  <c r="L52" i="8" s="1"/>
  <c r="M52" i="8" s="1"/>
  <c r="N52" i="8" s="1"/>
  <c r="AA84" i="3"/>
  <c r="AB84" i="3" s="1"/>
  <c r="Z85" i="3" s="1"/>
  <c r="V84" i="3"/>
  <c r="W84" i="3" s="1"/>
  <c r="U85" i="3" s="1"/>
  <c r="AF59" i="8" l="1"/>
  <c r="AG59" i="8" s="1"/>
  <c r="AH59" i="8" s="1"/>
  <c r="AI59" i="8" s="1"/>
  <c r="Y57" i="8"/>
  <c r="Z57" i="8" s="1"/>
  <c r="AA57" i="8" s="1"/>
  <c r="AB57" i="8" s="1"/>
  <c r="Q54" i="8"/>
  <c r="J53" i="8"/>
  <c r="AA85" i="3"/>
  <c r="AB85" i="3" s="1"/>
  <c r="Z86" i="3" s="1"/>
  <c r="V85" i="3"/>
  <c r="W85" i="3" s="1"/>
  <c r="U86" i="3" s="1"/>
  <c r="AE60" i="8" l="1"/>
  <c r="X58" i="8"/>
  <c r="R54" i="8"/>
  <c r="S54" i="8" s="1"/>
  <c r="T54" i="8" s="1"/>
  <c r="U54" i="8" s="1"/>
  <c r="K53" i="8"/>
  <c r="L53" i="8" s="1"/>
  <c r="M53" i="8"/>
  <c r="N53" i="8" s="1"/>
  <c r="AA86" i="3"/>
  <c r="AB86" i="3" s="1"/>
  <c r="Z87" i="3" s="1"/>
  <c r="V86" i="3"/>
  <c r="W86" i="3" s="1"/>
  <c r="U87" i="3" s="1"/>
  <c r="AF60" i="8" l="1"/>
  <c r="AG60" i="8" s="1"/>
  <c r="AH60" i="8" s="1"/>
  <c r="AI60" i="8" s="1"/>
  <c r="Y58" i="8"/>
  <c r="Z58" i="8" s="1"/>
  <c r="Q55" i="8"/>
  <c r="J54" i="8"/>
  <c r="AA87" i="3"/>
  <c r="AB87" i="3" s="1"/>
  <c r="Z88" i="3" s="1"/>
  <c r="V87" i="3"/>
  <c r="W87" i="3" s="1"/>
  <c r="U88" i="3" s="1"/>
  <c r="AE61" i="8" l="1"/>
  <c r="X59" i="8"/>
  <c r="AA58" i="8"/>
  <c r="AB58" i="8" s="1"/>
  <c r="R55" i="8"/>
  <c r="S55" i="8" s="1"/>
  <c r="T55" i="8"/>
  <c r="U55" i="8" s="1"/>
  <c r="K54" i="8"/>
  <c r="L54" i="8" s="1"/>
  <c r="M54" i="8" s="1"/>
  <c r="N54" i="8" s="1"/>
  <c r="AA88" i="3"/>
  <c r="AB88" i="3" s="1"/>
  <c r="Z89" i="3" s="1"/>
  <c r="V88" i="3"/>
  <c r="W88" i="3" s="1"/>
  <c r="U89" i="3" s="1"/>
  <c r="AF61" i="8" l="1"/>
  <c r="AG61" i="8" s="1"/>
  <c r="Y59" i="8"/>
  <c r="Z59" i="8" s="1"/>
  <c r="AA59" i="8" s="1"/>
  <c r="AB59" i="8" s="1"/>
  <c r="Q56" i="8"/>
  <c r="J55" i="8"/>
  <c r="AA89" i="3"/>
  <c r="AB89" i="3" s="1"/>
  <c r="Z90" i="3" s="1"/>
  <c r="V89" i="3"/>
  <c r="W89" i="3" s="1"/>
  <c r="U90" i="3" s="1"/>
  <c r="AE62" i="8" l="1"/>
  <c r="AH61" i="8"/>
  <c r="AI61" i="8" s="1"/>
  <c r="X60" i="8"/>
  <c r="R56" i="8"/>
  <c r="S56" i="8" s="1"/>
  <c r="T56" i="8"/>
  <c r="U56" i="8" s="1"/>
  <c r="K55" i="8"/>
  <c r="L55" i="8" s="1"/>
  <c r="M55" i="8"/>
  <c r="N55" i="8" s="1"/>
  <c r="AA90" i="3"/>
  <c r="AB90" i="3" s="1"/>
  <c r="Z91" i="3" s="1"/>
  <c r="V90" i="3"/>
  <c r="W90" i="3" s="1"/>
  <c r="U91" i="3" s="1"/>
  <c r="AF62" i="8" l="1"/>
  <c r="AG62" i="8" s="1"/>
  <c r="AH62" i="8" s="1"/>
  <c r="AI62" i="8" s="1"/>
  <c r="Y60" i="8"/>
  <c r="Z60" i="8" s="1"/>
  <c r="AA60" i="8" s="1"/>
  <c r="AB60" i="8" s="1"/>
  <c r="Q57" i="8"/>
  <c r="J56" i="8"/>
  <c r="AA91" i="3"/>
  <c r="AB91" i="3" s="1"/>
  <c r="Z92" i="3" s="1"/>
  <c r="V91" i="3"/>
  <c r="W91" i="3" s="1"/>
  <c r="U92" i="3" s="1"/>
  <c r="AE63" i="8" l="1"/>
  <c r="X61" i="8"/>
  <c r="R57" i="8"/>
  <c r="S57" i="8" s="1"/>
  <c r="T57" i="8" s="1"/>
  <c r="U57" i="8" s="1"/>
  <c r="K56" i="8"/>
  <c r="L56" i="8" s="1"/>
  <c r="M56" i="8" s="1"/>
  <c r="N56" i="8" s="1"/>
  <c r="AA92" i="3"/>
  <c r="AB92" i="3" s="1"/>
  <c r="Z93" i="3" s="1"/>
  <c r="V92" i="3"/>
  <c r="W92" i="3" s="1"/>
  <c r="U93" i="3" s="1"/>
  <c r="AF63" i="8" l="1"/>
  <c r="AG63" i="8" s="1"/>
  <c r="AH63" i="8" s="1"/>
  <c r="AA61" i="8"/>
  <c r="AB61" i="8" s="1"/>
  <c r="X62" i="8" s="1"/>
  <c r="Y61" i="8"/>
  <c r="Z61" i="8" s="1"/>
  <c r="Q58" i="8"/>
  <c r="J57" i="8"/>
  <c r="AA93" i="3"/>
  <c r="AB93" i="3" s="1"/>
  <c r="Z94" i="3" s="1"/>
  <c r="V93" i="3"/>
  <c r="W93" i="3" s="1"/>
  <c r="U94" i="3" s="1"/>
  <c r="AE64" i="8" l="1"/>
  <c r="AI63" i="8"/>
  <c r="Y62" i="8"/>
  <c r="Z62" i="8" s="1"/>
  <c r="AA62" i="8" s="1"/>
  <c r="AB62" i="8" s="1"/>
  <c r="R58" i="8"/>
  <c r="S58" i="8" s="1"/>
  <c r="T58" i="8" s="1"/>
  <c r="U58" i="8" s="1"/>
  <c r="K57" i="8"/>
  <c r="L57" i="8" s="1"/>
  <c r="M57" i="8"/>
  <c r="N57" i="8" s="1"/>
  <c r="AA94" i="3"/>
  <c r="AB94" i="3" s="1"/>
  <c r="Z95" i="3" s="1"/>
  <c r="V94" i="3"/>
  <c r="W94" i="3" s="1"/>
  <c r="U95" i="3" s="1"/>
  <c r="AF64" i="8" l="1"/>
  <c r="AG64" i="8" s="1"/>
  <c r="AH64" i="8" s="1"/>
  <c r="AI64" i="8" s="1"/>
  <c r="X63" i="8"/>
  <c r="Q59" i="8"/>
  <c r="J58" i="8"/>
  <c r="AA95" i="3"/>
  <c r="AB95" i="3" s="1"/>
  <c r="Z96" i="3" s="1"/>
  <c r="V95" i="3"/>
  <c r="W95" i="3" s="1"/>
  <c r="U96" i="3" s="1"/>
  <c r="AE65" i="8" l="1"/>
  <c r="Y63" i="8"/>
  <c r="Z63" i="8" s="1"/>
  <c r="R59" i="8"/>
  <c r="S59" i="8" s="1"/>
  <c r="T59" i="8" s="1"/>
  <c r="U59" i="8" s="1"/>
  <c r="K58" i="8"/>
  <c r="L58" i="8" s="1"/>
  <c r="M58" i="8" s="1"/>
  <c r="N58" i="8" s="1"/>
  <c r="AA96" i="3"/>
  <c r="AB96" i="3" s="1"/>
  <c r="Z97" i="3" s="1"/>
  <c r="V96" i="3"/>
  <c r="W96" i="3" s="1"/>
  <c r="U97" i="3" s="1"/>
  <c r="AF65" i="8" l="1"/>
  <c r="AG65" i="8" s="1"/>
  <c r="AH65" i="8" s="1"/>
  <c r="AI65" i="8" s="1"/>
  <c r="X64" i="8"/>
  <c r="AA63" i="8"/>
  <c r="AB63" i="8" s="1"/>
  <c r="Q60" i="8"/>
  <c r="J59" i="8"/>
  <c r="AA97" i="3"/>
  <c r="AB97" i="3" s="1"/>
  <c r="Z98" i="3" s="1"/>
  <c r="V97" i="3"/>
  <c r="W97" i="3" s="1"/>
  <c r="U98" i="3" s="1"/>
  <c r="AE66" i="8" l="1"/>
  <c r="Y64" i="8"/>
  <c r="Z64" i="8" s="1"/>
  <c r="R60" i="8"/>
  <c r="S60" i="8" s="1"/>
  <c r="T60" i="8" s="1"/>
  <c r="U60" i="8" s="1"/>
  <c r="C4" i="8"/>
  <c r="D4" i="8" s="1"/>
  <c r="E4" i="8" s="1"/>
  <c r="F4" i="8" s="1"/>
  <c r="K59" i="8"/>
  <c r="L59" i="8" s="1"/>
  <c r="M59" i="8" s="1"/>
  <c r="N59" i="8" s="1"/>
  <c r="AA98" i="3"/>
  <c r="AB98" i="3" s="1"/>
  <c r="Z99" i="3" s="1"/>
  <c r="V98" i="3"/>
  <c r="W98" i="3" s="1"/>
  <c r="U99" i="3" s="1"/>
  <c r="AF66" i="8" l="1"/>
  <c r="AG66" i="8" s="1"/>
  <c r="AH66" i="8" s="1"/>
  <c r="AI66" i="8" s="1"/>
  <c r="X65" i="8"/>
  <c r="AA64" i="8"/>
  <c r="AB64" i="8" s="1"/>
  <c r="Q61" i="8"/>
  <c r="AA99" i="3"/>
  <c r="AB99" i="3" s="1"/>
  <c r="Z100" i="3" s="1"/>
  <c r="V99" i="3"/>
  <c r="W99" i="3" s="1"/>
  <c r="U100" i="3" s="1"/>
  <c r="AE67" i="8" l="1"/>
  <c r="Y65" i="8"/>
  <c r="Z65" i="8" s="1"/>
  <c r="AA65" i="8" s="1"/>
  <c r="AB65" i="8" s="1"/>
  <c r="T61" i="8"/>
  <c r="U61" i="8" s="1"/>
  <c r="R61" i="8"/>
  <c r="S61" i="8" s="1"/>
  <c r="AA100" i="3"/>
  <c r="AB100" i="3" s="1"/>
  <c r="Z101" i="3" s="1"/>
  <c r="V100" i="3"/>
  <c r="W100" i="3" s="1"/>
  <c r="U101" i="3" s="1"/>
  <c r="AF67" i="8" l="1"/>
  <c r="AG67" i="8" s="1"/>
  <c r="AH67" i="8" s="1"/>
  <c r="AI67" i="8" s="1"/>
  <c r="X66" i="8"/>
  <c r="Q62" i="8"/>
  <c r="AA101" i="3"/>
  <c r="AB101" i="3" s="1"/>
  <c r="Z102" i="3" s="1"/>
  <c r="V101" i="3"/>
  <c r="W101" i="3" s="1"/>
  <c r="U102" i="3" s="1"/>
  <c r="AE68" i="8" l="1"/>
  <c r="AA66" i="8"/>
  <c r="AB66" i="8" s="1"/>
  <c r="X67" i="8" s="1"/>
  <c r="Y66" i="8"/>
  <c r="Z66" i="8" s="1"/>
  <c r="R62" i="8"/>
  <c r="S62" i="8" s="1"/>
  <c r="T62" i="8"/>
  <c r="U62" i="8" s="1"/>
  <c r="AA102" i="3"/>
  <c r="AB102" i="3" s="1"/>
  <c r="Z103" i="3" s="1"/>
  <c r="V102" i="3"/>
  <c r="W102" i="3" s="1"/>
  <c r="U103" i="3" s="1"/>
  <c r="AF68" i="8" l="1"/>
  <c r="AG68" i="8" s="1"/>
  <c r="AH68" i="8" s="1"/>
  <c r="AI68" i="8" s="1"/>
  <c r="Y67" i="8"/>
  <c r="Z67" i="8" s="1"/>
  <c r="AA67" i="8" s="1"/>
  <c r="AB67" i="8" s="1"/>
  <c r="Q63" i="8"/>
  <c r="AA103" i="3"/>
  <c r="AB103" i="3" s="1"/>
  <c r="Z104" i="3" s="1"/>
  <c r="V103" i="3"/>
  <c r="W103" i="3" s="1"/>
  <c r="U104" i="3" s="1"/>
  <c r="AE69" i="8" l="1"/>
  <c r="X68" i="8"/>
  <c r="R63" i="8"/>
  <c r="S63" i="8" s="1"/>
  <c r="T63" i="8" s="1"/>
  <c r="U63" i="8" s="1"/>
  <c r="AA104" i="3"/>
  <c r="AB104" i="3" s="1"/>
  <c r="Z105" i="3" s="1"/>
  <c r="V104" i="3"/>
  <c r="W104" i="3" s="1"/>
  <c r="U105" i="3" s="1"/>
  <c r="AF69" i="8" l="1"/>
  <c r="AG69" i="8" s="1"/>
  <c r="AH69" i="8" s="1"/>
  <c r="AI69" i="8" s="1"/>
  <c r="Y68" i="8"/>
  <c r="Z68" i="8" s="1"/>
  <c r="AA68" i="8" s="1"/>
  <c r="AB68" i="8" s="1"/>
  <c r="Q64" i="8"/>
  <c r="AA105" i="3"/>
  <c r="AB105" i="3" s="1"/>
  <c r="Z106" i="3" s="1"/>
  <c r="V105" i="3"/>
  <c r="W105" i="3" s="1"/>
  <c r="U106" i="3" s="1"/>
  <c r="AE70" i="8" l="1"/>
  <c r="X69" i="8"/>
  <c r="R64" i="8"/>
  <c r="S64" i="8" s="1"/>
  <c r="T64" i="8" s="1"/>
  <c r="U64" i="8" s="1"/>
  <c r="AA106" i="3"/>
  <c r="AB106" i="3" s="1"/>
  <c r="Z107" i="3" s="1"/>
  <c r="V106" i="3"/>
  <c r="W106" i="3" s="1"/>
  <c r="U107" i="3" s="1"/>
  <c r="AF70" i="8" l="1"/>
  <c r="AG70" i="8" s="1"/>
  <c r="AH70" i="8" s="1"/>
  <c r="AI70" i="8" s="1"/>
  <c r="Y69" i="8"/>
  <c r="Q65" i="8"/>
  <c r="AA107" i="3"/>
  <c r="AB107" i="3" s="1"/>
  <c r="Z108" i="3" s="1"/>
  <c r="V107" i="3"/>
  <c r="W107" i="3" s="1"/>
  <c r="U108" i="3" s="1"/>
  <c r="AE71" i="8" l="1"/>
  <c r="X70" i="8"/>
  <c r="Z69" i="8"/>
  <c r="AA69" i="8" s="1"/>
  <c r="AB69" i="8" s="1"/>
  <c r="R65" i="8"/>
  <c r="S65" i="8" s="1"/>
  <c r="T65" i="8" s="1"/>
  <c r="U65" i="8" s="1"/>
  <c r="AA108" i="3"/>
  <c r="AB108" i="3" s="1"/>
  <c r="Z109" i="3" s="1"/>
  <c r="V108" i="3"/>
  <c r="W108" i="3" s="1"/>
  <c r="U109" i="3" s="1"/>
  <c r="AF71" i="8" l="1"/>
  <c r="AG71" i="8" s="1"/>
  <c r="AH71" i="8" s="1"/>
  <c r="AI71" i="8" s="1"/>
  <c r="Y70" i="8"/>
  <c r="Z70" i="8" s="1"/>
  <c r="AA70" i="8" s="1"/>
  <c r="AB70" i="8" s="1"/>
  <c r="Q66" i="8"/>
  <c r="AA109" i="3"/>
  <c r="AB109" i="3" s="1"/>
  <c r="Z110" i="3" s="1"/>
  <c r="V109" i="3"/>
  <c r="W109" i="3" s="1"/>
  <c r="U110" i="3" s="1"/>
  <c r="AE72" i="8" l="1"/>
  <c r="X71" i="8"/>
  <c r="R66" i="8"/>
  <c r="S66" i="8" s="1"/>
  <c r="T66" i="8"/>
  <c r="U66" i="8" s="1"/>
  <c r="AA110" i="3"/>
  <c r="AB110" i="3" s="1"/>
  <c r="Z111" i="3" s="1"/>
  <c r="V110" i="3"/>
  <c r="W110" i="3" s="1"/>
  <c r="U111" i="3" s="1"/>
  <c r="AG72" i="8" l="1"/>
  <c r="AF72" i="8"/>
  <c r="Y71" i="8"/>
  <c r="Z71" i="8" s="1"/>
  <c r="Q67" i="8"/>
  <c r="AA111" i="3"/>
  <c r="AB111" i="3" s="1"/>
  <c r="Z112" i="3" s="1"/>
  <c r="V111" i="3"/>
  <c r="W111" i="3" s="1"/>
  <c r="U112" i="3" s="1"/>
  <c r="AE73" i="8" l="1"/>
  <c r="AH72" i="8"/>
  <c r="AI72" i="8" s="1"/>
  <c r="X72" i="8"/>
  <c r="AA71" i="8"/>
  <c r="AB71" i="8" s="1"/>
  <c r="R67" i="8"/>
  <c r="S67" i="8" s="1"/>
  <c r="T67" i="8" s="1"/>
  <c r="U67" i="8" s="1"/>
  <c r="AA112" i="3"/>
  <c r="AB112" i="3" s="1"/>
  <c r="Z113" i="3" s="1"/>
  <c r="V112" i="3"/>
  <c r="W112" i="3" s="1"/>
  <c r="U113" i="3" s="1"/>
  <c r="AF73" i="8" l="1"/>
  <c r="AG73" i="8" s="1"/>
  <c r="AH73" i="8" s="1"/>
  <c r="AI73" i="8" s="1"/>
  <c r="AA72" i="8"/>
  <c r="AB72" i="8" s="1"/>
  <c r="X73" i="8" s="1"/>
  <c r="Y72" i="8"/>
  <c r="Z72" i="8" s="1"/>
  <c r="Q68" i="8"/>
  <c r="AA113" i="3"/>
  <c r="AB113" i="3" s="1"/>
  <c r="Z114" i="3" s="1"/>
  <c r="V113" i="3"/>
  <c r="W113" i="3" s="1"/>
  <c r="U114" i="3" s="1"/>
  <c r="AE74" i="8" l="1"/>
  <c r="Z73" i="8"/>
  <c r="AA73" i="8" s="1"/>
  <c r="AB73" i="8" s="1"/>
  <c r="Y73" i="8"/>
  <c r="R68" i="8"/>
  <c r="S68" i="8" s="1"/>
  <c r="T68" i="8" s="1"/>
  <c r="U68" i="8" s="1"/>
  <c r="AA114" i="3"/>
  <c r="AB114" i="3" s="1"/>
  <c r="Z115" i="3" s="1"/>
  <c r="V114" i="3"/>
  <c r="W114" i="3" s="1"/>
  <c r="U115" i="3" s="1"/>
  <c r="AF74" i="8" l="1"/>
  <c r="AG74" i="8" s="1"/>
  <c r="AH74" i="8" s="1"/>
  <c r="AI74" i="8" s="1"/>
  <c r="X74" i="8"/>
  <c r="Q69" i="8"/>
  <c r="AA115" i="3"/>
  <c r="AB115" i="3" s="1"/>
  <c r="Z116" i="3" s="1"/>
  <c r="V115" i="3"/>
  <c r="W115" i="3" s="1"/>
  <c r="U116" i="3" s="1"/>
  <c r="AE75" i="8" l="1"/>
  <c r="Y74" i="8"/>
  <c r="Z74" i="8" s="1"/>
  <c r="AA74" i="8" s="1"/>
  <c r="AB74" i="8" s="1"/>
  <c r="R69" i="8"/>
  <c r="S69" i="8" s="1"/>
  <c r="T69" i="8" s="1"/>
  <c r="U69" i="8" s="1"/>
  <c r="AA116" i="3"/>
  <c r="AB116" i="3" s="1"/>
  <c r="Z117" i="3" s="1"/>
  <c r="V116" i="3"/>
  <c r="W116" i="3" s="1"/>
  <c r="U117" i="3" s="1"/>
  <c r="AF75" i="8" l="1"/>
  <c r="AG75" i="8" s="1"/>
  <c r="AH75" i="8" s="1"/>
  <c r="AI75" i="8" s="1"/>
  <c r="X75" i="8"/>
  <c r="Q70" i="8"/>
  <c r="AA117" i="3"/>
  <c r="AB117" i="3" s="1"/>
  <c r="Z118" i="3" s="1"/>
  <c r="V117" i="3"/>
  <c r="W117" i="3" s="1"/>
  <c r="U118" i="3" s="1"/>
  <c r="AE76" i="8" l="1"/>
  <c r="Y75" i="8"/>
  <c r="Z75" i="8" s="1"/>
  <c r="R70" i="8"/>
  <c r="S70" i="8" s="1"/>
  <c r="T70" i="8" s="1"/>
  <c r="U70" i="8" s="1"/>
  <c r="AA118" i="3"/>
  <c r="AB118" i="3" s="1"/>
  <c r="Z119" i="3" s="1"/>
  <c r="V118" i="3"/>
  <c r="W118" i="3" s="1"/>
  <c r="U119" i="3" s="1"/>
  <c r="AG76" i="8" l="1"/>
  <c r="AF76" i="8"/>
  <c r="X76" i="8"/>
  <c r="AA75" i="8"/>
  <c r="AB75" i="8" s="1"/>
  <c r="Q71" i="8"/>
  <c r="AA119" i="3"/>
  <c r="AB119" i="3" s="1"/>
  <c r="Z120" i="3" s="1"/>
  <c r="V119" i="3"/>
  <c r="W119" i="3" s="1"/>
  <c r="U120" i="3" s="1"/>
  <c r="AE77" i="8" l="1"/>
  <c r="AH76" i="8"/>
  <c r="AI76" i="8" s="1"/>
  <c r="Y76" i="8"/>
  <c r="Z76" i="8" s="1"/>
  <c r="AA76" i="8" s="1"/>
  <c r="AB76" i="8" s="1"/>
  <c r="R71" i="8"/>
  <c r="S71" i="8" s="1"/>
  <c r="T71" i="8" s="1"/>
  <c r="U71" i="8" s="1"/>
  <c r="AA120" i="3"/>
  <c r="AB120" i="3" s="1"/>
  <c r="Z121" i="3" s="1"/>
  <c r="V120" i="3"/>
  <c r="W120" i="3" s="1"/>
  <c r="U121" i="3" s="1"/>
  <c r="AF77" i="8" l="1"/>
  <c r="AG77" i="8" s="1"/>
  <c r="AH77" i="8" s="1"/>
  <c r="AI77" i="8" s="1"/>
  <c r="X77" i="8"/>
  <c r="Q72" i="8"/>
  <c r="AA121" i="3"/>
  <c r="AB121" i="3" s="1"/>
  <c r="Z122" i="3" s="1"/>
  <c r="V121" i="3"/>
  <c r="W121" i="3" s="1"/>
  <c r="U122" i="3" s="1"/>
  <c r="AE78" i="8" l="1"/>
  <c r="Y77" i="8"/>
  <c r="Z77" i="8" s="1"/>
  <c r="R72" i="8"/>
  <c r="S72" i="8" s="1"/>
  <c r="T72" i="8"/>
  <c r="U72" i="8" s="1"/>
  <c r="AA122" i="3"/>
  <c r="AB122" i="3" s="1"/>
  <c r="Z123" i="3" s="1"/>
  <c r="V122" i="3"/>
  <c r="W122" i="3" s="1"/>
  <c r="U123" i="3" s="1"/>
  <c r="AF78" i="8" l="1"/>
  <c r="AG78" i="8" s="1"/>
  <c r="X78" i="8"/>
  <c r="AA77" i="8"/>
  <c r="AB77" i="8" s="1"/>
  <c r="Q73" i="8"/>
  <c r="AA123" i="3"/>
  <c r="AB123" i="3" s="1"/>
  <c r="Z124" i="3" s="1"/>
  <c r="V123" i="3"/>
  <c r="W123" i="3" s="1"/>
  <c r="U124" i="3" s="1"/>
  <c r="AE79" i="8" l="1"/>
  <c r="AH78" i="8"/>
  <c r="AI78" i="8" s="1"/>
  <c r="AA78" i="8"/>
  <c r="AB78" i="8" s="1"/>
  <c r="X79" i="8" s="1"/>
  <c r="Y78" i="8"/>
  <c r="Z78" i="8" s="1"/>
  <c r="R73" i="8"/>
  <c r="S73" i="8" s="1"/>
  <c r="T73" i="8"/>
  <c r="U73" i="8" s="1"/>
  <c r="AA124" i="3"/>
  <c r="AB124" i="3" s="1"/>
  <c r="Z125" i="3" s="1"/>
  <c r="V124" i="3"/>
  <c r="W124" i="3" s="1"/>
  <c r="U125" i="3" s="1"/>
  <c r="AG79" i="8" l="1"/>
  <c r="AF79" i="8"/>
  <c r="Y79" i="8"/>
  <c r="Z79" i="8" s="1"/>
  <c r="AA79" i="8" s="1"/>
  <c r="AB79" i="8" s="1"/>
  <c r="Q74" i="8"/>
  <c r="AA125" i="3"/>
  <c r="AB125" i="3" s="1"/>
  <c r="Z126" i="3" s="1"/>
  <c r="V125" i="3"/>
  <c r="W125" i="3" s="1"/>
  <c r="U126" i="3" s="1"/>
  <c r="AE80" i="8" l="1"/>
  <c r="AH79" i="8"/>
  <c r="AI79" i="8" s="1"/>
  <c r="X80" i="8"/>
  <c r="R74" i="8"/>
  <c r="S74" i="8" s="1"/>
  <c r="T74" i="8" s="1"/>
  <c r="U74" i="8" s="1"/>
  <c r="AA126" i="3"/>
  <c r="AB126" i="3" s="1"/>
  <c r="Z127" i="3" s="1"/>
  <c r="V126" i="3"/>
  <c r="W126" i="3" s="1"/>
  <c r="U127" i="3" s="1"/>
  <c r="AF80" i="8" l="1"/>
  <c r="AG80" i="8" s="1"/>
  <c r="AH80" i="8" s="1"/>
  <c r="AI80" i="8" s="1"/>
  <c r="Y80" i="8"/>
  <c r="Z80" i="8" s="1"/>
  <c r="AA80" i="8" s="1"/>
  <c r="AB80" i="8" s="1"/>
  <c r="Q75" i="8"/>
  <c r="AA127" i="3"/>
  <c r="AB127" i="3" s="1"/>
  <c r="Z128" i="3" s="1"/>
  <c r="V127" i="3"/>
  <c r="W127" i="3" s="1"/>
  <c r="U128" i="3" s="1"/>
  <c r="AE81" i="8" l="1"/>
  <c r="X81" i="8"/>
  <c r="R75" i="8"/>
  <c r="S75" i="8" s="1"/>
  <c r="T75" i="8" s="1"/>
  <c r="U75" i="8" s="1"/>
  <c r="AA128" i="3"/>
  <c r="AB128" i="3" s="1"/>
  <c r="Z129" i="3" s="1"/>
  <c r="V128" i="3"/>
  <c r="W128" i="3" s="1"/>
  <c r="U129" i="3" s="1"/>
  <c r="AF81" i="8" l="1"/>
  <c r="AG81" i="8" s="1"/>
  <c r="AH81" i="8" s="1"/>
  <c r="AI81" i="8" s="1"/>
  <c r="AA81" i="8"/>
  <c r="AB81" i="8" s="1"/>
  <c r="X82" i="8" s="1"/>
  <c r="Y81" i="8"/>
  <c r="Z81" i="8" s="1"/>
  <c r="Q76" i="8"/>
  <c r="AA129" i="3"/>
  <c r="AB129" i="3" s="1"/>
  <c r="Z130" i="3" s="1"/>
  <c r="V129" i="3"/>
  <c r="W129" i="3" s="1"/>
  <c r="U130" i="3" s="1"/>
  <c r="AE82" i="8" l="1"/>
  <c r="Y82" i="8"/>
  <c r="Z82" i="8" s="1"/>
  <c r="AA82" i="8" s="1"/>
  <c r="AB82" i="8" s="1"/>
  <c r="R76" i="8"/>
  <c r="S76" i="8" s="1"/>
  <c r="T76" i="8"/>
  <c r="U76" i="8" s="1"/>
  <c r="AA130" i="3"/>
  <c r="AB130" i="3" s="1"/>
  <c r="Z131" i="3" s="1"/>
  <c r="V130" i="3"/>
  <c r="W130" i="3" s="1"/>
  <c r="U131" i="3" s="1"/>
  <c r="AF82" i="8" l="1"/>
  <c r="AG82" i="8" s="1"/>
  <c r="AH82" i="8" s="1"/>
  <c r="AI82" i="8" s="1"/>
  <c r="X83" i="8"/>
  <c r="Q77" i="8"/>
  <c r="AA131" i="3"/>
  <c r="AB131" i="3" s="1"/>
  <c r="Z132" i="3" s="1"/>
  <c r="V131" i="3"/>
  <c r="W131" i="3" s="1"/>
  <c r="U132" i="3" s="1"/>
  <c r="AE83" i="8" l="1"/>
  <c r="Y83" i="8"/>
  <c r="R77" i="8"/>
  <c r="S77" i="8" s="1"/>
  <c r="T77" i="8" s="1"/>
  <c r="U77" i="8" s="1"/>
  <c r="AA132" i="3"/>
  <c r="AB132" i="3" s="1"/>
  <c r="Z133" i="3" s="1"/>
  <c r="V132" i="3"/>
  <c r="W132" i="3" s="1"/>
  <c r="U133" i="3" s="1"/>
  <c r="AF83" i="8" l="1"/>
  <c r="AG83" i="8" s="1"/>
  <c r="AH83" i="8" s="1"/>
  <c r="AI83" i="8" s="1"/>
  <c r="X84" i="8"/>
  <c r="Z83" i="8"/>
  <c r="AA83" i="8" s="1"/>
  <c r="AB83" i="8" s="1"/>
  <c r="Q78" i="8"/>
  <c r="AA133" i="3"/>
  <c r="AB133" i="3" s="1"/>
  <c r="Z134" i="3" s="1"/>
  <c r="V133" i="3"/>
  <c r="W133" i="3" s="1"/>
  <c r="U134" i="3" s="1"/>
  <c r="AE84" i="8" l="1"/>
  <c r="Y84" i="8"/>
  <c r="Z84" i="8" s="1"/>
  <c r="AA84" i="8" s="1"/>
  <c r="AB84" i="8" s="1"/>
  <c r="R78" i="8"/>
  <c r="S78" i="8" s="1"/>
  <c r="T78" i="8" s="1"/>
  <c r="U78" i="8" s="1"/>
  <c r="AA134" i="3"/>
  <c r="AB134" i="3" s="1"/>
  <c r="Z135" i="3" s="1"/>
  <c r="V134" i="3"/>
  <c r="W134" i="3" s="1"/>
  <c r="U135" i="3" s="1"/>
  <c r="AG84" i="8" l="1"/>
  <c r="AF84" i="8"/>
  <c r="X85" i="8"/>
  <c r="Q79" i="8"/>
  <c r="AA135" i="3"/>
  <c r="AB135" i="3" s="1"/>
  <c r="Z136" i="3" s="1"/>
  <c r="V135" i="3"/>
  <c r="W135" i="3" s="1"/>
  <c r="U136" i="3" s="1"/>
  <c r="AE85" i="8" l="1"/>
  <c r="AH84" i="8"/>
  <c r="AI84" i="8" s="1"/>
  <c r="AA85" i="8"/>
  <c r="AB85" i="8" s="1"/>
  <c r="X86" i="8" s="1"/>
  <c r="Y85" i="8"/>
  <c r="Z85" i="8" s="1"/>
  <c r="R79" i="8"/>
  <c r="S79" i="8" s="1"/>
  <c r="T79" i="8"/>
  <c r="U79" i="8" s="1"/>
  <c r="AA136" i="3"/>
  <c r="AB136" i="3" s="1"/>
  <c r="Z137" i="3" s="1"/>
  <c r="V136" i="3"/>
  <c r="W136" i="3" s="1"/>
  <c r="U137" i="3" s="1"/>
  <c r="AH85" i="8" l="1"/>
  <c r="AI85" i="8" s="1"/>
  <c r="AE86" i="8" s="1"/>
  <c r="AF85" i="8"/>
  <c r="AG85" i="8" s="1"/>
  <c r="Y86" i="8"/>
  <c r="Z86" i="8" s="1"/>
  <c r="AA86" i="8" s="1"/>
  <c r="AB86" i="8" s="1"/>
  <c r="Q80" i="8"/>
  <c r="AA137" i="3"/>
  <c r="AB137" i="3" s="1"/>
  <c r="Z138" i="3" s="1"/>
  <c r="V137" i="3"/>
  <c r="W137" i="3" s="1"/>
  <c r="U138" i="3" s="1"/>
  <c r="AF86" i="8" l="1"/>
  <c r="AG86" i="8" s="1"/>
  <c r="X87" i="8"/>
  <c r="R80" i="8"/>
  <c r="S80" i="8" s="1"/>
  <c r="T80" i="8" s="1"/>
  <c r="U80" i="8" s="1"/>
  <c r="AA138" i="3"/>
  <c r="AB138" i="3" s="1"/>
  <c r="Z139" i="3" s="1"/>
  <c r="V138" i="3"/>
  <c r="W138" i="3" s="1"/>
  <c r="U139" i="3" s="1"/>
  <c r="AE87" i="8" l="1"/>
  <c r="AH86" i="8"/>
  <c r="AI86" i="8" s="1"/>
  <c r="Y87" i="8"/>
  <c r="Z87" i="8" s="1"/>
  <c r="Q81" i="8"/>
  <c r="AA139" i="3"/>
  <c r="AB139" i="3" s="1"/>
  <c r="Z140" i="3" s="1"/>
  <c r="V139" i="3"/>
  <c r="W139" i="3" s="1"/>
  <c r="U140" i="3" s="1"/>
  <c r="AF87" i="8" l="1"/>
  <c r="AG87" i="8" s="1"/>
  <c r="AH87" i="8" s="1"/>
  <c r="AI87" i="8" s="1"/>
  <c r="X88" i="8"/>
  <c r="AA87" i="8"/>
  <c r="AB87" i="8" s="1"/>
  <c r="R81" i="8"/>
  <c r="S81" i="8" s="1"/>
  <c r="T81" i="8"/>
  <c r="U81" i="8" s="1"/>
  <c r="AA140" i="3"/>
  <c r="AB140" i="3" s="1"/>
  <c r="Z141" i="3" s="1"/>
  <c r="V140" i="3"/>
  <c r="W140" i="3" s="1"/>
  <c r="U141" i="3" s="1"/>
  <c r="AE88" i="8" l="1"/>
  <c r="Y88" i="8"/>
  <c r="Z88" i="8" s="1"/>
  <c r="AA88" i="8" s="1"/>
  <c r="AB88" i="8" s="1"/>
  <c r="Q82" i="8"/>
  <c r="AA141" i="3"/>
  <c r="AB141" i="3" s="1"/>
  <c r="Z142" i="3" s="1"/>
  <c r="V141" i="3"/>
  <c r="W141" i="3" s="1"/>
  <c r="U142" i="3" s="1"/>
  <c r="AG88" i="8" l="1"/>
  <c r="AF88" i="8"/>
  <c r="X89" i="8"/>
  <c r="R82" i="8"/>
  <c r="S82" i="8" s="1"/>
  <c r="T82" i="8" s="1"/>
  <c r="U82" i="8" s="1"/>
  <c r="AA142" i="3"/>
  <c r="AB142" i="3" s="1"/>
  <c r="Z143" i="3" s="1"/>
  <c r="V142" i="3"/>
  <c r="W142" i="3" s="1"/>
  <c r="U143" i="3" s="1"/>
  <c r="AE89" i="8" l="1"/>
  <c r="AH88" i="8"/>
  <c r="AI88" i="8" s="1"/>
  <c r="Y89" i="8"/>
  <c r="Z89" i="8" s="1"/>
  <c r="AA89" i="8" s="1"/>
  <c r="Q83" i="8"/>
  <c r="AA143" i="3"/>
  <c r="AB143" i="3" s="1"/>
  <c r="Z144" i="3" s="1"/>
  <c r="V143" i="3"/>
  <c r="W143" i="3" s="1"/>
  <c r="U144" i="3" s="1"/>
  <c r="AF89" i="8" l="1"/>
  <c r="AG89" i="8" s="1"/>
  <c r="AH89" i="8" s="1"/>
  <c r="AI89" i="8" s="1"/>
  <c r="AB89" i="8"/>
  <c r="X90" i="8"/>
  <c r="R83" i="8"/>
  <c r="S83" i="8" s="1"/>
  <c r="T83" i="8"/>
  <c r="U83" i="8" s="1"/>
  <c r="AA144" i="3"/>
  <c r="AB144" i="3" s="1"/>
  <c r="Z145" i="3" s="1"/>
  <c r="V144" i="3"/>
  <c r="W144" i="3" s="1"/>
  <c r="U145" i="3" s="1"/>
  <c r="AE90" i="8" l="1"/>
  <c r="Y90" i="8"/>
  <c r="Z90" i="8" s="1"/>
  <c r="AA90" i="8" s="1"/>
  <c r="AB90" i="8" s="1"/>
  <c r="Q84" i="8"/>
  <c r="AA145" i="3"/>
  <c r="AB145" i="3" s="1"/>
  <c r="Z146" i="3" s="1"/>
  <c r="V145" i="3"/>
  <c r="W145" i="3" s="1"/>
  <c r="U146" i="3" s="1"/>
  <c r="AG90" i="8" l="1"/>
  <c r="AF90" i="8"/>
  <c r="X91" i="8"/>
  <c r="R84" i="8"/>
  <c r="S84" i="8" s="1"/>
  <c r="T84" i="8"/>
  <c r="U84" i="8" s="1"/>
  <c r="AA146" i="3"/>
  <c r="AB146" i="3" s="1"/>
  <c r="Z147" i="3" s="1"/>
  <c r="V146" i="3"/>
  <c r="W146" i="3" s="1"/>
  <c r="U147" i="3" s="1"/>
  <c r="AE91" i="8" l="1"/>
  <c r="AH90" i="8"/>
  <c r="AI90" i="8" s="1"/>
  <c r="Y91" i="8"/>
  <c r="Z91" i="8" s="1"/>
  <c r="Q85" i="8"/>
  <c r="AA147" i="3"/>
  <c r="AB147" i="3" s="1"/>
  <c r="Z148" i="3" s="1"/>
  <c r="V147" i="3"/>
  <c r="W147" i="3" s="1"/>
  <c r="U148" i="3" s="1"/>
  <c r="AF91" i="8" l="1"/>
  <c r="AG91" i="8" s="1"/>
  <c r="AH91" i="8" s="1"/>
  <c r="AI91" i="8" s="1"/>
  <c r="X92" i="8"/>
  <c r="AA91" i="8"/>
  <c r="AB91" i="8" s="1"/>
  <c r="R85" i="8"/>
  <c r="S85" i="8" s="1"/>
  <c r="T85" i="8"/>
  <c r="U85" i="8" s="1"/>
  <c r="AA148" i="3"/>
  <c r="AB148" i="3" s="1"/>
  <c r="Z149" i="3" s="1"/>
  <c r="V148" i="3"/>
  <c r="W148" i="3" s="1"/>
  <c r="U149" i="3" s="1"/>
  <c r="AE92" i="8" l="1"/>
  <c r="Y92" i="8"/>
  <c r="Z92" i="8" s="1"/>
  <c r="AA92" i="8" s="1"/>
  <c r="AB92" i="8" s="1"/>
  <c r="Q86" i="8"/>
  <c r="AA149" i="3"/>
  <c r="AB149" i="3" s="1"/>
  <c r="Z150" i="3" s="1"/>
  <c r="V149" i="3"/>
  <c r="W149" i="3" s="1"/>
  <c r="U150" i="3" s="1"/>
  <c r="AF92" i="8" l="1"/>
  <c r="AG92" i="8" s="1"/>
  <c r="AH92" i="8" s="1"/>
  <c r="AI92" i="8" s="1"/>
  <c r="X93" i="8"/>
  <c r="R86" i="8"/>
  <c r="S86" i="8" s="1"/>
  <c r="T86" i="8" s="1"/>
  <c r="U86" i="8" s="1"/>
  <c r="AA150" i="3"/>
  <c r="AB150" i="3" s="1"/>
  <c r="Z151" i="3" s="1"/>
  <c r="V150" i="3"/>
  <c r="W150" i="3" s="1"/>
  <c r="U151" i="3" s="1"/>
  <c r="AE93" i="8" l="1"/>
  <c r="Y93" i="8"/>
  <c r="Z93" i="8" s="1"/>
  <c r="AA93" i="8" s="1"/>
  <c r="AB93" i="8" s="1"/>
  <c r="Q87" i="8"/>
  <c r="AA151" i="3"/>
  <c r="AB151" i="3" s="1"/>
  <c r="Z152" i="3" s="1"/>
  <c r="V151" i="3"/>
  <c r="W151" i="3" s="1"/>
  <c r="U152" i="3" s="1"/>
  <c r="AF93" i="8" l="1"/>
  <c r="AG93" i="8" s="1"/>
  <c r="AH93" i="8" s="1"/>
  <c r="AI93" i="8" s="1"/>
  <c r="X94" i="8"/>
  <c r="R87" i="8"/>
  <c r="S87" i="8" s="1"/>
  <c r="T87" i="8" s="1"/>
  <c r="U87" i="8" s="1"/>
  <c r="AA152" i="3"/>
  <c r="AB152" i="3" s="1"/>
  <c r="Z153" i="3" s="1"/>
  <c r="V152" i="3"/>
  <c r="W152" i="3" s="1"/>
  <c r="U153" i="3" s="1"/>
  <c r="AE94" i="8" l="1"/>
  <c r="Y94" i="8"/>
  <c r="Z94" i="8" s="1"/>
  <c r="AA94" i="8" s="1"/>
  <c r="AB94" i="8" s="1"/>
  <c r="Q88" i="8"/>
  <c r="AA153" i="3"/>
  <c r="AB153" i="3" s="1"/>
  <c r="Z154" i="3" s="1"/>
  <c r="V153" i="3"/>
  <c r="W153" i="3" s="1"/>
  <c r="U154" i="3" s="1"/>
  <c r="AG94" i="8" l="1"/>
  <c r="AF94" i="8"/>
  <c r="X95" i="8"/>
  <c r="R88" i="8"/>
  <c r="S88" i="8" s="1"/>
  <c r="T88" i="8" s="1"/>
  <c r="U88" i="8" s="1"/>
  <c r="AA154" i="3"/>
  <c r="AB154" i="3" s="1"/>
  <c r="Z155" i="3" s="1"/>
  <c r="V154" i="3"/>
  <c r="W154" i="3" s="1"/>
  <c r="U155" i="3" s="1"/>
  <c r="AE95" i="8" l="1"/>
  <c r="AH94" i="8"/>
  <c r="AI94" i="8" s="1"/>
  <c r="Z95" i="8"/>
  <c r="AA95" i="8" s="1"/>
  <c r="AB95" i="8" s="1"/>
  <c r="Y95" i="8"/>
  <c r="Q89" i="8"/>
  <c r="AA155" i="3"/>
  <c r="AB155" i="3" s="1"/>
  <c r="Z156" i="3" s="1"/>
  <c r="V155" i="3"/>
  <c r="W155" i="3" s="1"/>
  <c r="U156" i="3" s="1"/>
  <c r="AF95" i="8" l="1"/>
  <c r="AG95" i="8" s="1"/>
  <c r="AH95" i="8" s="1"/>
  <c r="AI95" i="8" s="1"/>
  <c r="X96" i="8"/>
  <c r="R89" i="8"/>
  <c r="S89" i="8" s="1"/>
  <c r="T89" i="8" s="1"/>
  <c r="U89" i="8" s="1"/>
  <c r="AA156" i="3"/>
  <c r="AB156" i="3" s="1"/>
  <c r="Z157" i="3" s="1"/>
  <c r="V156" i="3"/>
  <c r="W156" i="3" s="1"/>
  <c r="U157" i="3" s="1"/>
  <c r="AE96" i="8" l="1"/>
  <c r="Y96" i="8"/>
  <c r="Z96" i="8" s="1"/>
  <c r="AA96" i="8" s="1"/>
  <c r="AB96" i="8" s="1"/>
  <c r="Q90" i="8"/>
  <c r="AA157" i="3"/>
  <c r="AB157" i="3" s="1"/>
  <c r="Z158" i="3" s="1"/>
  <c r="V157" i="3"/>
  <c r="W157" i="3" s="1"/>
  <c r="U158" i="3" s="1"/>
  <c r="AG96" i="8" l="1"/>
  <c r="AF96" i="8"/>
  <c r="X97" i="8"/>
  <c r="R90" i="8"/>
  <c r="S90" i="8" s="1"/>
  <c r="T90" i="8" s="1"/>
  <c r="U90" i="8" s="1"/>
  <c r="AA158" i="3"/>
  <c r="AB158" i="3" s="1"/>
  <c r="Z159" i="3" s="1"/>
  <c r="V158" i="3"/>
  <c r="W158" i="3" s="1"/>
  <c r="U159" i="3" s="1"/>
  <c r="AE97" i="8" l="1"/>
  <c r="AH96" i="8"/>
  <c r="AI96" i="8" s="1"/>
  <c r="Y97" i="8"/>
  <c r="Z97" i="8" s="1"/>
  <c r="AA97" i="8" s="1"/>
  <c r="AB97" i="8" s="1"/>
  <c r="Q91" i="8"/>
  <c r="AA159" i="3"/>
  <c r="AB159" i="3" s="1"/>
  <c r="Z160" i="3" s="1"/>
  <c r="V159" i="3"/>
  <c r="W159" i="3" s="1"/>
  <c r="U160" i="3" s="1"/>
  <c r="AF97" i="8" l="1"/>
  <c r="AG97" i="8" s="1"/>
  <c r="AH97" i="8" s="1"/>
  <c r="AI97" i="8" s="1"/>
  <c r="X98" i="8"/>
  <c r="R91" i="8"/>
  <c r="S91" i="8" s="1"/>
  <c r="T91" i="8" s="1"/>
  <c r="U91" i="8" s="1"/>
  <c r="AA160" i="3"/>
  <c r="AB160" i="3" s="1"/>
  <c r="Z161" i="3" s="1"/>
  <c r="V160" i="3"/>
  <c r="W160" i="3" s="1"/>
  <c r="U161" i="3" s="1"/>
  <c r="AE98" i="8" l="1"/>
  <c r="Y98" i="8"/>
  <c r="Z98" i="8" s="1"/>
  <c r="AA98" i="8" s="1"/>
  <c r="AB98" i="8" s="1"/>
  <c r="Q92" i="8"/>
  <c r="AA161" i="3"/>
  <c r="AB161" i="3" s="1"/>
  <c r="Z162" i="3" s="1"/>
  <c r="V161" i="3"/>
  <c r="W161" i="3" s="1"/>
  <c r="U162" i="3" s="1"/>
  <c r="AG98" i="8" l="1"/>
  <c r="AF98" i="8"/>
  <c r="X99" i="8"/>
  <c r="R92" i="8"/>
  <c r="S92" i="8" s="1"/>
  <c r="T92" i="8"/>
  <c r="U92" i="8" s="1"/>
  <c r="AA162" i="3"/>
  <c r="AB162" i="3" s="1"/>
  <c r="Z163" i="3" s="1"/>
  <c r="V162" i="3"/>
  <c r="W162" i="3" s="1"/>
  <c r="U163" i="3" s="1"/>
  <c r="AE99" i="8" l="1"/>
  <c r="AH98" i="8"/>
  <c r="AI98" i="8" s="1"/>
  <c r="Y99" i="8"/>
  <c r="Z99" i="8" s="1"/>
  <c r="AA99" i="8" s="1"/>
  <c r="AB99" i="8" s="1"/>
  <c r="Q93" i="8"/>
  <c r="AA163" i="3"/>
  <c r="AB163" i="3" s="1"/>
  <c r="Z164" i="3" s="1"/>
  <c r="V163" i="3"/>
  <c r="W163" i="3" s="1"/>
  <c r="U164" i="3" s="1"/>
  <c r="AF99" i="8" l="1"/>
  <c r="AG99" i="8" s="1"/>
  <c r="AH99" i="8" s="1"/>
  <c r="AI99" i="8" s="1"/>
  <c r="X100" i="8"/>
  <c r="R93" i="8"/>
  <c r="S93" i="8" s="1"/>
  <c r="T93" i="8" s="1"/>
  <c r="U93" i="8" s="1"/>
  <c r="AA164" i="3"/>
  <c r="AB164" i="3" s="1"/>
  <c r="Z165" i="3" s="1"/>
  <c r="V164" i="3"/>
  <c r="W164" i="3" s="1"/>
  <c r="U165" i="3" s="1"/>
  <c r="AE100" i="8" l="1"/>
  <c r="Y100" i="8"/>
  <c r="Z100" i="8" s="1"/>
  <c r="AA100" i="8" s="1"/>
  <c r="AB100" i="8" s="1"/>
  <c r="Q94" i="8"/>
  <c r="AA165" i="3"/>
  <c r="AB165" i="3" s="1"/>
  <c r="Z166" i="3" s="1"/>
  <c r="V165" i="3"/>
  <c r="W165" i="3" s="1"/>
  <c r="U166" i="3" s="1"/>
  <c r="AF100" i="8" l="1"/>
  <c r="AG100" i="8" s="1"/>
  <c r="AH100" i="8" s="1"/>
  <c r="X101" i="8"/>
  <c r="R94" i="8"/>
  <c r="S94" i="8" s="1"/>
  <c r="T94" i="8" s="1"/>
  <c r="U94" i="8" s="1"/>
  <c r="AA166" i="3"/>
  <c r="AB166" i="3" s="1"/>
  <c r="Z167" i="3" s="1"/>
  <c r="V166" i="3"/>
  <c r="W166" i="3" s="1"/>
  <c r="U167" i="3" s="1"/>
  <c r="AE101" i="8" l="1"/>
  <c r="AI100" i="8"/>
  <c r="AA101" i="8"/>
  <c r="AB101" i="8" s="1"/>
  <c r="X102" i="8" s="1"/>
  <c r="Y101" i="8"/>
  <c r="Z101" i="8" s="1"/>
  <c r="Q95" i="8"/>
  <c r="AA167" i="3"/>
  <c r="AB167" i="3" s="1"/>
  <c r="Z168" i="3" s="1"/>
  <c r="V167" i="3"/>
  <c r="W167" i="3" s="1"/>
  <c r="U168" i="3" s="1"/>
  <c r="AF101" i="8" l="1"/>
  <c r="AG101" i="8" s="1"/>
  <c r="AH101" i="8" s="1"/>
  <c r="AI101" i="8" s="1"/>
  <c r="Y102" i="8"/>
  <c r="Z102" i="8" s="1"/>
  <c r="AA102" i="8" s="1"/>
  <c r="AB102" i="8" s="1"/>
  <c r="R95" i="8"/>
  <c r="S95" i="8" s="1"/>
  <c r="T95" i="8" s="1"/>
  <c r="U95" i="8" s="1"/>
  <c r="AA168" i="3"/>
  <c r="AB168" i="3" s="1"/>
  <c r="Z169" i="3" s="1"/>
  <c r="V168" i="3"/>
  <c r="W168" i="3" s="1"/>
  <c r="U169" i="3" s="1"/>
  <c r="AE102" i="8" l="1"/>
  <c r="X103" i="8"/>
  <c r="Q96" i="8"/>
  <c r="AA169" i="3"/>
  <c r="AB169" i="3" s="1"/>
  <c r="Z170" i="3" s="1"/>
  <c r="V169" i="3"/>
  <c r="W169" i="3" s="1"/>
  <c r="U170" i="3" s="1"/>
  <c r="AF102" i="8" l="1"/>
  <c r="AG102" i="8" s="1"/>
  <c r="Y103" i="8"/>
  <c r="Z103" i="8" s="1"/>
  <c r="AA103" i="8" s="1"/>
  <c r="AB103" i="8" s="1"/>
  <c r="R96" i="8"/>
  <c r="S96" i="8" s="1"/>
  <c r="T96" i="8"/>
  <c r="U96" i="8" s="1"/>
  <c r="AA170" i="3"/>
  <c r="AB170" i="3" s="1"/>
  <c r="Z171" i="3" s="1"/>
  <c r="V170" i="3"/>
  <c r="W170" i="3" s="1"/>
  <c r="U171" i="3" s="1"/>
  <c r="AE103" i="8" l="1"/>
  <c r="AH102" i="8"/>
  <c r="AI102" i="8" s="1"/>
  <c r="X104" i="8"/>
  <c r="Q97" i="8"/>
  <c r="AA171" i="3"/>
  <c r="AB171" i="3" s="1"/>
  <c r="Z172" i="3" s="1"/>
  <c r="V171" i="3"/>
  <c r="W171" i="3" s="1"/>
  <c r="U172" i="3" s="1"/>
  <c r="AF103" i="8" l="1"/>
  <c r="AG103" i="8" s="1"/>
  <c r="AH103" i="8" s="1"/>
  <c r="AI103" i="8" s="1"/>
  <c r="AA104" i="8"/>
  <c r="AB104" i="8" s="1"/>
  <c r="X105" i="8" s="1"/>
  <c r="Y104" i="8"/>
  <c r="Z104" i="8" s="1"/>
  <c r="R97" i="8"/>
  <c r="S97" i="8" s="1"/>
  <c r="T97" i="8" s="1"/>
  <c r="U97" i="8" s="1"/>
  <c r="AA172" i="3"/>
  <c r="AB172" i="3" s="1"/>
  <c r="Z173" i="3" s="1"/>
  <c r="V172" i="3"/>
  <c r="W172" i="3" s="1"/>
  <c r="U173" i="3" s="1"/>
  <c r="AE104" i="8" l="1"/>
  <c r="Y105" i="8"/>
  <c r="Z105" i="8" s="1"/>
  <c r="AA105" i="8" s="1"/>
  <c r="AB105" i="8" s="1"/>
  <c r="Q98" i="8"/>
  <c r="AA173" i="3"/>
  <c r="AB173" i="3" s="1"/>
  <c r="Z174" i="3" s="1"/>
  <c r="V173" i="3"/>
  <c r="W173" i="3" s="1"/>
  <c r="U174" i="3" s="1"/>
  <c r="AF104" i="8" l="1"/>
  <c r="AG104" i="8" s="1"/>
  <c r="AH104" i="8" s="1"/>
  <c r="X106" i="8"/>
  <c r="R98" i="8"/>
  <c r="S98" i="8" s="1"/>
  <c r="T98" i="8"/>
  <c r="U98" i="8" s="1"/>
  <c r="AA174" i="3"/>
  <c r="AB174" i="3" s="1"/>
  <c r="Z175" i="3" s="1"/>
  <c r="V174" i="3"/>
  <c r="W174" i="3" s="1"/>
  <c r="U175" i="3" s="1"/>
  <c r="AE105" i="8" l="1"/>
  <c r="AI104" i="8"/>
  <c r="AA106" i="8"/>
  <c r="AB106" i="8" s="1"/>
  <c r="X107" i="8" s="1"/>
  <c r="Y106" i="8"/>
  <c r="Z106" i="8" s="1"/>
  <c r="Q99" i="8"/>
  <c r="AA175" i="3"/>
  <c r="AB175" i="3" s="1"/>
  <c r="Z176" i="3" s="1"/>
  <c r="V175" i="3"/>
  <c r="W175" i="3" s="1"/>
  <c r="U176" i="3" s="1"/>
  <c r="AF105" i="8" l="1"/>
  <c r="AG105" i="8" s="1"/>
  <c r="AH105" i="8" s="1"/>
  <c r="AI105" i="8" s="1"/>
  <c r="AA107" i="8"/>
  <c r="AB107" i="8" s="1"/>
  <c r="X108" i="8" s="1"/>
  <c r="Y107" i="8"/>
  <c r="Z107" i="8" s="1"/>
  <c r="C5" i="8"/>
  <c r="D5" i="8" s="1"/>
  <c r="E5" i="8" s="1"/>
  <c r="F5" i="8" s="1"/>
  <c r="T99" i="8"/>
  <c r="U99" i="8" s="1"/>
  <c r="R99" i="8"/>
  <c r="S99" i="8" s="1"/>
  <c r="AA176" i="3"/>
  <c r="AB176" i="3" s="1"/>
  <c r="Z177" i="3" s="1"/>
  <c r="V176" i="3"/>
  <c r="W176" i="3" s="1"/>
  <c r="U177" i="3" s="1"/>
  <c r="AE106" i="8" l="1"/>
  <c r="Y108" i="8"/>
  <c r="Z108" i="8" s="1"/>
  <c r="AA108" i="8" s="1"/>
  <c r="AB108" i="8" s="1"/>
  <c r="AA177" i="3"/>
  <c r="AB177" i="3" s="1"/>
  <c r="Z178" i="3" s="1"/>
  <c r="V177" i="3"/>
  <c r="W177" i="3" s="1"/>
  <c r="U178" i="3" s="1"/>
  <c r="AF106" i="8" l="1"/>
  <c r="AG106" i="8" s="1"/>
  <c r="AH106" i="8" s="1"/>
  <c r="X109" i="8"/>
  <c r="AA178" i="3"/>
  <c r="AB178" i="3" s="1"/>
  <c r="Z179" i="3" s="1"/>
  <c r="V178" i="3"/>
  <c r="W178" i="3" s="1"/>
  <c r="U179" i="3" s="1"/>
  <c r="C6" i="3" s="1"/>
  <c r="D6" i="3" s="1"/>
  <c r="E6" i="3" s="1"/>
  <c r="F6" i="3" s="1"/>
  <c r="AI106" i="8" l="1"/>
  <c r="AE107" i="8"/>
  <c r="Y109" i="8"/>
  <c r="Z109" i="8" s="1"/>
  <c r="AA109" i="8" s="1"/>
  <c r="AA179" i="3"/>
  <c r="AB179" i="3" s="1"/>
  <c r="Z180" i="3" s="1"/>
  <c r="V179" i="3"/>
  <c r="W179" i="3" s="1"/>
  <c r="AF107" i="8" l="1"/>
  <c r="AG107" i="8"/>
  <c r="AB109" i="8"/>
  <c r="X110" i="8"/>
  <c r="AA180" i="3"/>
  <c r="AB180" i="3" s="1"/>
  <c r="Z181" i="3" s="1"/>
  <c r="AH107" i="8" l="1"/>
  <c r="AI107" i="8" s="1"/>
  <c r="AE108" i="8" s="1"/>
  <c r="Y110" i="8"/>
  <c r="Z110" i="8" s="1"/>
  <c r="AA110" i="8" s="1"/>
  <c r="AB110" i="8" s="1"/>
  <c r="AA181" i="3"/>
  <c r="AB181" i="3" s="1"/>
  <c r="Z182" i="3" s="1"/>
  <c r="AF108" i="8" l="1"/>
  <c r="AG108" i="8" s="1"/>
  <c r="AH108" i="8" s="1"/>
  <c r="X111" i="8"/>
  <c r="AA182" i="3"/>
  <c r="AB182" i="3" s="1"/>
  <c r="Z183" i="3" s="1"/>
  <c r="AI108" i="8" l="1"/>
  <c r="AE109" i="8"/>
  <c r="Y111" i="8"/>
  <c r="Z111" i="8" s="1"/>
  <c r="AA111" i="8" s="1"/>
  <c r="AA183" i="3"/>
  <c r="AB183" i="3" s="1"/>
  <c r="Z184" i="3" s="1"/>
  <c r="AF109" i="8" l="1"/>
  <c r="AG109" i="8" s="1"/>
  <c r="AH109" i="8" s="1"/>
  <c r="AI109" i="8" s="1"/>
  <c r="AB111" i="8"/>
  <c r="X112" i="8"/>
  <c r="AA184" i="3"/>
  <c r="AB184" i="3" s="1"/>
  <c r="Z185" i="3" s="1"/>
  <c r="AE110" i="8" l="1"/>
  <c r="Y112" i="8"/>
  <c r="Z112" i="8" s="1"/>
  <c r="AA112" i="8" s="1"/>
  <c r="AA185" i="3"/>
  <c r="AB185" i="3" s="1"/>
  <c r="Z186" i="3" s="1"/>
  <c r="AF110" i="8" l="1"/>
  <c r="AG110" i="8" s="1"/>
  <c r="AH110" i="8" s="1"/>
  <c r="AB112" i="8"/>
  <c r="X113" i="8"/>
  <c r="AA186" i="3"/>
  <c r="AB186" i="3" s="1"/>
  <c r="Z187" i="3" s="1"/>
  <c r="AI110" i="8" l="1"/>
  <c r="AE111" i="8"/>
  <c r="Y113" i="8"/>
  <c r="Z113" i="8" s="1"/>
  <c r="AA113" i="8" s="1"/>
  <c r="AB113" i="8" s="1"/>
  <c r="AA187" i="3"/>
  <c r="AB187" i="3" s="1"/>
  <c r="Z188" i="3" s="1"/>
  <c r="AF111" i="8" l="1"/>
  <c r="AG111" i="8" s="1"/>
  <c r="AH111" i="8" s="1"/>
  <c r="X114" i="8"/>
  <c r="AA188" i="3"/>
  <c r="AB188" i="3" s="1"/>
  <c r="Z189" i="3" s="1"/>
  <c r="AI111" i="8" l="1"/>
  <c r="AE112" i="8"/>
  <c r="Y114" i="8"/>
  <c r="Z114" i="8" s="1"/>
  <c r="AA114" i="8" s="1"/>
  <c r="AA189" i="3"/>
  <c r="AB189" i="3" s="1"/>
  <c r="Z190" i="3" s="1"/>
  <c r="AF112" i="8" l="1"/>
  <c r="AG112" i="8" s="1"/>
  <c r="AH112" i="8" s="1"/>
  <c r="AB114" i="8"/>
  <c r="X115" i="8"/>
  <c r="AA190" i="3"/>
  <c r="AB190" i="3" s="1"/>
  <c r="Z191" i="3" s="1"/>
  <c r="AI112" i="8" l="1"/>
  <c r="AE113" i="8"/>
  <c r="Y115" i="8"/>
  <c r="Z115" i="8" s="1"/>
  <c r="AA115" i="8" s="1"/>
  <c r="AA191" i="3"/>
  <c r="AB191" i="3" s="1"/>
  <c r="Z192" i="3" s="1"/>
  <c r="AF113" i="8" l="1"/>
  <c r="AG113" i="8"/>
  <c r="AB115" i="8"/>
  <c r="X116" i="8"/>
  <c r="AA192" i="3"/>
  <c r="AB192" i="3" s="1"/>
  <c r="Z193" i="3" s="1"/>
  <c r="AH113" i="8" l="1"/>
  <c r="AI113" i="8" s="1"/>
  <c r="AA116" i="8"/>
  <c r="AB116" i="8" s="1"/>
  <c r="X117" i="8" s="1"/>
  <c r="Y116" i="8"/>
  <c r="Z116" i="8" s="1"/>
  <c r="AA193" i="3"/>
  <c r="AB193" i="3" s="1"/>
  <c r="Z194" i="3" s="1"/>
  <c r="AE114" i="8" l="1"/>
  <c r="Y117" i="8"/>
  <c r="Z117" i="8" s="1"/>
  <c r="AA117" i="8" s="1"/>
  <c r="AA194" i="3"/>
  <c r="AB194" i="3" s="1"/>
  <c r="Z195" i="3" s="1"/>
  <c r="AF114" i="8" l="1"/>
  <c r="AG114" i="8" s="1"/>
  <c r="AH114" i="8" s="1"/>
  <c r="AB117" i="8"/>
  <c r="X118" i="8"/>
  <c r="AA195" i="3"/>
  <c r="AB195" i="3" s="1"/>
  <c r="Z196" i="3" s="1"/>
  <c r="AI114" i="8" l="1"/>
  <c r="AE115" i="8"/>
  <c r="Y118" i="8"/>
  <c r="Z118" i="8" s="1"/>
  <c r="AA118" i="8" s="1"/>
  <c r="AA196" i="3"/>
  <c r="AB196" i="3" s="1"/>
  <c r="Z197" i="3" s="1"/>
  <c r="AF115" i="8" l="1"/>
  <c r="AG115" i="8" s="1"/>
  <c r="AH115" i="8" s="1"/>
  <c r="AB118" i="8"/>
  <c r="X119" i="8"/>
  <c r="AA197" i="3"/>
  <c r="AB197" i="3" s="1"/>
  <c r="Z198" i="3" s="1"/>
  <c r="AI115" i="8" l="1"/>
  <c r="AE116" i="8"/>
  <c r="Y119" i="8"/>
  <c r="Z119" i="8" s="1"/>
  <c r="AA119" i="8" s="1"/>
  <c r="AA198" i="3"/>
  <c r="AB198" i="3" s="1"/>
  <c r="Z199" i="3" s="1"/>
  <c r="AF116" i="8" l="1"/>
  <c r="AG116" i="8" s="1"/>
  <c r="AH116" i="8" s="1"/>
  <c r="AI116" i="8" s="1"/>
  <c r="AB119" i="8"/>
  <c r="X120" i="8"/>
  <c r="AA199" i="3"/>
  <c r="AB199" i="3" s="1"/>
  <c r="Z200" i="3" s="1"/>
  <c r="AE117" i="8" l="1"/>
  <c r="Y120" i="8"/>
  <c r="Z120" i="8" s="1"/>
  <c r="AA120" i="8" s="1"/>
  <c r="AB120" i="8" s="1"/>
  <c r="AA200" i="3"/>
  <c r="AB200" i="3" s="1"/>
  <c r="Z201" i="3" s="1"/>
  <c r="AF117" i="8" l="1"/>
  <c r="AG117" i="8" s="1"/>
  <c r="AH117" i="8" s="1"/>
  <c r="X121" i="8"/>
  <c r="AA201" i="3"/>
  <c r="AB201" i="3" s="1"/>
  <c r="Z202" i="3" s="1"/>
  <c r="AI117" i="8" l="1"/>
  <c r="AE118" i="8" s="1"/>
  <c r="Y121" i="8"/>
  <c r="Z121" i="8" s="1"/>
  <c r="AA121" i="8" s="1"/>
  <c r="AA202" i="3"/>
  <c r="AB202" i="3" s="1"/>
  <c r="Z203" i="3" s="1"/>
  <c r="AF118" i="8" l="1"/>
  <c r="AG118" i="8" s="1"/>
  <c r="AH118" i="8" s="1"/>
  <c r="AI118" i="8" s="1"/>
  <c r="AB121" i="8"/>
  <c r="X122" i="8" s="1"/>
  <c r="AA203" i="3"/>
  <c r="AB203" i="3" s="1"/>
  <c r="Z204" i="3" s="1"/>
  <c r="AE119" i="8" l="1"/>
  <c r="Y122" i="8"/>
  <c r="Z122" i="8" s="1"/>
  <c r="AA122" i="8" s="1"/>
  <c r="AA204" i="3"/>
  <c r="AB204" i="3" s="1"/>
  <c r="Z205" i="3" s="1"/>
  <c r="AF119" i="8" l="1"/>
  <c r="AG119" i="8" s="1"/>
  <c r="AH119" i="8" s="1"/>
  <c r="AI119" i="8" s="1"/>
  <c r="AB122" i="8"/>
  <c r="X123" i="8" s="1"/>
  <c r="AA205" i="3"/>
  <c r="AB205" i="3" s="1"/>
  <c r="Z206" i="3" s="1"/>
  <c r="AE120" i="8" l="1"/>
  <c r="Y123" i="8"/>
  <c r="Z123" i="8" s="1"/>
  <c r="AA123" i="8" s="1"/>
  <c r="AB123" i="8" s="1"/>
  <c r="AA206" i="3"/>
  <c r="AB206" i="3" s="1"/>
  <c r="Z207" i="3" s="1"/>
  <c r="AF120" i="8" l="1"/>
  <c r="AG120" i="8" s="1"/>
  <c r="AH120" i="8" s="1"/>
  <c r="AI120" i="8" s="1"/>
  <c r="X124" i="8"/>
  <c r="AA207" i="3"/>
  <c r="AB207" i="3" s="1"/>
  <c r="Z208" i="3" s="1"/>
  <c r="AE121" i="8" l="1"/>
  <c r="Y124" i="8"/>
  <c r="Z124" i="8" s="1"/>
  <c r="AA124" i="8" s="1"/>
  <c r="AB124" i="8" s="1"/>
  <c r="AA208" i="3"/>
  <c r="AB208" i="3" s="1"/>
  <c r="Z209" i="3" s="1"/>
  <c r="AH121" i="8" l="1"/>
  <c r="AI121" i="8" s="1"/>
  <c r="AE122" i="8" s="1"/>
  <c r="AF121" i="8"/>
  <c r="AG121" i="8" s="1"/>
  <c r="X125" i="8"/>
  <c r="AA209" i="3"/>
  <c r="AB209" i="3" s="1"/>
  <c r="Z210" i="3" s="1"/>
  <c r="AF122" i="8" l="1"/>
  <c r="AG122" i="8" s="1"/>
  <c r="AH122" i="8" s="1"/>
  <c r="AI122" i="8" s="1"/>
  <c r="Y125" i="8"/>
  <c r="Z125" i="8" s="1"/>
  <c r="AA125" i="8" s="1"/>
  <c r="AA210" i="3"/>
  <c r="AB210" i="3" s="1"/>
  <c r="Z211" i="3" s="1"/>
  <c r="AE123" i="8" l="1"/>
  <c r="AB125" i="8"/>
  <c r="X126" i="8" s="1"/>
  <c r="AA211" i="3"/>
  <c r="AB211" i="3" s="1"/>
  <c r="Z212" i="3" s="1"/>
  <c r="AF123" i="8" l="1"/>
  <c r="AG123" i="8" s="1"/>
  <c r="AH123" i="8" s="1"/>
  <c r="AI123" i="8" s="1"/>
  <c r="Y126" i="8"/>
  <c r="Z126" i="8" s="1"/>
  <c r="AA126" i="8" s="1"/>
  <c r="AB126" i="8" s="1"/>
  <c r="AA212" i="3"/>
  <c r="AB212" i="3" s="1"/>
  <c r="Z213" i="3" s="1"/>
  <c r="AE124" i="8" l="1"/>
  <c r="X127" i="8"/>
  <c r="AA213" i="3"/>
  <c r="AB213" i="3" s="1"/>
  <c r="Z214" i="3" s="1"/>
  <c r="AF124" i="8" l="1"/>
  <c r="AG124" i="8" s="1"/>
  <c r="AH124" i="8" s="1"/>
  <c r="AI124" i="8" s="1"/>
  <c r="Y127" i="8"/>
  <c r="Z127" i="8" s="1"/>
  <c r="AA127" i="8" s="1"/>
  <c r="AB127" i="8" s="1"/>
  <c r="AA214" i="3"/>
  <c r="AB214" i="3" s="1"/>
  <c r="Z215" i="3" s="1"/>
  <c r="AE125" i="8" l="1"/>
  <c r="X128" i="8"/>
  <c r="AA215" i="3"/>
  <c r="AB215" i="3" s="1"/>
  <c r="Z216" i="3" s="1"/>
  <c r="AF125" i="8" l="1"/>
  <c r="AG125" i="8" s="1"/>
  <c r="AH125" i="8" s="1"/>
  <c r="AI125" i="8" s="1"/>
  <c r="Y128" i="8"/>
  <c r="Z128" i="8" s="1"/>
  <c r="AA128" i="8" s="1"/>
  <c r="AA216" i="3"/>
  <c r="AB216" i="3" s="1"/>
  <c r="Z217" i="3" s="1"/>
  <c r="AE126" i="8" l="1"/>
  <c r="AB128" i="8"/>
  <c r="X129" i="8" s="1"/>
  <c r="AA217" i="3"/>
  <c r="AB217" i="3" s="1"/>
  <c r="Z218" i="3" s="1"/>
  <c r="AF126" i="8" l="1"/>
  <c r="AG126" i="8" s="1"/>
  <c r="AH126" i="8" s="1"/>
  <c r="AI126" i="8" s="1"/>
  <c r="Y129" i="8"/>
  <c r="Z129" i="8" s="1"/>
  <c r="AA129" i="8" s="1"/>
  <c r="AA218" i="3"/>
  <c r="AB218" i="3" s="1"/>
  <c r="Z219" i="3" s="1"/>
  <c r="AE127" i="8" l="1"/>
  <c r="AB129" i="8"/>
  <c r="X130" i="8" s="1"/>
  <c r="AA219" i="3"/>
  <c r="AB219" i="3" s="1"/>
  <c r="Z220" i="3" s="1"/>
  <c r="AF127" i="8" l="1"/>
  <c r="AG127" i="8" s="1"/>
  <c r="AH127" i="8" s="1"/>
  <c r="AI127" i="8" s="1"/>
  <c r="Y130" i="8"/>
  <c r="Z130" i="8" s="1"/>
  <c r="AA130" i="8" s="1"/>
  <c r="AB130" i="8" s="1"/>
  <c r="AA220" i="3"/>
  <c r="AB220" i="3" s="1"/>
  <c r="Z221" i="3" s="1"/>
  <c r="AE128" i="8" l="1"/>
  <c r="X131" i="8"/>
  <c r="AA221" i="3"/>
  <c r="AB221" i="3" s="1"/>
  <c r="Z222" i="3" s="1"/>
  <c r="AF128" i="8" l="1"/>
  <c r="AG128" i="8" s="1"/>
  <c r="AH128" i="8" s="1"/>
  <c r="AI128" i="8" s="1"/>
  <c r="Y131" i="8"/>
  <c r="Z131" i="8" s="1"/>
  <c r="AA131" i="8" s="1"/>
  <c r="AB131" i="8" s="1"/>
  <c r="AA222" i="3"/>
  <c r="AB222" i="3" s="1"/>
  <c r="Z223" i="3" s="1"/>
  <c r="AE129" i="8" l="1"/>
  <c r="X132" i="8"/>
  <c r="AA223" i="3"/>
  <c r="AB223" i="3" s="1"/>
  <c r="Z224" i="3" s="1"/>
  <c r="AF129" i="8" l="1"/>
  <c r="AG129" i="8" s="1"/>
  <c r="AH129" i="8" s="1"/>
  <c r="AI129" i="8" s="1"/>
  <c r="Y132" i="8"/>
  <c r="Z132" i="8" s="1"/>
  <c r="AA132" i="8" s="1"/>
  <c r="AB132" i="8" s="1"/>
  <c r="AA224" i="3"/>
  <c r="AB224" i="3" s="1"/>
  <c r="Z225" i="3" s="1"/>
  <c r="AE130" i="8" l="1"/>
  <c r="X133" i="8"/>
  <c r="AA225" i="3"/>
  <c r="AB225" i="3" s="1"/>
  <c r="Z226" i="3" s="1"/>
  <c r="AF130" i="8" l="1"/>
  <c r="AG130" i="8" s="1"/>
  <c r="AH130" i="8" s="1"/>
  <c r="AI130" i="8" s="1"/>
  <c r="Y133" i="8"/>
  <c r="Z133" i="8" s="1"/>
  <c r="AA133" i="8" s="1"/>
  <c r="AB133" i="8" s="1"/>
  <c r="AA226" i="3"/>
  <c r="AB226" i="3" s="1"/>
  <c r="Z227" i="3" s="1"/>
  <c r="AE131" i="8" l="1"/>
  <c r="X134" i="8"/>
  <c r="AA227" i="3"/>
  <c r="AB227" i="3" s="1"/>
  <c r="Z228" i="3" s="1"/>
  <c r="AF131" i="8" l="1"/>
  <c r="AG131" i="8" s="1"/>
  <c r="AH131" i="8" s="1"/>
  <c r="AI131" i="8" s="1"/>
  <c r="Y134" i="8"/>
  <c r="Z134" i="8" s="1"/>
  <c r="AA134" i="8" s="1"/>
  <c r="AB134" i="8" s="1"/>
  <c r="AA228" i="3"/>
  <c r="AB228" i="3" s="1"/>
  <c r="Z229" i="3" s="1"/>
  <c r="AE132" i="8" l="1"/>
  <c r="X135" i="8"/>
  <c r="AA229" i="3"/>
  <c r="AB229" i="3" s="1"/>
  <c r="Z230" i="3" s="1"/>
  <c r="AF132" i="8" l="1"/>
  <c r="AG132" i="8" s="1"/>
  <c r="AH132" i="8" s="1"/>
  <c r="AI132" i="8" s="1"/>
  <c r="Y135" i="8"/>
  <c r="Z135" i="8" s="1"/>
  <c r="AA135" i="8" s="1"/>
  <c r="AB135" i="8" s="1"/>
  <c r="AA230" i="3"/>
  <c r="AB230" i="3" s="1"/>
  <c r="Z231" i="3" s="1"/>
  <c r="AE133" i="8" l="1"/>
  <c r="X136" i="8"/>
  <c r="AA231" i="3"/>
  <c r="AB231" i="3" s="1"/>
  <c r="Z232" i="3" s="1"/>
  <c r="AF133" i="8" l="1"/>
  <c r="AG133" i="8" s="1"/>
  <c r="AH133" i="8" s="1"/>
  <c r="AI133" i="8" s="1"/>
  <c r="Y136" i="8"/>
  <c r="Z136" i="8" s="1"/>
  <c r="AA136" i="8" s="1"/>
  <c r="AB136" i="8" s="1"/>
  <c r="AA232" i="3"/>
  <c r="AB232" i="3" s="1"/>
  <c r="Z233" i="3" s="1"/>
  <c r="AE134" i="8" l="1"/>
  <c r="X137" i="8"/>
  <c r="AA233" i="3"/>
  <c r="AB233" i="3" s="1"/>
  <c r="Z234" i="3" s="1"/>
  <c r="AF134" i="8" l="1"/>
  <c r="AG134" i="8" s="1"/>
  <c r="AH134" i="8" s="1"/>
  <c r="AI134" i="8" s="1"/>
  <c r="Y137" i="8"/>
  <c r="Z137" i="8" s="1"/>
  <c r="AA137" i="8" s="1"/>
  <c r="AA234" i="3"/>
  <c r="AB234" i="3" s="1"/>
  <c r="Z235" i="3" s="1"/>
  <c r="AE135" i="8" l="1"/>
  <c r="AB137" i="8"/>
  <c r="X138" i="8" s="1"/>
  <c r="AA235" i="3"/>
  <c r="AB235" i="3" s="1"/>
  <c r="Z236" i="3" s="1"/>
  <c r="AF135" i="8" l="1"/>
  <c r="AG135" i="8" s="1"/>
  <c r="AH135" i="8" s="1"/>
  <c r="AI135" i="8" s="1"/>
  <c r="Y138" i="8"/>
  <c r="Z138" i="8" s="1"/>
  <c r="AA138" i="8" s="1"/>
  <c r="AB138" i="8" s="1"/>
  <c r="AA236" i="3"/>
  <c r="AB236" i="3" s="1"/>
  <c r="Z237" i="3" s="1"/>
  <c r="AE136" i="8" l="1"/>
  <c r="X139" i="8"/>
  <c r="AA237" i="3"/>
  <c r="AB237" i="3" s="1"/>
  <c r="Z238" i="3" s="1"/>
  <c r="AH136" i="8" l="1"/>
  <c r="AI136" i="8" s="1"/>
  <c r="AE137" i="8" s="1"/>
  <c r="AF136" i="8"/>
  <c r="AG136" i="8" s="1"/>
  <c r="Y139" i="8"/>
  <c r="Z139" i="8" s="1"/>
  <c r="AA139" i="8" s="1"/>
  <c r="AB139" i="8" s="1"/>
  <c r="AA238" i="3"/>
  <c r="AB238" i="3" s="1"/>
  <c r="Z239" i="3" s="1"/>
  <c r="AF137" i="8" l="1"/>
  <c r="AG137" i="8" s="1"/>
  <c r="AH137" i="8" s="1"/>
  <c r="AI137" i="8" s="1"/>
  <c r="X140" i="8"/>
  <c r="AA239" i="3"/>
  <c r="AB239" i="3" s="1"/>
  <c r="Z240" i="3" s="1"/>
  <c r="AE138" i="8" l="1"/>
  <c r="Y140" i="8"/>
  <c r="Z140" i="8" s="1"/>
  <c r="AA140" i="8" s="1"/>
  <c r="AA240" i="3"/>
  <c r="AB240" i="3" s="1"/>
  <c r="Z241" i="3" s="1"/>
  <c r="AF138" i="8" l="1"/>
  <c r="AG138" i="8" s="1"/>
  <c r="AH138" i="8" s="1"/>
  <c r="AI138" i="8" s="1"/>
  <c r="AB140" i="8"/>
  <c r="X141" i="8" s="1"/>
  <c r="AA241" i="3"/>
  <c r="AB241" i="3" s="1"/>
  <c r="Z242" i="3" s="1"/>
  <c r="AE139" i="8" l="1"/>
  <c r="Y141" i="8"/>
  <c r="Z141" i="8" s="1"/>
  <c r="AA141" i="8" s="1"/>
  <c r="AB141" i="8" s="1"/>
  <c r="AA242" i="3"/>
  <c r="AB242" i="3" s="1"/>
  <c r="Z243" i="3" s="1"/>
  <c r="AH139" i="8" l="1"/>
  <c r="AI139" i="8" s="1"/>
  <c r="AE140" i="8" s="1"/>
  <c r="AF139" i="8"/>
  <c r="AG139" i="8" s="1"/>
  <c r="X142" i="8"/>
  <c r="AA243" i="3"/>
  <c r="AB243" i="3" s="1"/>
  <c r="Z244" i="3" s="1"/>
  <c r="AH140" i="8" l="1"/>
  <c r="AI140" i="8" s="1"/>
  <c r="AE141" i="8" s="1"/>
  <c r="AF140" i="8"/>
  <c r="AG140" i="8" s="1"/>
  <c r="Y142" i="8"/>
  <c r="Z142" i="8" s="1"/>
  <c r="AA142" i="8" s="1"/>
  <c r="AB142" i="8" s="1"/>
  <c r="AA244" i="3"/>
  <c r="AB244" i="3" s="1"/>
  <c r="Z245" i="3" s="1"/>
  <c r="AF141" i="8" l="1"/>
  <c r="AG141" i="8" s="1"/>
  <c r="AH141" i="8" s="1"/>
  <c r="AI141" i="8" s="1"/>
  <c r="X143" i="8"/>
  <c r="AA245" i="3"/>
  <c r="AB245" i="3" s="1"/>
  <c r="Z246" i="3" s="1"/>
  <c r="AE142" i="8" l="1"/>
  <c r="Y143" i="8"/>
  <c r="Z143" i="8" s="1"/>
  <c r="AA143" i="8" s="1"/>
  <c r="AB143" i="8" s="1"/>
  <c r="AA246" i="3"/>
  <c r="AB246" i="3" s="1"/>
  <c r="Z247" i="3" s="1"/>
  <c r="AF142" i="8" l="1"/>
  <c r="AG142" i="8" s="1"/>
  <c r="AH142" i="8" s="1"/>
  <c r="AI142" i="8" s="1"/>
  <c r="X144" i="8"/>
  <c r="AA247" i="3"/>
  <c r="AB247" i="3" s="1"/>
  <c r="Z248" i="3" s="1"/>
  <c r="AE143" i="8" l="1"/>
  <c r="Y144" i="8"/>
  <c r="Z144" i="8" s="1"/>
  <c r="AA144" i="8" s="1"/>
  <c r="AA248" i="3"/>
  <c r="AB248" i="3" s="1"/>
  <c r="Z249" i="3" s="1"/>
  <c r="AF143" i="8" l="1"/>
  <c r="AG143" i="8" s="1"/>
  <c r="AH143" i="8" s="1"/>
  <c r="AI143" i="8" s="1"/>
  <c r="AB144" i="8"/>
  <c r="X145" i="8" s="1"/>
  <c r="AA249" i="3"/>
  <c r="AB249" i="3" s="1"/>
  <c r="Z250" i="3" s="1"/>
  <c r="AE144" i="8" l="1"/>
  <c r="Y145" i="8"/>
  <c r="Z145" i="8" s="1"/>
  <c r="AA145" i="8" s="1"/>
  <c r="AA250" i="3"/>
  <c r="AB250" i="3" s="1"/>
  <c r="Z251" i="3" s="1"/>
  <c r="AF144" i="8" l="1"/>
  <c r="AG144" i="8" s="1"/>
  <c r="AH144" i="8" s="1"/>
  <c r="AI144" i="8" s="1"/>
  <c r="AB145" i="8"/>
  <c r="X146" i="8" s="1"/>
  <c r="AA251" i="3"/>
  <c r="AB251" i="3" s="1"/>
  <c r="Z252" i="3" s="1"/>
  <c r="AE145" i="8" l="1"/>
  <c r="Y146" i="8"/>
  <c r="Z146" i="8" s="1"/>
  <c r="AA146" i="8" s="1"/>
  <c r="AA252" i="3"/>
  <c r="AB252" i="3" s="1"/>
  <c r="Z253" i="3" s="1"/>
  <c r="AF145" i="8" l="1"/>
  <c r="AG145" i="8" s="1"/>
  <c r="AH145" i="8" s="1"/>
  <c r="AI145" i="8" s="1"/>
  <c r="AB146" i="8"/>
  <c r="X147" i="8" s="1"/>
  <c r="AA253" i="3"/>
  <c r="AB253" i="3" s="1"/>
  <c r="Z254" i="3" s="1"/>
  <c r="AE146" i="8" l="1"/>
  <c r="Y147" i="8"/>
  <c r="Z147" i="8" s="1"/>
  <c r="AA147" i="8" s="1"/>
  <c r="AB147" i="8" s="1"/>
  <c r="AA254" i="3"/>
  <c r="AB254" i="3" s="1"/>
  <c r="Z255" i="3" s="1"/>
  <c r="AF146" i="8" l="1"/>
  <c r="AG146" i="8" s="1"/>
  <c r="AH146" i="8" s="1"/>
  <c r="AI146" i="8" s="1"/>
  <c r="X148" i="8"/>
  <c r="AA255" i="3"/>
  <c r="AB255" i="3" s="1"/>
  <c r="Z256" i="3" s="1"/>
  <c r="AE147" i="8" l="1"/>
  <c r="Y148" i="8"/>
  <c r="Z148" i="8" s="1"/>
  <c r="AA148" i="8" s="1"/>
  <c r="AB148" i="8" s="1"/>
  <c r="AA256" i="3"/>
  <c r="AB256" i="3" s="1"/>
  <c r="Z257" i="3" s="1"/>
  <c r="AF147" i="8" l="1"/>
  <c r="AG147" i="8" s="1"/>
  <c r="AH147" i="8" s="1"/>
  <c r="AI147" i="8" s="1"/>
  <c r="X149" i="8"/>
  <c r="AA257" i="3"/>
  <c r="AB257" i="3" s="1"/>
  <c r="Z258" i="3" s="1"/>
  <c r="AE148" i="8" l="1"/>
  <c r="Y149" i="8"/>
  <c r="Z149" i="8" s="1"/>
  <c r="AA149" i="8" s="1"/>
  <c r="AB149" i="8" s="1"/>
  <c r="AA258" i="3"/>
  <c r="AB258" i="3" s="1"/>
  <c r="Z259" i="3" s="1"/>
  <c r="AF148" i="8" l="1"/>
  <c r="AG148" i="8" s="1"/>
  <c r="AH148" i="8" s="1"/>
  <c r="AI148" i="8" s="1"/>
  <c r="X150" i="8"/>
  <c r="AA259" i="3"/>
  <c r="AB259" i="3" s="1"/>
  <c r="Z260" i="3" s="1"/>
  <c r="AE149" i="8" l="1"/>
  <c r="Y150" i="8"/>
  <c r="Z150" i="8" s="1"/>
  <c r="AA150" i="8" s="1"/>
  <c r="AB150" i="8" s="1"/>
  <c r="AA260" i="3"/>
  <c r="AB260" i="3" s="1"/>
  <c r="Z261" i="3" s="1"/>
  <c r="AH149" i="8" l="1"/>
  <c r="AI149" i="8" s="1"/>
  <c r="AE150" i="8" s="1"/>
  <c r="AF149" i="8"/>
  <c r="AG149" i="8" s="1"/>
  <c r="X151" i="8"/>
  <c r="AA261" i="3"/>
  <c r="AB261" i="3" s="1"/>
  <c r="Z262" i="3" s="1"/>
  <c r="AH150" i="8" l="1"/>
  <c r="AI150" i="8" s="1"/>
  <c r="AE151" i="8" s="1"/>
  <c r="AF150" i="8"/>
  <c r="AG150" i="8" s="1"/>
  <c r="Y151" i="8"/>
  <c r="Z151" i="8" s="1"/>
  <c r="AA151" i="8" s="1"/>
  <c r="AB151" i="8" s="1"/>
  <c r="AA262" i="3"/>
  <c r="AB262" i="3" s="1"/>
  <c r="Z263" i="3" s="1"/>
  <c r="AH151" i="8" l="1"/>
  <c r="AI151" i="8" s="1"/>
  <c r="AE152" i="8" s="1"/>
  <c r="AF151" i="8"/>
  <c r="AG151" i="8" s="1"/>
  <c r="X152" i="8"/>
  <c r="AA263" i="3"/>
  <c r="AB263" i="3" s="1"/>
  <c r="Z264" i="3" s="1"/>
  <c r="AF152" i="8" l="1"/>
  <c r="AG152" i="8" s="1"/>
  <c r="AH152" i="8" s="1"/>
  <c r="AI152" i="8" s="1"/>
  <c r="Y152" i="8"/>
  <c r="Z152" i="8" s="1"/>
  <c r="AA152" i="8" s="1"/>
  <c r="AB152" i="8" s="1"/>
  <c r="AA264" i="3"/>
  <c r="AB264" i="3" s="1"/>
  <c r="Z265" i="3" s="1"/>
  <c r="AE153" i="8" l="1"/>
  <c r="X153" i="8"/>
  <c r="AA265" i="3"/>
  <c r="AB265" i="3" s="1"/>
  <c r="Z266" i="3" s="1"/>
  <c r="AF153" i="8" l="1"/>
  <c r="AG153" i="8" s="1"/>
  <c r="AH153" i="8" s="1"/>
  <c r="AI153" i="8" s="1"/>
  <c r="Y153" i="8"/>
  <c r="Z153" i="8" s="1"/>
  <c r="AA153" i="8" s="1"/>
  <c r="AB153" i="8" s="1"/>
  <c r="AA266" i="3"/>
  <c r="AB266" i="3" s="1"/>
  <c r="Z267" i="3" s="1"/>
  <c r="AE154" i="8" l="1"/>
  <c r="X154" i="8"/>
  <c r="AA267" i="3"/>
  <c r="AB267" i="3" s="1"/>
  <c r="Z268" i="3" s="1"/>
  <c r="AH154" i="8" l="1"/>
  <c r="AI154" i="8" s="1"/>
  <c r="AE155" i="8" s="1"/>
  <c r="AF154" i="8"/>
  <c r="AG154" i="8" s="1"/>
  <c r="Y154" i="8"/>
  <c r="Z154" i="8" s="1"/>
  <c r="AA154" i="8" s="1"/>
  <c r="AB154" i="8" s="1"/>
  <c r="AA268" i="3"/>
  <c r="AB268" i="3" s="1"/>
  <c r="Z269" i="3" s="1"/>
  <c r="AF155" i="8" l="1"/>
  <c r="AG155" i="8" s="1"/>
  <c r="AH155" i="8" s="1"/>
  <c r="AI155" i="8" s="1"/>
  <c r="X155" i="8"/>
  <c r="AA269" i="3"/>
  <c r="AB269" i="3" s="1"/>
  <c r="Z270" i="3" s="1"/>
  <c r="AE156" i="8" l="1"/>
  <c r="Y155" i="8"/>
  <c r="Z155" i="8" s="1"/>
  <c r="AA155" i="8" s="1"/>
  <c r="AA270" i="3"/>
  <c r="AB270" i="3" s="1"/>
  <c r="Z271" i="3" s="1"/>
  <c r="AF156" i="8" l="1"/>
  <c r="AG156" i="8" s="1"/>
  <c r="AH156" i="8" s="1"/>
  <c r="AI156" i="8" s="1"/>
  <c r="AB155" i="8"/>
  <c r="X156" i="8" s="1"/>
  <c r="AA271" i="3"/>
  <c r="AB271" i="3" s="1"/>
  <c r="Z272" i="3" s="1"/>
  <c r="AE157" i="8" l="1"/>
  <c r="Y156" i="8"/>
  <c r="Z156" i="8" s="1"/>
  <c r="AA156" i="8" s="1"/>
  <c r="AB156" i="8" s="1"/>
  <c r="AA272" i="3"/>
  <c r="AB272" i="3" s="1"/>
  <c r="Z273" i="3" s="1"/>
  <c r="AF157" i="8" l="1"/>
  <c r="AG157" i="8" s="1"/>
  <c r="AH157" i="8" s="1"/>
  <c r="AI157" i="8" s="1"/>
  <c r="X157" i="8"/>
  <c r="AA273" i="3"/>
  <c r="AB273" i="3" s="1"/>
  <c r="Z274" i="3" s="1"/>
  <c r="AE158" i="8" l="1"/>
  <c r="Y157" i="8"/>
  <c r="Z157" i="8" s="1"/>
  <c r="AA157" i="8" s="1"/>
  <c r="AA274" i="3"/>
  <c r="AB274" i="3" s="1"/>
  <c r="Z275" i="3" s="1"/>
  <c r="AF158" i="8" l="1"/>
  <c r="AG158" i="8" s="1"/>
  <c r="AH158" i="8" s="1"/>
  <c r="AI158" i="8" s="1"/>
  <c r="AB157" i="8"/>
  <c r="X158" i="8" s="1"/>
  <c r="AA275" i="3"/>
  <c r="AB275" i="3" s="1"/>
  <c r="Z276" i="3" s="1"/>
  <c r="AE159" i="8" l="1"/>
  <c r="Y158" i="8"/>
  <c r="Z158" i="8" s="1"/>
  <c r="AA158" i="8" s="1"/>
  <c r="AB158" i="8" s="1"/>
  <c r="AA276" i="3"/>
  <c r="AB276" i="3" s="1"/>
  <c r="Z277" i="3" s="1"/>
  <c r="AF159" i="8" l="1"/>
  <c r="AG159" i="8" s="1"/>
  <c r="AH159" i="8" s="1"/>
  <c r="AI159" i="8" s="1"/>
  <c r="X159" i="8"/>
  <c r="AA277" i="3"/>
  <c r="AB277" i="3" s="1"/>
  <c r="Z278" i="3" s="1"/>
  <c r="AE160" i="8" l="1"/>
  <c r="Y159" i="8"/>
  <c r="Z159" i="8" s="1"/>
  <c r="AA159" i="8" s="1"/>
  <c r="AA278" i="3"/>
  <c r="AB278" i="3" s="1"/>
  <c r="Z279" i="3" s="1"/>
  <c r="AH160" i="8" l="1"/>
  <c r="AI160" i="8" s="1"/>
  <c r="AE161" i="8" s="1"/>
  <c r="AF160" i="8"/>
  <c r="AG160" i="8" s="1"/>
  <c r="AB159" i="8"/>
  <c r="X160" i="8" s="1"/>
  <c r="AA279" i="3"/>
  <c r="AB279" i="3" s="1"/>
  <c r="Z280" i="3" s="1"/>
  <c r="AF161" i="8" l="1"/>
  <c r="AG161" i="8" s="1"/>
  <c r="AH161" i="8" s="1"/>
  <c r="AI161" i="8" s="1"/>
  <c r="Y160" i="8"/>
  <c r="Z160" i="8" s="1"/>
  <c r="AA160" i="8" s="1"/>
  <c r="AA280" i="3"/>
  <c r="AB280" i="3" s="1"/>
  <c r="Z281" i="3" s="1"/>
  <c r="AE162" i="8" l="1"/>
  <c r="AB160" i="8"/>
  <c r="X161" i="8" s="1"/>
  <c r="AA281" i="3"/>
  <c r="AB281" i="3" s="1"/>
  <c r="Z282" i="3" s="1"/>
  <c r="AF162" i="8" l="1"/>
  <c r="AG162" i="8" s="1"/>
  <c r="AH162" i="8" s="1"/>
  <c r="Y161" i="8"/>
  <c r="Z161" i="8" s="1"/>
  <c r="AA161" i="8" s="1"/>
  <c r="AA282" i="3"/>
  <c r="AB282" i="3" s="1"/>
  <c r="Z283" i="3" s="1"/>
  <c r="AI162" i="8" l="1"/>
  <c r="AE163" i="8"/>
  <c r="AB161" i="8"/>
  <c r="X162" i="8" s="1"/>
  <c r="AA283" i="3"/>
  <c r="AB283" i="3" s="1"/>
  <c r="Z284" i="3" s="1"/>
  <c r="AF163" i="8" l="1"/>
  <c r="AG163" i="8" s="1"/>
  <c r="AH163" i="8" s="1"/>
  <c r="Y162" i="8"/>
  <c r="Z162" i="8" s="1"/>
  <c r="AA162" i="8" s="1"/>
  <c r="AB162" i="8" s="1"/>
  <c r="AA284" i="3"/>
  <c r="AB284" i="3" s="1"/>
  <c r="Z285" i="3" s="1"/>
  <c r="AI163" i="8" l="1"/>
  <c r="AE164" i="8"/>
  <c r="X163" i="8"/>
  <c r="AA285" i="3"/>
  <c r="AB285" i="3" s="1"/>
  <c r="Z286" i="3" s="1"/>
  <c r="AF164" i="8" l="1"/>
  <c r="AG164" i="8" s="1"/>
  <c r="AH164" i="8" s="1"/>
  <c r="Y163" i="8"/>
  <c r="Z163" i="8" s="1"/>
  <c r="AA163" i="8" s="1"/>
  <c r="AA286" i="3"/>
  <c r="AB286" i="3" s="1"/>
  <c r="Z287" i="3" s="1"/>
  <c r="AI164" i="8" l="1"/>
  <c r="AE165" i="8"/>
  <c r="AB163" i="8"/>
  <c r="X164" i="8" s="1"/>
  <c r="AA287" i="3"/>
  <c r="AB287" i="3" s="1"/>
  <c r="Z288" i="3" s="1"/>
  <c r="AF165" i="8" l="1"/>
  <c r="AG165" i="8" s="1"/>
  <c r="AH165" i="8" s="1"/>
  <c r="Y164" i="8"/>
  <c r="Z164" i="8" s="1"/>
  <c r="AA164" i="8" s="1"/>
  <c r="AB164" i="8" s="1"/>
  <c r="AA288" i="3"/>
  <c r="AB288" i="3" s="1"/>
  <c r="Z289" i="3" s="1"/>
  <c r="AI165" i="8" l="1"/>
  <c r="AE166" i="8"/>
  <c r="X165" i="8"/>
  <c r="AA289" i="3"/>
  <c r="AB289" i="3" s="1"/>
  <c r="Z290" i="3" s="1"/>
  <c r="AF166" i="8" l="1"/>
  <c r="AG166" i="8" s="1"/>
  <c r="AH166" i="8" s="1"/>
  <c r="AI166" i="8" s="1"/>
  <c r="Y165" i="8"/>
  <c r="Z165" i="8" s="1"/>
  <c r="AA165" i="8" s="1"/>
  <c r="AA290" i="3"/>
  <c r="AB290" i="3" s="1"/>
  <c r="Z291" i="3" s="1"/>
  <c r="AE167" i="8" l="1"/>
  <c r="AB165" i="8"/>
  <c r="X166" i="8" s="1"/>
  <c r="AA291" i="3"/>
  <c r="AB291" i="3" s="1"/>
  <c r="Z292" i="3" s="1"/>
  <c r="AF167" i="8" l="1"/>
  <c r="AG167" i="8" s="1"/>
  <c r="AH167" i="8" s="1"/>
  <c r="AI167" i="8" s="1"/>
  <c r="Y166" i="8"/>
  <c r="Z166" i="8" s="1"/>
  <c r="AA166" i="8" s="1"/>
  <c r="AB166" i="8" s="1"/>
  <c r="AA292" i="3"/>
  <c r="AB292" i="3" s="1"/>
  <c r="Z293" i="3" s="1"/>
  <c r="AE168" i="8" l="1"/>
  <c r="X167" i="8"/>
  <c r="AA293" i="3"/>
  <c r="AB293" i="3" s="1"/>
  <c r="Z294" i="3" s="1"/>
  <c r="AF168" i="8" l="1"/>
  <c r="AG168" i="8" s="1"/>
  <c r="AH168" i="8" s="1"/>
  <c r="Y167" i="8"/>
  <c r="Z167" i="8" s="1"/>
  <c r="AA167" i="8" s="1"/>
  <c r="AA294" i="3"/>
  <c r="AB294" i="3" s="1"/>
  <c r="Z295" i="3" s="1"/>
  <c r="AI168" i="8" l="1"/>
  <c r="AE169" i="8"/>
  <c r="AB167" i="8"/>
  <c r="X168" i="8" s="1"/>
  <c r="AA295" i="3"/>
  <c r="AB295" i="3" s="1"/>
  <c r="Z296" i="3" s="1"/>
  <c r="AF169" i="8" l="1"/>
  <c r="AG169" i="8" s="1"/>
  <c r="AH169" i="8" s="1"/>
  <c r="Y168" i="8"/>
  <c r="Z168" i="8" s="1"/>
  <c r="AA168" i="8" s="1"/>
  <c r="AB168" i="8" s="1"/>
  <c r="AA296" i="3"/>
  <c r="AB296" i="3" s="1"/>
  <c r="Z297" i="3" s="1"/>
  <c r="AI169" i="8" l="1"/>
  <c r="AE170" i="8"/>
  <c r="X169" i="8"/>
  <c r="AA297" i="3"/>
  <c r="AB297" i="3" s="1"/>
  <c r="Z298" i="3" s="1"/>
  <c r="AF170" i="8" l="1"/>
  <c r="AG170" i="8" s="1"/>
  <c r="AH170" i="8" s="1"/>
  <c r="Y169" i="8"/>
  <c r="Z169" i="8" s="1"/>
  <c r="AA169" i="8" s="1"/>
  <c r="AA298" i="3"/>
  <c r="AB298" i="3" s="1"/>
  <c r="Z299" i="3" s="1"/>
  <c r="AI170" i="8" l="1"/>
  <c r="AE171" i="8"/>
  <c r="AB169" i="8"/>
  <c r="X170" i="8" s="1"/>
  <c r="AA299" i="3"/>
  <c r="AB299" i="3" s="1"/>
  <c r="Z300" i="3" s="1"/>
  <c r="AF171" i="8" l="1"/>
  <c r="AG171" i="8" s="1"/>
  <c r="AH171" i="8" s="1"/>
  <c r="Y170" i="8"/>
  <c r="Z170" i="8" s="1"/>
  <c r="AA170" i="8" s="1"/>
  <c r="AB170" i="8" s="1"/>
  <c r="AA300" i="3"/>
  <c r="AB300" i="3" s="1"/>
  <c r="Z301" i="3" s="1"/>
  <c r="AI171" i="8" l="1"/>
  <c r="AE172" i="8"/>
  <c r="X171" i="8"/>
  <c r="AA301" i="3"/>
  <c r="AB301" i="3" s="1"/>
  <c r="Z302" i="3" s="1"/>
  <c r="AF172" i="8" l="1"/>
  <c r="AG172" i="8" s="1"/>
  <c r="AH172" i="8" s="1"/>
  <c r="Y171" i="8"/>
  <c r="Z171" i="8" s="1"/>
  <c r="AA171" i="8" s="1"/>
  <c r="AB171" i="8" s="1"/>
  <c r="AA302" i="3"/>
  <c r="AB302" i="3" s="1"/>
  <c r="Z303" i="3" s="1"/>
  <c r="AI172" i="8" l="1"/>
  <c r="AE173" i="8"/>
  <c r="X172" i="8"/>
  <c r="AA303" i="3"/>
  <c r="AB303" i="3" s="1"/>
  <c r="Z304" i="3" s="1"/>
  <c r="AF173" i="8" l="1"/>
  <c r="AG173" i="8" s="1"/>
  <c r="AH173" i="8" s="1"/>
  <c r="Y172" i="8"/>
  <c r="Z172" i="8" s="1"/>
  <c r="AA172" i="8" s="1"/>
  <c r="AB172" i="8" s="1"/>
  <c r="AA304" i="3"/>
  <c r="AB304" i="3" s="1"/>
  <c r="Z305" i="3" s="1"/>
  <c r="AI173" i="8" l="1"/>
  <c r="AE174" i="8"/>
  <c r="X173" i="8"/>
  <c r="AA305" i="3"/>
  <c r="AB305" i="3" s="1"/>
  <c r="Z306" i="3" s="1"/>
  <c r="AF174" i="8" l="1"/>
  <c r="AG174" i="8" s="1"/>
  <c r="AH174" i="8" s="1"/>
  <c r="AI174" i="8" s="1"/>
  <c r="Y173" i="8"/>
  <c r="Z173" i="8" s="1"/>
  <c r="AA173" i="8" s="1"/>
  <c r="AB173" i="8" s="1"/>
  <c r="AA306" i="3"/>
  <c r="AB306" i="3" s="1"/>
  <c r="Z307" i="3" s="1"/>
  <c r="AE175" i="8" l="1"/>
  <c r="X174" i="8"/>
  <c r="AA307" i="3"/>
  <c r="AB307" i="3" s="1"/>
  <c r="Z308" i="3" s="1"/>
  <c r="AF175" i="8" l="1"/>
  <c r="AG175" i="8" s="1"/>
  <c r="AH175" i="8" s="1"/>
  <c r="Y174" i="8"/>
  <c r="Z174" i="8" s="1"/>
  <c r="AA174" i="8" s="1"/>
  <c r="AB174" i="8" s="1"/>
  <c r="AA308" i="3"/>
  <c r="AB308" i="3" s="1"/>
  <c r="Z309" i="3" s="1"/>
  <c r="AI175" i="8" l="1"/>
  <c r="AE176" i="8"/>
  <c r="X175" i="8"/>
  <c r="AA309" i="3"/>
  <c r="AB309" i="3" s="1"/>
  <c r="Z310" i="3" s="1"/>
  <c r="AF176" i="8" l="1"/>
  <c r="AG176" i="8" s="1"/>
  <c r="AH176" i="8" s="1"/>
  <c r="AI176" i="8" s="1"/>
  <c r="Y175" i="8"/>
  <c r="Z175" i="8" s="1"/>
  <c r="AA175" i="8" s="1"/>
  <c r="AB175" i="8" s="1"/>
  <c r="AA310" i="3"/>
  <c r="AB310" i="3" s="1"/>
  <c r="Z311" i="3" s="1"/>
  <c r="AE177" i="8" l="1"/>
  <c r="X176" i="8"/>
  <c r="AA311" i="3"/>
  <c r="AB311" i="3" s="1"/>
  <c r="Z312" i="3" s="1"/>
  <c r="AH177" i="8" l="1"/>
  <c r="AI177" i="8" s="1"/>
  <c r="AE178" i="8" s="1"/>
  <c r="AF177" i="8"/>
  <c r="AG177" i="8" s="1"/>
  <c r="Y176" i="8"/>
  <c r="Z176" i="8" s="1"/>
  <c r="AA176" i="8" s="1"/>
  <c r="AB176" i="8" s="1"/>
  <c r="AA312" i="3"/>
  <c r="AB312" i="3" s="1"/>
  <c r="Z313" i="3" s="1"/>
  <c r="AH178" i="8" l="1"/>
  <c r="AI178" i="8" s="1"/>
  <c r="AE179" i="8" s="1"/>
  <c r="AF178" i="8"/>
  <c r="AG178" i="8" s="1"/>
  <c r="X177" i="8"/>
  <c r="AA313" i="3"/>
  <c r="AB313" i="3" s="1"/>
  <c r="Z314" i="3" s="1"/>
  <c r="AH179" i="8" l="1"/>
  <c r="AI179" i="8" s="1"/>
  <c r="AE180" i="8" s="1"/>
  <c r="AF179" i="8"/>
  <c r="AG179" i="8" s="1"/>
  <c r="Y177" i="8"/>
  <c r="Z177" i="8" s="1"/>
  <c r="AA177" i="8" s="1"/>
  <c r="AB177" i="8" s="1"/>
  <c r="AA314" i="3"/>
  <c r="AB314" i="3" s="1"/>
  <c r="Z315" i="3" s="1"/>
  <c r="AH180" i="8" l="1"/>
  <c r="AI180" i="8" s="1"/>
  <c r="AE181" i="8" s="1"/>
  <c r="AF180" i="8"/>
  <c r="AG180" i="8" s="1"/>
  <c r="X178" i="8"/>
  <c r="AA315" i="3"/>
  <c r="AB315" i="3" s="1"/>
  <c r="Z316" i="3" s="1"/>
  <c r="AH181" i="8" l="1"/>
  <c r="AI181" i="8" s="1"/>
  <c r="AE182" i="8" s="1"/>
  <c r="AF181" i="8"/>
  <c r="AG181" i="8" s="1"/>
  <c r="Y178" i="8"/>
  <c r="Z178" i="8" s="1"/>
  <c r="AA178" i="8" s="1"/>
  <c r="AB178" i="8" s="1"/>
  <c r="AA316" i="3"/>
  <c r="AB316" i="3" s="1"/>
  <c r="Z317" i="3" s="1"/>
  <c r="AF182" i="8" l="1"/>
  <c r="AG182" i="8" s="1"/>
  <c r="AH182" i="8" s="1"/>
  <c r="X179" i="8"/>
  <c r="AA317" i="3"/>
  <c r="AB317" i="3" s="1"/>
  <c r="Z318" i="3" s="1"/>
  <c r="AI182" i="8" l="1"/>
  <c r="AE183" i="8" s="1"/>
  <c r="Y179" i="8"/>
  <c r="Z179" i="8" s="1"/>
  <c r="AA179" i="8" s="1"/>
  <c r="AB179" i="8" s="1"/>
  <c r="C6" i="8"/>
  <c r="D6" i="8" s="1"/>
  <c r="E6" i="8" s="1"/>
  <c r="F6" i="8" s="1"/>
  <c r="AA318" i="3"/>
  <c r="AB318" i="3" s="1"/>
  <c r="Z319" i="3" s="1"/>
  <c r="AF183" i="8" l="1"/>
  <c r="AG183" i="8" s="1"/>
  <c r="AH183" i="8" s="1"/>
  <c r="AI183" i="8" s="1"/>
  <c r="AA319" i="3"/>
  <c r="AB319" i="3" s="1"/>
  <c r="Z320" i="3" s="1"/>
  <c r="AE184" i="8" l="1"/>
  <c r="AA320" i="3"/>
  <c r="AB320" i="3" s="1"/>
  <c r="Z321" i="3" s="1"/>
  <c r="AF184" i="8" l="1"/>
  <c r="AG184" i="8" s="1"/>
  <c r="AH184" i="8" s="1"/>
  <c r="AI184" i="8" s="1"/>
  <c r="AA321" i="3"/>
  <c r="AB321" i="3" s="1"/>
  <c r="Z322" i="3" s="1"/>
  <c r="AE185" i="8" l="1"/>
  <c r="AA322" i="3"/>
  <c r="AB322" i="3" s="1"/>
  <c r="Z323" i="3" s="1"/>
  <c r="AF185" i="8" l="1"/>
  <c r="AG185" i="8" s="1"/>
  <c r="AH185" i="8" s="1"/>
  <c r="AA323" i="3"/>
  <c r="AB323" i="3" s="1"/>
  <c r="Z324" i="3" s="1"/>
  <c r="AI185" i="8" l="1"/>
  <c r="AE186" i="8" s="1"/>
  <c r="AA324" i="3"/>
  <c r="AB324" i="3" s="1"/>
  <c r="Z325" i="3" s="1"/>
  <c r="AF186" i="8" l="1"/>
  <c r="AG186" i="8" s="1"/>
  <c r="AH186" i="8" s="1"/>
  <c r="AI186" i="8" s="1"/>
  <c r="AA325" i="3"/>
  <c r="AB325" i="3" s="1"/>
  <c r="Z326" i="3" s="1"/>
  <c r="AE187" i="8" l="1"/>
  <c r="AA326" i="3"/>
  <c r="AB326" i="3" s="1"/>
  <c r="Z327" i="3" s="1"/>
  <c r="AF187" i="8" l="1"/>
  <c r="AG187" i="8" s="1"/>
  <c r="AH187" i="8" s="1"/>
  <c r="AA327" i="3"/>
  <c r="AB327" i="3" s="1"/>
  <c r="Z328" i="3" s="1"/>
  <c r="AI187" i="8" l="1"/>
  <c r="AE188" i="8" s="1"/>
  <c r="AA328" i="3"/>
  <c r="AB328" i="3" s="1"/>
  <c r="Z329" i="3" s="1"/>
  <c r="AF188" i="8" l="1"/>
  <c r="AG188" i="8" s="1"/>
  <c r="AH188" i="8" s="1"/>
  <c r="AI188" i="8" s="1"/>
  <c r="AA329" i="3"/>
  <c r="AB329" i="3" s="1"/>
  <c r="Z330" i="3" s="1"/>
  <c r="AE189" i="8" l="1"/>
  <c r="AA330" i="3"/>
  <c r="AB330" i="3" s="1"/>
  <c r="Z331" i="3" s="1"/>
  <c r="AG189" i="8" l="1"/>
  <c r="AF189" i="8"/>
  <c r="AA331" i="3"/>
  <c r="AB331" i="3" s="1"/>
  <c r="Z332" i="3" s="1"/>
  <c r="AE190" i="8" l="1"/>
  <c r="AH189" i="8"/>
  <c r="AI189" i="8" s="1"/>
  <c r="AA332" i="3"/>
  <c r="AB332" i="3" s="1"/>
  <c r="Z333" i="3" s="1"/>
  <c r="AF190" i="8" l="1"/>
  <c r="AG190" i="8" s="1"/>
  <c r="AH190" i="8" s="1"/>
  <c r="AA333" i="3"/>
  <c r="AB333" i="3" s="1"/>
  <c r="Z334" i="3" s="1"/>
  <c r="AI190" i="8" l="1"/>
  <c r="AE191" i="8" s="1"/>
  <c r="AA334" i="3"/>
  <c r="AB334" i="3" s="1"/>
  <c r="Z335" i="3" s="1"/>
  <c r="AG191" i="8" l="1"/>
  <c r="AF191" i="8"/>
  <c r="AA335" i="3"/>
  <c r="AB335" i="3" s="1"/>
  <c r="Z336" i="3" s="1"/>
  <c r="AE192" i="8" l="1"/>
  <c r="AH191" i="8"/>
  <c r="AI191" i="8" s="1"/>
  <c r="AA336" i="3"/>
  <c r="AB336" i="3" s="1"/>
  <c r="Z337" i="3" s="1"/>
  <c r="AF192" i="8" l="1"/>
  <c r="AG192" i="8" s="1"/>
  <c r="AH192" i="8" s="1"/>
  <c r="AI192" i="8" s="1"/>
  <c r="AA337" i="3"/>
  <c r="AB337" i="3" s="1"/>
  <c r="Z338" i="3" s="1"/>
  <c r="AE193" i="8" l="1"/>
  <c r="AA338" i="3"/>
  <c r="AB338" i="3" s="1"/>
  <c r="Z339" i="3" s="1"/>
  <c r="C7" i="3" s="1"/>
  <c r="D7" i="3" s="1"/>
  <c r="E7" i="3" s="1"/>
  <c r="F7" i="3" s="1"/>
  <c r="AF193" i="8" l="1"/>
  <c r="AG193" i="8" s="1"/>
  <c r="AH193" i="8" s="1"/>
  <c r="AI193" i="8" s="1"/>
  <c r="AA339" i="3"/>
  <c r="AB339" i="3" s="1"/>
  <c r="AE194" i="8" l="1"/>
  <c r="AF194" i="8" l="1"/>
  <c r="AG194" i="8" s="1"/>
  <c r="AH194" i="8" s="1"/>
  <c r="AI194" i="8" s="1"/>
  <c r="AE195" i="8" l="1"/>
  <c r="AG195" i="8" l="1"/>
  <c r="AF195" i="8"/>
  <c r="AE196" i="8" l="1"/>
  <c r="AH195" i="8"/>
  <c r="AI195" i="8" s="1"/>
  <c r="AF196" i="8" l="1"/>
  <c r="AG196" i="8" s="1"/>
  <c r="AH196" i="8" s="1"/>
  <c r="AI196" i="8" s="1"/>
  <c r="AE197" i="8" l="1"/>
  <c r="AF197" i="8" l="1"/>
  <c r="AG197" i="8" s="1"/>
  <c r="AE198" i="8" l="1"/>
  <c r="AH197" i="8"/>
  <c r="AI197" i="8" s="1"/>
  <c r="AF198" i="8" l="1"/>
  <c r="AG198" i="8" s="1"/>
  <c r="AH198" i="8" s="1"/>
  <c r="AI198" i="8" s="1"/>
  <c r="AE199" i="8" l="1"/>
  <c r="AG199" i="8" l="1"/>
  <c r="AF199" i="8"/>
  <c r="AE200" i="8" l="1"/>
  <c r="AH199" i="8"/>
  <c r="AI199" i="8" s="1"/>
  <c r="AF200" i="8" l="1"/>
  <c r="AG200" i="8" s="1"/>
  <c r="AH200" i="8" s="1"/>
  <c r="AI200" i="8" s="1"/>
  <c r="AE201" i="8" l="1"/>
  <c r="AF201" i="8" l="1"/>
  <c r="AG201" i="8" s="1"/>
  <c r="AE202" i="8" l="1"/>
  <c r="AH201" i="8"/>
  <c r="AI201" i="8" s="1"/>
  <c r="AF202" i="8" l="1"/>
  <c r="AG202" i="8" s="1"/>
  <c r="AH202" i="8" s="1"/>
  <c r="AI202" i="8" l="1"/>
  <c r="AE203" i="8" s="1"/>
  <c r="AF203" i="8" l="1"/>
  <c r="AG203" i="8" s="1"/>
  <c r="AE204" i="8" l="1"/>
  <c r="AH203" i="8"/>
  <c r="AI203" i="8" s="1"/>
  <c r="AF204" i="8" l="1"/>
  <c r="AG204" i="8" s="1"/>
  <c r="AH204" i="8" s="1"/>
  <c r="AI204" i="8" s="1"/>
  <c r="AE205" i="8" l="1"/>
  <c r="AF205" i="8" l="1"/>
  <c r="AG205" i="8" s="1"/>
  <c r="AH205" i="8" s="1"/>
  <c r="AI205" i="8" s="1"/>
  <c r="AE206" i="8" l="1"/>
  <c r="AF206" i="8" l="1"/>
  <c r="AG206" i="8" s="1"/>
  <c r="AH206" i="8" s="1"/>
  <c r="AI206" i="8" s="1"/>
  <c r="AE207" i="8" l="1"/>
  <c r="AF207" i="8" l="1"/>
  <c r="AG207" i="8" s="1"/>
  <c r="AH207" i="8" s="1"/>
  <c r="AI207" i="8" s="1"/>
  <c r="AE208" i="8" l="1"/>
  <c r="AF208" i="8" l="1"/>
  <c r="AG208" i="8" s="1"/>
  <c r="AH208" i="8" s="1"/>
  <c r="AI208" i="8" l="1"/>
  <c r="AE209" i="8" s="1"/>
  <c r="AF209" i="8" l="1"/>
  <c r="AG209" i="8" s="1"/>
  <c r="AH209" i="8" s="1"/>
  <c r="AI209" i="8" s="1"/>
  <c r="AE210" i="8" l="1"/>
  <c r="AF210" i="8" l="1"/>
  <c r="AG210" i="8" s="1"/>
  <c r="AH210" i="8" s="1"/>
  <c r="AI210" i="8" s="1"/>
  <c r="AE211" i="8" l="1"/>
  <c r="AG211" i="8" l="1"/>
  <c r="AF211" i="8"/>
  <c r="AE212" i="8" l="1"/>
  <c r="AH211" i="8"/>
  <c r="AI211" i="8" s="1"/>
  <c r="AF212" i="8" l="1"/>
  <c r="AG212" i="8" s="1"/>
  <c r="AH212" i="8" s="1"/>
  <c r="AI212" i="8" s="1"/>
  <c r="AE213" i="8" l="1"/>
  <c r="AG213" i="8" l="1"/>
  <c r="AF213" i="8"/>
  <c r="AE214" i="8" l="1"/>
  <c r="AH213" i="8"/>
  <c r="AI213" i="8" s="1"/>
  <c r="AF214" i="8" l="1"/>
  <c r="AG214" i="8" s="1"/>
  <c r="AH214" i="8" s="1"/>
  <c r="AI214" i="8" s="1"/>
  <c r="AE215" i="8" l="1"/>
  <c r="AG215" i="8" l="1"/>
  <c r="AF215" i="8"/>
  <c r="AE216" i="8" l="1"/>
  <c r="AH215" i="8"/>
  <c r="AI215" i="8" s="1"/>
  <c r="AF216" i="8" l="1"/>
  <c r="AG216" i="8" s="1"/>
  <c r="AH216" i="8" s="1"/>
  <c r="AI216" i="8" s="1"/>
  <c r="AE217" i="8" l="1"/>
  <c r="AG217" i="8" l="1"/>
  <c r="AF217" i="8"/>
  <c r="AE218" i="8" l="1"/>
  <c r="AH217" i="8"/>
  <c r="AI217" i="8" s="1"/>
  <c r="AF218" i="8" l="1"/>
  <c r="AG218" i="8" s="1"/>
  <c r="AH218" i="8" s="1"/>
  <c r="AI218" i="8" l="1"/>
  <c r="AE219" i="8" s="1"/>
  <c r="AG219" i="8" l="1"/>
  <c r="AF219" i="8"/>
  <c r="AE220" i="8" l="1"/>
  <c r="AH219" i="8"/>
  <c r="AI219" i="8" s="1"/>
  <c r="AF220" i="8" l="1"/>
  <c r="AG220" i="8" s="1"/>
  <c r="AH220" i="8" s="1"/>
  <c r="AI220" i="8" s="1"/>
  <c r="AE221" i="8" l="1"/>
  <c r="AF221" i="8" l="1"/>
  <c r="AG221" i="8" s="1"/>
  <c r="AE222" i="8" l="1"/>
  <c r="AH221" i="8"/>
  <c r="AI221" i="8" s="1"/>
  <c r="AF222" i="8" l="1"/>
  <c r="AG222" i="8" s="1"/>
  <c r="AH222" i="8" s="1"/>
  <c r="AI222" i="8" s="1"/>
  <c r="AE223" i="8" l="1"/>
  <c r="AF223" i="8" l="1"/>
  <c r="AG223" i="8" s="1"/>
  <c r="AH223" i="8" s="1"/>
  <c r="AI223" i="8" s="1"/>
  <c r="AE224" i="8" l="1"/>
  <c r="AF224" i="8" l="1"/>
  <c r="AG224" i="8" s="1"/>
  <c r="AH224" i="8" s="1"/>
  <c r="AI224" i="8" s="1"/>
  <c r="AE225" i="8" l="1"/>
  <c r="AF225" i="8" l="1"/>
  <c r="AG225" i="8" s="1"/>
  <c r="AH225" i="8" s="1"/>
  <c r="AI225" i="8" s="1"/>
  <c r="AE226" i="8" l="1"/>
  <c r="AF226" i="8" l="1"/>
  <c r="AG226" i="8" s="1"/>
  <c r="AH226" i="8" s="1"/>
  <c r="AI226" i="8" l="1"/>
  <c r="AE227" i="8" s="1"/>
  <c r="AF227" i="8" l="1"/>
  <c r="AG227" i="8" s="1"/>
  <c r="AE228" i="8" l="1"/>
  <c r="AH227" i="8"/>
  <c r="AI227" i="8" s="1"/>
  <c r="AF228" i="8" l="1"/>
  <c r="AG228" i="8" s="1"/>
  <c r="AH228" i="8" s="1"/>
  <c r="AI228" i="8" s="1"/>
  <c r="AE229" i="8" l="1"/>
  <c r="AF229" i="8" l="1"/>
  <c r="AG229" i="8" s="1"/>
  <c r="AH229" i="8" s="1"/>
  <c r="AI229" i="8" s="1"/>
  <c r="AE230" i="8" l="1"/>
  <c r="AF230" i="8" l="1"/>
  <c r="AG230" i="8" s="1"/>
  <c r="AH230" i="8" s="1"/>
  <c r="AI230" i="8" s="1"/>
  <c r="AE231" i="8" l="1"/>
  <c r="AF231" i="8" l="1"/>
  <c r="AG231" i="8" s="1"/>
  <c r="AH231" i="8" s="1"/>
  <c r="AI231" i="8" s="1"/>
  <c r="AE232" i="8" l="1"/>
  <c r="AF232" i="8" l="1"/>
  <c r="AG232" i="8" s="1"/>
  <c r="AH232" i="8" s="1"/>
  <c r="AI232" i="8" s="1"/>
  <c r="AE233" i="8" l="1"/>
  <c r="AF233" i="8" l="1"/>
  <c r="AG233" i="8" s="1"/>
  <c r="AH233" i="8" s="1"/>
  <c r="AI233" i="8" s="1"/>
  <c r="AE234" i="8" l="1"/>
  <c r="AF234" i="8" l="1"/>
  <c r="AG234" i="8" s="1"/>
  <c r="AH234" i="8" s="1"/>
  <c r="AI234" i="8" s="1"/>
  <c r="AE235" i="8" l="1"/>
  <c r="AF235" i="8" l="1"/>
  <c r="AG235" i="8" s="1"/>
  <c r="AH235" i="8" s="1"/>
  <c r="AI235" i="8" s="1"/>
  <c r="AE236" i="8" l="1"/>
  <c r="AF236" i="8" l="1"/>
  <c r="AG236" i="8" s="1"/>
  <c r="AH236" i="8" s="1"/>
  <c r="AI236" i="8" s="1"/>
  <c r="AE237" i="8" l="1"/>
  <c r="AF237" i="8" l="1"/>
  <c r="AG237" i="8" s="1"/>
  <c r="AH237" i="8" s="1"/>
  <c r="AI237" i="8" s="1"/>
  <c r="AE238" i="8" l="1"/>
  <c r="AF238" i="8" l="1"/>
  <c r="AG238" i="8" s="1"/>
  <c r="AH238" i="8" s="1"/>
  <c r="AI238" i="8" s="1"/>
  <c r="AE239" i="8" l="1"/>
  <c r="AF239" i="8" l="1"/>
  <c r="AG239" i="8" s="1"/>
  <c r="AH239" i="8" s="1"/>
  <c r="AI239" i="8" s="1"/>
  <c r="AE240" i="8" l="1"/>
  <c r="AF240" i="8" l="1"/>
  <c r="AG240" i="8" s="1"/>
  <c r="AH240" i="8" s="1"/>
  <c r="AI240" i="8" l="1"/>
  <c r="AE241" i="8" s="1"/>
  <c r="AF241" i="8" l="1"/>
  <c r="AG241" i="8" s="1"/>
  <c r="AH241" i="8" s="1"/>
  <c r="AI241" i="8" s="1"/>
  <c r="AE242" i="8" l="1"/>
  <c r="AF242" i="8" l="1"/>
  <c r="AG242" i="8" s="1"/>
  <c r="AH242" i="8" s="1"/>
  <c r="AI242" i="8" l="1"/>
  <c r="AE243" i="8" s="1"/>
  <c r="AF243" i="8" l="1"/>
  <c r="AG243" i="8" s="1"/>
  <c r="AH243" i="8" s="1"/>
  <c r="AI243" i="8" s="1"/>
  <c r="AE244" i="8" l="1"/>
  <c r="AF244" i="8" l="1"/>
  <c r="AG244" i="8" s="1"/>
  <c r="AH244" i="8" s="1"/>
  <c r="AI244" i="8" s="1"/>
  <c r="AE245" i="8" l="1"/>
  <c r="AF245" i="8" l="1"/>
  <c r="AG245" i="8" s="1"/>
  <c r="AE246" i="8" l="1"/>
  <c r="AH245" i="8"/>
  <c r="AI245" i="8" s="1"/>
  <c r="AF246" i="8" l="1"/>
  <c r="AG246" i="8" s="1"/>
  <c r="AH246" i="8" s="1"/>
  <c r="AI246" i="8" s="1"/>
  <c r="AE247" i="8" l="1"/>
  <c r="AF247" i="8" l="1"/>
  <c r="AG247" i="8" s="1"/>
  <c r="AH247" i="8" s="1"/>
  <c r="AI247" i="8" s="1"/>
  <c r="AE248" i="8" l="1"/>
  <c r="AF248" i="8" l="1"/>
  <c r="AG248" i="8" s="1"/>
  <c r="AH248" i="8" s="1"/>
  <c r="AI248" i="8" s="1"/>
  <c r="AE249" i="8" l="1"/>
  <c r="AF249" i="8" l="1"/>
  <c r="AG249" i="8" s="1"/>
  <c r="AH249" i="8" s="1"/>
  <c r="AI249" i="8" s="1"/>
  <c r="AE250" i="8" l="1"/>
  <c r="AF250" i="8" l="1"/>
  <c r="AG250" i="8" s="1"/>
  <c r="AH250" i="8" s="1"/>
  <c r="AI250" i="8" s="1"/>
  <c r="AE251" i="8" l="1"/>
  <c r="AF251" i="8" l="1"/>
  <c r="AG251" i="8" s="1"/>
  <c r="AH251" i="8" s="1"/>
  <c r="AI251" i="8" s="1"/>
  <c r="AE252" i="8" l="1"/>
  <c r="AF252" i="8" l="1"/>
  <c r="AG252" i="8" s="1"/>
  <c r="AH252" i="8" s="1"/>
  <c r="AI252" i="8" s="1"/>
  <c r="AE253" i="8" l="1"/>
  <c r="AF253" i="8" l="1"/>
  <c r="AG253" i="8" s="1"/>
  <c r="AE254" i="8" l="1"/>
  <c r="AH253" i="8"/>
  <c r="AI253" i="8" s="1"/>
  <c r="AF254" i="8" l="1"/>
  <c r="AG254" i="8" s="1"/>
  <c r="AH254" i="8" s="1"/>
  <c r="AI254" i="8" s="1"/>
  <c r="AE255" i="8" l="1"/>
  <c r="AF255" i="8" l="1"/>
  <c r="AG255" i="8" s="1"/>
  <c r="AH255" i="8" s="1"/>
  <c r="AI255" i="8" s="1"/>
  <c r="AE256" i="8" l="1"/>
  <c r="AF256" i="8" l="1"/>
  <c r="AG256" i="8" s="1"/>
  <c r="AH256" i="8" s="1"/>
  <c r="AI256" i="8" s="1"/>
  <c r="AE257" i="8" l="1"/>
  <c r="AF257" i="8" l="1"/>
  <c r="AG257" i="8" s="1"/>
  <c r="AH257" i="8" s="1"/>
  <c r="AI257" i="8" s="1"/>
  <c r="AE258" i="8" l="1"/>
  <c r="AF258" i="8" l="1"/>
  <c r="AG258" i="8" s="1"/>
  <c r="AH258" i="8" s="1"/>
  <c r="AI258" i="8" s="1"/>
  <c r="AE259" i="8" l="1"/>
  <c r="AG259" i="8" l="1"/>
  <c r="AF259" i="8"/>
  <c r="AE260" i="8" l="1"/>
  <c r="AH259" i="8"/>
  <c r="AI259" i="8" s="1"/>
  <c r="AF260" i="8" l="1"/>
  <c r="AG260" i="8" s="1"/>
  <c r="AH260" i="8" s="1"/>
  <c r="AI260" i="8" s="1"/>
  <c r="AE261" i="8" l="1"/>
  <c r="AF261" i="8" l="1"/>
  <c r="AE262" i="8" s="1"/>
  <c r="AG261" i="8"/>
  <c r="AH261" i="8" s="1"/>
  <c r="AI261" i="8" s="1"/>
  <c r="AF262" i="8" l="1"/>
  <c r="AG262" i="8" s="1"/>
  <c r="AH262" i="8" s="1"/>
  <c r="AI262" i="8" s="1"/>
  <c r="AE263" i="8" l="1"/>
  <c r="AF263" i="8" l="1"/>
  <c r="AG263" i="8" s="1"/>
  <c r="AH263" i="8" l="1"/>
  <c r="AI263" i="8" s="1"/>
  <c r="AE264" i="8" l="1"/>
  <c r="AF264" i="8" l="1"/>
  <c r="AG264" i="8" s="1"/>
  <c r="AH264" i="8" s="1"/>
  <c r="AI264" i="8" s="1"/>
  <c r="AE265" i="8" l="1"/>
  <c r="AF265" i="8" l="1"/>
  <c r="AG265" i="8" s="1"/>
  <c r="AE266" i="8" l="1"/>
  <c r="AH265" i="8"/>
  <c r="AI265" i="8" s="1"/>
  <c r="AF266" i="8" l="1"/>
  <c r="AG266" i="8" s="1"/>
  <c r="AH266" i="8" s="1"/>
  <c r="AI266" i="8" s="1"/>
  <c r="AE267" i="8" l="1"/>
  <c r="AF267" i="8" l="1"/>
  <c r="AG267" i="8" s="1"/>
  <c r="AH267" i="8" l="1"/>
  <c r="AI267" i="8" s="1"/>
  <c r="AE268" i="8" l="1"/>
  <c r="AF268" i="8" l="1"/>
  <c r="AG268" i="8" s="1"/>
  <c r="AH268" i="8" s="1"/>
  <c r="AI268" i="8" s="1"/>
  <c r="AE269" i="8" l="1"/>
  <c r="AG269" i="8" l="1"/>
  <c r="AH269" i="8" s="1"/>
  <c r="AF269" i="8"/>
  <c r="AI269" i="8" l="1"/>
  <c r="AE270" i="8" s="1"/>
  <c r="AF270" i="8" l="1"/>
  <c r="AG270" i="8" s="1"/>
  <c r="AH270" i="8" s="1"/>
  <c r="AI270" i="8" s="1"/>
  <c r="AE271" i="8" l="1"/>
  <c r="AF271" i="8" l="1"/>
  <c r="AG271" i="8" s="1"/>
  <c r="AE272" i="8" l="1"/>
  <c r="AH271" i="8"/>
  <c r="AI271" i="8" s="1"/>
  <c r="AF272" i="8" l="1"/>
  <c r="AG272" i="8" s="1"/>
  <c r="AH272" i="8" s="1"/>
  <c r="AI272" i="8" s="1"/>
  <c r="AE273" i="8" l="1"/>
  <c r="AF273" i="8" l="1"/>
  <c r="AG273" i="8" s="1"/>
  <c r="AH273" i="8" l="1"/>
  <c r="AI273" i="8" s="1"/>
  <c r="AE274" i="8" l="1"/>
  <c r="AF274" i="8" l="1"/>
  <c r="AG274" i="8" s="1"/>
  <c r="AH274" i="8" s="1"/>
  <c r="AI274" i="8" s="1"/>
  <c r="AE275" i="8" l="1"/>
  <c r="AF275" i="8" l="1"/>
  <c r="AG275" i="8" s="1"/>
  <c r="AH275" i="8" l="1"/>
  <c r="AI275" i="8" s="1"/>
  <c r="AE276" i="8" l="1"/>
  <c r="AF276" i="8" l="1"/>
  <c r="AG276" i="8" s="1"/>
  <c r="AH276" i="8" s="1"/>
  <c r="AI276" i="8" s="1"/>
  <c r="AE277" i="8" l="1"/>
  <c r="AF277" i="8" l="1"/>
  <c r="AG277" i="8" s="1"/>
  <c r="AH277" i="8" l="1"/>
  <c r="AI277" i="8" s="1"/>
  <c r="AE278" i="8" l="1"/>
  <c r="AF278" i="8" l="1"/>
  <c r="AG278" i="8" s="1"/>
  <c r="AH278" i="8" s="1"/>
  <c r="AI278" i="8" s="1"/>
  <c r="AE279" i="8" l="1"/>
  <c r="AF279" i="8" l="1"/>
  <c r="AG279" i="8" s="1"/>
  <c r="AE280" i="8" l="1"/>
  <c r="AH279" i="8"/>
  <c r="AI279" i="8" s="1"/>
  <c r="AF280" i="8" l="1"/>
  <c r="AG280" i="8" s="1"/>
  <c r="AH280" i="8" s="1"/>
  <c r="AI280" i="8" s="1"/>
  <c r="AE281" i="8" l="1"/>
  <c r="AF281" i="8" l="1"/>
  <c r="AG281" i="8" s="1"/>
  <c r="AH281" i="8" l="1"/>
  <c r="AI281" i="8" s="1"/>
  <c r="AE282" i="8" l="1"/>
  <c r="AF282" i="8" l="1"/>
  <c r="AG282" i="8" s="1"/>
  <c r="AH282" i="8" s="1"/>
  <c r="AI282" i="8" s="1"/>
  <c r="AE283" i="8" l="1"/>
  <c r="AF283" i="8" l="1"/>
  <c r="AG283" i="8" s="1"/>
  <c r="AH283" i="8" s="1"/>
  <c r="AI283" i="8" s="1"/>
  <c r="AE284" i="8" l="1"/>
  <c r="AF284" i="8" l="1"/>
  <c r="AG284" i="8" s="1"/>
  <c r="AH284" i="8" s="1"/>
  <c r="AI284" i="8" s="1"/>
  <c r="AE285" i="8" l="1"/>
  <c r="AF285" i="8" l="1"/>
  <c r="AG285" i="8" s="1"/>
  <c r="AE286" i="8" l="1"/>
  <c r="AH285" i="8"/>
  <c r="AI285" i="8" s="1"/>
  <c r="AF286" i="8" l="1"/>
  <c r="AG286" i="8" s="1"/>
  <c r="AH286" i="8" s="1"/>
  <c r="AI286" i="8" s="1"/>
  <c r="AE287" i="8" l="1"/>
  <c r="AF287" i="8" l="1"/>
  <c r="AG287" i="8" s="1"/>
  <c r="AE288" i="8" l="1"/>
  <c r="AH287" i="8"/>
  <c r="AI287" i="8" s="1"/>
  <c r="AF288" i="8" l="1"/>
  <c r="AG288" i="8" s="1"/>
  <c r="AH288" i="8" s="1"/>
  <c r="AI288" i="8" s="1"/>
  <c r="AE289" i="8" l="1"/>
  <c r="AF289" i="8" l="1"/>
  <c r="AG289" i="8" s="1"/>
  <c r="AH289" i="8" s="1"/>
  <c r="AI289" i="8" s="1"/>
  <c r="AE290" i="8" l="1"/>
  <c r="AF290" i="8" l="1"/>
  <c r="AG290" i="8" s="1"/>
  <c r="AH290" i="8" s="1"/>
  <c r="AI290" i="8" s="1"/>
  <c r="AE291" i="8" l="1"/>
  <c r="AF291" i="8" l="1"/>
  <c r="AG291" i="8" s="1"/>
  <c r="AH291" i="8" s="1"/>
  <c r="AI291" i="8" s="1"/>
  <c r="AE292" i="8" l="1"/>
  <c r="AF292" i="8" l="1"/>
  <c r="AG292" i="8" s="1"/>
  <c r="AH292" i="8" s="1"/>
  <c r="AI292" i="8" l="1"/>
  <c r="AE293" i="8" s="1"/>
  <c r="AF293" i="8" l="1"/>
  <c r="AG293" i="8" s="1"/>
  <c r="AE294" i="8" l="1"/>
  <c r="AH293" i="8"/>
  <c r="AI293" i="8" s="1"/>
  <c r="AF294" i="8" l="1"/>
  <c r="AG294" i="8" s="1"/>
  <c r="AH294" i="8" s="1"/>
  <c r="AI294" i="8" s="1"/>
  <c r="AE295" i="8" l="1"/>
  <c r="AF295" i="8" l="1"/>
  <c r="AG295" i="8" s="1"/>
  <c r="AE296" i="8" l="1"/>
  <c r="AH295" i="8"/>
  <c r="AI295" i="8" s="1"/>
  <c r="AF296" i="8" l="1"/>
  <c r="AG296" i="8" s="1"/>
  <c r="AH296" i="8" s="1"/>
  <c r="AI296" i="8" s="1"/>
  <c r="AE297" i="8" l="1"/>
  <c r="AF297" i="8" l="1"/>
  <c r="AG297" i="8" s="1"/>
  <c r="AH297" i="8" s="1"/>
  <c r="AI297" i="8" s="1"/>
  <c r="AE298" i="8" l="1"/>
  <c r="AG298" i="8" l="1"/>
  <c r="AF298" i="8"/>
  <c r="AE299" i="8" l="1"/>
  <c r="AH298" i="8"/>
  <c r="AI298" i="8" s="1"/>
  <c r="AF299" i="8" l="1"/>
  <c r="AG299" i="8" s="1"/>
  <c r="AH299" i="8" s="1"/>
  <c r="AI299" i="8" s="1"/>
  <c r="AE300" i="8" l="1"/>
  <c r="AF300" i="8" l="1"/>
  <c r="AG300" i="8" s="1"/>
  <c r="AH300" i="8" s="1"/>
  <c r="AI300" i="8" s="1"/>
  <c r="AE301" i="8" l="1"/>
  <c r="AF301" i="8" l="1"/>
  <c r="AG301" i="8" s="1"/>
  <c r="AH301" i="8" s="1"/>
  <c r="AI301" i="8" s="1"/>
  <c r="AE302" i="8" l="1"/>
  <c r="AF302" i="8" l="1"/>
  <c r="AG302" i="8" s="1"/>
  <c r="AE303" i="8" l="1"/>
  <c r="AH302" i="8"/>
  <c r="AI302" i="8" s="1"/>
  <c r="AF303" i="8" l="1"/>
  <c r="AG303" i="8" s="1"/>
  <c r="AH303" i="8" s="1"/>
  <c r="AI303" i="8" l="1"/>
  <c r="AE304" i="8" s="1"/>
  <c r="AF304" i="8" l="1"/>
  <c r="AG304" i="8" s="1"/>
  <c r="AH304" i="8" s="1"/>
  <c r="AI304" i="8" s="1"/>
  <c r="AE305" i="8" l="1"/>
  <c r="AF305" i="8" l="1"/>
  <c r="AG305" i="8" s="1"/>
  <c r="AH305" i="8" s="1"/>
  <c r="AI305" i="8" s="1"/>
  <c r="AE306" i="8" l="1"/>
  <c r="AF306" i="8" l="1"/>
  <c r="AG306" i="8" s="1"/>
  <c r="AH306" i="8" s="1"/>
  <c r="AI306" i="8" s="1"/>
  <c r="AE307" i="8" l="1"/>
  <c r="AF307" i="8" l="1"/>
  <c r="AG307" i="8" s="1"/>
  <c r="AH307" i="8" s="1"/>
  <c r="AI307" i="8" s="1"/>
  <c r="AE308" i="8" l="1"/>
  <c r="AF308" i="8" l="1"/>
  <c r="AG308" i="8" s="1"/>
  <c r="AH308" i="8" s="1"/>
  <c r="AI308" i="8" s="1"/>
  <c r="AE309" i="8" l="1"/>
  <c r="AF309" i="8" l="1"/>
  <c r="AG309" i="8" s="1"/>
  <c r="AH309" i="8" s="1"/>
  <c r="AI309" i="8" l="1"/>
  <c r="AE310" i="8" s="1"/>
  <c r="AF310" i="8" l="1"/>
  <c r="AG310" i="8" s="1"/>
  <c r="AH310" i="8" s="1"/>
  <c r="AI310" i="8" s="1"/>
  <c r="AE311" i="8" l="1"/>
  <c r="AF311" i="8" l="1"/>
  <c r="AG311" i="8" s="1"/>
  <c r="AH311" i="8" s="1"/>
  <c r="AI311" i="8" s="1"/>
  <c r="AE312" i="8" l="1"/>
  <c r="AF312" i="8" l="1"/>
  <c r="AG312" i="8" s="1"/>
  <c r="AH312" i="8" s="1"/>
  <c r="AI312" i="8" s="1"/>
  <c r="AE313" i="8" l="1"/>
  <c r="AF313" i="8" l="1"/>
  <c r="AG313" i="8" s="1"/>
  <c r="AH313" i="8" s="1"/>
  <c r="AI313" i="8" s="1"/>
  <c r="AE314" i="8" l="1"/>
  <c r="AF314" i="8" l="1"/>
  <c r="AG314" i="8" s="1"/>
  <c r="AH314" i="8" s="1"/>
  <c r="AI314" i="8" s="1"/>
  <c r="AE315" i="8" l="1"/>
  <c r="AF315" i="8" l="1"/>
  <c r="AG315" i="8" s="1"/>
  <c r="AH315" i="8" s="1"/>
  <c r="AI315" i="8" l="1"/>
  <c r="AE316" i="8" s="1"/>
  <c r="AF316" i="8" l="1"/>
  <c r="AG316" i="8" s="1"/>
  <c r="AH316" i="8" s="1"/>
  <c r="AI316" i="8" s="1"/>
  <c r="AE317" i="8" l="1"/>
  <c r="AF317" i="8" l="1"/>
  <c r="AG317" i="8" s="1"/>
  <c r="AH317" i="8" s="1"/>
  <c r="AI317" i="8" s="1"/>
  <c r="AE318" i="8" l="1"/>
  <c r="AF318" i="8" l="1"/>
  <c r="AG318" i="8" s="1"/>
  <c r="AH318" i="8" s="1"/>
  <c r="AI318" i="8" s="1"/>
  <c r="AE319" i="8" l="1"/>
  <c r="AF319" i="8" l="1"/>
  <c r="AG319" i="8" s="1"/>
  <c r="AH319" i="8" s="1"/>
  <c r="AI319" i="8" s="1"/>
  <c r="AE320" i="8" l="1"/>
  <c r="AF320" i="8" l="1"/>
  <c r="AG320" i="8" s="1"/>
  <c r="AH320" i="8" s="1"/>
  <c r="AI320" i="8" l="1"/>
  <c r="AE321" i="8" s="1"/>
  <c r="AF321" i="8" l="1"/>
  <c r="AG321" i="8" s="1"/>
  <c r="AH321" i="8" s="1"/>
  <c r="AI321" i="8" s="1"/>
  <c r="AE322" i="8" l="1"/>
  <c r="AF322" i="8" l="1"/>
  <c r="AG322" i="8" s="1"/>
  <c r="AH322" i="8" s="1"/>
  <c r="AI322" i="8" s="1"/>
  <c r="AE323" i="8" l="1"/>
  <c r="AF323" i="8" l="1"/>
  <c r="AG323" i="8" s="1"/>
  <c r="AH323" i="8" s="1"/>
  <c r="AI323" i="8" s="1"/>
  <c r="AE324" i="8" l="1"/>
  <c r="AF324" i="8" l="1"/>
  <c r="AG324" i="8" s="1"/>
  <c r="AH324" i="8" s="1"/>
  <c r="AI324" i="8" s="1"/>
  <c r="AE325" i="8" l="1"/>
  <c r="AF325" i="8" l="1"/>
  <c r="AG325" i="8" s="1"/>
  <c r="AH325" i="8" s="1"/>
  <c r="AI325" i="8" s="1"/>
  <c r="AE326" i="8" l="1"/>
  <c r="AF326" i="8" l="1"/>
  <c r="AG326" i="8" s="1"/>
  <c r="AH326" i="8" s="1"/>
  <c r="AI326" i="8" s="1"/>
  <c r="AE327" i="8" l="1"/>
  <c r="AF327" i="8" l="1"/>
  <c r="AG327" i="8" s="1"/>
  <c r="AH327" i="8" s="1"/>
  <c r="AI327" i="8" s="1"/>
  <c r="AE328" i="8" l="1"/>
  <c r="AF328" i="8" l="1"/>
  <c r="AG328" i="8" s="1"/>
  <c r="AH328" i="8" s="1"/>
  <c r="AI328" i="8" l="1"/>
  <c r="AE329" i="8" s="1"/>
  <c r="AF329" i="8" l="1"/>
  <c r="AG329" i="8" s="1"/>
  <c r="AH329" i="8" s="1"/>
  <c r="AI329" i="8" s="1"/>
  <c r="AE330" i="8" l="1"/>
  <c r="AF330" i="8" l="1"/>
  <c r="AG330" i="8" s="1"/>
  <c r="AH330" i="8" s="1"/>
  <c r="AI330" i="8" s="1"/>
  <c r="AE331" i="8" l="1"/>
  <c r="AF331" i="8" l="1"/>
  <c r="AG331" i="8" s="1"/>
  <c r="AH331" i="8" s="1"/>
  <c r="AI331" i="8" s="1"/>
  <c r="AE332" i="8" l="1"/>
  <c r="AF332" i="8" l="1"/>
  <c r="AG332" i="8" s="1"/>
  <c r="AH332" i="8" s="1"/>
  <c r="AI332" i="8" s="1"/>
  <c r="AE333" i="8" l="1"/>
  <c r="AF333" i="8" l="1"/>
  <c r="AG333" i="8" s="1"/>
  <c r="AE334" i="8" l="1"/>
  <c r="AH333" i="8"/>
  <c r="AI333" i="8" s="1"/>
  <c r="AF334" i="8" l="1"/>
  <c r="AG334" i="8" s="1"/>
  <c r="AH334" i="8" s="1"/>
  <c r="AI334" i="8" s="1"/>
  <c r="AE335" i="8" l="1"/>
  <c r="AF335" i="8" l="1"/>
  <c r="AG335" i="8" s="1"/>
  <c r="AH335" i="8" s="1"/>
  <c r="AI335" i="8" s="1"/>
  <c r="AE336" i="8" l="1"/>
  <c r="AF336" i="8" l="1"/>
  <c r="AG336" i="8" s="1"/>
  <c r="AH336" i="8" s="1"/>
  <c r="AI336" i="8" s="1"/>
  <c r="AE337" i="8" l="1"/>
  <c r="AF337" i="8" l="1"/>
  <c r="AG337" i="8" s="1"/>
  <c r="AH337" i="8" s="1"/>
  <c r="AI337" i="8" s="1"/>
  <c r="AE338" i="8" l="1"/>
  <c r="AG338" i="8" l="1"/>
  <c r="AF338" i="8"/>
  <c r="AE339" i="8" l="1"/>
  <c r="AH338" i="8"/>
  <c r="AI338" i="8" s="1"/>
  <c r="AF339" i="8" l="1"/>
  <c r="AG339" i="8" s="1"/>
  <c r="AH339" i="8" s="1"/>
  <c r="AI339" i="8" s="1"/>
  <c r="C7" i="8"/>
  <c r="D7" i="8" s="1"/>
  <c r="E7" i="8" s="1"/>
  <c r="F7" i="8" s="1"/>
</calcChain>
</file>

<file path=xl/sharedStrings.xml><?xml version="1.0" encoding="utf-8"?>
<sst xmlns="http://schemas.openxmlformats.org/spreadsheetml/2006/main" count="277" uniqueCount="28">
  <si>
    <t>Euler explicit</t>
  </si>
  <si>
    <t>N</t>
  </si>
  <si>
    <t>k</t>
  </si>
  <si>
    <t>s-1</t>
  </si>
  <si>
    <t>c0</t>
  </si>
  <si>
    <t>mol/m3</t>
  </si>
  <si>
    <t>teind</t>
  </si>
  <si>
    <t>s</t>
  </si>
  <si>
    <t>t</t>
  </si>
  <si>
    <t>c</t>
  </si>
  <si>
    <t>Dt [s]</t>
  </si>
  <si>
    <t>Conversion</t>
  </si>
  <si>
    <t>c_eind</t>
  </si>
  <si>
    <t>rel error</t>
  </si>
  <si>
    <t>analytical</t>
  </si>
  <si>
    <t>k1</t>
  </si>
  <si>
    <t>k2</t>
  </si>
  <si>
    <t>c(eind)</t>
  </si>
  <si>
    <t>conv</t>
  </si>
  <si>
    <t>anal</t>
  </si>
  <si>
    <t>rel. error</t>
  </si>
  <si>
    <t>k3</t>
  </si>
  <si>
    <t>k4</t>
  </si>
  <si>
    <t>Euler implicit</t>
  </si>
  <si>
    <t>Comparison explicit vs implicit Euler</t>
  </si>
  <si>
    <t xml:space="preserve">    </t>
  </si>
  <si>
    <t>Implicit midpoint rule</t>
  </si>
  <si>
    <t>third order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</si>
</sst>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7.xml"/><Relationship Id="rId5" Type="http://schemas.openxmlformats.org/officeDocument/2006/relationships/chartsheet" Target="chartsheets/sheet4.xml"/><Relationship Id="rId15" Type="http://schemas.openxmlformats.org/officeDocument/2006/relationships/calcChain" Target="calcChain.xml"/><Relationship Id="rId10" Type="http://schemas.openxmlformats.org/officeDocument/2006/relationships/worksheet" Target="worksheets/sheet6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20</c:v>
          </c:tx>
          <c:xVal>
            <c:numRef>
              <c:f>Euler!$B$11:$B$31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Euler!$C$11:$C$31</c:f>
              <c:numCache>
                <c:formatCode>General</c:formatCode>
                <c:ptCount val="21"/>
                <c:pt idx="0">
                  <c:v>1</c:v>
                </c:pt>
                <c:pt idx="1">
                  <c:v>0.9</c:v>
                </c:pt>
                <c:pt idx="2">
                  <c:v>0.81</c:v>
                </c:pt>
                <c:pt idx="3">
                  <c:v>0.72900000000000009</c:v>
                </c:pt>
                <c:pt idx="4">
                  <c:v>0.65610000000000013</c:v>
                </c:pt>
                <c:pt idx="5">
                  <c:v>0.59049000000000007</c:v>
                </c:pt>
                <c:pt idx="6">
                  <c:v>0.53144100000000005</c:v>
                </c:pt>
                <c:pt idx="7">
                  <c:v>0.47829690000000002</c:v>
                </c:pt>
                <c:pt idx="8">
                  <c:v>0.43046720999999999</c:v>
                </c:pt>
                <c:pt idx="9">
                  <c:v>0.38742048899999998</c:v>
                </c:pt>
                <c:pt idx="10">
                  <c:v>0.34867844009999999</c:v>
                </c:pt>
                <c:pt idx="11">
                  <c:v>0.31381059609</c:v>
                </c:pt>
                <c:pt idx="12">
                  <c:v>0.282429536481</c:v>
                </c:pt>
                <c:pt idx="13">
                  <c:v>0.25418658283290002</c:v>
                </c:pt>
                <c:pt idx="14">
                  <c:v>0.22876792454961001</c:v>
                </c:pt>
                <c:pt idx="15">
                  <c:v>0.20589113209464902</c:v>
                </c:pt>
                <c:pt idx="16">
                  <c:v>0.18530201888518411</c:v>
                </c:pt>
                <c:pt idx="17">
                  <c:v>0.16677181699666568</c:v>
                </c:pt>
                <c:pt idx="18">
                  <c:v>0.15009463529699912</c:v>
                </c:pt>
                <c:pt idx="19">
                  <c:v>0.1350851717672992</c:v>
                </c:pt>
                <c:pt idx="20">
                  <c:v>0.12157665459056928</c:v>
                </c:pt>
              </c:numCache>
            </c:numRef>
          </c:yVal>
          <c:smooth val="1"/>
        </c:ser>
        <c:ser>
          <c:idx val="1"/>
          <c:order val="1"/>
          <c:tx>
            <c:v>80</c:v>
          </c:tx>
          <c:xVal>
            <c:numRef>
              <c:f>Euler!$H$11:$H$91</c:f>
              <c:numCache>
                <c:formatCode>General</c:formatCode>
                <c:ptCount val="8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  <c:pt idx="41">
                  <c:v>1.0250000000000004</c:v>
                </c:pt>
                <c:pt idx="42">
                  <c:v>1.0500000000000003</c:v>
                </c:pt>
                <c:pt idx="43">
                  <c:v>1.0750000000000002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1.1749999999999998</c:v>
                </c:pt>
                <c:pt idx="48">
                  <c:v>1.1999999999999997</c:v>
                </c:pt>
                <c:pt idx="49">
                  <c:v>1.2249999999999996</c:v>
                </c:pt>
                <c:pt idx="50">
                  <c:v>1.2499999999999996</c:v>
                </c:pt>
                <c:pt idx="51">
                  <c:v>1.2749999999999995</c:v>
                </c:pt>
                <c:pt idx="52">
                  <c:v>1.2999999999999994</c:v>
                </c:pt>
                <c:pt idx="53">
                  <c:v>1.3249999999999993</c:v>
                </c:pt>
                <c:pt idx="54">
                  <c:v>1.3499999999999992</c:v>
                </c:pt>
                <c:pt idx="55">
                  <c:v>1.3749999999999991</c:v>
                </c:pt>
                <c:pt idx="56">
                  <c:v>1.399999999999999</c:v>
                </c:pt>
                <c:pt idx="57">
                  <c:v>1.4249999999999989</c:v>
                </c:pt>
                <c:pt idx="58">
                  <c:v>1.4499999999999988</c:v>
                </c:pt>
                <c:pt idx="59">
                  <c:v>1.4749999999999988</c:v>
                </c:pt>
                <c:pt idx="60">
                  <c:v>1.4999999999999987</c:v>
                </c:pt>
                <c:pt idx="61">
                  <c:v>1.5249999999999986</c:v>
                </c:pt>
                <c:pt idx="62">
                  <c:v>1.5499999999999985</c:v>
                </c:pt>
                <c:pt idx="63">
                  <c:v>1.5749999999999984</c:v>
                </c:pt>
                <c:pt idx="64">
                  <c:v>1.5999999999999983</c:v>
                </c:pt>
                <c:pt idx="65">
                  <c:v>1.6249999999999982</c:v>
                </c:pt>
                <c:pt idx="66">
                  <c:v>1.6499999999999981</c:v>
                </c:pt>
                <c:pt idx="67">
                  <c:v>1.674999999999998</c:v>
                </c:pt>
                <c:pt idx="68">
                  <c:v>1.699999999999998</c:v>
                </c:pt>
                <c:pt idx="69">
                  <c:v>1.7249999999999979</c:v>
                </c:pt>
                <c:pt idx="70">
                  <c:v>1.7499999999999978</c:v>
                </c:pt>
                <c:pt idx="71">
                  <c:v>1.7749999999999977</c:v>
                </c:pt>
                <c:pt idx="72">
                  <c:v>1.7999999999999976</c:v>
                </c:pt>
                <c:pt idx="73">
                  <c:v>1.8249999999999975</c:v>
                </c:pt>
                <c:pt idx="74">
                  <c:v>1.8499999999999974</c:v>
                </c:pt>
                <c:pt idx="75">
                  <c:v>1.8749999999999973</c:v>
                </c:pt>
                <c:pt idx="76">
                  <c:v>1.8999999999999972</c:v>
                </c:pt>
                <c:pt idx="77">
                  <c:v>1.9249999999999972</c:v>
                </c:pt>
                <c:pt idx="78">
                  <c:v>1.9499999999999971</c:v>
                </c:pt>
                <c:pt idx="79">
                  <c:v>1.974999999999997</c:v>
                </c:pt>
                <c:pt idx="80">
                  <c:v>1.9999999999999969</c:v>
                </c:pt>
              </c:numCache>
            </c:numRef>
          </c:xVal>
          <c:yVal>
            <c:numRef>
              <c:f>Euler!$I$11:$I$91</c:f>
              <c:numCache>
                <c:formatCode>General</c:formatCode>
                <c:ptCount val="81"/>
                <c:pt idx="0">
                  <c:v>1</c:v>
                </c:pt>
                <c:pt idx="1">
                  <c:v>0.97499999999999998</c:v>
                </c:pt>
                <c:pt idx="2">
                  <c:v>0.95062499999999994</c:v>
                </c:pt>
                <c:pt idx="3">
                  <c:v>0.92685937499999993</c:v>
                </c:pt>
                <c:pt idx="4">
                  <c:v>0.90368789062499988</c:v>
                </c:pt>
                <c:pt idx="5">
                  <c:v>0.88109569335937488</c:v>
                </c:pt>
                <c:pt idx="6">
                  <c:v>0.85906830102539056</c:v>
                </c:pt>
                <c:pt idx="7">
                  <c:v>0.83759159349975576</c:v>
                </c:pt>
                <c:pt idx="8">
                  <c:v>0.81665180366226187</c:v>
                </c:pt>
                <c:pt idx="9">
                  <c:v>0.79623550857070535</c:v>
                </c:pt>
                <c:pt idx="10">
                  <c:v>0.77632962085643775</c:v>
                </c:pt>
                <c:pt idx="11">
                  <c:v>0.75692138033502676</c:v>
                </c:pt>
                <c:pt idx="12">
                  <c:v>0.73799834582665114</c:v>
                </c:pt>
                <c:pt idx="13">
                  <c:v>0.71954838718098491</c:v>
                </c:pt>
                <c:pt idx="14">
                  <c:v>0.70155967750146031</c:v>
                </c:pt>
                <c:pt idx="15">
                  <c:v>0.68402068556392381</c:v>
                </c:pt>
                <c:pt idx="16">
                  <c:v>0.66692016842482571</c:v>
                </c:pt>
                <c:pt idx="17">
                  <c:v>0.65024716421420503</c:v>
                </c:pt>
                <c:pt idx="18">
                  <c:v>0.63399098510884988</c:v>
                </c:pt>
                <c:pt idx="19">
                  <c:v>0.61814121048112858</c:v>
                </c:pt>
                <c:pt idx="20">
                  <c:v>0.60268768021910035</c:v>
                </c:pt>
                <c:pt idx="21">
                  <c:v>0.58762048821362289</c:v>
                </c:pt>
                <c:pt idx="22">
                  <c:v>0.57292997600828233</c:v>
                </c:pt>
                <c:pt idx="23">
                  <c:v>0.55860672660807531</c:v>
                </c:pt>
                <c:pt idx="24">
                  <c:v>0.54464155844287343</c:v>
                </c:pt>
                <c:pt idx="25">
                  <c:v>0.53102551948180154</c:v>
                </c:pt>
                <c:pt idx="26">
                  <c:v>0.51774988149475654</c:v>
                </c:pt>
                <c:pt idx="27">
                  <c:v>0.50480613445738765</c:v>
                </c:pt>
                <c:pt idx="28">
                  <c:v>0.49218598109595296</c:v>
                </c:pt>
                <c:pt idx="29">
                  <c:v>0.47988133156855411</c:v>
                </c:pt>
                <c:pt idx="30">
                  <c:v>0.46788429827934025</c:v>
                </c:pt>
                <c:pt idx="31">
                  <c:v>0.45618719082235676</c:v>
                </c:pt>
                <c:pt idx="32">
                  <c:v>0.44478251105179784</c:v>
                </c:pt>
                <c:pt idx="33">
                  <c:v>0.43366294827550289</c:v>
                </c:pt>
                <c:pt idx="34">
                  <c:v>0.42282137456861529</c:v>
                </c:pt>
                <c:pt idx="35">
                  <c:v>0.41225084020439989</c:v>
                </c:pt>
                <c:pt idx="36">
                  <c:v>0.40194456919928989</c:v>
                </c:pt>
                <c:pt idx="37">
                  <c:v>0.39189595496930762</c:v>
                </c:pt>
                <c:pt idx="38">
                  <c:v>0.38209855609507493</c:v>
                </c:pt>
                <c:pt idx="39">
                  <c:v>0.37254609219269808</c:v>
                </c:pt>
                <c:pt idx="40">
                  <c:v>0.36323243988788062</c:v>
                </c:pt>
                <c:pt idx="41">
                  <c:v>0.35415162889068358</c:v>
                </c:pt>
                <c:pt idx="42">
                  <c:v>0.34529783816841647</c:v>
                </c:pt>
                <c:pt idx="43">
                  <c:v>0.33666539221420605</c:v>
                </c:pt>
                <c:pt idx="44">
                  <c:v>0.3282487574088509</c:v>
                </c:pt>
                <c:pt idx="45">
                  <c:v>0.32004253847362962</c:v>
                </c:pt>
                <c:pt idx="46">
                  <c:v>0.31204147501178886</c:v>
                </c:pt>
                <c:pt idx="47">
                  <c:v>0.30424043813649415</c:v>
                </c:pt>
                <c:pt idx="48">
                  <c:v>0.29663442718308181</c:v>
                </c:pt>
                <c:pt idx="49">
                  <c:v>0.28921856650350475</c:v>
                </c:pt>
                <c:pt idx="50">
                  <c:v>0.28198810234091715</c:v>
                </c:pt>
                <c:pt idx="51">
                  <c:v>0.2749383997823942</c:v>
                </c:pt>
                <c:pt idx="52">
                  <c:v>0.26806493978783436</c:v>
                </c:pt>
                <c:pt idx="53">
                  <c:v>0.26136331629313847</c:v>
                </c:pt>
                <c:pt idx="54">
                  <c:v>0.25482923338580998</c:v>
                </c:pt>
                <c:pt idx="55">
                  <c:v>0.24845850255116472</c:v>
                </c:pt>
                <c:pt idx="56">
                  <c:v>0.24224703998738562</c:v>
                </c:pt>
                <c:pt idx="57">
                  <c:v>0.23619086398770098</c:v>
                </c:pt>
                <c:pt idx="58">
                  <c:v>0.23028609238800846</c:v>
                </c:pt>
                <c:pt idx="59">
                  <c:v>0.22452894007830826</c:v>
                </c:pt>
                <c:pt idx="60">
                  <c:v>0.21891571657635056</c:v>
                </c:pt>
                <c:pt idx="61">
                  <c:v>0.21344282366194178</c:v>
                </c:pt>
                <c:pt idx="62">
                  <c:v>0.20810675307039322</c:v>
                </c:pt>
                <c:pt idx="63">
                  <c:v>0.2029040842436334</c:v>
                </c:pt>
                <c:pt idx="64">
                  <c:v>0.19783148213754256</c:v>
                </c:pt>
                <c:pt idx="65">
                  <c:v>0.192885695084104</c:v>
                </c:pt>
                <c:pt idx="66">
                  <c:v>0.1880635527070014</c:v>
                </c:pt>
                <c:pt idx="67">
                  <c:v>0.18336196388932635</c:v>
                </c:pt>
                <c:pt idx="68">
                  <c:v>0.17877791479209321</c:v>
                </c:pt>
                <c:pt idx="69">
                  <c:v>0.17430846692229088</c:v>
                </c:pt>
                <c:pt idx="70">
                  <c:v>0.16995075524923361</c:v>
                </c:pt>
                <c:pt idx="71">
                  <c:v>0.16570198636800276</c:v>
                </c:pt>
                <c:pt idx="72">
                  <c:v>0.16155943670880268</c:v>
                </c:pt>
                <c:pt idx="73">
                  <c:v>0.15752045079108262</c:v>
                </c:pt>
                <c:pt idx="74">
                  <c:v>0.15358243952130557</c:v>
                </c:pt>
                <c:pt idx="75">
                  <c:v>0.14974287853327292</c:v>
                </c:pt>
                <c:pt idx="76">
                  <c:v>0.14599930656994109</c:v>
                </c:pt>
                <c:pt idx="77">
                  <c:v>0.14234932390569255</c:v>
                </c:pt>
                <c:pt idx="78">
                  <c:v>0.13879059080805023</c:v>
                </c:pt>
                <c:pt idx="79">
                  <c:v>0.13532082603784898</c:v>
                </c:pt>
                <c:pt idx="80">
                  <c:v>0.13193780538690275</c:v>
                </c:pt>
              </c:numCache>
            </c:numRef>
          </c:yVal>
          <c:smooth val="1"/>
        </c:ser>
        <c:ser>
          <c:idx val="2"/>
          <c:order val="2"/>
          <c:tx>
            <c:v>160</c:v>
          </c:tx>
          <c:xVal>
            <c:numRef>
              <c:f>Euler!$K$11:$K$171</c:f>
              <c:numCache>
                <c:formatCode>General</c:formatCode>
                <c:ptCount val="16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3.7500000000000006E-2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9.9999999999999992E-2</c:v>
                </c:pt>
                <c:pt idx="9">
                  <c:v>0.11249999999999999</c:v>
                </c:pt>
                <c:pt idx="10">
                  <c:v>0.12499999999999999</c:v>
                </c:pt>
                <c:pt idx="11">
                  <c:v>0.13749999999999998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0.17500000000000002</c:v>
                </c:pt>
                <c:pt idx="15">
                  <c:v>0.18750000000000003</c:v>
                </c:pt>
                <c:pt idx="16">
                  <c:v>0.20000000000000004</c:v>
                </c:pt>
                <c:pt idx="17">
                  <c:v>0.21250000000000005</c:v>
                </c:pt>
                <c:pt idx="18">
                  <c:v>0.22500000000000006</c:v>
                </c:pt>
                <c:pt idx="19">
                  <c:v>0.23750000000000007</c:v>
                </c:pt>
                <c:pt idx="20">
                  <c:v>0.25000000000000006</c:v>
                </c:pt>
                <c:pt idx="21">
                  <c:v>0.26250000000000007</c:v>
                </c:pt>
                <c:pt idx="22">
                  <c:v>0.27500000000000008</c:v>
                </c:pt>
                <c:pt idx="23">
                  <c:v>0.28750000000000009</c:v>
                </c:pt>
                <c:pt idx="24">
                  <c:v>0.3000000000000001</c:v>
                </c:pt>
                <c:pt idx="25">
                  <c:v>0.31250000000000011</c:v>
                </c:pt>
                <c:pt idx="26">
                  <c:v>0.32500000000000012</c:v>
                </c:pt>
                <c:pt idx="27">
                  <c:v>0.33750000000000013</c:v>
                </c:pt>
                <c:pt idx="28">
                  <c:v>0.35000000000000014</c:v>
                </c:pt>
                <c:pt idx="29">
                  <c:v>0.36250000000000016</c:v>
                </c:pt>
                <c:pt idx="30">
                  <c:v>0.37500000000000017</c:v>
                </c:pt>
                <c:pt idx="31">
                  <c:v>0.38750000000000018</c:v>
                </c:pt>
                <c:pt idx="32">
                  <c:v>0.40000000000000019</c:v>
                </c:pt>
                <c:pt idx="33">
                  <c:v>0.4125000000000002</c:v>
                </c:pt>
                <c:pt idx="34">
                  <c:v>0.42500000000000021</c:v>
                </c:pt>
                <c:pt idx="35">
                  <c:v>0.43750000000000022</c:v>
                </c:pt>
                <c:pt idx="36">
                  <c:v>0.45000000000000023</c:v>
                </c:pt>
                <c:pt idx="37">
                  <c:v>0.46250000000000024</c:v>
                </c:pt>
                <c:pt idx="38">
                  <c:v>0.47500000000000026</c:v>
                </c:pt>
                <c:pt idx="39">
                  <c:v>0.48750000000000027</c:v>
                </c:pt>
                <c:pt idx="40">
                  <c:v>0.50000000000000022</c:v>
                </c:pt>
                <c:pt idx="41">
                  <c:v>0.51250000000000018</c:v>
                </c:pt>
                <c:pt idx="42">
                  <c:v>0.52500000000000013</c:v>
                </c:pt>
                <c:pt idx="43">
                  <c:v>0.53750000000000009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0.58749999999999991</c:v>
                </c:pt>
                <c:pt idx="48">
                  <c:v>0.59999999999999987</c:v>
                </c:pt>
                <c:pt idx="49">
                  <c:v>0.61249999999999982</c:v>
                </c:pt>
                <c:pt idx="50">
                  <c:v>0.62499999999999978</c:v>
                </c:pt>
                <c:pt idx="51">
                  <c:v>0.63749999999999973</c:v>
                </c:pt>
                <c:pt idx="52">
                  <c:v>0.64999999999999969</c:v>
                </c:pt>
                <c:pt idx="53">
                  <c:v>0.66249999999999964</c:v>
                </c:pt>
                <c:pt idx="54">
                  <c:v>0.6749999999999996</c:v>
                </c:pt>
                <c:pt idx="55">
                  <c:v>0.68749999999999956</c:v>
                </c:pt>
                <c:pt idx="56">
                  <c:v>0.69999999999999951</c:v>
                </c:pt>
                <c:pt idx="57">
                  <c:v>0.71249999999999947</c:v>
                </c:pt>
                <c:pt idx="58">
                  <c:v>0.72499999999999942</c:v>
                </c:pt>
                <c:pt idx="59">
                  <c:v>0.73749999999999938</c:v>
                </c:pt>
                <c:pt idx="60">
                  <c:v>0.74999999999999933</c:v>
                </c:pt>
                <c:pt idx="61">
                  <c:v>0.76249999999999929</c:v>
                </c:pt>
                <c:pt idx="62">
                  <c:v>0.77499999999999925</c:v>
                </c:pt>
                <c:pt idx="63">
                  <c:v>0.7874999999999992</c:v>
                </c:pt>
                <c:pt idx="64">
                  <c:v>0.79999999999999916</c:v>
                </c:pt>
                <c:pt idx="65">
                  <c:v>0.81249999999999911</c:v>
                </c:pt>
                <c:pt idx="66">
                  <c:v>0.82499999999999907</c:v>
                </c:pt>
                <c:pt idx="67">
                  <c:v>0.83749999999999902</c:v>
                </c:pt>
                <c:pt idx="68">
                  <c:v>0.84999999999999898</c:v>
                </c:pt>
                <c:pt idx="69">
                  <c:v>0.86249999999999893</c:v>
                </c:pt>
                <c:pt idx="70">
                  <c:v>0.87499999999999889</c:v>
                </c:pt>
                <c:pt idx="71">
                  <c:v>0.88749999999999885</c:v>
                </c:pt>
                <c:pt idx="72">
                  <c:v>0.8999999999999988</c:v>
                </c:pt>
                <c:pt idx="73">
                  <c:v>0.91249999999999876</c:v>
                </c:pt>
                <c:pt idx="74">
                  <c:v>0.92499999999999871</c:v>
                </c:pt>
                <c:pt idx="75">
                  <c:v>0.93749999999999867</c:v>
                </c:pt>
                <c:pt idx="76">
                  <c:v>0.94999999999999862</c:v>
                </c:pt>
                <c:pt idx="77">
                  <c:v>0.96249999999999858</c:v>
                </c:pt>
                <c:pt idx="78">
                  <c:v>0.97499999999999853</c:v>
                </c:pt>
                <c:pt idx="79">
                  <c:v>0.98749999999999849</c:v>
                </c:pt>
                <c:pt idx="80">
                  <c:v>0.99999999999999845</c:v>
                </c:pt>
                <c:pt idx="81">
                  <c:v>1.0124999999999984</c:v>
                </c:pt>
                <c:pt idx="82">
                  <c:v>1.0249999999999984</c:v>
                </c:pt>
                <c:pt idx="83">
                  <c:v>1.0374999999999983</c:v>
                </c:pt>
                <c:pt idx="84">
                  <c:v>1.0499999999999983</c:v>
                </c:pt>
                <c:pt idx="85">
                  <c:v>1.0624999999999982</c:v>
                </c:pt>
                <c:pt idx="86">
                  <c:v>1.0749999999999982</c:v>
                </c:pt>
                <c:pt idx="87">
                  <c:v>1.0874999999999981</c:v>
                </c:pt>
                <c:pt idx="88">
                  <c:v>1.0999999999999981</c:v>
                </c:pt>
                <c:pt idx="89">
                  <c:v>1.112499999999998</c:v>
                </c:pt>
                <c:pt idx="90">
                  <c:v>1.124999999999998</c:v>
                </c:pt>
                <c:pt idx="91">
                  <c:v>1.137499999999998</c:v>
                </c:pt>
                <c:pt idx="92">
                  <c:v>1.1499999999999979</c:v>
                </c:pt>
                <c:pt idx="93">
                  <c:v>1.1624999999999979</c:v>
                </c:pt>
                <c:pt idx="94">
                  <c:v>1.1749999999999978</c:v>
                </c:pt>
                <c:pt idx="95">
                  <c:v>1.1874999999999978</c:v>
                </c:pt>
                <c:pt idx="96">
                  <c:v>1.1999999999999977</c:v>
                </c:pt>
                <c:pt idx="97">
                  <c:v>1.2124999999999977</c:v>
                </c:pt>
                <c:pt idx="98">
                  <c:v>1.2249999999999976</c:v>
                </c:pt>
                <c:pt idx="99">
                  <c:v>1.2374999999999976</c:v>
                </c:pt>
                <c:pt idx="100">
                  <c:v>1.2499999999999976</c:v>
                </c:pt>
                <c:pt idx="101">
                  <c:v>1.2624999999999975</c:v>
                </c:pt>
                <c:pt idx="102">
                  <c:v>1.2749999999999975</c:v>
                </c:pt>
                <c:pt idx="103">
                  <c:v>1.2874999999999974</c:v>
                </c:pt>
                <c:pt idx="104">
                  <c:v>1.2999999999999974</c:v>
                </c:pt>
                <c:pt idx="105">
                  <c:v>1.3124999999999973</c:v>
                </c:pt>
                <c:pt idx="106">
                  <c:v>1.3249999999999973</c:v>
                </c:pt>
                <c:pt idx="107">
                  <c:v>1.3374999999999972</c:v>
                </c:pt>
                <c:pt idx="108">
                  <c:v>1.3499999999999972</c:v>
                </c:pt>
                <c:pt idx="109">
                  <c:v>1.3624999999999972</c:v>
                </c:pt>
                <c:pt idx="110">
                  <c:v>1.3749999999999971</c:v>
                </c:pt>
                <c:pt idx="111">
                  <c:v>1.3874999999999971</c:v>
                </c:pt>
                <c:pt idx="112">
                  <c:v>1.399999999999997</c:v>
                </c:pt>
                <c:pt idx="113">
                  <c:v>1.412499999999997</c:v>
                </c:pt>
                <c:pt idx="114">
                  <c:v>1.4249999999999969</c:v>
                </c:pt>
                <c:pt idx="115">
                  <c:v>1.4374999999999969</c:v>
                </c:pt>
                <c:pt idx="116">
                  <c:v>1.4499999999999968</c:v>
                </c:pt>
                <c:pt idx="117">
                  <c:v>1.4624999999999968</c:v>
                </c:pt>
                <c:pt idx="118">
                  <c:v>1.4749999999999968</c:v>
                </c:pt>
                <c:pt idx="119">
                  <c:v>1.4874999999999967</c:v>
                </c:pt>
                <c:pt idx="120">
                  <c:v>1.4999999999999967</c:v>
                </c:pt>
                <c:pt idx="121">
                  <c:v>1.5124999999999966</c:v>
                </c:pt>
                <c:pt idx="122">
                  <c:v>1.5249999999999966</c:v>
                </c:pt>
                <c:pt idx="123">
                  <c:v>1.5374999999999965</c:v>
                </c:pt>
                <c:pt idx="124">
                  <c:v>1.5499999999999965</c:v>
                </c:pt>
                <c:pt idx="125">
                  <c:v>1.5624999999999964</c:v>
                </c:pt>
                <c:pt idx="126">
                  <c:v>1.5749999999999964</c:v>
                </c:pt>
                <c:pt idx="127">
                  <c:v>1.5874999999999964</c:v>
                </c:pt>
                <c:pt idx="128">
                  <c:v>1.5999999999999963</c:v>
                </c:pt>
                <c:pt idx="129">
                  <c:v>1.6124999999999963</c:v>
                </c:pt>
                <c:pt idx="130">
                  <c:v>1.6249999999999962</c:v>
                </c:pt>
                <c:pt idx="131">
                  <c:v>1.6374999999999962</c:v>
                </c:pt>
                <c:pt idx="132">
                  <c:v>1.6499999999999961</c:v>
                </c:pt>
                <c:pt idx="133">
                  <c:v>1.6624999999999961</c:v>
                </c:pt>
                <c:pt idx="134">
                  <c:v>1.674999999999996</c:v>
                </c:pt>
                <c:pt idx="135">
                  <c:v>1.687499999999996</c:v>
                </c:pt>
                <c:pt idx="136">
                  <c:v>1.699999999999996</c:v>
                </c:pt>
                <c:pt idx="137">
                  <c:v>1.7124999999999959</c:v>
                </c:pt>
                <c:pt idx="138">
                  <c:v>1.7249999999999959</c:v>
                </c:pt>
                <c:pt idx="139">
                  <c:v>1.7374999999999958</c:v>
                </c:pt>
                <c:pt idx="140">
                  <c:v>1.7499999999999958</c:v>
                </c:pt>
                <c:pt idx="141">
                  <c:v>1.7624999999999957</c:v>
                </c:pt>
                <c:pt idx="142">
                  <c:v>1.7749999999999957</c:v>
                </c:pt>
                <c:pt idx="143">
                  <c:v>1.7874999999999956</c:v>
                </c:pt>
                <c:pt idx="144">
                  <c:v>1.7999999999999956</c:v>
                </c:pt>
                <c:pt idx="145">
                  <c:v>1.8124999999999956</c:v>
                </c:pt>
                <c:pt idx="146">
                  <c:v>1.8249999999999955</c:v>
                </c:pt>
                <c:pt idx="147">
                  <c:v>1.8374999999999955</c:v>
                </c:pt>
                <c:pt idx="148">
                  <c:v>1.8499999999999954</c:v>
                </c:pt>
                <c:pt idx="149">
                  <c:v>1.8624999999999954</c:v>
                </c:pt>
                <c:pt idx="150">
                  <c:v>1.8749999999999953</c:v>
                </c:pt>
                <c:pt idx="151">
                  <c:v>1.8874999999999953</c:v>
                </c:pt>
                <c:pt idx="152">
                  <c:v>1.8999999999999952</c:v>
                </c:pt>
                <c:pt idx="153">
                  <c:v>1.9124999999999952</c:v>
                </c:pt>
                <c:pt idx="154">
                  <c:v>1.9249999999999952</c:v>
                </c:pt>
                <c:pt idx="155">
                  <c:v>1.9374999999999951</c:v>
                </c:pt>
                <c:pt idx="156">
                  <c:v>1.9499999999999951</c:v>
                </c:pt>
                <c:pt idx="157">
                  <c:v>1.962499999999995</c:v>
                </c:pt>
                <c:pt idx="158">
                  <c:v>1.974999999999995</c:v>
                </c:pt>
                <c:pt idx="159">
                  <c:v>1.9874999999999949</c:v>
                </c:pt>
                <c:pt idx="160">
                  <c:v>1.9999999999999949</c:v>
                </c:pt>
              </c:numCache>
            </c:numRef>
          </c:xVal>
          <c:yVal>
            <c:numRef>
              <c:f>Euler!$L$11:$L$171</c:f>
              <c:numCache>
                <c:formatCode>General</c:formatCode>
                <c:ptCount val="161"/>
                <c:pt idx="0">
                  <c:v>1</c:v>
                </c:pt>
                <c:pt idx="1">
                  <c:v>0.98750000000000004</c:v>
                </c:pt>
                <c:pt idx="2">
                  <c:v>0.97515625000000006</c:v>
                </c:pt>
                <c:pt idx="3">
                  <c:v>0.96296679687500009</c:v>
                </c:pt>
                <c:pt idx="4">
                  <c:v>0.95092971191406261</c:v>
                </c:pt>
                <c:pt idx="5">
                  <c:v>0.93904309051513679</c:v>
                </c:pt>
                <c:pt idx="6">
                  <c:v>0.92730505188369761</c:v>
                </c:pt>
                <c:pt idx="7">
                  <c:v>0.91571373873515138</c:v>
                </c:pt>
                <c:pt idx="8">
                  <c:v>0.90426731700096197</c:v>
                </c:pt>
                <c:pt idx="9">
                  <c:v>0.89296397553844997</c:v>
                </c:pt>
                <c:pt idx="10">
                  <c:v>0.88180192584421935</c:v>
                </c:pt>
                <c:pt idx="11">
                  <c:v>0.87077940177116664</c:v>
                </c:pt>
                <c:pt idx="12">
                  <c:v>0.85989465924902708</c:v>
                </c:pt>
                <c:pt idx="13">
                  <c:v>0.84914597600841424</c:v>
                </c:pt>
                <c:pt idx="14">
                  <c:v>0.83853165130830909</c:v>
                </c:pt>
                <c:pt idx="15">
                  <c:v>0.82805000566695519</c:v>
                </c:pt>
                <c:pt idx="16">
                  <c:v>0.81769938059611824</c:v>
                </c:pt>
                <c:pt idx="17">
                  <c:v>0.80747813833866677</c:v>
                </c:pt>
                <c:pt idx="18">
                  <c:v>0.79738466160943344</c:v>
                </c:pt>
                <c:pt idx="19">
                  <c:v>0.78741735333931551</c:v>
                </c:pt>
                <c:pt idx="20">
                  <c:v>0.77757463642257407</c:v>
                </c:pt>
                <c:pt idx="21">
                  <c:v>0.76785495346729193</c:v>
                </c:pt>
                <c:pt idx="22">
                  <c:v>0.7582567665489508</c:v>
                </c:pt>
                <c:pt idx="23">
                  <c:v>0.74877855696708895</c:v>
                </c:pt>
                <c:pt idx="24">
                  <c:v>0.73941882500500034</c:v>
                </c:pt>
                <c:pt idx="25">
                  <c:v>0.73017608969243786</c:v>
                </c:pt>
                <c:pt idx="26">
                  <c:v>0.72104888857128235</c:v>
                </c:pt>
                <c:pt idx="27">
                  <c:v>0.71203577746414137</c:v>
                </c:pt>
                <c:pt idx="28">
                  <c:v>0.70313533024583963</c:v>
                </c:pt>
                <c:pt idx="29">
                  <c:v>0.69434613861776662</c:v>
                </c:pt>
                <c:pt idx="30">
                  <c:v>0.68566681188504452</c:v>
                </c:pt>
                <c:pt idx="31">
                  <c:v>0.67709597673648148</c:v>
                </c:pt>
                <c:pt idx="32">
                  <c:v>0.66863227702727546</c:v>
                </c:pt>
                <c:pt idx="33">
                  <c:v>0.66027437356443452</c:v>
                </c:pt>
                <c:pt idx="34">
                  <c:v>0.65202094389487908</c:v>
                </c:pt>
                <c:pt idx="35">
                  <c:v>0.64387068209619314</c:v>
                </c:pt>
                <c:pt idx="36">
                  <c:v>0.63582229856999073</c:v>
                </c:pt>
                <c:pt idx="37">
                  <c:v>0.6278745198378658</c:v>
                </c:pt>
                <c:pt idx="38">
                  <c:v>0.62002608833989248</c:v>
                </c:pt>
                <c:pt idx="39">
                  <c:v>0.61227576223564384</c:v>
                </c:pt>
                <c:pt idx="40">
                  <c:v>0.60462231520769827</c:v>
                </c:pt>
                <c:pt idx="41">
                  <c:v>0.59706453626760203</c:v>
                </c:pt>
                <c:pt idx="42">
                  <c:v>0.58960122956425698</c:v>
                </c:pt>
                <c:pt idx="43">
                  <c:v>0.58223121419470381</c:v>
                </c:pt>
                <c:pt idx="44">
                  <c:v>0.57495332401727006</c:v>
                </c:pt>
                <c:pt idx="45">
                  <c:v>0.5677664074670542</c:v>
                </c:pt>
                <c:pt idx="46">
                  <c:v>0.560669327373716</c:v>
                </c:pt>
                <c:pt idx="47">
                  <c:v>0.55366096078154459</c:v>
                </c:pt>
                <c:pt idx="48">
                  <c:v>0.54674019877177527</c:v>
                </c:pt>
                <c:pt idx="49">
                  <c:v>0.53990594628712807</c:v>
                </c:pt>
                <c:pt idx="50">
                  <c:v>0.53315712195853893</c:v>
                </c:pt>
                <c:pt idx="51">
                  <c:v>0.5264926579340572</c:v>
                </c:pt>
                <c:pt idx="52">
                  <c:v>0.51991149970988149</c:v>
                </c:pt>
                <c:pt idx="53">
                  <c:v>0.51341260596350802</c:v>
                </c:pt>
                <c:pt idx="54">
                  <c:v>0.5069949483889642</c:v>
                </c:pt>
                <c:pt idx="55">
                  <c:v>0.5006575115341021</c:v>
                </c:pt>
                <c:pt idx="56">
                  <c:v>0.49439929263992582</c:v>
                </c:pt>
                <c:pt idx="57">
                  <c:v>0.48821930148192677</c:v>
                </c:pt>
                <c:pt idx="58">
                  <c:v>0.48211656021340271</c:v>
                </c:pt>
                <c:pt idx="59">
                  <c:v>0.47609010321073519</c:v>
                </c:pt>
                <c:pt idx="60">
                  <c:v>0.47013897692060103</c:v>
                </c:pt>
                <c:pt idx="61">
                  <c:v>0.46426223970909353</c:v>
                </c:pt>
                <c:pt idx="62">
                  <c:v>0.45845896171272987</c:v>
                </c:pt>
                <c:pt idx="63">
                  <c:v>0.45272822469132074</c:v>
                </c:pt>
                <c:pt idx="64">
                  <c:v>0.44706912188267922</c:v>
                </c:pt>
                <c:pt idx="65">
                  <c:v>0.44148075785914576</c:v>
                </c:pt>
                <c:pt idx="66">
                  <c:v>0.43596224838590641</c:v>
                </c:pt>
                <c:pt idx="67">
                  <c:v>0.43051272028108256</c:v>
                </c:pt>
                <c:pt idx="68">
                  <c:v>0.42513131127756904</c:v>
                </c:pt>
                <c:pt idx="69">
                  <c:v>0.4198171698865994</c:v>
                </c:pt>
                <c:pt idx="70">
                  <c:v>0.41456945526301692</c:v>
                </c:pt>
                <c:pt idx="71">
                  <c:v>0.40938733707222918</c:v>
                </c:pt>
                <c:pt idx="72">
                  <c:v>0.4042699953588263</c:v>
                </c:pt>
                <c:pt idx="73">
                  <c:v>0.39921662041684097</c:v>
                </c:pt>
                <c:pt idx="74">
                  <c:v>0.39422641266163044</c:v>
                </c:pt>
                <c:pt idx="75">
                  <c:v>0.38929858250336008</c:v>
                </c:pt>
                <c:pt idx="76">
                  <c:v>0.38443235022206806</c:v>
                </c:pt>
                <c:pt idx="77">
                  <c:v>0.37962694584429224</c:v>
                </c:pt>
                <c:pt idx="78">
                  <c:v>0.37488160902123857</c:v>
                </c:pt>
                <c:pt idx="79">
                  <c:v>0.37019558890847309</c:v>
                </c:pt>
                <c:pt idx="80">
                  <c:v>0.36556814404711718</c:v>
                </c:pt>
                <c:pt idx="81">
                  <c:v>0.36099854224652822</c:v>
                </c:pt>
                <c:pt idx="82">
                  <c:v>0.35648606046844661</c:v>
                </c:pt>
                <c:pt idx="83">
                  <c:v>0.352029984712591</c:v>
                </c:pt>
                <c:pt idx="84">
                  <c:v>0.34762960990368363</c:v>
                </c:pt>
                <c:pt idx="85">
                  <c:v>0.34328423977988759</c:v>
                </c:pt>
                <c:pt idx="86">
                  <c:v>0.33899318678263901</c:v>
                </c:pt>
                <c:pt idx="87">
                  <c:v>0.334755771947856</c:v>
                </c:pt>
                <c:pt idx="88">
                  <c:v>0.33057132479850782</c:v>
                </c:pt>
                <c:pt idx="89">
                  <c:v>0.32643918323852644</c:v>
                </c:pt>
                <c:pt idx="90">
                  <c:v>0.32235869344804485</c:v>
                </c:pt>
                <c:pt idx="91">
                  <c:v>0.31832920977994428</c:v>
                </c:pt>
                <c:pt idx="92">
                  <c:v>0.31435009465769498</c:v>
                </c:pt>
                <c:pt idx="93">
                  <c:v>0.31042071847447378</c:v>
                </c:pt>
                <c:pt idx="94">
                  <c:v>0.30654045949354286</c:v>
                </c:pt>
                <c:pt idx="95">
                  <c:v>0.30270870374987358</c:v>
                </c:pt>
                <c:pt idx="96">
                  <c:v>0.29892484495300015</c:v>
                </c:pt>
                <c:pt idx="97">
                  <c:v>0.29518828439108763</c:v>
                </c:pt>
                <c:pt idx="98">
                  <c:v>0.29149843083619903</c:v>
                </c:pt>
                <c:pt idx="99">
                  <c:v>0.28785470045074651</c:v>
                </c:pt>
                <c:pt idx="100">
                  <c:v>0.2842565166951122</c:v>
                </c:pt>
                <c:pt idx="101">
                  <c:v>0.28070331023642331</c:v>
                </c:pt>
                <c:pt idx="102">
                  <c:v>0.27719451885846802</c:v>
                </c:pt>
                <c:pt idx="103">
                  <c:v>0.27372958737273717</c:v>
                </c:pt>
                <c:pt idx="104">
                  <c:v>0.27030796753057795</c:v>
                </c:pt>
                <c:pt idx="105">
                  <c:v>0.26692911793644575</c:v>
                </c:pt>
                <c:pt idx="106">
                  <c:v>0.26359250396224015</c:v>
                </c:pt>
                <c:pt idx="107">
                  <c:v>0.26029759766271215</c:v>
                </c:pt>
                <c:pt idx="108">
                  <c:v>0.25704387769192827</c:v>
                </c:pt>
                <c:pt idx="109">
                  <c:v>0.25383082922077915</c:v>
                </c:pt>
                <c:pt idx="110">
                  <c:v>0.25065794385551943</c:v>
                </c:pt>
                <c:pt idx="111">
                  <c:v>0.24752471955732544</c:v>
                </c:pt>
                <c:pt idx="112">
                  <c:v>0.24443066056285886</c:v>
                </c:pt>
                <c:pt idx="113">
                  <c:v>0.24137527730582312</c:v>
                </c:pt>
                <c:pt idx="114">
                  <c:v>0.23835808633950031</c:v>
                </c:pt>
                <c:pt idx="115">
                  <c:v>0.23537861026025655</c:v>
                </c:pt>
                <c:pt idx="116">
                  <c:v>0.23243637763200334</c:v>
                </c:pt>
                <c:pt idx="117">
                  <c:v>0.22953092291160329</c:v>
                </c:pt>
                <c:pt idx="118">
                  <c:v>0.22666178637520826</c:v>
                </c:pt>
                <c:pt idx="119">
                  <c:v>0.22382851404551815</c:v>
                </c:pt>
                <c:pt idx="120">
                  <c:v>0.22103065761994917</c:v>
                </c:pt>
                <c:pt idx="121">
                  <c:v>0.2182677743996998</c:v>
                </c:pt>
                <c:pt idx="122">
                  <c:v>0.21553942721970354</c:v>
                </c:pt>
                <c:pt idx="123">
                  <c:v>0.21284518437945724</c:v>
                </c:pt>
                <c:pt idx="124">
                  <c:v>0.21018461957471402</c:v>
                </c:pt>
                <c:pt idx="125">
                  <c:v>0.20755731183003009</c:v>
                </c:pt>
                <c:pt idx="126">
                  <c:v>0.20496284543215471</c:v>
                </c:pt>
                <c:pt idx="127">
                  <c:v>0.20240080986425277</c:v>
                </c:pt>
                <c:pt idx="128">
                  <c:v>0.1998707997409496</c:v>
                </c:pt>
                <c:pt idx="129">
                  <c:v>0.19737241474418774</c:v>
                </c:pt>
                <c:pt idx="130">
                  <c:v>0.19490525955988539</c:v>
                </c:pt>
                <c:pt idx="131">
                  <c:v>0.19246894381538682</c:v>
                </c:pt>
                <c:pt idx="132">
                  <c:v>0.19006308201769448</c:v>
                </c:pt>
                <c:pt idx="133">
                  <c:v>0.18768729349247329</c:v>
                </c:pt>
                <c:pt idx="134">
                  <c:v>0.18534120232381737</c:v>
                </c:pt>
                <c:pt idx="135">
                  <c:v>0.18302443729476967</c:v>
                </c:pt>
                <c:pt idx="136">
                  <c:v>0.18073663182858504</c:v>
                </c:pt>
                <c:pt idx="137">
                  <c:v>0.17847742393072774</c:v>
                </c:pt>
                <c:pt idx="138">
                  <c:v>0.17624645613159365</c:v>
                </c:pt>
                <c:pt idx="139">
                  <c:v>0.17404337542994872</c:v>
                </c:pt>
                <c:pt idx="140">
                  <c:v>0.17186783323707436</c:v>
                </c:pt>
                <c:pt idx="141">
                  <c:v>0.16971948532161094</c:v>
                </c:pt>
                <c:pt idx="142">
                  <c:v>0.1675979917550908</c:v>
                </c:pt>
                <c:pt idx="143">
                  <c:v>0.16550301685815216</c:v>
                </c:pt>
                <c:pt idx="144">
                  <c:v>0.16343422914742525</c:v>
                </c:pt>
                <c:pt idx="145">
                  <c:v>0.16139130128308243</c:v>
                </c:pt>
                <c:pt idx="146">
                  <c:v>0.1593739100170439</c:v>
                </c:pt>
                <c:pt idx="147">
                  <c:v>0.15738173614183085</c:v>
                </c:pt>
                <c:pt idx="148">
                  <c:v>0.15541446444005796</c:v>
                </c:pt>
                <c:pt idx="149">
                  <c:v>0.15347178363455724</c:v>
                </c:pt>
                <c:pt idx="150">
                  <c:v>0.15155338633912527</c:v>
                </c:pt>
                <c:pt idx="151">
                  <c:v>0.14965896900988621</c:v>
                </c:pt>
                <c:pt idx="152">
                  <c:v>0.14778823189726262</c:v>
                </c:pt>
                <c:pt idx="153">
                  <c:v>0.14594087899854682</c:v>
                </c:pt>
                <c:pt idx="154">
                  <c:v>0.14411661801106498</c:v>
                </c:pt>
                <c:pt idx="155">
                  <c:v>0.14231516028592667</c:v>
                </c:pt>
                <c:pt idx="156">
                  <c:v>0.14053622078235259</c:v>
                </c:pt>
                <c:pt idx="157">
                  <c:v>0.13877951802257318</c:v>
                </c:pt>
                <c:pt idx="158">
                  <c:v>0.13704477404729101</c:v>
                </c:pt>
                <c:pt idx="159">
                  <c:v>0.13533171437169988</c:v>
                </c:pt>
                <c:pt idx="160">
                  <c:v>0.13364006794205363</c:v>
                </c:pt>
              </c:numCache>
            </c:numRef>
          </c:yVal>
          <c:smooth val="1"/>
        </c:ser>
        <c:ser>
          <c:idx val="3"/>
          <c:order val="3"/>
          <c:tx>
            <c:v>320</c:v>
          </c:tx>
          <c:xVal>
            <c:numRef>
              <c:f>Euler!$N$11:$N$331</c:f>
              <c:numCache>
                <c:formatCode>General</c:formatCode>
                <c:ptCount val="321"/>
                <c:pt idx="0">
                  <c:v>0</c:v>
                </c:pt>
                <c:pt idx="1">
                  <c:v>6.2500000000000003E-3</c:v>
                </c:pt>
                <c:pt idx="2">
                  <c:v>1.2500000000000001E-2</c:v>
                </c:pt>
                <c:pt idx="3">
                  <c:v>1.8750000000000003E-2</c:v>
                </c:pt>
                <c:pt idx="4">
                  <c:v>2.5000000000000001E-2</c:v>
                </c:pt>
                <c:pt idx="5">
                  <c:v>3.125E-2</c:v>
                </c:pt>
                <c:pt idx="6">
                  <c:v>3.7499999999999999E-2</c:v>
                </c:pt>
                <c:pt idx="7">
                  <c:v>4.3749999999999997E-2</c:v>
                </c:pt>
                <c:pt idx="8">
                  <c:v>4.9999999999999996E-2</c:v>
                </c:pt>
                <c:pt idx="9">
                  <c:v>5.6249999999999994E-2</c:v>
                </c:pt>
                <c:pt idx="10">
                  <c:v>6.2499999999999993E-2</c:v>
                </c:pt>
                <c:pt idx="11">
                  <c:v>6.8749999999999992E-2</c:v>
                </c:pt>
                <c:pt idx="12">
                  <c:v>7.4999999999999997E-2</c:v>
                </c:pt>
                <c:pt idx="13">
                  <c:v>8.1250000000000003E-2</c:v>
                </c:pt>
                <c:pt idx="14">
                  <c:v>8.7500000000000008E-2</c:v>
                </c:pt>
                <c:pt idx="15">
                  <c:v>9.3750000000000014E-2</c:v>
                </c:pt>
                <c:pt idx="16">
                  <c:v>0.10000000000000002</c:v>
                </c:pt>
                <c:pt idx="17">
                  <c:v>0.10625000000000002</c:v>
                </c:pt>
                <c:pt idx="18">
                  <c:v>0.11250000000000003</c:v>
                </c:pt>
                <c:pt idx="19">
                  <c:v>0.11875000000000004</c:v>
                </c:pt>
                <c:pt idx="20">
                  <c:v>0.12500000000000003</c:v>
                </c:pt>
                <c:pt idx="21">
                  <c:v>0.13125000000000003</c:v>
                </c:pt>
                <c:pt idx="22">
                  <c:v>0.13750000000000004</c:v>
                </c:pt>
                <c:pt idx="23">
                  <c:v>0.14375000000000004</c:v>
                </c:pt>
                <c:pt idx="24">
                  <c:v>0.15000000000000005</c:v>
                </c:pt>
                <c:pt idx="25">
                  <c:v>0.15625000000000006</c:v>
                </c:pt>
                <c:pt idx="26">
                  <c:v>0.16250000000000006</c:v>
                </c:pt>
                <c:pt idx="27">
                  <c:v>0.16875000000000007</c:v>
                </c:pt>
                <c:pt idx="28">
                  <c:v>0.17500000000000007</c:v>
                </c:pt>
                <c:pt idx="29">
                  <c:v>0.18125000000000008</c:v>
                </c:pt>
                <c:pt idx="30">
                  <c:v>0.18750000000000008</c:v>
                </c:pt>
                <c:pt idx="31">
                  <c:v>0.19375000000000009</c:v>
                </c:pt>
                <c:pt idx="32">
                  <c:v>0.20000000000000009</c:v>
                </c:pt>
                <c:pt idx="33">
                  <c:v>0.2062500000000001</c:v>
                </c:pt>
                <c:pt idx="34">
                  <c:v>0.21250000000000011</c:v>
                </c:pt>
                <c:pt idx="35">
                  <c:v>0.21875000000000011</c:v>
                </c:pt>
                <c:pt idx="36">
                  <c:v>0.22500000000000012</c:v>
                </c:pt>
                <c:pt idx="37">
                  <c:v>0.23125000000000012</c:v>
                </c:pt>
                <c:pt idx="38">
                  <c:v>0.23750000000000013</c:v>
                </c:pt>
                <c:pt idx="39">
                  <c:v>0.24375000000000013</c:v>
                </c:pt>
                <c:pt idx="40">
                  <c:v>0.25000000000000011</c:v>
                </c:pt>
                <c:pt idx="41">
                  <c:v>0.25625000000000009</c:v>
                </c:pt>
                <c:pt idx="42">
                  <c:v>0.26250000000000007</c:v>
                </c:pt>
                <c:pt idx="43">
                  <c:v>0.26875000000000004</c:v>
                </c:pt>
                <c:pt idx="44">
                  <c:v>0.27500000000000002</c:v>
                </c:pt>
                <c:pt idx="45">
                  <c:v>0.28125</c:v>
                </c:pt>
                <c:pt idx="46">
                  <c:v>0.28749999999999998</c:v>
                </c:pt>
                <c:pt idx="47">
                  <c:v>0.29374999999999996</c:v>
                </c:pt>
                <c:pt idx="48">
                  <c:v>0.29999999999999993</c:v>
                </c:pt>
                <c:pt idx="49">
                  <c:v>0.30624999999999991</c:v>
                </c:pt>
                <c:pt idx="50">
                  <c:v>0.31249999999999989</c:v>
                </c:pt>
                <c:pt idx="51">
                  <c:v>0.31874999999999987</c:v>
                </c:pt>
                <c:pt idx="52">
                  <c:v>0.32499999999999984</c:v>
                </c:pt>
                <c:pt idx="53">
                  <c:v>0.33124999999999982</c:v>
                </c:pt>
                <c:pt idx="54">
                  <c:v>0.3374999999999998</c:v>
                </c:pt>
                <c:pt idx="55">
                  <c:v>0.34374999999999978</c:v>
                </c:pt>
                <c:pt idx="56">
                  <c:v>0.34999999999999976</c:v>
                </c:pt>
                <c:pt idx="57">
                  <c:v>0.35624999999999973</c:v>
                </c:pt>
                <c:pt idx="58">
                  <c:v>0.36249999999999971</c:v>
                </c:pt>
                <c:pt idx="59">
                  <c:v>0.36874999999999969</c:v>
                </c:pt>
                <c:pt idx="60">
                  <c:v>0.37499999999999967</c:v>
                </c:pt>
                <c:pt idx="61">
                  <c:v>0.38124999999999964</c:v>
                </c:pt>
                <c:pt idx="62">
                  <c:v>0.38749999999999962</c:v>
                </c:pt>
                <c:pt idx="63">
                  <c:v>0.3937499999999996</c:v>
                </c:pt>
                <c:pt idx="64">
                  <c:v>0.39999999999999958</c:v>
                </c:pt>
                <c:pt idx="65">
                  <c:v>0.40624999999999956</c:v>
                </c:pt>
                <c:pt idx="66">
                  <c:v>0.41249999999999953</c:v>
                </c:pt>
                <c:pt idx="67">
                  <c:v>0.41874999999999951</c:v>
                </c:pt>
                <c:pt idx="68">
                  <c:v>0.42499999999999949</c:v>
                </c:pt>
                <c:pt idx="69">
                  <c:v>0.43124999999999947</c:v>
                </c:pt>
                <c:pt idx="70">
                  <c:v>0.43749999999999944</c:v>
                </c:pt>
                <c:pt idx="71">
                  <c:v>0.44374999999999942</c:v>
                </c:pt>
                <c:pt idx="72">
                  <c:v>0.4499999999999994</c:v>
                </c:pt>
                <c:pt idx="73">
                  <c:v>0.45624999999999938</c:v>
                </c:pt>
                <c:pt idx="74">
                  <c:v>0.46249999999999936</c:v>
                </c:pt>
                <c:pt idx="75">
                  <c:v>0.46874999999999933</c:v>
                </c:pt>
                <c:pt idx="76">
                  <c:v>0.47499999999999931</c:v>
                </c:pt>
                <c:pt idx="77">
                  <c:v>0.48124999999999929</c:v>
                </c:pt>
                <c:pt idx="78">
                  <c:v>0.48749999999999927</c:v>
                </c:pt>
                <c:pt idx="79">
                  <c:v>0.49374999999999925</c:v>
                </c:pt>
                <c:pt idx="80">
                  <c:v>0.49999999999999922</c:v>
                </c:pt>
                <c:pt idx="81">
                  <c:v>0.5062499999999992</c:v>
                </c:pt>
                <c:pt idx="82">
                  <c:v>0.51249999999999918</c:v>
                </c:pt>
                <c:pt idx="83">
                  <c:v>0.51874999999999916</c:v>
                </c:pt>
                <c:pt idx="84">
                  <c:v>0.52499999999999913</c:v>
                </c:pt>
                <c:pt idx="85">
                  <c:v>0.53124999999999911</c:v>
                </c:pt>
                <c:pt idx="86">
                  <c:v>0.53749999999999909</c:v>
                </c:pt>
                <c:pt idx="87">
                  <c:v>0.54374999999999907</c:v>
                </c:pt>
                <c:pt idx="88">
                  <c:v>0.54999999999999905</c:v>
                </c:pt>
                <c:pt idx="89">
                  <c:v>0.55624999999999902</c:v>
                </c:pt>
                <c:pt idx="90">
                  <c:v>0.562499999999999</c:v>
                </c:pt>
                <c:pt idx="91">
                  <c:v>0.56874999999999898</c:v>
                </c:pt>
                <c:pt idx="92">
                  <c:v>0.57499999999999896</c:v>
                </c:pt>
                <c:pt idx="93">
                  <c:v>0.58124999999999893</c:v>
                </c:pt>
                <c:pt idx="94">
                  <c:v>0.58749999999999891</c:v>
                </c:pt>
                <c:pt idx="95">
                  <c:v>0.59374999999999889</c:v>
                </c:pt>
                <c:pt idx="96">
                  <c:v>0.59999999999999887</c:v>
                </c:pt>
                <c:pt idx="97">
                  <c:v>0.60624999999999885</c:v>
                </c:pt>
                <c:pt idx="98">
                  <c:v>0.61249999999999882</c:v>
                </c:pt>
                <c:pt idx="99">
                  <c:v>0.6187499999999988</c:v>
                </c:pt>
                <c:pt idx="100">
                  <c:v>0.62499999999999878</c:v>
                </c:pt>
                <c:pt idx="101">
                  <c:v>0.63124999999999876</c:v>
                </c:pt>
                <c:pt idx="102">
                  <c:v>0.63749999999999873</c:v>
                </c:pt>
                <c:pt idx="103">
                  <c:v>0.64374999999999871</c:v>
                </c:pt>
                <c:pt idx="104">
                  <c:v>0.64999999999999869</c:v>
                </c:pt>
                <c:pt idx="105">
                  <c:v>0.65624999999999867</c:v>
                </c:pt>
                <c:pt idx="106">
                  <c:v>0.66249999999999865</c:v>
                </c:pt>
                <c:pt idx="107">
                  <c:v>0.66874999999999862</c:v>
                </c:pt>
                <c:pt idx="108">
                  <c:v>0.6749999999999986</c:v>
                </c:pt>
                <c:pt idx="109">
                  <c:v>0.68124999999999858</c:v>
                </c:pt>
                <c:pt idx="110">
                  <c:v>0.68749999999999856</c:v>
                </c:pt>
                <c:pt idx="111">
                  <c:v>0.69374999999999853</c:v>
                </c:pt>
                <c:pt idx="112">
                  <c:v>0.69999999999999851</c:v>
                </c:pt>
                <c:pt idx="113">
                  <c:v>0.70624999999999849</c:v>
                </c:pt>
                <c:pt idx="114">
                  <c:v>0.71249999999999847</c:v>
                </c:pt>
                <c:pt idx="115">
                  <c:v>0.71874999999999845</c:v>
                </c:pt>
                <c:pt idx="116">
                  <c:v>0.72499999999999842</c:v>
                </c:pt>
                <c:pt idx="117">
                  <c:v>0.7312499999999984</c:v>
                </c:pt>
                <c:pt idx="118">
                  <c:v>0.73749999999999838</c:v>
                </c:pt>
                <c:pt idx="119">
                  <c:v>0.74374999999999836</c:v>
                </c:pt>
                <c:pt idx="120">
                  <c:v>0.74999999999999833</c:v>
                </c:pt>
                <c:pt idx="121">
                  <c:v>0.75624999999999831</c:v>
                </c:pt>
                <c:pt idx="122">
                  <c:v>0.76249999999999829</c:v>
                </c:pt>
                <c:pt idx="123">
                  <c:v>0.76874999999999827</c:v>
                </c:pt>
                <c:pt idx="124">
                  <c:v>0.77499999999999825</c:v>
                </c:pt>
                <c:pt idx="125">
                  <c:v>0.78124999999999822</c:v>
                </c:pt>
                <c:pt idx="126">
                  <c:v>0.7874999999999982</c:v>
                </c:pt>
                <c:pt idx="127">
                  <c:v>0.79374999999999818</c:v>
                </c:pt>
                <c:pt idx="128">
                  <c:v>0.79999999999999816</c:v>
                </c:pt>
                <c:pt idx="129">
                  <c:v>0.80624999999999813</c:v>
                </c:pt>
                <c:pt idx="130">
                  <c:v>0.81249999999999811</c:v>
                </c:pt>
                <c:pt idx="131">
                  <c:v>0.81874999999999809</c:v>
                </c:pt>
                <c:pt idx="132">
                  <c:v>0.82499999999999807</c:v>
                </c:pt>
                <c:pt idx="133">
                  <c:v>0.83124999999999805</c:v>
                </c:pt>
                <c:pt idx="134">
                  <c:v>0.83749999999999802</c:v>
                </c:pt>
                <c:pt idx="135">
                  <c:v>0.843749999999998</c:v>
                </c:pt>
                <c:pt idx="136">
                  <c:v>0.84999999999999798</c:v>
                </c:pt>
                <c:pt idx="137">
                  <c:v>0.85624999999999796</c:v>
                </c:pt>
                <c:pt idx="138">
                  <c:v>0.86249999999999793</c:v>
                </c:pt>
                <c:pt idx="139">
                  <c:v>0.86874999999999791</c:v>
                </c:pt>
                <c:pt idx="140">
                  <c:v>0.87499999999999789</c:v>
                </c:pt>
                <c:pt idx="141">
                  <c:v>0.88124999999999787</c:v>
                </c:pt>
                <c:pt idx="142">
                  <c:v>0.88749999999999785</c:v>
                </c:pt>
                <c:pt idx="143">
                  <c:v>0.89374999999999782</c:v>
                </c:pt>
                <c:pt idx="144">
                  <c:v>0.8999999999999978</c:v>
                </c:pt>
                <c:pt idx="145">
                  <c:v>0.90624999999999778</c:v>
                </c:pt>
                <c:pt idx="146">
                  <c:v>0.91249999999999776</c:v>
                </c:pt>
                <c:pt idx="147">
                  <c:v>0.91874999999999774</c:v>
                </c:pt>
                <c:pt idx="148">
                  <c:v>0.92499999999999771</c:v>
                </c:pt>
                <c:pt idx="149">
                  <c:v>0.93124999999999769</c:v>
                </c:pt>
                <c:pt idx="150">
                  <c:v>0.93749999999999767</c:v>
                </c:pt>
                <c:pt idx="151">
                  <c:v>0.94374999999999765</c:v>
                </c:pt>
                <c:pt idx="152">
                  <c:v>0.94999999999999762</c:v>
                </c:pt>
                <c:pt idx="153">
                  <c:v>0.9562499999999976</c:v>
                </c:pt>
                <c:pt idx="154">
                  <c:v>0.96249999999999758</c:v>
                </c:pt>
                <c:pt idx="155">
                  <c:v>0.96874999999999756</c:v>
                </c:pt>
                <c:pt idx="156">
                  <c:v>0.97499999999999754</c:v>
                </c:pt>
                <c:pt idx="157">
                  <c:v>0.98124999999999751</c:v>
                </c:pt>
                <c:pt idx="158">
                  <c:v>0.98749999999999749</c:v>
                </c:pt>
                <c:pt idx="159">
                  <c:v>0.99374999999999747</c:v>
                </c:pt>
                <c:pt idx="160">
                  <c:v>0.99999999999999745</c:v>
                </c:pt>
                <c:pt idx="161">
                  <c:v>1.0062499999999974</c:v>
                </c:pt>
                <c:pt idx="162">
                  <c:v>1.0124999999999975</c:v>
                </c:pt>
                <c:pt idx="163">
                  <c:v>1.0187499999999976</c:v>
                </c:pt>
                <c:pt idx="164">
                  <c:v>1.0249999999999977</c:v>
                </c:pt>
                <c:pt idx="165">
                  <c:v>1.0312499999999978</c:v>
                </c:pt>
                <c:pt idx="166">
                  <c:v>1.0374999999999979</c:v>
                </c:pt>
                <c:pt idx="167">
                  <c:v>1.043749999999998</c:v>
                </c:pt>
                <c:pt idx="168">
                  <c:v>1.049999999999998</c:v>
                </c:pt>
                <c:pt idx="169">
                  <c:v>1.0562499999999981</c:v>
                </c:pt>
                <c:pt idx="170">
                  <c:v>1.0624999999999982</c:v>
                </c:pt>
                <c:pt idx="171">
                  <c:v>1.0687499999999983</c:v>
                </c:pt>
                <c:pt idx="172">
                  <c:v>1.0749999999999984</c:v>
                </c:pt>
                <c:pt idx="173">
                  <c:v>1.0812499999999985</c:v>
                </c:pt>
                <c:pt idx="174">
                  <c:v>1.0874999999999986</c:v>
                </c:pt>
                <c:pt idx="175">
                  <c:v>1.0937499999999987</c:v>
                </c:pt>
                <c:pt idx="176">
                  <c:v>1.0999999999999988</c:v>
                </c:pt>
                <c:pt idx="177">
                  <c:v>1.1062499999999988</c:v>
                </c:pt>
                <c:pt idx="178">
                  <c:v>1.1124999999999989</c:v>
                </c:pt>
                <c:pt idx="179">
                  <c:v>1.118749999999999</c:v>
                </c:pt>
                <c:pt idx="180">
                  <c:v>1.1249999999999991</c:v>
                </c:pt>
                <c:pt idx="181">
                  <c:v>1.1312499999999992</c:v>
                </c:pt>
                <c:pt idx="182">
                  <c:v>1.1374999999999993</c:v>
                </c:pt>
                <c:pt idx="183">
                  <c:v>1.1437499999999994</c:v>
                </c:pt>
                <c:pt idx="184">
                  <c:v>1.1499999999999995</c:v>
                </c:pt>
                <c:pt idx="185">
                  <c:v>1.1562499999999996</c:v>
                </c:pt>
                <c:pt idx="186">
                  <c:v>1.1624999999999996</c:v>
                </c:pt>
                <c:pt idx="187">
                  <c:v>1.1687499999999997</c:v>
                </c:pt>
                <c:pt idx="188">
                  <c:v>1.1749999999999998</c:v>
                </c:pt>
                <c:pt idx="189">
                  <c:v>1.1812499999999999</c:v>
                </c:pt>
                <c:pt idx="190">
                  <c:v>1.1875</c:v>
                </c:pt>
                <c:pt idx="191">
                  <c:v>1.1937500000000001</c:v>
                </c:pt>
                <c:pt idx="192">
                  <c:v>1.2000000000000002</c:v>
                </c:pt>
                <c:pt idx="193">
                  <c:v>1.2062500000000003</c:v>
                </c:pt>
                <c:pt idx="194">
                  <c:v>1.2125000000000004</c:v>
                </c:pt>
                <c:pt idx="195">
                  <c:v>1.2187500000000004</c:v>
                </c:pt>
                <c:pt idx="196">
                  <c:v>1.2250000000000005</c:v>
                </c:pt>
                <c:pt idx="197">
                  <c:v>1.2312500000000006</c:v>
                </c:pt>
                <c:pt idx="198">
                  <c:v>1.2375000000000007</c:v>
                </c:pt>
                <c:pt idx="199">
                  <c:v>1.2437500000000008</c:v>
                </c:pt>
                <c:pt idx="200">
                  <c:v>1.2500000000000009</c:v>
                </c:pt>
                <c:pt idx="201">
                  <c:v>1.256250000000001</c:v>
                </c:pt>
                <c:pt idx="202">
                  <c:v>1.2625000000000011</c:v>
                </c:pt>
                <c:pt idx="203">
                  <c:v>1.2687500000000012</c:v>
                </c:pt>
                <c:pt idx="204">
                  <c:v>1.2750000000000012</c:v>
                </c:pt>
                <c:pt idx="205">
                  <c:v>1.2812500000000013</c:v>
                </c:pt>
                <c:pt idx="206">
                  <c:v>1.2875000000000014</c:v>
                </c:pt>
                <c:pt idx="207">
                  <c:v>1.2937500000000015</c:v>
                </c:pt>
                <c:pt idx="208">
                  <c:v>1.3000000000000016</c:v>
                </c:pt>
                <c:pt idx="209">
                  <c:v>1.3062500000000017</c:v>
                </c:pt>
                <c:pt idx="210">
                  <c:v>1.3125000000000018</c:v>
                </c:pt>
                <c:pt idx="211">
                  <c:v>1.3187500000000019</c:v>
                </c:pt>
                <c:pt idx="212">
                  <c:v>1.325000000000002</c:v>
                </c:pt>
                <c:pt idx="213">
                  <c:v>1.331250000000002</c:v>
                </c:pt>
                <c:pt idx="214">
                  <c:v>1.3375000000000021</c:v>
                </c:pt>
                <c:pt idx="215">
                  <c:v>1.3437500000000022</c:v>
                </c:pt>
                <c:pt idx="216">
                  <c:v>1.3500000000000023</c:v>
                </c:pt>
                <c:pt idx="217">
                  <c:v>1.3562500000000024</c:v>
                </c:pt>
                <c:pt idx="218">
                  <c:v>1.3625000000000025</c:v>
                </c:pt>
                <c:pt idx="219">
                  <c:v>1.3687500000000026</c:v>
                </c:pt>
                <c:pt idx="220">
                  <c:v>1.3750000000000027</c:v>
                </c:pt>
                <c:pt idx="221">
                  <c:v>1.3812500000000028</c:v>
                </c:pt>
                <c:pt idx="222">
                  <c:v>1.3875000000000028</c:v>
                </c:pt>
                <c:pt idx="223">
                  <c:v>1.3937500000000029</c:v>
                </c:pt>
                <c:pt idx="224">
                  <c:v>1.400000000000003</c:v>
                </c:pt>
                <c:pt idx="225">
                  <c:v>1.4062500000000031</c:v>
                </c:pt>
                <c:pt idx="226">
                  <c:v>1.4125000000000032</c:v>
                </c:pt>
                <c:pt idx="227">
                  <c:v>1.4187500000000033</c:v>
                </c:pt>
                <c:pt idx="228">
                  <c:v>1.4250000000000034</c:v>
                </c:pt>
                <c:pt idx="229">
                  <c:v>1.4312500000000035</c:v>
                </c:pt>
                <c:pt idx="230">
                  <c:v>1.4375000000000036</c:v>
                </c:pt>
                <c:pt idx="231">
                  <c:v>1.4437500000000036</c:v>
                </c:pt>
                <c:pt idx="232">
                  <c:v>1.4500000000000037</c:v>
                </c:pt>
                <c:pt idx="233">
                  <c:v>1.4562500000000038</c:v>
                </c:pt>
                <c:pt idx="234">
                  <c:v>1.4625000000000039</c:v>
                </c:pt>
                <c:pt idx="235">
                  <c:v>1.468750000000004</c:v>
                </c:pt>
                <c:pt idx="236">
                  <c:v>1.4750000000000041</c:v>
                </c:pt>
                <c:pt idx="237">
                  <c:v>1.4812500000000042</c:v>
                </c:pt>
                <c:pt idx="238">
                  <c:v>1.4875000000000043</c:v>
                </c:pt>
                <c:pt idx="239">
                  <c:v>1.4937500000000044</c:v>
                </c:pt>
                <c:pt idx="240">
                  <c:v>1.5000000000000044</c:v>
                </c:pt>
                <c:pt idx="241">
                  <c:v>1.5062500000000045</c:v>
                </c:pt>
                <c:pt idx="242">
                  <c:v>1.5125000000000046</c:v>
                </c:pt>
                <c:pt idx="243">
                  <c:v>1.5187500000000047</c:v>
                </c:pt>
                <c:pt idx="244">
                  <c:v>1.5250000000000048</c:v>
                </c:pt>
                <c:pt idx="245">
                  <c:v>1.5312500000000049</c:v>
                </c:pt>
                <c:pt idx="246">
                  <c:v>1.537500000000005</c:v>
                </c:pt>
                <c:pt idx="247">
                  <c:v>1.5437500000000051</c:v>
                </c:pt>
                <c:pt idx="248">
                  <c:v>1.5500000000000052</c:v>
                </c:pt>
                <c:pt idx="249">
                  <c:v>1.5562500000000052</c:v>
                </c:pt>
                <c:pt idx="250">
                  <c:v>1.5625000000000053</c:v>
                </c:pt>
                <c:pt idx="251">
                  <c:v>1.5687500000000054</c:v>
                </c:pt>
                <c:pt idx="252">
                  <c:v>1.5750000000000055</c:v>
                </c:pt>
                <c:pt idx="253">
                  <c:v>1.5812500000000056</c:v>
                </c:pt>
                <c:pt idx="254">
                  <c:v>1.5875000000000057</c:v>
                </c:pt>
                <c:pt idx="255">
                  <c:v>1.5937500000000058</c:v>
                </c:pt>
                <c:pt idx="256">
                  <c:v>1.6000000000000059</c:v>
                </c:pt>
                <c:pt idx="257">
                  <c:v>1.606250000000006</c:v>
                </c:pt>
                <c:pt idx="258">
                  <c:v>1.612500000000006</c:v>
                </c:pt>
                <c:pt idx="259">
                  <c:v>1.6187500000000061</c:v>
                </c:pt>
                <c:pt idx="260">
                  <c:v>1.6250000000000062</c:v>
                </c:pt>
                <c:pt idx="261">
                  <c:v>1.6312500000000063</c:v>
                </c:pt>
                <c:pt idx="262">
                  <c:v>1.6375000000000064</c:v>
                </c:pt>
                <c:pt idx="263">
                  <c:v>1.6437500000000065</c:v>
                </c:pt>
                <c:pt idx="264">
                  <c:v>1.6500000000000066</c:v>
                </c:pt>
                <c:pt idx="265">
                  <c:v>1.6562500000000067</c:v>
                </c:pt>
                <c:pt idx="266">
                  <c:v>1.6625000000000068</c:v>
                </c:pt>
                <c:pt idx="267">
                  <c:v>1.6687500000000068</c:v>
                </c:pt>
                <c:pt idx="268">
                  <c:v>1.6750000000000069</c:v>
                </c:pt>
                <c:pt idx="269">
                  <c:v>1.681250000000007</c:v>
                </c:pt>
                <c:pt idx="270">
                  <c:v>1.6875000000000071</c:v>
                </c:pt>
                <c:pt idx="271">
                  <c:v>1.6937500000000072</c:v>
                </c:pt>
                <c:pt idx="272">
                  <c:v>1.7000000000000073</c:v>
                </c:pt>
                <c:pt idx="273">
                  <c:v>1.7062500000000074</c:v>
                </c:pt>
                <c:pt idx="274">
                  <c:v>1.7125000000000075</c:v>
                </c:pt>
                <c:pt idx="275">
                  <c:v>1.7187500000000075</c:v>
                </c:pt>
                <c:pt idx="276">
                  <c:v>1.7250000000000076</c:v>
                </c:pt>
                <c:pt idx="277">
                  <c:v>1.7312500000000077</c:v>
                </c:pt>
                <c:pt idx="278">
                  <c:v>1.7375000000000078</c:v>
                </c:pt>
                <c:pt idx="279">
                  <c:v>1.7437500000000079</c:v>
                </c:pt>
                <c:pt idx="280">
                  <c:v>1.750000000000008</c:v>
                </c:pt>
                <c:pt idx="281">
                  <c:v>1.7562500000000081</c:v>
                </c:pt>
                <c:pt idx="282">
                  <c:v>1.7625000000000082</c:v>
                </c:pt>
                <c:pt idx="283">
                  <c:v>1.7687500000000083</c:v>
                </c:pt>
                <c:pt idx="284">
                  <c:v>1.7750000000000083</c:v>
                </c:pt>
                <c:pt idx="285">
                  <c:v>1.7812500000000084</c:v>
                </c:pt>
                <c:pt idx="286">
                  <c:v>1.7875000000000085</c:v>
                </c:pt>
                <c:pt idx="287">
                  <c:v>1.7937500000000086</c:v>
                </c:pt>
                <c:pt idx="288">
                  <c:v>1.8000000000000087</c:v>
                </c:pt>
                <c:pt idx="289">
                  <c:v>1.8062500000000088</c:v>
                </c:pt>
                <c:pt idx="290">
                  <c:v>1.8125000000000089</c:v>
                </c:pt>
                <c:pt idx="291">
                  <c:v>1.818750000000009</c:v>
                </c:pt>
                <c:pt idx="292">
                  <c:v>1.8250000000000091</c:v>
                </c:pt>
                <c:pt idx="293">
                  <c:v>1.8312500000000091</c:v>
                </c:pt>
                <c:pt idx="294">
                  <c:v>1.8375000000000092</c:v>
                </c:pt>
                <c:pt idx="295">
                  <c:v>1.8437500000000093</c:v>
                </c:pt>
                <c:pt idx="296">
                  <c:v>1.8500000000000094</c:v>
                </c:pt>
                <c:pt idx="297">
                  <c:v>1.8562500000000095</c:v>
                </c:pt>
                <c:pt idx="298">
                  <c:v>1.8625000000000096</c:v>
                </c:pt>
                <c:pt idx="299">
                  <c:v>1.8687500000000097</c:v>
                </c:pt>
                <c:pt idx="300">
                  <c:v>1.8750000000000098</c:v>
                </c:pt>
                <c:pt idx="301">
                  <c:v>1.8812500000000099</c:v>
                </c:pt>
                <c:pt idx="302">
                  <c:v>1.8875000000000099</c:v>
                </c:pt>
                <c:pt idx="303">
                  <c:v>1.89375000000001</c:v>
                </c:pt>
                <c:pt idx="304">
                  <c:v>1.9000000000000101</c:v>
                </c:pt>
                <c:pt idx="305">
                  <c:v>1.9062500000000102</c:v>
                </c:pt>
                <c:pt idx="306">
                  <c:v>1.9125000000000103</c:v>
                </c:pt>
                <c:pt idx="307">
                  <c:v>1.9187500000000104</c:v>
                </c:pt>
                <c:pt idx="308">
                  <c:v>1.9250000000000105</c:v>
                </c:pt>
                <c:pt idx="309">
                  <c:v>1.9312500000000106</c:v>
                </c:pt>
                <c:pt idx="310">
                  <c:v>1.9375000000000107</c:v>
                </c:pt>
                <c:pt idx="311">
                  <c:v>1.9437500000000107</c:v>
                </c:pt>
                <c:pt idx="312">
                  <c:v>1.9500000000000108</c:v>
                </c:pt>
                <c:pt idx="313">
                  <c:v>1.9562500000000109</c:v>
                </c:pt>
                <c:pt idx="314">
                  <c:v>1.962500000000011</c:v>
                </c:pt>
                <c:pt idx="315">
                  <c:v>1.9687500000000111</c:v>
                </c:pt>
                <c:pt idx="316">
                  <c:v>1.9750000000000112</c:v>
                </c:pt>
                <c:pt idx="317">
                  <c:v>1.9812500000000113</c:v>
                </c:pt>
                <c:pt idx="318">
                  <c:v>1.9875000000000114</c:v>
                </c:pt>
                <c:pt idx="319">
                  <c:v>1.9937500000000115</c:v>
                </c:pt>
                <c:pt idx="320">
                  <c:v>2.0000000000000115</c:v>
                </c:pt>
              </c:numCache>
            </c:numRef>
          </c:xVal>
          <c:yVal>
            <c:numRef>
              <c:f>Euler!$O$11:$O$331</c:f>
              <c:numCache>
                <c:formatCode>General</c:formatCode>
                <c:ptCount val="321"/>
                <c:pt idx="0">
                  <c:v>1</c:v>
                </c:pt>
                <c:pt idx="1">
                  <c:v>0.99375000000000002</c:v>
                </c:pt>
                <c:pt idx="2">
                  <c:v>0.98753906250000001</c:v>
                </c:pt>
                <c:pt idx="3">
                  <c:v>0.98136694335937502</c:v>
                </c:pt>
                <c:pt idx="4">
                  <c:v>0.97523339996337888</c:v>
                </c:pt>
                <c:pt idx="5">
                  <c:v>0.96913819121360778</c:v>
                </c:pt>
                <c:pt idx="6">
                  <c:v>0.96308107751852268</c:v>
                </c:pt>
                <c:pt idx="7">
                  <c:v>0.9570618207840319</c:v>
                </c:pt>
                <c:pt idx="8">
                  <c:v>0.95108018440413167</c:v>
                </c:pt>
                <c:pt idx="9">
                  <c:v>0.94513593325160583</c:v>
                </c:pt>
                <c:pt idx="10">
                  <c:v>0.93922883366878329</c:v>
                </c:pt>
                <c:pt idx="11">
                  <c:v>0.93335865345835345</c:v>
                </c:pt>
                <c:pt idx="12">
                  <c:v>0.92752516187423872</c:v>
                </c:pt>
                <c:pt idx="13">
                  <c:v>0.9217281296125247</c:v>
                </c:pt>
                <c:pt idx="14">
                  <c:v>0.91596732880244647</c:v>
                </c:pt>
                <c:pt idx="15">
                  <c:v>0.91024253299743119</c:v>
                </c:pt>
                <c:pt idx="16">
                  <c:v>0.90455351716619725</c:v>
                </c:pt>
                <c:pt idx="17">
                  <c:v>0.89890005768390857</c:v>
                </c:pt>
                <c:pt idx="18">
                  <c:v>0.89328193232338415</c:v>
                </c:pt>
                <c:pt idx="19">
                  <c:v>0.88769892024636299</c:v>
                </c:pt>
                <c:pt idx="20">
                  <c:v>0.88215080199482321</c:v>
                </c:pt>
                <c:pt idx="21">
                  <c:v>0.87663735948235555</c:v>
                </c:pt>
                <c:pt idx="22">
                  <c:v>0.87115837598559087</c:v>
                </c:pt>
                <c:pt idx="23">
                  <c:v>0.86571363613568098</c:v>
                </c:pt>
                <c:pt idx="24">
                  <c:v>0.86030292590983293</c:v>
                </c:pt>
                <c:pt idx="25">
                  <c:v>0.85492603262289646</c:v>
                </c:pt>
                <c:pt idx="26">
                  <c:v>0.84958274491900332</c:v>
                </c:pt>
                <c:pt idx="27">
                  <c:v>0.84427285276325958</c:v>
                </c:pt>
                <c:pt idx="28">
                  <c:v>0.83899614743348916</c:v>
                </c:pt>
                <c:pt idx="29">
                  <c:v>0.83375242151202988</c:v>
                </c:pt>
                <c:pt idx="30">
                  <c:v>0.82854146887757973</c:v>
                </c:pt>
                <c:pt idx="31">
                  <c:v>0.82336308469709485</c:v>
                </c:pt>
                <c:pt idx="32">
                  <c:v>0.81821706541773798</c:v>
                </c:pt>
                <c:pt idx="33">
                  <c:v>0.81310320875887709</c:v>
                </c:pt>
                <c:pt idx="34">
                  <c:v>0.8080213137041341</c:v>
                </c:pt>
                <c:pt idx="35">
                  <c:v>0.80297118049348326</c:v>
                </c:pt>
                <c:pt idx="36">
                  <c:v>0.79795261061539902</c:v>
                </c:pt>
                <c:pt idx="37">
                  <c:v>0.79296540679905281</c:v>
                </c:pt>
                <c:pt idx="38">
                  <c:v>0.78800937300655871</c:v>
                </c:pt>
                <c:pt idx="39">
                  <c:v>0.78308431442526771</c:v>
                </c:pt>
                <c:pt idx="40">
                  <c:v>0.77819003746010984</c:v>
                </c:pt>
                <c:pt idx="41">
                  <c:v>0.77332634972598413</c:v>
                </c:pt>
                <c:pt idx="42">
                  <c:v>0.76849306004019668</c:v>
                </c:pt>
                <c:pt idx="43">
                  <c:v>0.76368997841494546</c:v>
                </c:pt>
                <c:pt idx="44">
                  <c:v>0.75891691604985201</c:v>
                </c:pt>
                <c:pt idx="45">
                  <c:v>0.75417368532454043</c:v>
                </c:pt>
                <c:pt idx="46">
                  <c:v>0.74946009979126205</c:v>
                </c:pt>
                <c:pt idx="47">
                  <c:v>0.74477597416756669</c:v>
                </c:pt>
                <c:pt idx="48">
                  <c:v>0.74012112432901944</c:v>
                </c:pt>
                <c:pt idx="49">
                  <c:v>0.73549536730196308</c:v>
                </c:pt>
                <c:pt idx="50">
                  <c:v>0.73089852125632582</c:v>
                </c:pt>
                <c:pt idx="51">
                  <c:v>0.72633040549847383</c:v>
                </c:pt>
                <c:pt idx="52">
                  <c:v>0.72179084046410835</c:v>
                </c:pt>
                <c:pt idx="53">
                  <c:v>0.71727964771120767</c:v>
                </c:pt>
                <c:pt idx="54">
                  <c:v>0.71279664991301261</c:v>
                </c:pt>
                <c:pt idx="55">
                  <c:v>0.70834167085105626</c:v>
                </c:pt>
                <c:pt idx="56">
                  <c:v>0.70391453540823712</c:v>
                </c:pt>
                <c:pt idx="57">
                  <c:v>0.69951506956193565</c:v>
                </c:pt>
                <c:pt idx="58">
                  <c:v>0.69514310037717353</c:v>
                </c:pt>
                <c:pt idx="59">
                  <c:v>0.69079845599981615</c:v>
                </c:pt>
                <c:pt idx="60">
                  <c:v>0.68648096564981731</c:v>
                </c:pt>
                <c:pt idx="61">
                  <c:v>0.68219045961450597</c:v>
                </c:pt>
                <c:pt idx="62">
                  <c:v>0.67792676924191531</c:v>
                </c:pt>
                <c:pt idx="63">
                  <c:v>0.6736897269341533</c:v>
                </c:pt>
                <c:pt idx="64">
                  <c:v>0.66947916614081482</c:v>
                </c:pt>
                <c:pt idx="65">
                  <c:v>0.66529492135243473</c:v>
                </c:pt>
                <c:pt idx="66">
                  <c:v>0.661136828093982</c:v>
                </c:pt>
                <c:pt idx="67">
                  <c:v>0.65700472291839462</c:v>
                </c:pt>
                <c:pt idx="68">
                  <c:v>0.65289844340015468</c:v>
                </c:pt>
                <c:pt idx="69">
                  <c:v>0.64881782812890376</c:v>
                </c:pt>
                <c:pt idx="70">
                  <c:v>0.64476271670309815</c:v>
                </c:pt>
                <c:pt idx="71">
                  <c:v>0.64073294972370376</c:v>
                </c:pt>
                <c:pt idx="72">
                  <c:v>0.6367283687879306</c:v>
                </c:pt>
                <c:pt idx="73">
                  <c:v>0.63274881648300607</c:v>
                </c:pt>
                <c:pt idx="74">
                  <c:v>0.62879413637998727</c:v>
                </c:pt>
                <c:pt idx="75">
                  <c:v>0.62486417302761232</c:v>
                </c:pt>
                <c:pt idx="76">
                  <c:v>0.62095877194618976</c:v>
                </c:pt>
                <c:pt idx="77">
                  <c:v>0.6170777796215261</c:v>
                </c:pt>
                <c:pt idx="78">
                  <c:v>0.61322104349889162</c:v>
                </c:pt>
                <c:pt idx="79">
                  <c:v>0.60938841197702354</c:v>
                </c:pt>
                <c:pt idx="80">
                  <c:v>0.60557973440216717</c:v>
                </c:pt>
                <c:pt idx="81">
                  <c:v>0.60179486106215363</c:v>
                </c:pt>
                <c:pt idx="82">
                  <c:v>0.59803364318051522</c:v>
                </c:pt>
                <c:pt idx="83">
                  <c:v>0.59429593291063698</c:v>
                </c:pt>
                <c:pt idx="84">
                  <c:v>0.59058158332994548</c:v>
                </c:pt>
                <c:pt idx="85">
                  <c:v>0.58689044843413329</c:v>
                </c:pt>
                <c:pt idx="86">
                  <c:v>0.58322238313141994</c:v>
                </c:pt>
                <c:pt idx="87">
                  <c:v>0.57957724323684856</c:v>
                </c:pt>
                <c:pt idx="88">
                  <c:v>0.57595488546661822</c:v>
                </c:pt>
                <c:pt idx="89">
                  <c:v>0.57235516743245185</c:v>
                </c:pt>
                <c:pt idx="90">
                  <c:v>0.56877794763599898</c:v>
                </c:pt>
                <c:pt idx="91">
                  <c:v>0.56522308546327393</c:v>
                </c:pt>
                <c:pt idx="92">
                  <c:v>0.56169044117912847</c:v>
                </c:pt>
                <c:pt idx="93">
                  <c:v>0.55817987592175888</c:v>
                </c:pt>
                <c:pt idx="94">
                  <c:v>0.55469125169724787</c:v>
                </c:pt>
                <c:pt idx="95">
                  <c:v>0.55122443137414012</c:v>
                </c:pt>
                <c:pt idx="96">
                  <c:v>0.54777927867805176</c:v>
                </c:pt>
                <c:pt idx="97">
                  <c:v>0.54435565818631393</c:v>
                </c:pt>
                <c:pt idx="98">
                  <c:v>0.5409534353226495</c:v>
                </c:pt>
                <c:pt idx="99">
                  <c:v>0.53757247635188299</c:v>
                </c:pt>
                <c:pt idx="100">
                  <c:v>0.53421264837468374</c:v>
                </c:pt>
                <c:pt idx="101">
                  <c:v>0.53087381932234201</c:v>
                </c:pt>
                <c:pt idx="102">
                  <c:v>0.52755585795157733</c:v>
                </c:pt>
                <c:pt idx="103">
                  <c:v>0.52425863383937998</c:v>
                </c:pt>
                <c:pt idx="104">
                  <c:v>0.52098201737788385</c:v>
                </c:pt>
                <c:pt idx="105">
                  <c:v>0.51772587976927209</c:v>
                </c:pt>
                <c:pt idx="106">
                  <c:v>0.51449009302071413</c:v>
                </c:pt>
                <c:pt idx="107">
                  <c:v>0.51127452993933464</c:v>
                </c:pt>
                <c:pt idx="108">
                  <c:v>0.50807906412721382</c:v>
                </c:pt>
                <c:pt idx="109">
                  <c:v>0.50490356997641872</c:v>
                </c:pt>
                <c:pt idx="110">
                  <c:v>0.50174792266406609</c:v>
                </c:pt>
                <c:pt idx="111">
                  <c:v>0.49861199814741569</c:v>
                </c:pt>
                <c:pt idx="112">
                  <c:v>0.49549567315899434</c:v>
                </c:pt>
                <c:pt idx="113">
                  <c:v>0.4923988252017506</c:v>
                </c:pt>
                <c:pt idx="114">
                  <c:v>0.48932133254423965</c:v>
                </c:pt>
                <c:pt idx="115">
                  <c:v>0.48626307421583814</c:v>
                </c:pt>
                <c:pt idx="116">
                  <c:v>0.48322393000198915</c:v>
                </c:pt>
                <c:pt idx="117">
                  <c:v>0.4802037804394767</c:v>
                </c:pt>
                <c:pt idx="118">
                  <c:v>0.47720250681172999</c:v>
                </c:pt>
                <c:pt idx="119">
                  <c:v>0.47421999114415669</c:v>
                </c:pt>
                <c:pt idx="120">
                  <c:v>0.47125611619950569</c:v>
                </c:pt>
                <c:pt idx="121">
                  <c:v>0.46831076547325878</c:v>
                </c:pt>
                <c:pt idx="122">
                  <c:v>0.46538382318905092</c:v>
                </c:pt>
                <c:pt idx="123">
                  <c:v>0.46247517429411933</c:v>
                </c:pt>
                <c:pt idx="124">
                  <c:v>0.45958470445478106</c:v>
                </c:pt>
                <c:pt idx="125">
                  <c:v>0.45671230005193869</c:v>
                </c:pt>
                <c:pt idx="126">
                  <c:v>0.45385784817661406</c:v>
                </c:pt>
                <c:pt idx="127">
                  <c:v>0.45102123662551025</c:v>
                </c:pt>
                <c:pt idx="128">
                  <c:v>0.44820235389660079</c:v>
                </c:pt>
                <c:pt idx="129">
                  <c:v>0.44540108918474702</c:v>
                </c:pt>
                <c:pt idx="130">
                  <c:v>0.44261733237734235</c:v>
                </c:pt>
                <c:pt idx="131">
                  <c:v>0.43985097404998397</c:v>
                </c:pt>
                <c:pt idx="132">
                  <c:v>0.43710190546217159</c:v>
                </c:pt>
                <c:pt idx="133">
                  <c:v>0.43437001855303303</c:v>
                </c:pt>
                <c:pt idx="134">
                  <c:v>0.43165520593707657</c:v>
                </c:pt>
                <c:pt idx="135">
                  <c:v>0.42895736089996983</c:v>
                </c:pt>
                <c:pt idx="136">
                  <c:v>0.42627637739434504</c:v>
                </c:pt>
                <c:pt idx="137">
                  <c:v>0.42361215003563041</c:v>
                </c:pt>
                <c:pt idx="138">
                  <c:v>0.42096457409790772</c:v>
                </c:pt>
                <c:pt idx="139">
                  <c:v>0.41833354550979579</c:v>
                </c:pt>
                <c:pt idx="140">
                  <c:v>0.41571896085035959</c:v>
                </c:pt>
                <c:pt idx="141">
                  <c:v>0.41312071734504485</c:v>
                </c:pt>
                <c:pt idx="142">
                  <c:v>0.41053871286163834</c:v>
                </c:pt>
                <c:pt idx="143">
                  <c:v>0.4079728459062531</c:v>
                </c:pt>
                <c:pt idx="144">
                  <c:v>0.40542301561933902</c:v>
                </c:pt>
                <c:pt idx="145">
                  <c:v>0.40288912177171815</c:v>
                </c:pt>
                <c:pt idx="146">
                  <c:v>0.40037106476064493</c:v>
                </c:pt>
                <c:pt idx="147">
                  <c:v>0.39786874560589092</c:v>
                </c:pt>
                <c:pt idx="148">
                  <c:v>0.39538206594585412</c:v>
                </c:pt>
                <c:pt idx="149">
                  <c:v>0.39291092803369254</c:v>
                </c:pt>
                <c:pt idx="150">
                  <c:v>0.39045523473348198</c:v>
                </c:pt>
                <c:pt idx="151">
                  <c:v>0.38801488951639773</c:v>
                </c:pt>
                <c:pt idx="152">
                  <c:v>0.38558979645692026</c:v>
                </c:pt>
                <c:pt idx="153">
                  <c:v>0.38317986022906453</c:v>
                </c:pt>
                <c:pt idx="154">
                  <c:v>0.38078498610263289</c:v>
                </c:pt>
                <c:pt idx="155">
                  <c:v>0.37840507993949146</c:v>
                </c:pt>
                <c:pt idx="156">
                  <c:v>0.37604004818986964</c:v>
                </c:pt>
                <c:pt idx="157">
                  <c:v>0.37368979788868295</c:v>
                </c:pt>
                <c:pt idx="158">
                  <c:v>0.37135423665187867</c:v>
                </c:pt>
                <c:pt idx="159">
                  <c:v>0.36903327267280445</c:v>
                </c:pt>
                <c:pt idx="160">
                  <c:v>0.36672681471859941</c:v>
                </c:pt>
                <c:pt idx="161">
                  <c:v>0.36443477212660819</c:v>
                </c:pt>
                <c:pt idx="162">
                  <c:v>0.36215705480081689</c:v>
                </c:pt>
                <c:pt idx="163">
                  <c:v>0.35989357320831178</c:v>
                </c:pt>
                <c:pt idx="164">
                  <c:v>0.35764423837575982</c:v>
                </c:pt>
                <c:pt idx="165">
                  <c:v>0.35540896188591131</c:v>
                </c:pt>
                <c:pt idx="166">
                  <c:v>0.35318765587412437</c:v>
                </c:pt>
                <c:pt idx="167">
                  <c:v>0.3509802330249111</c:v>
                </c:pt>
                <c:pt idx="168">
                  <c:v>0.34878660656850541</c:v>
                </c:pt>
                <c:pt idx="169">
                  <c:v>0.34660669027745222</c:v>
                </c:pt>
                <c:pt idx="170">
                  <c:v>0.34444039846321817</c:v>
                </c:pt>
                <c:pt idx="171">
                  <c:v>0.34228764597282307</c:v>
                </c:pt>
                <c:pt idx="172">
                  <c:v>0.34014834818549294</c:v>
                </c:pt>
                <c:pt idx="173">
                  <c:v>0.33802242100933361</c:v>
                </c:pt>
                <c:pt idx="174">
                  <c:v>0.33590978087802525</c:v>
                </c:pt>
                <c:pt idx="175">
                  <c:v>0.33381034474753762</c:v>
                </c:pt>
                <c:pt idx="176">
                  <c:v>0.3317240300928655</c:v>
                </c:pt>
                <c:pt idx="177">
                  <c:v>0.32965075490478507</c:v>
                </c:pt>
                <c:pt idx="178">
                  <c:v>0.32759043768663015</c:v>
                </c:pt>
                <c:pt idx="179">
                  <c:v>0.32554299745108872</c:v>
                </c:pt>
                <c:pt idx="180">
                  <c:v>0.32350835371701941</c:v>
                </c:pt>
                <c:pt idx="181">
                  <c:v>0.32148642650628806</c:v>
                </c:pt>
                <c:pt idx="182">
                  <c:v>0.31947713634062375</c:v>
                </c:pt>
                <c:pt idx="183">
                  <c:v>0.31748040423849483</c:v>
                </c:pt>
                <c:pt idx="184">
                  <c:v>0.31549615171200424</c:v>
                </c:pt>
                <c:pt idx="185">
                  <c:v>0.31352430076380422</c:v>
                </c:pt>
                <c:pt idx="186">
                  <c:v>0.31156477388403042</c:v>
                </c:pt>
                <c:pt idx="187">
                  <c:v>0.30961749404725525</c:v>
                </c:pt>
                <c:pt idx="188">
                  <c:v>0.30768238470945991</c:v>
                </c:pt>
                <c:pt idx="189">
                  <c:v>0.30575936980502577</c:v>
                </c:pt>
                <c:pt idx="190">
                  <c:v>0.30384837374374435</c:v>
                </c:pt>
                <c:pt idx="191">
                  <c:v>0.30194932140784597</c:v>
                </c:pt>
                <c:pt idx="192">
                  <c:v>0.30006213814904692</c:v>
                </c:pt>
                <c:pt idx="193">
                  <c:v>0.29818674978561538</c:v>
                </c:pt>
                <c:pt idx="194">
                  <c:v>0.29632308259945528</c:v>
                </c:pt>
                <c:pt idx="195">
                  <c:v>0.29447106333320866</c:v>
                </c:pt>
                <c:pt idx="196">
                  <c:v>0.2926306191873761</c:v>
                </c:pt>
                <c:pt idx="197">
                  <c:v>0.29080167781745497</c:v>
                </c:pt>
                <c:pt idx="198">
                  <c:v>0.28898416733109589</c:v>
                </c:pt>
                <c:pt idx="199">
                  <c:v>0.28717801628527656</c:v>
                </c:pt>
                <c:pt idx="200">
                  <c:v>0.2853831536834936</c:v>
                </c:pt>
                <c:pt idx="201">
                  <c:v>0.28359950897297176</c:v>
                </c:pt>
                <c:pt idx="202">
                  <c:v>0.2818270120418907</c:v>
                </c:pt>
                <c:pt idx="203">
                  <c:v>0.28006559321662888</c:v>
                </c:pt>
                <c:pt idx="204">
                  <c:v>0.27831518325902493</c:v>
                </c:pt>
                <c:pt idx="205">
                  <c:v>0.27657571336365605</c:v>
                </c:pt>
                <c:pt idx="206">
                  <c:v>0.27484711515513321</c:v>
                </c:pt>
                <c:pt idx="207">
                  <c:v>0.27312932068541362</c:v>
                </c:pt>
                <c:pt idx="208">
                  <c:v>0.27142226243112977</c:v>
                </c:pt>
                <c:pt idx="209">
                  <c:v>0.26972587329093523</c:v>
                </c:pt>
                <c:pt idx="210">
                  <c:v>0.26804008658286688</c:v>
                </c:pt>
                <c:pt idx="211">
                  <c:v>0.26636483604172395</c:v>
                </c:pt>
                <c:pt idx="212">
                  <c:v>0.26470005581646316</c:v>
                </c:pt>
                <c:pt idx="213">
                  <c:v>0.26304568046761029</c:v>
                </c:pt>
                <c:pt idx="214">
                  <c:v>0.26140164496468771</c:v>
                </c:pt>
                <c:pt idx="215">
                  <c:v>0.25976788468365841</c:v>
                </c:pt>
                <c:pt idx="216">
                  <c:v>0.25814433540438553</c:v>
                </c:pt>
                <c:pt idx="217">
                  <c:v>0.25653093330810811</c:v>
                </c:pt>
                <c:pt idx="218">
                  <c:v>0.25492761497493244</c:v>
                </c:pt>
                <c:pt idx="219">
                  <c:v>0.2533343173813391</c:v>
                </c:pt>
                <c:pt idx="220">
                  <c:v>0.25175097789770573</c:v>
                </c:pt>
                <c:pt idx="221">
                  <c:v>0.25017753428584505</c:v>
                </c:pt>
                <c:pt idx="222">
                  <c:v>0.24861392469655852</c:v>
                </c:pt>
                <c:pt idx="223">
                  <c:v>0.24706008766720503</c:v>
                </c:pt>
                <c:pt idx="224">
                  <c:v>0.245515962119285</c:v>
                </c:pt>
                <c:pt idx="225">
                  <c:v>0.24398148735603947</c:v>
                </c:pt>
                <c:pt idx="226">
                  <c:v>0.24245660306006422</c:v>
                </c:pt>
                <c:pt idx="227">
                  <c:v>0.24094124929093882</c:v>
                </c:pt>
                <c:pt idx="228">
                  <c:v>0.23943536648287045</c:v>
                </c:pt>
                <c:pt idx="229">
                  <c:v>0.2379388954423525</c:v>
                </c:pt>
                <c:pt idx="230">
                  <c:v>0.2364517773458378</c:v>
                </c:pt>
                <c:pt idx="231">
                  <c:v>0.23497395373742633</c:v>
                </c:pt>
                <c:pt idx="232">
                  <c:v>0.23350536652656742</c:v>
                </c:pt>
                <c:pt idx="233">
                  <c:v>0.23204595798577637</c:v>
                </c:pt>
                <c:pt idx="234">
                  <c:v>0.23059567074836526</c:v>
                </c:pt>
                <c:pt idx="235">
                  <c:v>0.22915444780618799</c:v>
                </c:pt>
                <c:pt idx="236">
                  <c:v>0.22772223250739931</c:v>
                </c:pt>
                <c:pt idx="237">
                  <c:v>0.22629896855422807</c:v>
                </c:pt>
                <c:pt idx="238">
                  <c:v>0.22488460000076416</c:v>
                </c:pt>
                <c:pt idx="239">
                  <c:v>0.22347907125075939</c:v>
                </c:pt>
                <c:pt idx="240">
                  <c:v>0.22208232705544215</c:v>
                </c:pt>
                <c:pt idx="241">
                  <c:v>0.22069431251134564</c:v>
                </c:pt>
                <c:pt idx="242">
                  <c:v>0.21931497305814973</c:v>
                </c:pt>
                <c:pt idx="243">
                  <c:v>0.21794425447653629</c:v>
                </c:pt>
                <c:pt idx="244">
                  <c:v>0.21658210288605795</c:v>
                </c:pt>
                <c:pt idx="245">
                  <c:v>0.2152284647430201</c:v>
                </c:pt>
                <c:pt idx="246">
                  <c:v>0.21388328683837624</c:v>
                </c:pt>
                <c:pt idx="247">
                  <c:v>0.2125465162956364</c:v>
                </c:pt>
                <c:pt idx="248">
                  <c:v>0.21121810056878867</c:v>
                </c:pt>
                <c:pt idx="249">
                  <c:v>0.20989798744023375</c:v>
                </c:pt>
                <c:pt idx="250">
                  <c:v>0.20858612501873228</c:v>
                </c:pt>
                <c:pt idx="251">
                  <c:v>0.2072824617373652</c:v>
                </c:pt>
                <c:pt idx="252">
                  <c:v>0.20598694635150666</c:v>
                </c:pt>
                <c:pt idx="253">
                  <c:v>0.20469952793680973</c:v>
                </c:pt>
                <c:pt idx="254">
                  <c:v>0.20342015588720466</c:v>
                </c:pt>
                <c:pt idx="255">
                  <c:v>0.20214877991290964</c:v>
                </c:pt>
                <c:pt idx="256">
                  <c:v>0.20088535003845395</c:v>
                </c:pt>
                <c:pt idx="257">
                  <c:v>0.19962981660071361</c:v>
                </c:pt>
                <c:pt idx="258">
                  <c:v>0.19838213024695914</c:v>
                </c:pt>
                <c:pt idx="259">
                  <c:v>0.19714224193291563</c:v>
                </c:pt>
                <c:pt idx="260">
                  <c:v>0.19591010292083491</c:v>
                </c:pt>
                <c:pt idx="261">
                  <c:v>0.1946856647775797</c:v>
                </c:pt>
                <c:pt idx="262">
                  <c:v>0.19346887937271984</c:v>
                </c:pt>
                <c:pt idx="263">
                  <c:v>0.19225969887664035</c:v>
                </c:pt>
                <c:pt idx="264">
                  <c:v>0.19105807575866135</c:v>
                </c:pt>
                <c:pt idx="265">
                  <c:v>0.1898639627851697</c:v>
                </c:pt>
                <c:pt idx="266">
                  <c:v>0.18867731301776239</c:v>
                </c:pt>
                <c:pt idx="267">
                  <c:v>0.18749807981140137</c:v>
                </c:pt>
                <c:pt idx="268">
                  <c:v>0.1863262168125801</c:v>
                </c:pt>
                <c:pt idx="269">
                  <c:v>0.18516167795750149</c:v>
                </c:pt>
                <c:pt idx="270">
                  <c:v>0.18400441747026711</c:v>
                </c:pt>
                <c:pt idx="271">
                  <c:v>0.18285438986107794</c:v>
                </c:pt>
                <c:pt idx="272">
                  <c:v>0.18171154992444621</c:v>
                </c:pt>
                <c:pt idx="273">
                  <c:v>0.18057585273741841</c:v>
                </c:pt>
                <c:pt idx="274">
                  <c:v>0.17944725365780956</c:v>
                </c:pt>
                <c:pt idx="275">
                  <c:v>0.17832570832244826</c:v>
                </c:pt>
                <c:pt idx="276">
                  <c:v>0.17721117264543296</c:v>
                </c:pt>
                <c:pt idx="277">
                  <c:v>0.176103602816399</c:v>
                </c:pt>
                <c:pt idx="278">
                  <c:v>0.1750029552987965</c:v>
                </c:pt>
                <c:pt idx="279">
                  <c:v>0.17390918682817902</c:v>
                </c:pt>
                <c:pt idx="280">
                  <c:v>0.17282225441050289</c:v>
                </c:pt>
                <c:pt idx="281">
                  <c:v>0.17174211532043726</c:v>
                </c:pt>
                <c:pt idx="282">
                  <c:v>0.17066872709968453</c:v>
                </c:pt>
                <c:pt idx="283">
                  <c:v>0.1696020475553115</c:v>
                </c:pt>
                <c:pt idx="284">
                  <c:v>0.16854203475809079</c:v>
                </c:pt>
                <c:pt idx="285">
                  <c:v>0.16748864704085273</c:v>
                </c:pt>
                <c:pt idx="286">
                  <c:v>0.16644184299684739</c:v>
                </c:pt>
                <c:pt idx="287">
                  <c:v>0.16540158147811709</c:v>
                </c:pt>
                <c:pt idx="288">
                  <c:v>0.16436782159387886</c:v>
                </c:pt>
                <c:pt idx="289">
                  <c:v>0.16334052270891711</c:v>
                </c:pt>
                <c:pt idx="290">
                  <c:v>0.16231964444198638</c:v>
                </c:pt>
                <c:pt idx="291">
                  <c:v>0.16130514666422396</c:v>
                </c:pt>
                <c:pt idx="292">
                  <c:v>0.16029698949757257</c:v>
                </c:pt>
                <c:pt idx="293">
                  <c:v>0.15929513331321274</c:v>
                </c:pt>
                <c:pt idx="294">
                  <c:v>0.15829953873000516</c:v>
                </c:pt>
                <c:pt idx="295">
                  <c:v>0.15731016661294261</c:v>
                </c:pt>
                <c:pt idx="296">
                  <c:v>0.15632697807161172</c:v>
                </c:pt>
                <c:pt idx="297">
                  <c:v>0.15534993445866416</c:v>
                </c:pt>
                <c:pt idx="298">
                  <c:v>0.15437899736829749</c:v>
                </c:pt>
                <c:pt idx="299">
                  <c:v>0.15341412863474563</c:v>
                </c:pt>
                <c:pt idx="300">
                  <c:v>0.15245529033077848</c:v>
                </c:pt>
                <c:pt idx="301">
                  <c:v>0.15150244476621111</c:v>
                </c:pt>
                <c:pt idx="302">
                  <c:v>0.1505555544864223</c:v>
                </c:pt>
                <c:pt idx="303">
                  <c:v>0.14961458227088217</c:v>
                </c:pt>
                <c:pt idx="304">
                  <c:v>0.14867949113168916</c:v>
                </c:pt>
                <c:pt idx="305">
                  <c:v>0.14775024431211609</c:v>
                </c:pt>
                <c:pt idx="306">
                  <c:v>0.14682680528516537</c:v>
                </c:pt>
                <c:pt idx="307">
                  <c:v>0.14590913775213307</c:v>
                </c:pt>
                <c:pt idx="308">
                  <c:v>0.14499720564118224</c:v>
                </c:pt>
                <c:pt idx="309">
                  <c:v>0.14409097310592484</c:v>
                </c:pt>
                <c:pt idx="310">
                  <c:v>0.1431904045240128</c:v>
                </c:pt>
                <c:pt idx="311">
                  <c:v>0.14229546449573771</c:v>
                </c:pt>
                <c:pt idx="312">
                  <c:v>0.14140611784263935</c:v>
                </c:pt>
                <c:pt idx="313">
                  <c:v>0.14052232960612285</c:v>
                </c:pt>
                <c:pt idx="314">
                  <c:v>0.13964406504608459</c:v>
                </c:pt>
                <c:pt idx="315">
                  <c:v>0.13877128963954657</c:v>
                </c:pt>
                <c:pt idx="316">
                  <c:v>0.13790396907929942</c:v>
                </c:pt>
                <c:pt idx="317">
                  <c:v>0.1370420692725538</c:v>
                </c:pt>
                <c:pt idx="318">
                  <c:v>0.13618555633960033</c:v>
                </c:pt>
                <c:pt idx="319">
                  <c:v>0.13533439661247784</c:v>
                </c:pt>
                <c:pt idx="320">
                  <c:v>0.13448855663364986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54208"/>
        <c:axId val="173064192"/>
      </c:scatterChart>
      <c:valAx>
        <c:axId val="173054208"/>
        <c:scaling>
          <c:orientation val="minMax"/>
          <c:max val="2"/>
          <c:min val="0"/>
        </c:scaling>
        <c:delete val="0"/>
        <c:axPos val="b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3064192"/>
        <c:crosses val="autoZero"/>
        <c:crossBetween val="midCat"/>
      </c:valAx>
      <c:valAx>
        <c:axId val="173064192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305420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20</c:v>
          </c:tx>
          <c:xVal>
            <c:numRef>
              <c:f>Euler!$B$11:$B$31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Euler!$C$11:$C$31</c:f>
              <c:numCache>
                <c:formatCode>General</c:formatCode>
                <c:ptCount val="21"/>
                <c:pt idx="0">
                  <c:v>1</c:v>
                </c:pt>
                <c:pt idx="1">
                  <c:v>0.9</c:v>
                </c:pt>
                <c:pt idx="2">
                  <c:v>0.81</c:v>
                </c:pt>
                <c:pt idx="3">
                  <c:v>0.72900000000000009</c:v>
                </c:pt>
                <c:pt idx="4">
                  <c:v>0.65610000000000013</c:v>
                </c:pt>
                <c:pt idx="5">
                  <c:v>0.59049000000000007</c:v>
                </c:pt>
                <c:pt idx="6">
                  <c:v>0.53144100000000005</c:v>
                </c:pt>
                <c:pt idx="7">
                  <c:v>0.47829690000000002</c:v>
                </c:pt>
                <c:pt idx="8">
                  <c:v>0.43046720999999999</c:v>
                </c:pt>
                <c:pt idx="9">
                  <c:v>0.38742048899999998</c:v>
                </c:pt>
                <c:pt idx="10">
                  <c:v>0.34867844009999999</c:v>
                </c:pt>
                <c:pt idx="11">
                  <c:v>0.31381059609</c:v>
                </c:pt>
                <c:pt idx="12">
                  <c:v>0.282429536481</c:v>
                </c:pt>
                <c:pt idx="13">
                  <c:v>0.25418658283290002</c:v>
                </c:pt>
                <c:pt idx="14">
                  <c:v>0.22876792454961001</c:v>
                </c:pt>
                <c:pt idx="15">
                  <c:v>0.20589113209464902</c:v>
                </c:pt>
                <c:pt idx="16">
                  <c:v>0.18530201888518411</c:v>
                </c:pt>
                <c:pt idx="17">
                  <c:v>0.16677181699666568</c:v>
                </c:pt>
                <c:pt idx="18">
                  <c:v>0.15009463529699912</c:v>
                </c:pt>
                <c:pt idx="19">
                  <c:v>0.1350851717672992</c:v>
                </c:pt>
                <c:pt idx="20">
                  <c:v>0.12157665459056928</c:v>
                </c:pt>
              </c:numCache>
            </c:numRef>
          </c:yVal>
          <c:smooth val="1"/>
        </c:ser>
        <c:ser>
          <c:idx val="1"/>
          <c:order val="1"/>
          <c:tx>
            <c:v>80</c:v>
          </c:tx>
          <c:xVal>
            <c:numRef>
              <c:f>Euler!$H$11:$H$91</c:f>
              <c:numCache>
                <c:formatCode>General</c:formatCode>
                <c:ptCount val="8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  <c:pt idx="41">
                  <c:v>1.0250000000000004</c:v>
                </c:pt>
                <c:pt idx="42">
                  <c:v>1.0500000000000003</c:v>
                </c:pt>
                <c:pt idx="43">
                  <c:v>1.0750000000000002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1.1749999999999998</c:v>
                </c:pt>
                <c:pt idx="48">
                  <c:v>1.1999999999999997</c:v>
                </c:pt>
                <c:pt idx="49">
                  <c:v>1.2249999999999996</c:v>
                </c:pt>
                <c:pt idx="50">
                  <c:v>1.2499999999999996</c:v>
                </c:pt>
                <c:pt idx="51">
                  <c:v>1.2749999999999995</c:v>
                </c:pt>
                <c:pt idx="52">
                  <c:v>1.2999999999999994</c:v>
                </c:pt>
                <c:pt idx="53">
                  <c:v>1.3249999999999993</c:v>
                </c:pt>
                <c:pt idx="54">
                  <c:v>1.3499999999999992</c:v>
                </c:pt>
                <c:pt idx="55">
                  <c:v>1.3749999999999991</c:v>
                </c:pt>
                <c:pt idx="56">
                  <c:v>1.399999999999999</c:v>
                </c:pt>
                <c:pt idx="57">
                  <c:v>1.4249999999999989</c:v>
                </c:pt>
                <c:pt idx="58">
                  <c:v>1.4499999999999988</c:v>
                </c:pt>
                <c:pt idx="59">
                  <c:v>1.4749999999999988</c:v>
                </c:pt>
                <c:pt idx="60">
                  <c:v>1.4999999999999987</c:v>
                </c:pt>
                <c:pt idx="61">
                  <c:v>1.5249999999999986</c:v>
                </c:pt>
                <c:pt idx="62">
                  <c:v>1.5499999999999985</c:v>
                </c:pt>
                <c:pt idx="63">
                  <c:v>1.5749999999999984</c:v>
                </c:pt>
                <c:pt idx="64">
                  <c:v>1.5999999999999983</c:v>
                </c:pt>
                <c:pt idx="65">
                  <c:v>1.6249999999999982</c:v>
                </c:pt>
                <c:pt idx="66">
                  <c:v>1.6499999999999981</c:v>
                </c:pt>
                <c:pt idx="67">
                  <c:v>1.674999999999998</c:v>
                </c:pt>
                <c:pt idx="68">
                  <c:v>1.699999999999998</c:v>
                </c:pt>
                <c:pt idx="69">
                  <c:v>1.7249999999999979</c:v>
                </c:pt>
                <c:pt idx="70">
                  <c:v>1.7499999999999978</c:v>
                </c:pt>
                <c:pt idx="71">
                  <c:v>1.7749999999999977</c:v>
                </c:pt>
                <c:pt idx="72">
                  <c:v>1.7999999999999976</c:v>
                </c:pt>
                <c:pt idx="73">
                  <c:v>1.8249999999999975</c:v>
                </c:pt>
                <c:pt idx="74">
                  <c:v>1.8499999999999974</c:v>
                </c:pt>
                <c:pt idx="75">
                  <c:v>1.8749999999999973</c:v>
                </c:pt>
                <c:pt idx="76">
                  <c:v>1.8999999999999972</c:v>
                </c:pt>
                <c:pt idx="77">
                  <c:v>1.9249999999999972</c:v>
                </c:pt>
                <c:pt idx="78">
                  <c:v>1.9499999999999971</c:v>
                </c:pt>
                <c:pt idx="79">
                  <c:v>1.974999999999997</c:v>
                </c:pt>
                <c:pt idx="80">
                  <c:v>1.9999999999999969</c:v>
                </c:pt>
              </c:numCache>
            </c:numRef>
          </c:xVal>
          <c:yVal>
            <c:numRef>
              <c:f>Euler!$I$11:$I$91</c:f>
              <c:numCache>
                <c:formatCode>General</c:formatCode>
                <c:ptCount val="81"/>
                <c:pt idx="0">
                  <c:v>1</c:v>
                </c:pt>
                <c:pt idx="1">
                  <c:v>0.97499999999999998</c:v>
                </c:pt>
                <c:pt idx="2">
                  <c:v>0.95062499999999994</c:v>
                </c:pt>
                <c:pt idx="3">
                  <c:v>0.92685937499999993</c:v>
                </c:pt>
                <c:pt idx="4">
                  <c:v>0.90368789062499988</c:v>
                </c:pt>
                <c:pt idx="5">
                  <c:v>0.88109569335937488</c:v>
                </c:pt>
                <c:pt idx="6">
                  <c:v>0.85906830102539056</c:v>
                </c:pt>
                <c:pt idx="7">
                  <c:v>0.83759159349975576</c:v>
                </c:pt>
                <c:pt idx="8">
                  <c:v>0.81665180366226187</c:v>
                </c:pt>
                <c:pt idx="9">
                  <c:v>0.79623550857070535</c:v>
                </c:pt>
                <c:pt idx="10">
                  <c:v>0.77632962085643775</c:v>
                </c:pt>
                <c:pt idx="11">
                  <c:v>0.75692138033502676</c:v>
                </c:pt>
                <c:pt idx="12">
                  <c:v>0.73799834582665114</c:v>
                </c:pt>
                <c:pt idx="13">
                  <c:v>0.71954838718098491</c:v>
                </c:pt>
                <c:pt idx="14">
                  <c:v>0.70155967750146031</c:v>
                </c:pt>
                <c:pt idx="15">
                  <c:v>0.68402068556392381</c:v>
                </c:pt>
                <c:pt idx="16">
                  <c:v>0.66692016842482571</c:v>
                </c:pt>
                <c:pt idx="17">
                  <c:v>0.65024716421420503</c:v>
                </c:pt>
                <c:pt idx="18">
                  <c:v>0.63399098510884988</c:v>
                </c:pt>
                <c:pt idx="19">
                  <c:v>0.61814121048112858</c:v>
                </c:pt>
                <c:pt idx="20">
                  <c:v>0.60268768021910035</c:v>
                </c:pt>
                <c:pt idx="21">
                  <c:v>0.58762048821362289</c:v>
                </c:pt>
                <c:pt idx="22">
                  <c:v>0.57292997600828233</c:v>
                </c:pt>
                <c:pt idx="23">
                  <c:v>0.55860672660807531</c:v>
                </c:pt>
                <c:pt idx="24">
                  <c:v>0.54464155844287343</c:v>
                </c:pt>
                <c:pt idx="25">
                  <c:v>0.53102551948180154</c:v>
                </c:pt>
                <c:pt idx="26">
                  <c:v>0.51774988149475654</c:v>
                </c:pt>
                <c:pt idx="27">
                  <c:v>0.50480613445738765</c:v>
                </c:pt>
                <c:pt idx="28">
                  <c:v>0.49218598109595296</c:v>
                </c:pt>
                <c:pt idx="29">
                  <c:v>0.47988133156855411</c:v>
                </c:pt>
                <c:pt idx="30">
                  <c:v>0.46788429827934025</c:v>
                </c:pt>
                <c:pt idx="31">
                  <c:v>0.45618719082235676</c:v>
                </c:pt>
                <c:pt idx="32">
                  <c:v>0.44478251105179784</c:v>
                </c:pt>
                <c:pt idx="33">
                  <c:v>0.43366294827550289</c:v>
                </c:pt>
                <c:pt idx="34">
                  <c:v>0.42282137456861529</c:v>
                </c:pt>
                <c:pt idx="35">
                  <c:v>0.41225084020439989</c:v>
                </c:pt>
                <c:pt idx="36">
                  <c:v>0.40194456919928989</c:v>
                </c:pt>
                <c:pt idx="37">
                  <c:v>0.39189595496930762</c:v>
                </c:pt>
                <c:pt idx="38">
                  <c:v>0.38209855609507493</c:v>
                </c:pt>
                <c:pt idx="39">
                  <c:v>0.37254609219269808</c:v>
                </c:pt>
                <c:pt idx="40">
                  <c:v>0.36323243988788062</c:v>
                </c:pt>
                <c:pt idx="41">
                  <c:v>0.35415162889068358</c:v>
                </c:pt>
                <c:pt idx="42">
                  <c:v>0.34529783816841647</c:v>
                </c:pt>
                <c:pt idx="43">
                  <c:v>0.33666539221420605</c:v>
                </c:pt>
                <c:pt idx="44">
                  <c:v>0.3282487574088509</c:v>
                </c:pt>
                <c:pt idx="45">
                  <c:v>0.32004253847362962</c:v>
                </c:pt>
                <c:pt idx="46">
                  <c:v>0.31204147501178886</c:v>
                </c:pt>
                <c:pt idx="47">
                  <c:v>0.30424043813649415</c:v>
                </c:pt>
                <c:pt idx="48">
                  <c:v>0.29663442718308181</c:v>
                </c:pt>
                <c:pt idx="49">
                  <c:v>0.28921856650350475</c:v>
                </c:pt>
                <c:pt idx="50">
                  <c:v>0.28198810234091715</c:v>
                </c:pt>
                <c:pt idx="51">
                  <c:v>0.2749383997823942</c:v>
                </c:pt>
                <c:pt idx="52">
                  <c:v>0.26806493978783436</c:v>
                </c:pt>
                <c:pt idx="53">
                  <c:v>0.26136331629313847</c:v>
                </c:pt>
                <c:pt idx="54">
                  <c:v>0.25482923338580998</c:v>
                </c:pt>
                <c:pt idx="55">
                  <c:v>0.24845850255116472</c:v>
                </c:pt>
                <c:pt idx="56">
                  <c:v>0.24224703998738562</c:v>
                </c:pt>
                <c:pt idx="57">
                  <c:v>0.23619086398770098</c:v>
                </c:pt>
                <c:pt idx="58">
                  <c:v>0.23028609238800846</c:v>
                </c:pt>
                <c:pt idx="59">
                  <c:v>0.22452894007830826</c:v>
                </c:pt>
                <c:pt idx="60">
                  <c:v>0.21891571657635056</c:v>
                </c:pt>
                <c:pt idx="61">
                  <c:v>0.21344282366194178</c:v>
                </c:pt>
                <c:pt idx="62">
                  <c:v>0.20810675307039322</c:v>
                </c:pt>
                <c:pt idx="63">
                  <c:v>0.2029040842436334</c:v>
                </c:pt>
                <c:pt idx="64">
                  <c:v>0.19783148213754256</c:v>
                </c:pt>
                <c:pt idx="65">
                  <c:v>0.192885695084104</c:v>
                </c:pt>
                <c:pt idx="66">
                  <c:v>0.1880635527070014</c:v>
                </c:pt>
                <c:pt idx="67">
                  <c:v>0.18336196388932635</c:v>
                </c:pt>
                <c:pt idx="68">
                  <c:v>0.17877791479209321</c:v>
                </c:pt>
                <c:pt idx="69">
                  <c:v>0.17430846692229088</c:v>
                </c:pt>
                <c:pt idx="70">
                  <c:v>0.16995075524923361</c:v>
                </c:pt>
                <c:pt idx="71">
                  <c:v>0.16570198636800276</c:v>
                </c:pt>
                <c:pt idx="72">
                  <c:v>0.16155943670880268</c:v>
                </c:pt>
                <c:pt idx="73">
                  <c:v>0.15752045079108262</c:v>
                </c:pt>
                <c:pt idx="74">
                  <c:v>0.15358243952130557</c:v>
                </c:pt>
                <c:pt idx="75">
                  <c:v>0.14974287853327292</c:v>
                </c:pt>
                <c:pt idx="76">
                  <c:v>0.14599930656994109</c:v>
                </c:pt>
                <c:pt idx="77">
                  <c:v>0.14234932390569255</c:v>
                </c:pt>
                <c:pt idx="78">
                  <c:v>0.13879059080805023</c:v>
                </c:pt>
                <c:pt idx="79">
                  <c:v>0.13532082603784898</c:v>
                </c:pt>
                <c:pt idx="80">
                  <c:v>0.13193780538690275</c:v>
                </c:pt>
              </c:numCache>
            </c:numRef>
          </c:yVal>
          <c:smooth val="1"/>
        </c:ser>
        <c:ser>
          <c:idx val="2"/>
          <c:order val="2"/>
          <c:tx>
            <c:v>160</c:v>
          </c:tx>
          <c:xVal>
            <c:numRef>
              <c:f>Euler!$K$11:$K$171</c:f>
              <c:numCache>
                <c:formatCode>General</c:formatCode>
                <c:ptCount val="16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3.7500000000000006E-2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9.9999999999999992E-2</c:v>
                </c:pt>
                <c:pt idx="9">
                  <c:v>0.11249999999999999</c:v>
                </c:pt>
                <c:pt idx="10">
                  <c:v>0.12499999999999999</c:v>
                </c:pt>
                <c:pt idx="11">
                  <c:v>0.13749999999999998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0.17500000000000002</c:v>
                </c:pt>
                <c:pt idx="15">
                  <c:v>0.18750000000000003</c:v>
                </c:pt>
                <c:pt idx="16">
                  <c:v>0.20000000000000004</c:v>
                </c:pt>
                <c:pt idx="17">
                  <c:v>0.21250000000000005</c:v>
                </c:pt>
                <c:pt idx="18">
                  <c:v>0.22500000000000006</c:v>
                </c:pt>
                <c:pt idx="19">
                  <c:v>0.23750000000000007</c:v>
                </c:pt>
                <c:pt idx="20">
                  <c:v>0.25000000000000006</c:v>
                </c:pt>
                <c:pt idx="21">
                  <c:v>0.26250000000000007</c:v>
                </c:pt>
                <c:pt idx="22">
                  <c:v>0.27500000000000008</c:v>
                </c:pt>
                <c:pt idx="23">
                  <c:v>0.28750000000000009</c:v>
                </c:pt>
                <c:pt idx="24">
                  <c:v>0.3000000000000001</c:v>
                </c:pt>
                <c:pt idx="25">
                  <c:v>0.31250000000000011</c:v>
                </c:pt>
                <c:pt idx="26">
                  <c:v>0.32500000000000012</c:v>
                </c:pt>
                <c:pt idx="27">
                  <c:v>0.33750000000000013</c:v>
                </c:pt>
                <c:pt idx="28">
                  <c:v>0.35000000000000014</c:v>
                </c:pt>
                <c:pt idx="29">
                  <c:v>0.36250000000000016</c:v>
                </c:pt>
                <c:pt idx="30">
                  <c:v>0.37500000000000017</c:v>
                </c:pt>
                <c:pt idx="31">
                  <c:v>0.38750000000000018</c:v>
                </c:pt>
                <c:pt idx="32">
                  <c:v>0.40000000000000019</c:v>
                </c:pt>
                <c:pt idx="33">
                  <c:v>0.4125000000000002</c:v>
                </c:pt>
                <c:pt idx="34">
                  <c:v>0.42500000000000021</c:v>
                </c:pt>
                <c:pt idx="35">
                  <c:v>0.43750000000000022</c:v>
                </c:pt>
                <c:pt idx="36">
                  <c:v>0.45000000000000023</c:v>
                </c:pt>
                <c:pt idx="37">
                  <c:v>0.46250000000000024</c:v>
                </c:pt>
                <c:pt idx="38">
                  <c:v>0.47500000000000026</c:v>
                </c:pt>
                <c:pt idx="39">
                  <c:v>0.48750000000000027</c:v>
                </c:pt>
                <c:pt idx="40">
                  <c:v>0.50000000000000022</c:v>
                </c:pt>
                <c:pt idx="41">
                  <c:v>0.51250000000000018</c:v>
                </c:pt>
                <c:pt idx="42">
                  <c:v>0.52500000000000013</c:v>
                </c:pt>
                <c:pt idx="43">
                  <c:v>0.53750000000000009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0.58749999999999991</c:v>
                </c:pt>
                <c:pt idx="48">
                  <c:v>0.59999999999999987</c:v>
                </c:pt>
                <c:pt idx="49">
                  <c:v>0.61249999999999982</c:v>
                </c:pt>
                <c:pt idx="50">
                  <c:v>0.62499999999999978</c:v>
                </c:pt>
                <c:pt idx="51">
                  <c:v>0.63749999999999973</c:v>
                </c:pt>
                <c:pt idx="52">
                  <c:v>0.64999999999999969</c:v>
                </c:pt>
                <c:pt idx="53">
                  <c:v>0.66249999999999964</c:v>
                </c:pt>
                <c:pt idx="54">
                  <c:v>0.6749999999999996</c:v>
                </c:pt>
                <c:pt idx="55">
                  <c:v>0.68749999999999956</c:v>
                </c:pt>
                <c:pt idx="56">
                  <c:v>0.69999999999999951</c:v>
                </c:pt>
                <c:pt idx="57">
                  <c:v>0.71249999999999947</c:v>
                </c:pt>
                <c:pt idx="58">
                  <c:v>0.72499999999999942</c:v>
                </c:pt>
                <c:pt idx="59">
                  <c:v>0.73749999999999938</c:v>
                </c:pt>
                <c:pt idx="60">
                  <c:v>0.74999999999999933</c:v>
                </c:pt>
                <c:pt idx="61">
                  <c:v>0.76249999999999929</c:v>
                </c:pt>
                <c:pt idx="62">
                  <c:v>0.77499999999999925</c:v>
                </c:pt>
                <c:pt idx="63">
                  <c:v>0.7874999999999992</c:v>
                </c:pt>
                <c:pt idx="64">
                  <c:v>0.79999999999999916</c:v>
                </c:pt>
                <c:pt idx="65">
                  <c:v>0.81249999999999911</c:v>
                </c:pt>
                <c:pt idx="66">
                  <c:v>0.82499999999999907</c:v>
                </c:pt>
                <c:pt idx="67">
                  <c:v>0.83749999999999902</c:v>
                </c:pt>
                <c:pt idx="68">
                  <c:v>0.84999999999999898</c:v>
                </c:pt>
                <c:pt idx="69">
                  <c:v>0.86249999999999893</c:v>
                </c:pt>
                <c:pt idx="70">
                  <c:v>0.87499999999999889</c:v>
                </c:pt>
                <c:pt idx="71">
                  <c:v>0.88749999999999885</c:v>
                </c:pt>
                <c:pt idx="72">
                  <c:v>0.8999999999999988</c:v>
                </c:pt>
                <c:pt idx="73">
                  <c:v>0.91249999999999876</c:v>
                </c:pt>
                <c:pt idx="74">
                  <c:v>0.92499999999999871</c:v>
                </c:pt>
                <c:pt idx="75">
                  <c:v>0.93749999999999867</c:v>
                </c:pt>
                <c:pt idx="76">
                  <c:v>0.94999999999999862</c:v>
                </c:pt>
                <c:pt idx="77">
                  <c:v>0.96249999999999858</c:v>
                </c:pt>
                <c:pt idx="78">
                  <c:v>0.97499999999999853</c:v>
                </c:pt>
                <c:pt idx="79">
                  <c:v>0.98749999999999849</c:v>
                </c:pt>
                <c:pt idx="80">
                  <c:v>0.99999999999999845</c:v>
                </c:pt>
                <c:pt idx="81">
                  <c:v>1.0124999999999984</c:v>
                </c:pt>
                <c:pt idx="82">
                  <c:v>1.0249999999999984</c:v>
                </c:pt>
                <c:pt idx="83">
                  <c:v>1.0374999999999983</c:v>
                </c:pt>
                <c:pt idx="84">
                  <c:v>1.0499999999999983</c:v>
                </c:pt>
                <c:pt idx="85">
                  <c:v>1.0624999999999982</c:v>
                </c:pt>
                <c:pt idx="86">
                  <c:v>1.0749999999999982</c:v>
                </c:pt>
                <c:pt idx="87">
                  <c:v>1.0874999999999981</c:v>
                </c:pt>
                <c:pt idx="88">
                  <c:v>1.0999999999999981</c:v>
                </c:pt>
                <c:pt idx="89">
                  <c:v>1.112499999999998</c:v>
                </c:pt>
                <c:pt idx="90">
                  <c:v>1.124999999999998</c:v>
                </c:pt>
                <c:pt idx="91">
                  <c:v>1.137499999999998</c:v>
                </c:pt>
                <c:pt idx="92">
                  <c:v>1.1499999999999979</c:v>
                </c:pt>
                <c:pt idx="93">
                  <c:v>1.1624999999999979</c:v>
                </c:pt>
                <c:pt idx="94">
                  <c:v>1.1749999999999978</c:v>
                </c:pt>
                <c:pt idx="95">
                  <c:v>1.1874999999999978</c:v>
                </c:pt>
                <c:pt idx="96">
                  <c:v>1.1999999999999977</c:v>
                </c:pt>
                <c:pt idx="97">
                  <c:v>1.2124999999999977</c:v>
                </c:pt>
                <c:pt idx="98">
                  <c:v>1.2249999999999976</c:v>
                </c:pt>
                <c:pt idx="99">
                  <c:v>1.2374999999999976</c:v>
                </c:pt>
                <c:pt idx="100">
                  <c:v>1.2499999999999976</c:v>
                </c:pt>
                <c:pt idx="101">
                  <c:v>1.2624999999999975</c:v>
                </c:pt>
                <c:pt idx="102">
                  <c:v>1.2749999999999975</c:v>
                </c:pt>
                <c:pt idx="103">
                  <c:v>1.2874999999999974</c:v>
                </c:pt>
                <c:pt idx="104">
                  <c:v>1.2999999999999974</c:v>
                </c:pt>
                <c:pt idx="105">
                  <c:v>1.3124999999999973</c:v>
                </c:pt>
                <c:pt idx="106">
                  <c:v>1.3249999999999973</c:v>
                </c:pt>
                <c:pt idx="107">
                  <c:v>1.3374999999999972</c:v>
                </c:pt>
                <c:pt idx="108">
                  <c:v>1.3499999999999972</c:v>
                </c:pt>
                <c:pt idx="109">
                  <c:v>1.3624999999999972</c:v>
                </c:pt>
                <c:pt idx="110">
                  <c:v>1.3749999999999971</c:v>
                </c:pt>
                <c:pt idx="111">
                  <c:v>1.3874999999999971</c:v>
                </c:pt>
                <c:pt idx="112">
                  <c:v>1.399999999999997</c:v>
                </c:pt>
                <c:pt idx="113">
                  <c:v>1.412499999999997</c:v>
                </c:pt>
                <c:pt idx="114">
                  <c:v>1.4249999999999969</c:v>
                </c:pt>
                <c:pt idx="115">
                  <c:v>1.4374999999999969</c:v>
                </c:pt>
                <c:pt idx="116">
                  <c:v>1.4499999999999968</c:v>
                </c:pt>
                <c:pt idx="117">
                  <c:v>1.4624999999999968</c:v>
                </c:pt>
                <c:pt idx="118">
                  <c:v>1.4749999999999968</c:v>
                </c:pt>
                <c:pt idx="119">
                  <c:v>1.4874999999999967</c:v>
                </c:pt>
                <c:pt idx="120">
                  <c:v>1.4999999999999967</c:v>
                </c:pt>
                <c:pt idx="121">
                  <c:v>1.5124999999999966</c:v>
                </c:pt>
                <c:pt idx="122">
                  <c:v>1.5249999999999966</c:v>
                </c:pt>
                <c:pt idx="123">
                  <c:v>1.5374999999999965</c:v>
                </c:pt>
                <c:pt idx="124">
                  <c:v>1.5499999999999965</c:v>
                </c:pt>
                <c:pt idx="125">
                  <c:v>1.5624999999999964</c:v>
                </c:pt>
                <c:pt idx="126">
                  <c:v>1.5749999999999964</c:v>
                </c:pt>
                <c:pt idx="127">
                  <c:v>1.5874999999999964</c:v>
                </c:pt>
                <c:pt idx="128">
                  <c:v>1.5999999999999963</c:v>
                </c:pt>
                <c:pt idx="129">
                  <c:v>1.6124999999999963</c:v>
                </c:pt>
                <c:pt idx="130">
                  <c:v>1.6249999999999962</c:v>
                </c:pt>
                <c:pt idx="131">
                  <c:v>1.6374999999999962</c:v>
                </c:pt>
                <c:pt idx="132">
                  <c:v>1.6499999999999961</c:v>
                </c:pt>
                <c:pt idx="133">
                  <c:v>1.6624999999999961</c:v>
                </c:pt>
                <c:pt idx="134">
                  <c:v>1.674999999999996</c:v>
                </c:pt>
                <c:pt idx="135">
                  <c:v>1.687499999999996</c:v>
                </c:pt>
                <c:pt idx="136">
                  <c:v>1.699999999999996</c:v>
                </c:pt>
                <c:pt idx="137">
                  <c:v>1.7124999999999959</c:v>
                </c:pt>
                <c:pt idx="138">
                  <c:v>1.7249999999999959</c:v>
                </c:pt>
                <c:pt idx="139">
                  <c:v>1.7374999999999958</c:v>
                </c:pt>
                <c:pt idx="140">
                  <c:v>1.7499999999999958</c:v>
                </c:pt>
                <c:pt idx="141">
                  <c:v>1.7624999999999957</c:v>
                </c:pt>
                <c:pt idx="142">
                  <c:v>1.7749999999999957</c:v>
                </c:pt>
                <c:pt idx="143">
                  <c:v>1.7874999999999956</c:v>
                </c:pt>
                <c:pt idx="144">
                  <c:v>1.7999999999999956</c:v>
                </c:pt>
                <c:pt idx="145">
                  <c:v>1.8124999999999956</c:v>
                </c:pt>
                <c:pt idx="146">
                  <c:v>1.8249999999999955</c:v>
                </c:pt>
                <c:pt idx="147">
                  <c:v>1.8374999999999955</c:v>
                </c:pt>
                <c:pt idx="148">
                  <c:v>1.8499999999999954</c:v>
                </c:pt>
                <c:pt idx="149">
                  <c:v>1.8624999999999954</c:v>
                </c:pt>
                <c:pt idx="150">
                  <c:v>1.8749999999999953</c:v>
                </c:pt>
                <c:pt idx="151">
                  <c:v>1.8874999999999953</c:v>
                </c:pt>
                <c:pt idx="152">
                  <c:v>1.8999999999999952</c:v>
                </c:pt>
                <c:pt idx="153">
                  <c:v>1.9124999999999952</c:v>
                </c:pt>
                <c:pt idx="154">
                  <c:v>1.9249999999999952</c:v>
                </c:pt>
                <c:pt idx="155">
                  <c:v>1.9374999999999951</c:v>
                </c:pt>
                <c:pt idx="156">
                  <c:v>1.9499999999999951</c:v>
                </c:pt>
                <c:pt idx="157">
                  <c:v>1.962499999999995</c:v>
                </c:pt>
                <c:pt idx="158">
                  <c:v>1.974999999999995</c:v>
                </c:pt>
                <c:pt idx="159">
                  <c:v>1.9874999999999949</c:v>
                </c:pt>
                <c:pt idx="160">
                  <c:v>1.9999999999999949</c:v>
                </c:pt>
              </c:numCache>
            </c:numRef>
          </c:xVal>
          <c:yVal>
            <c:numRef>
              <c:f>Euler!$L$11:$L$171</c:f>
              <c:numCache>
                <c:formatCode>General</c:formatCode>
                <c:ptCount val="161"/>
                <c:pt idx="0">
                  <c:v>1</c:v>
                </c:pt>
                <c:pt idx="1">
                  <c:v>0.98750000000000004</c:v>
                </c:pt>
                <c:pt idx="2">
                  <c:v>0.97515625000000006</c:v>
                </c:pt>
                <c:pt idx="3">
                  <c:v>0.96296679687500009</c:v>
                </c:pt>
                <c:pt idx="4">
                  <c:v>0.95092971191406261</c:v>
                </c:pt>
                <c:pt idx="5">
                  <c:v>0.93904309051513679</c:v>
                </c:pt>
                <c:pt idx="6">
                  <c:v>0.92730505188369761</c:v>
                </c:pt>
                <c:pt idx="7">
                  <c:v>0.91571373873515138</c:v>
                </c:pt>
                <c:pt idx="8">
                  <c:v>0.90426731700096197</c:v>
                </c:pt>
                <c:pt idx="9">
                  <c:v>0.89296397553844997</c:v>
                </c:pt>
                <c:pt idx="10">
                  <c:v>0.88180192584421935</c:v>
                </c:pt>
                <c:pt idx="11">
                  <c:v>0.87077940177116664</c:v>
                </c:pt>
                <c:pt idx="12">
                  <c:v>0.85989465924902708</c:v>
                </c:pt>
                <c:pt idx="13">
                  <c:v>0.84914597600841424</c:v>
                </c:pt>
                <c:pt idx="14">
                  <c:v>0.83853165130830909</c:v>
                </c:pt>
                <c:pt idx="15">
                  <c:v>0.82805000566695519</c:v>
                </c:pt>
                <c:pt idx="16">
                  <c:v>0.81769938059611824</c:v>
                </c:pt>
                <c:pt idx="17">
                  <c:v>0.80747813833866677</c:v>
                </c:pt>
                <c:pt idx="18">
                  <c:v>0.79738466160943344</c:v>
                </c:pt>
                <c:pt idx="19">
                  <c:v>0.78741735333931551</c:v>
                </c:pt>
                <c:pt idx="20">
                  <c:v>0.77757463642257407</c:v>
                </c:pt>
                <c:pt idx="21">
                  <c:v>0.76785495346729193</c:v>
                </c:pt>
                <c:pt idx="22">
                  <c:v>0.7582567665489508</c:v>
                </c:pt>
                <c:pt idx="23">
                  <c:v>0.74877855696708895</c:v>
                </c:pt>
                <c:pt idx="24">
                  <c:v>0.73941882500500034</c:v>
                </c:pt>
                <c:pt idx="25">
                  <c:v>0.73017608969243786</c:v>
                </c:pt>
                <c:pt idx="26">
                  <c:v>0.72104888857128235</c:v>
                </c:pt>
                <c:pt idx="27">
                  <c:v>0.71203577746414137</c:v>
                </c:pt>
                <c:pt idx="28">
                  <c:v>0.70313533024583963</c:v>
                </c:pt>
                <c:pt idx="29">
                  <c:v>0.69434613861776662</c:v>
                </c:pt>
                <c:pt idx="30">
                  <c:v>0.68566681188504452</c:v>
                </c:pt>
                <c:pt idx="31">
                  <c:v>0.67709597673648148</c:v>
                </c:pt>
                <c:pt idx="32">
                  <c:v>0.66863227702727546</c:v>
                </c:pt>
                <c:pt idx="33">
                  <c:v>0.66027437356443452</c:v>
                </c:pt>
                <c:pt idx="34">
                  <c:v>0.65202094389487908</c:v>
                </c:pt>
                <c:pt idx="35">
                  <c:v>0.64387068209619314</c:v>
                </c:pt>
                <c:pt idx="36">
                  <c:v>0.63582229856999073</c:v>
                </c:pt>
                <c:pt idx="37">
                  <c:v>0.6278745198378658</c:v>
                </c:pt>
                <c:pt idx="38">
                  <c:v>0.62002608833989248</c:v>
                </c:pt>
                <c:pt idx="39">
                  <c:v>0.61227576223564384</c:v>
                </c:pt>
                <c:pt idx="40">
                  <c:v>0.60462231520769827</c:v>
                </c:pt>
                <c:pt idx="41">
                  <c:v>0.59706453626760203</c:v>
                </c:pt>
                <c:pt idx="42">
                  <c:v>0.58960122956425698</c:v>
                </c:pt>
                <c:pt idx="43">
                  <c:v>0.58223121419470381</c:v>
                </c:pt>
                <c:pt idx="44">
                  <c:v>0.57495332401727006</c:v>
                </c:pt>
                <c:pt idx="45">
                  <c:v>0.5677664074670542</c:v>
                </c:pt>
                <c:pt idx="46">
                  <c:v>0.560669327373716</c:v>
                </c:pt>
                <c:pt idx="47">
                  <c:v>0.55366096078154459</c:v>
                </c:pt>
                <c:pt idx="48">
                  <c:v>0.54674019877177527</c:v>
                </c:pt>
                <c:pt idx="49">
                  <c:v>0.53990594628712807</c:v>
                </c:pt>
                <c:pt idx="50">
                  <c:v>0.53315712195853893</c:v>
                </c:pt>
                <c:pt idx="51">
                  <c:v>0.5264926579340572</c:v>
                </c:pt>
                <c:pt idx="52">
                  <c:v>0.51991149970988149</c:v>
                </c:pt>
                <c:pt idx="53">
                  <c:v>0.51341260596350802</c:v>
                </c:pt>
                <c:pt idx="54">
                  <c:v>0.5069949483889642</c:v>
                </c:pt>
                <c:pt idx="55">
                  <c:v>0.5006575115341021</c:v>
                </c:pt>
                <c:pt idx="56">
                  <c:v>0.49439929263992582</c:v>
                </c:pt>
                <c:pt idx="57">
                  <c:v>0.48821930148192677</c:v>
                </c:pt>
                <c:pt idx="58">
                  <c:v>0.48211656021340271</c:v>
                </c:pt>
                <c:pt idx="59">
                  <c:v>0.47609010321073519</c:v>
                </c:pt>
                <c:pt idx="60">
                  <c:v>0.47013897692060103</c:v>
                </c:pt>
                <c:pt idx="61">
                  <c:v>0.46426223970909353</c:v>
                </c:pt>
                <c:pt idx="62">
                  <c:v>0.45845896171272987</c:v>
                </c:pt>
                <c:pt idx="63">
                  <c:v>0.45272822469132074</c:v>
                </c:pt>
                <c:pt idx="64">
                  <c:v>0.44706912188267922</c:v>
                </c:pt>
                <c:pt idx="65">
                  <c:v>0.44148075785914576</c:v>
                </c:pt>
                <c:pt idx="66">
                  <c:v>0.43596224838590641</c:v>
                </c:pt>
                <c:pt idx="67">
                  <c:v>0.43051272028108256</c:v>
                </c:pt>
                <c:pt idx="68">
                  <c:v>0.42513131127756904</c:v>
                </c:pt>
                <c:pt idx="69">
                  <c:v>0.4198171698865994</c:v>
                </c:pt>
                <c:pt idx="70">
                  <c:v>0.41456945526301692</c:v>
                </c:pt>
                <c:pt idx="71">
                  <c:v>0.40938733707222918</c:v>
                </c:pt>
                <c:pt idx="72">
                  <c:v>0.4042699953588263</c:v>
                </c:pt>
                <c:pt idx="73">
                  <c:v>0.39921662041684097</c:v>
                </c:pt>
                <c:pt idx="74">
                  <c:v>0.39422641266163044</c:v>
                </c:pt>
                <c:pt idx="75">
                  <c:v>0.38929858250336008</c:v>
                </c:pt>
                <c:pt idx="76">
                  <c:v>0.38443235022206806</c:v>
                </c:pt>
                <c:pt idx="77">
                  <c:v>0.37962694584429224</c:v>
                </c:pt>
                <c:pt idx="78">
                  <c:v>0.37488160902123857</c:v>
                </c:pt>
                <c:pt idx="79">
                  <c:v>0.37019558890847309</c:v>
                </c:pt>
                <c:pt idx="80">
                  <c:v>0.36556814404711718</c:v>
                </c:pt>
                <c:pt idx="81">
                  <c:v>0.36099854224652822</c:v>
                </c:pt>
                <c:pt idx="82">
                  <c:v>0.35648606046844661</c:v>
                </c:pt>
                <c:pt idx="83">
                  <c:v>0.352029984712591</c:v>
                </c:pt>
                <c:pt idx="84">
                  <c:v>0.34762960990368363</c:v>
                </c:pt>
                <c:pt idx="85">
                  <c:v>0.34328423977988759</c:v>
                </c:pt>
                <c:pt idx="86">
                  <c:v>0.33899318678263901</c:v>
                </c:pt>
                <c:pt idx="87">
                  <c:v>0.334755771947856</c:v>
                </c:pt>
                <c:pt idx="88">
                  <c:v>0.33057132479850782</c:v>
                </c:pt>
                <c:pt idx="89">
                  <c:v>0.32643918323852644</c:v>
                </c:pt>
                <c:pt idx="90">
                  <c:v>0.32235869344804485</c:v>
                </c:pt>
                <c:pt idx="91">
                  <c:v>0.31832920977994428</c:v>
                </c:pt>
                <c:pt idx="92">
                  <c:v>0.31435009465769498</c:v>
                </c:pt>
                <c:pt idx="93">
                  <c:v>0.31042071847447378</c:v>
                </c:pt>
                <c:pt idx="94">
                  <c:v>0.30654045949354286</c:v>
                </c:pt>
                <c:pt idx="95">
                  <c:v>0.30270870374987358</c:v>
                </c:pt>
                <c:pt idx="96">
                  <c:v>0.29892484495300015</c:v>
                </c:pt>
                <c:pt idx="97">
                  <c:v>0.29518828439108763</c:v>
                </c:pt>
                <c:pt idx="98">
                  <c:v>0.29149843083619903</c:v>
                </c:pt>
                <c:pt idx="99">
                  <c:v>0.28785470045074651</c:v>
                </c:pt>
                <c:pt idx="100">
                  <c:v>0.2842565166951122</c:v>
                </c:pt>
                <c:pt idx="101">
                  <c:v>0.28070331023642331</c:v>
                </c:pt>
                <c:pt idx="102">
                  <c:v>0.27719451885846802</c:v>
                </c:pt>
                <c:pt idx="103">
                  <c:v>0.27372958737273717</c:v>
                </c:pt>
                <c:pt idx="104">
                  <c:v>0.27030796753057795</c:v>
                </c:pt>
                <c:pt idx="105">
                  <c:v>0.26692911793644575</c:v>
                </c:pt>
                <c:pt idx="106">
                  <c:v>0.26359250396224015</c:v>
                </c:pt>
                <c:pt idx="107">
                  <c:v>0.26029759766271215</c:v>
                </c:pt>
                <c:pt idx="108">
                  <c:v>0.25704387769192827</c:v>
                </c:pt>
                <c:pt idx="109">
                  <c:v>0.25383082922077915</c:v>
                </c:pt>
                <c:pt idx="110">
                  <c:v>0.25065794385551943</c:v>
                </c:pt>
                <c:pt idx="111">
                  <c:v>0.24752471955732544</c:v>
                </c:pt>
                <c:pt idx="112">
                  <c:v>0.24443066056285886</c:v>
                </c:pt>
                <c:pt idx="113">
                  <c:v>0.24137527730582312</c:v>
                </c:pt>
                <c:pt idx="114">
                  <c:v>0.23835808633950031</c:v>
                </c:pt>
                <c:pt idx="115">
                  <c:v>0.23537861026025655</c:v>
                </c:pt>
                <c:pt idx="116">
                  <c:v>0.23243637763200334</c:v>
                </c:pt>
                <c:pt idx="117">
                  <c:v>0.22953092291160329</c:v>
                </c:pt>
                <c:pt idx="118">
                  <c:v>0.22666178637520826</c:v>
                </c:pt>
                <c:pt idx="119">
                  <c:v>0.22382851404551815</c:v>
                </c:pt>
                <c:pt idx="120">
                  <c:v>0.22103065761994917</c:v>
                </c:pt>
                <c:pt idx="121">
                  <c:v>0.2182677743996998</c:v>
                </c:pt>
                <c:pt idx="122">
                  <c:v>0.21553942721970354</c:v>
                </c:pt>
                <c:pt idx="123">
                  <c:v>0.21284518437945724</c:v>
                </c:pt>
                <c:pt idx="124">
                  <c:v>0.21018461957471402</c:v>
                </c:pt>
                <c:pt idx="125">
                  <c:v>0.20755731183003009</c:v>
                </c:pt>
                <c:pt idx="126">
                  <c:v>0.20496284543215471</c:v>
                </c:pt>
                <c:pt idx="127">
                  <c:v>0.20240080986425277</c:v>
                </c:pt>
                <c:pt idx="128">
                  <c:v>0.1998707997409496</c:v>
                </c:pt>
                <c:pt idx="129">
                  <c:v>0.19737241474418774</c:v>
                </c:pt>
                <c:pt idx="130">
                  <c:v>0.19490525955988539</c:v>
                </c:pt>
                <c:pt idx="131">
                  <c:v>0.19246894381538682</c:v>
                </c:pt>
                <c:pt idx="132">
                  <c:v>0.19006308201769448</c:v>
                </c:pt>
                <c:pt idx="133">
                  <c:v>0.18768729349247329</c:v>
                </c:pt>
                <c:pt idx="134">
                  <c:v>0.18534120232381737</c:v>
                </c:pt>
                <c:pt idx="135">
                  <c:v>0.18302443729476967</c:v>
                </c:pt>
                <c:pt idx="136">
                  <c:v>0.18073663182858504</c:v>
                </c:pt>
                <c:pt idx="137">
                  <c:v>0.17847742393072774</c:v>
                </c:pt>
                <c:pt idx="138">
                  <c:v>0.17624645613159365</c:v>
                </c:pt>
                <c:pt idx="139">
                  <c:v>0.17404337542994872</c:v>
                </c:pt>
                <c:pt idx="140">
                  <c:v>0.17186783323707436</c:v>
                </c:pt>
                <c:pt idx="141">
                  <c:v>0.16971948532161094</c:v>
                </c:pt>
                <c:pt idx="142">
                  <c:v>0.1675979917550908</c:v>
                </c:pt>
                <c:pt idx="143">
                  <c:v>0.16550301685815216</c:v>
                </c:pt>
                <c:pt idx="144">
                  <c:v>0.16343422914742525</c:v>
                </c:pt>
                <c:pt idx="145">
                  <c:v>0.16139130128308243</c:v>
                </c:pt>
                <c:pt idx="146">
                  <c:v>0.1593739100170439</c:v>
                </c:pt>
                <c:pt idx="147">
                  <c:v>0.15738173614183085</c:v>
                </c:pt>
                <c:pt idx="148">
                  <c:v>0.15541446444005796</c:v>
                </c:pt>
                <c:pt idx="149">
                  <c:v>0.15347178363455724</c:v>
                </c:pt>
                <c:pt idx="150">
                  <c:v>0.15155338633912527</c:v>
                </c:pt>
                <c:pt idx="151">
                  <c:v>0.14965896900988621</c:v>
                </c:pt>
                <c:pt idx="152">
                  <c:v>0.14778823189726262</c:v>
                </c:pt>
                <c:pt idx="153">
                  <c:v>0.14594087899854682</c:v>
                </c:pt>
                <c:pt idx="154">
                  <c:v>0.14411661801106498</c:v>
                </c:pt>
                <c:pt idx="155">
                  <c:v>0.14231516028592667</c:v>
                </c:pt>
                <c:pt idx="156">
                  <c:v>0.14053622078235259</c:v>
                </c:pt>
                <c:pt idx="157">
                  <c:v>0.13877951802257318</c:v>
                </c:pt>
                <c:pt idx="158">
                  <c:v>0.13704477404729101</c:v>
                </c:pt>
                <c:pt idx="159">
                  <c:v>0.13533171437169988</c:v>
                </c:pt>
                <c:pt idx="160">
                  <c:v>0.13364006794205363</c:v>
                </c:pt>
              </c:numCache>
            </c:numRef>
          </c:yVal>
          <c:smooth val="1"/>
        </c:ser>
        <c:ser>
          <c:idx val="3"/>
          <c:order val="3"/>
          <c:tx>
            <c:v>320</c:v>
          </c:tx>
          <c:xVal>
            <c:numRef>
              <c:f>Euler!$N$11:$N$331</c:f>
              <c:numCache>
                <c:formatCode>General</c:formatCode>
                <c:ptCount val="321"/>
                <c:pt idx="0">
                  <c:v>0</c:v>
                </c:pt>
                <c:pt idx="1">
                  <c:v>6.2500000000000003E-3</c:v>
                </c:pt>
                <c:pt idx="2">
                  <c:v>1.2500000000000001E-2</c:v>
                </c:pt>
                <c:pt idx="3">
                  <c:v>1.8750000000000003E-2</c:v>
                </c:pt>
                <c:pt idx="4">
                  <c:v>2.5000000000000001E-2</c:v>
                </c:pt>
                <c:pt idx="5">
                  <c:v>3.125E-2</c:v>
                </c:pt>
                <c:pt idx="6">
                  <c:v>3.7499999999999999E-2</c:v>
                </c:pt>
                <c:pt idx="7">
                  <c:v>4.3749999999999997E-2</c:v>
                </c:pt>
                <c:pt idx="8">
                  <c:v>4.9999999999999996E-2</c:v>
                </c:pt>
                <c:pt idx="9">
                  <c:v>5.6249999999999994E-2</c:v>
                </c:pt>
                <c:pt idx="10">
                  <c:v>6.2499999999999993E-2</c:v>
                </c:pt>
                <c:pt idx="11">
                  <c:v>6.8749999999999992E-2</c:v>
                </c:pt>
                <c:pt idx="12">
                  <c:v>7.4999999999999997E-2</c:v>
                </c:pt>
                <c:pt idx="13">
                  <c:v>8.1250000000000003E-2</c:v>
                </c:pt>
                <c:pt idx="14">
                  <c:v>8.7500000000000008E-2</c:v>
                </c:pt>
                <c:pt idx="15">
                  <c:v>9.3750000000000014E-2</c:v>
                </c:pt>
                <c:pt idx="16">
                  <c:v>0.10000000000000002</c:v>
                </c:pt>
                <c:pt idx="17">
                  <c:v>0.10625000000000002</c:v>
                </c:pt>
                <c:pt idx="18">
                  <c:v>0.11250000000000003</c:v>
                </c:pt>
                <c:pt idx="19">
                  <c:v>0.11875000000000004</c:v>
                </c:pt>
                <c:pt idx="20">
                  <c:v>0.12500000000000003</c:v>
                </c:pt>
                <c:pt idx="21">
                  <c:v>0.13125000000000003</c:v>
                </c:pt>
                <c:pt idx="22">
                  <c:v>0.13750000000000004</c:v>
                </c:pt>
                <c:pt idx="23">
                  <c:v>0.14375000000000004</c:v>
                </c:pt>
                <c:pt idx="24">
                  <c:v>0.15000000000000005</c:v>
                </c:pt>
                <c:pt idx="25">
                  <c:v>0.15625000000000006</c:v>
                </c:pt>
                <c:pt idx="26">
                  <c:v>0.16250000000000006</c:v>
                </c:pt>
                <c:pt idx="27">
                  <c:v>0.16875000000000007</c:v>
                </c:pt>
                <c:pt idx="28">
                  <c:v>0.17500000000000007</c:v>
                </c:pt>
                <c:pt idx="29">
                  <c:v>0.18125000000000008</c:v>
                </c:pt>
                <c:pt idx="30">
                  <c:v>0.18750000000000008</c:v>
                </c:pt>
                <c:pt idx="31">
                  <c:v>0.19375000000000009</c:v>
                </c:pt>
                <c:pt idx="32">
                  <c:v>0.20000000000000009</c:v>
                </c:pt>
                <c:pt idx="33">
                  <c:v>0.2062500000000001</c:v>
                </c:pt>
                <c:pt idx="34">
                  <c:v>0.21250000000000011</c:v>
                </c:pt>
                <c:pt idx="35">
                  <c:v>0.21875000000000011</c:v>
                </c:pt>
                <c:pt idx="36">
                  <c:v>0.22500000000000012</c:v>
                </c:pt>
                <c:pt idx="37">
                  <c:v>0.23125000000000012</c:v>
                </c:pt>
                <c:pt idx="38">
                  <c:v>0.23750000000000013</c:v>
                </c:pt>
                <c:pt idx="39">
                  <c:v>0.24375000000000013</c:v>
                </c:pt>
                <c:pt idx="40">
                  <c:v>0.25000000000000011</c:v>
                </c:pt>
                <c:pt idx="41">
                  <c:v>0.25625000000000009</c:v>
                </c:pt>
                <c:pt idx="42">
                  <c:v>0.26250000000000007</c:v>
                </c:pt>
                <c:pt idx="43">
                  <c:v>0.26875000000000004</c:v>
                </c:pt>
                <c:pt idx="44">
                  <c:v>0.27500000000000002</c:v>
                </c:pt>
                <c:pt idx="45">
                  <c:v>0.28125</c:v>
                </c:pt>
                <c:pt idx="46">
                  <c:v>0.28749999999999998</c:v>
                </c:pt>
                <c:pt idx="47">
                  <c:v>0.29374999999999996</c:v>
                </c:pt>
                <c:pt idx="48">
                  <c:v>0.29999999999999993</c:v>
                </c:pt>
                <c:pt idx="49">
                  <c:v>0.30624999999999991</c:v>
                </c:pt>
                <c:pt idx="50">
                  <c:v>0.31249999999999989</c:v>
                </c:pt>
                <c:pt idx="51">
                  <c:v>0.31874999999999987</c:v>
                </c:pt>
                <c:pt idx="52">
                  <c:v>0.32499999999999984</c:v>
                </c:pt>
                <c:pt idx="53">
                  <c:v>0.33124999999999982</c:v>
                </c:pt>
                <c:pt idx="54">
                  <c:v>0.3374999999999998</c:v>
                </c:pt>
                <c:pt idx="55">
                  <c:v>0.34374999999999978</c:v>
                </c:pt>
                <c:pt idx="56">
                  <c:v>0.34999999999999976</c:v>
                </c:pt>
                <c:pt idx="57">
                  <c:v>0.35624999999999973</c:v>
                </c:pt>
                <c:pt idx="58">
                  <c:v>0.36249999999999971</c:v>
                </c:pt>
                <c:pt idx="59">
                  <c:v>0.36874999999999969</c:v>
                </c:pt>
                <c:pt idx="60">
                  <c:v>0.37499999999999967</c:v>
                </c:pt>
                <c:pt idx="61">
                  <c:v>0.38124999999999964</c:v>
                </c:pt>
                <c:pt idx="62">
                  <c:v>0.38749999999999962</c:v>
                </c:pt>
                <c:pt idx="63">
                  <c:v>0.3937499999999996</c:v>
                </c:pt>
                <c:pt idx="64">
                  <c:v>0.39999999999999958</c:v>
                </c:pt>
                <c:pt idx="65">
                  <c:v>0.40624999999999956</c:v>
                </c:pt>
                <c:pt idx="66">
                  <c:v>0.41249999999999953</c:v>
                </c:pt>
                <c:pt idx="67">
                  <c:v>0.41874999999999951</c:v>
                </c:pt>
                <c:pt idx="68">
                  <c:v>0.42499999999999949</c:v>
                </c:pt>
                <c:pt idx="69">
                  <c:v>0.43124999999999947</c:v>
                </c:pt>
                <c:pt idx="70">
                  <c:v>0.43749999999999944</c:v>
                </c:pt>
                <c:pt idx="71">
                  <c:v>0.44374999999999942</c:v>
                </c:pt>
                <c:pt idx="72">
                  <c:v>0.4499999999999994</c:v>
                </c:pt>
                <c:pt idx="73">
                  <c:v>0.45624999999999938</c:v>
                </c:pt>
                <c:pt idx="74">
                  <c:v>0.46249999999999936</c:v>
                </c:pt>
                <c:pt idx="75">
                  <c:v>0.46874999999999933</c:v>
                </c:pt>
                <c:pt idx="76">
                  <c:v>0.47499999999999931</c:v>
                </c:pt>
                <c:pt idx="77">
                  <c:v>0.48124999999999929</c:v>
                </c:pt>
                <c:pt idx="78">
                  <c:v>0.48749999999999927</c:v>
                </c:pt>
                <c:pt idx="79">
                  <c:v>0.49374999999999925</c:v>
                </c:pt>
                <c:pt idx="80">
                  <c:v>0.49999999999999922</c:v>
                </c:pt>
                <c:pt idx="81">
                  <c:v>0.5062499999999992</c:v>
                </c:pt>
                <c:pt idx="82">
                  <c:v>0.51249999999999918</c:v>
                </c:pt>
                <c:pt idx="83">
                  <c:v>0.51874999999999916</c:v>
                </c:pt>
                <c:pt idx="84">
                  <c:v>0.52499999999999913</c:v>
                </c:pt>
                <c:pt idx="85">
                  <c:v>0.53124999999999911</c:v>
                </c:pt>
                <c:pt idx="86">
                  <c:v>0.53749999999999909</c:v>
                </c:pt>
                <c:pt idx="87">
                  <c:v>0.54374999999999907</c:v>
                </c:pt>
                <c:pt idx="88">
                  <c:v>0.54999999999999905</c:v>
                </c:pt>
                <c:pt idx="89">
                  <c:v>0.55624999999999902</c:v>
                </c:pt>
                <c:pt idx="90">
                  <c:v>0.562499999999999</c:v>
                </c:pt>
                <c:pt idx="91">
                  <c:v>0.56874999999999898</c:v>
                </c:pt>
                <c:pt idx="92">
                  <c:v>0.57499999999999896</c:v>
                </c:pt>
                <c:pt idx="93">
                  <c:v>0.58124999999999893</c:v>
                </c:pt>
                <c:pt idx="94">
                  <c:v>0.58749999999999891</c:v>
                </c:pt>
                <c:pt idx="95">
                  <c:v>0.59374999999999889</c:v>
                </c:pt>
                <c:pt idx="96">
                  <c:v>0.59999999999999887</c:v>
                </c:pt>
                <c:pt idx="97">
                  <c:v>0.60624999999999885</c:v>
                </c:pt>
                <c:pt idx="98">
                  <c:v>0.61249999999999882</c:v>
                </c:pt>
                <c:pt idx="99">
                  <c:v>0.6187499999999988</c:v>
                </c:pt>
                <c:pt idx="100">
                  <c:v>0.62499999999999878</c:v>
                </c:pt>
                <c:pt idx="101">
                  <c:v>0.63124999999999876</c:v>
                </c:pt>
                <c:pt idx="102">
                  <c:v>0.63749999999999873</c:v>
                </c:pt>
                <c:pt idx="103">
                  <c:v>0.64374999999999871</c:v>
                </c:pt>
                <c:pt idx="104">
                  <c:v>0.64999999999999869</c:v>
                </c:pt>
                <c:pt idx="105">
                  <c:v>0.65624999999999867</c:v>
                </c:pt>
                <c:pt idx="106">
                  <c:v>0.66249999999999865</c:v>
                </c:pt>
                <c:pt idx="107">
                  <c:v>0.66874999999999862</c:v>
                </c:pt>
                <c:pt idx="108">
                  <c:v>0.6749999999999986</c:v>
                </c:pt>
                <c:pt idx="109">
                  <c:v>0.68124999999999858</c:v>
                </c:pt>
                <c:pt idx="110">
                  <c:v>0.68749999999999856</c:v>
                </c:pt>
                <c:pt idx="111">
                  <c:v>0.69374999999999853</c:v>
                </c:pt>
                <c:pt idx="112">
                  <c:v>0.69999999999999851</c:v>
                </c:pt>
                <c:pt idx="113">
                  <c:v>0.70624999999999849</c:v>
                </c:pt>
                <c:pt idx="114">
                  <c:v>0.71249999999999847</c:v>
                </c:pt>
                <c:pt idx="115">
                  <c:v>0.71874999999999845</c:v>
                </c:pt>
                <c:pt idx="116">
                  <c:v>0.72499999999999842</c:v>
                </c:pt>
                <c:pt idx="117">
                  <c:v>0.7312499999999984</c:v>
                </c:pt>
                <c:pt idx="118">
                  <c:v>0.73749999999999838</c:v>
                </c:pt>
                <c:pt idx="119">
                  <c:v>0.74374999999999836</c:v>
                </c:pt>
                <c:pt idx="120">
                  <c:v>0.74999999999999833</c:v>
                </c:pt>
                <c:pt idx="121">
                  <c:v>0.75624999999999831</c:v>
                </c:pt>
                <c:pt idx="122">
                  <c:v>0.76249999999999829</c:v>
                </c:pt>
                <c:pt idx="123">
                  <c:v>0.76874999999999827</c:v>
                </c:pt>
                <c:pt idx="124">
                  <c:v>0.77499999999999825</c:v>
                </c:pt>
                <c:pt idx="125">
                  <c:v>0.78124999999999822</c:v>
                </c:pt>
                <c:pt idx="126">
                  <c:v>0.7874999999999982</c:v>
                </c:pt>
                <c:pt idx="127">
                  <c:v>0.79374999999999818</c:v>
                </c:pt>
                <c:pt idx="128">
                  <c:v>0.79999999999999816</c:v>
                </c:pt>
                <c:pt idx="129">
                  <c:v>0.80624999999999813</c:v>
                </c:pt>
                <c:pt idx="130">
                  <c:v>0.81249999999999811</c:v>
                </c:pt>
                <c:pt idx="131">
                  <c:v>0.81874999999999809</c:v>
                </c:pt>
                <c:pt idx="132">
                  <c:v>0.82499999999999807</c:v>
                </c:pt>
                <c:pt idx="133">
                  <c:v>0.83124999999999805</c:v>
                </c:pt>
                <c:pt idx="134">
                  <c:v>0.83749999999999802</c:v>
                </c:pt>
                <c:pt idx="135">
                  <c:v>0.843749999999998</c:v>
                </c:pt>
                <c:pt idx="136">
                  <c:v>0.84999999999999798</c:v>
                </c:pt>
                <c:pt idx="137">
                  <c:v>0.85624999999999796</c:v>
                </c:pt>
                <c:pt idx="138">
                  <c:v>0.86249999999999793</c:v>
                </c:pt>
                <c:pt idx="139">
                  <c:v>0.86874999999999791</c:v>
                </c:pt>
                <c:pt idx="140">
                  <c:v>0.87499999999999789</c:v>
                </c:pt>
                <c:pt idx="141">
                  <c:v>0.88124999999999787</c:v>
                </c:pt>
                <c:pt idx="142">
                  <c:v>0.88749999999999785</c:v>
                </c:pt>
                <c:pt idx="143">
                  <c:v>0.89374999999999782</c:v>
                </c:pt>
                <c:pt idx="144">
                  <c:v>0.8999999999999978</c:v>
                </c:pt>
                <c:pt idx="145">
                  <c:v>0.90624999999999778</c:v>
                </c:pt>
                <c:pt idx="146">
                  <c:v>0.91249999999999776</c:v>
                </c:pt>
                <c:pt idx="147">
                  <c:v>0.91874999999999774</c:v>
                </c:pt>
                <c:pt idx="148">
                  <c:v>0.92499999999999771</c:v>
                </c:pt>
                <c:pt idx="149">
                  <c:v>0.93124999999999769</c:v>
                </c:pt>
                <c:pt idx="150">
                  <c:v>0.93749999999999767</c:v>
                </c:pt>
                <c:pt idx="151">
                  <c:v>0.94374999999999765</c:v>
                </c:pt>
                <c:pt idx="152">
                  <c:v>0.94999999999999762</c:v>
                </c:pt>
                <c:pt idx="153">
                  <c:v>0.9562499999999976</c:v>
                </c:pt>
                <c:pt idx="154">
                  <c:v>0.96249999999999758</c:v>
                </c:pt>
                <c:pt idx="155">
                  <c:v>0.96874999999999756</c:v>
                </c:pt>
                <c:pt idx="156">
                  <c:v>0.97499999999999754</c:v>
                </c:pt>
                <c:pt idx="157">
                  <c:v>0.98124999999999751</c:v>
                </c:pt>
                <c:pt idx="158">
                  <c:v>0.98749999999999749</c:v>
                </c:pt>
                <c:pt idx="159">
                  <c:v>0.99374999999999747</c:v>
                </c:pt>
                <c:pt idx="160">
                  <c:v>0.99999999999999745</c:v>
                </c:pt>
                <c:pt idx="161">
                  <c:v>1.0062499999999974</c:v>
                </c:pt>
                <c:pt idx="162">
                  <c:v>1.0124999999999975</c:v>
                </c:pt>
                <c:pt idx="163">
                  <c:v>1.0187499999999976</c:v>
                </c:pt>
                <c:pt idx="164">
                  <c:v>1.0249999999999977</c:v>
                </c:pt>
                <c:pt idx="165">
                  <c:v>1.0312499999999978</c:v>
                </c:pt>
                <c:pt idx="166">
                  <c:v>1.0374999999999979</c:v>
                </c:pt>
                <c:pt idx="167">
                  <c:v>1.043749999999998</c:v>
                </c:pt>
                <c:pt idx="168">
                  <c:v>1.049999999999998</c:v>
                </c:pt>
                <c:pt idx="169">
                  <c:v>1.0562499999999981</c:v>
                </c:pt>
                <c:pt idx="170">
                  <c:v>1.0624999999999982</c:v>
                </c:pt>
                <c:pt idx="171">
                  <c:v>1.0687499999999983</c:v>
                </c:pt>
                <c:pt idx="172">
                  <c:v>1.0749999999999984</c:v>
                </c:pt>
                <c:pt idx="173">
                  <c:v>1.0812499999999985</c:v>
                </c:pt>
                <c:pt idx="174">
                  <c:v>1.0874999999999986</c:v>
                </c:pt>
                <c:pt idx="175">
                  <c:v>1.0937499999999987</c:v>
                </c:pt>
                <c:pt idx="176">
                  <c:v>1.0999999999999988</c:v>
                </c:pt>
                <c:pt idx="177">
                  <c:v>1.1062499999999988</c:v>
                </c:pt>
                <c:pt idx="178">
                  <c:v>1.1124999999999989</c:v>
                </c:pt>
                <c:pt idx="179">
                  <c:v>1.118749999999999</c:v>
                </c:pt>
                <c:pt idx="180">
                  <c:v>1.1249999999999991</c:v>
                </c:pt>
                <c:pt idx="181">
                  <c:v>1.1312499999999992</c:v>
                </c:pt>
                <c:pt idx="182">
                  <c:v>1.1374999999999993</c:v>
                </c:pt>
                <c:pt idx="183">
                  <c:v>1.1437499999999994</c:v>
                </c:pt>
                <c:pt idx="184">
                  <c:v>1.1499999999999995</c:v>
                </c:pt>
                <c:pt idx="185">
                  <c:v>1.1562499999999996</c:v>
                </c:pt>
                <c:pt idx="186">
                  <c:v>1.1624999999999996</c:v>
                </c:pt>
                <c:pt idx="187">
                  <c:v>1.1687499999999997</c:v>
                </c:pt>
                <c:pt idx="188">
                  <c:v>1.1749999999999998</c:v>
                </c:pt>
                <c:pt idx="189">
                  <c:v>1.1812499999999999</c:v>
                </c:pt>
                <c:pt idx="190">
                  <c:v>1.1875</c:v>
                </c:pt>
                <c:pt idx="191">
                  <c:v>1.1937500000000001</c:v>
                </c:pt>
                <c:pt idx="192">
                  <c:v>1.2000000000000002</c:v>
                </c:pt>
                <c:pt idx="193">
                  <c:v>1.2062500000000003</c:v>
                </c:pt>
                <c:pt idx="194">
                  <c:v>1.2125000000000004</c:v>
                </c:pt>
                <c:pt idx="195">
                  <c:v>1.2187500000000004</c:v>
                </c:pt>
                <c:pt idx="196">
                  <c:v>1.2250000000000005</c:v>
                </c:pt>
                <c:pt idx="197">
                  <c:v>1.2312500000000006</c:v>
                </c:pt>
                <c:pt idx="198">
                  <c:v>1.2375000000000007</c:v>
                </c:pt>
                <c:pt idx="199">
                  <c:v>1.2437500000000008</c:v>
                </c:pt>
                <c:pt idx="200">
                  <c:v>1.2500000000000009</c:v>
                </c:pt>
                <c:pt idx="201">
                  <c:v>1.256250000000001</c:v>
                </c:pt>
                <c:pt idx="202">
                  <c:v>1.2625000000000011</c:v>
                </c:pt>
                <c:pt idx="203">
                  <c:v>1.2687500000000012</c:v>
                </c:pt>
                <c:pt idx="204">
                  <c:v>1.2750000000000012</c:v>
                </c:pt>
                <c:pt idx="205">
                  <c:v>1.2812500000000013</c:v>
                </c:pt>
                <c:pt idx="206">
                  <c:v>1.2875000000000014</c:v>
                </c:pt>
                <c:pt idx="207">
                  <c:v>1.2937500000000015</c:v>
                </c:pt>
                <c:pt idx="208">
                  <c:v>1.3000000000000016</c:v>
                </c:pt>
                <c:pt idx="209">
                  <c:v>1.3062500000000017</c:v>
                </c:pt>
                <c:pt idx="210">
                  <c:v>1.3125000000000018</c:v>
                </c:pt>
                <c:pt idx="211">
                  <c:v>1.3187500000000019</c:v>
                </c:pt>
                <c:pt idx="212">
                  <c:v>1.325000000000002</c:v>
                </c:pt>
                <c:pt idx="213">
                  <c:v>1.331250000000002</c:v>
                </c:pt>
                <c:pt idx="214">
                  <c:v>1.3375000000000021</c:v>
                </c:pt>
                <c:pt idx="215">
                  <c:v>1.3437500000000022</c:v>
                </c:pt>
                <c:pt idx="216">
                  <c:v>1.3500000000000023</c:v>
                </c:pt>
                <c:pt idx="217">
                  <c:v>1.3562500000000024</c:v>
                </c:pt>
                <c:pt idx="218">
                  <c:v>1.3625000000000025</c:v>
                </c:pt>
                <c:pt idx="219">
                  <c:v>1.3687500000000026</c:v>
                </c:pt>
                <c:pt idx="220">
                  <c:v>1.3750000000000027</c:v>
                </c:pt>
                <c:pt idx="221">
                  <c:v>1.3812500000000028</c:v>
                </c:pt>
                <c:pt idx="222">
                  <c:v>1.3875000000000028</c:v>
                </c:pt>
                <c:pt idx="223">
                  <c:v>1.3937500000000029</c:v>
                </c:pt>
                <c:pt idx="224">
                  <c:v>1.400000000000003</c:v>
                </c:pt>
                <c:pt idx="225">
                  <c:v>1.4062500000000031</c:v>
                </c:pt>
                <c:pt idx="226">
                  <c:v>1.4125000000000032</c:v>
                </c:pt>
                <c:pt idx="227">
                  <c:v>1.4187500000000033</c:v>
                </c:pt>
                <c:pt idx="228">
                  <c:v>1.4250000000000034</c:v>
                </c:pt>
                <c:pt idx="229">
                  <c:v>1.4312500000000035</c:v>
                </c:pt>
                <c:pt idx="230">
                  <c:v>1.4375000000000036</c:v>
                </c:pt>
                <c:pt idx="231">
                  <c:v>1.4437500000000036</c:v>
                </c:pt>
                <c:pt idx="232">
                  <c:v>1.4500000000000037</c:v>
                </c:pt>
                <c:pt idx="233">
                  <c:v>1.4562500000000038</c:v>
                </c:pt>
                <c:pt idx="234">
                  <c:v>1.4625000000000039</c:v>
                </c:pt>
                <c:pt idx="235">
                  <c:v>1.468750000000004</c:v>
                </c:pt>
                <c:pt idx="236">
                  <c:v>1.4750000000000041</c:v>
                </c:pt>
                <c:pt idx="237">
                  <c:v>1.4812500000000042</c:v>
                </c:pt>
                <c:pt idx="238">
                  <c:v>1.4875000000000043</c:v>
                </c:pt>
                <c:pt idx="239">
                  <c:v>1.4937500000000044</c:v>
                </c:pt>
                <c:pt idx="240">
                  <c:v>1.5000000000000044</c:v>
                </c:pt>
                <c:pt idx="241">
                  <c:v>1.5062500000000045</c:v>
                </c:pt>
                <c:pt idx="242">
                  <c:v>1.5125000000000046</c:v>
                </c:pt>
                <c:pt idx="243">
                  <c:v>1.5187500000000047</c:v>
                </c:pt>
                <c:pt idx="244">
                  <c:v>1.5250000000000048</c:v>
                </c:pt>
                <c:pt idx="245">
                  <c:v>1.5312500000000049</c:v>
                </c:pt>
                <c:pt idx="246">
                  <c:v>1.537500000000005</c:v>
                </c:pt>
                <c:pt idx="247">
                  <c:v>1.5437500000000051</c:v>
                </c:pt>
                <c:pt idx="248">
                  <c:v>1.5500000000000052</c:v>
                </c:pt>
                <c:pt idx="249">
                  <c:v>1.5562500000000052</c:v>
                </c:pt>
                <c:pt idx="250">
                  <c:v>1.5625000000000053</c:v>
                </c:pt>
                <c:pt idx="251">
                  <c:v>1.5687500000000054</c:v>
                </c:pt>
                <c:pt idx="252">
                  <c:v>1.5750000000000055</c:v>
                </c:pt>
                <c:pt idx="253">
                  <c:v>1.5812500000000056</c:v>
                </c:pt>
                <c:pt idx="254">
                  <c:v>1.5875000000000057</c:v>
                </c:pt>
                <c:pt idx="255">
                  <c:v>1.5937500000000058</c:v>
                </c:pt>
                <c:pt idx="256">
                  <c:v>1.6000000000000059</c:v>
                </c:pt>
                <c:pt idx="257">
                  <c:v>1.606250000000006</c:v>
                </c:pt>
                <c:pt idx="258">
                  <c:v>1.612500000000006</c:v>
                </c:pt>
                <c:pt idx="259">
                  <c:v>1.6187500000000061</c:v>
                </c:pt>
                <c:pt idx="260">
                  <c:v>1.6250000000000062</c:v>
                </c:pt>
                <c:pt idx="261">
                  <c:v>1.6312500000000063</c:v>
                </c:pt>
                <c:pt idx="262">
                  <c:v>1.6375000000000064</c:v>
                </c:pt>
                <c:pt idx="263">
                  <c:v>1.6437500000000065</c:v>
                </c:pt>
                <c:pt idx="264">
                  <c:v>1.6500000000000066</c:v>
                </c:pt>
                <c:pt idx="265">
                  <c:v>1.6562500000000067</c:v>
                </c:pt>
                <c:pt idx="266">
                  <c:v>1.6625000000000068</c:v>
                </c:pt>
                <c:pt idx="267">
                  <c:v>1.6687500000000068</c:v>
                </c:pt>
                <c:pt idx="268">
                  <c:v>1.6750000000000069</c:v>
                </c:pt>
                <c:pt idx="269">
                  <c:v>1.681250000000007</c:v>
                </c:pt>
                <c:pt idx="270">
                  <c:v>1.6875000000000071</c:v>
                </c:pt>
                <c:pt idx="271">
                  <c:v>1.6937500000000072</c:v>
                </c:pt>
                <c:pt idx="272">
                  <c:v>1.7000000000000073</c:v>
                </c:pt>
                <c:pt idx="273">
                  <c:v>1.7062500000000074</c:v>
                </c:pt>
                <c:pt idx="274">
                  <c:v>1.7125000000000075</c:v>
                </c:pt>
                <c:pt idx="275">
                  <c:v>1.7187500000000075</c:v>
                </c:pt>
                <c:pt idx="276">
                  <c:v>1.7250000000000076</c:v>
                </c:pt>
                <c:pt idx="277">
                  <c:v>1.7312500000000077</c:v>
                </c:pt>
                <c:pt idx="278">
                  <c:v>1.7375000000000078</c:v>
                </c:pt>
                <c:pt idx="279">
                  <c:v>1.7437500000000079</c:v>
                </c:pt>
                <c:pt idx="280">
                  <c:v>1.750000000000008</c:v>
                </c:pt>
                <c:pt idx="281">
                  <c:v>1.7562500000000081</c:v>
                </c:pt>
                <c:pt idx="282">
                  <c:v>1.7625000000000082</c:v>
                </c:pt>
                <c:pt idx="283">
                  <c:v>1.7687500000000083</c:v>
                </c:pt>
                <c:pt idx="284">
                  <c:v>1.7750000000000083</c:v>
                </c:pt>
                <c:pt idx="285">
                  <c:v>1.7812500000000084</c:v>
                </c:pt>
                <c:pt idx="286">
                  <c:v>1.7875000000000085</c:v>
                </c:pt>
                <c:pt idx="287">
                  <c:v>1.7937500000000086</c:v>
                </c:pt>
                <c:pt idx="288">
                  <c:v>1.8000000000000087</c:v>
                </c:pt>
                <c:pt idx="289">
                  <c:v>1.8062500000000088</c:v>
                </c:pt>
                <c:pt idx="290">
                  <c:v>1.8125000000000089</c:v>
                </c:pt>
                <c:pt idx="291">
                  <c:v>1.818750000000009</c:v>
                </c:pt>
                <c:pt idx="292">
                  <c:v>1.8250000000000091</c:v>
                </c:pt>
                <c:pt idx="293">
                  <c:v>1.8312500000000091</c:v>
                </c:pt>
                <c:pt idx="294">
                  <c:v>1.8375000000000092</c:v>
                </c:pt>
                <c:pt idx="295">
                  <c:v>1.8437500000000093</c:v>
                </c:pt>
                <c:pt idx="296">
                  <c:v>1.8500000000000094</c:v>
                </c:pt>
                <c:pt idx="297">
                  <c:v>1.8562500000000095</c:v>
                </c:pt>
                <c:pt idx="298">
                  <c:v>1.8625000000000096</c:v>
                </c:pt>
                <c:pt idx="299">
                  <c:v>1.8687500000000097</c:v>
                </c:pt>
                <c:pt idx="300">
                  <c:v>1.8750000000000098</c:v>
                </c:pt>
                <c:pt idx="301">
                  <c:v>1.8812500000000099</c:v>
                </c:pt>
                <c:pt idx="302">
                  <c:v>1.8875000000000099</c:v>
                </c:pt>
                <c:pt idx="303">
                  <c:v>1.89375000000001</c:v>
                </c:pt>
                <c:pt idx="304">
                  <c:v>1.9000000000000101</c:v>
                </c:pt>
                <c:pt idx="305">
                  <c:v>1.9062500000000102</c:v>
                </c:pt>
                <c:pt idx="306">
                  <c:v>1.9125000000000103</c:v>
                </c:pt>
                <c:pt idx="307">
                  <c:v>1.9187500000000104</c:v>
                </c:pt>
                <c:pt idx="308">
                  <c:v>1.9250000000000105</c:v>
                </c:pt>
                <c:pt idx="309">
                  <c:v>1.9312500000000106</c:v>
                </c:pt>
                <c:pt idx="310">
                  <c:v>1.9375000000000107</c:v>
                </c:pt>
                <c:pt idx="311">
                  <c:v>1.9437500000000107</c:v>
                </c:pt>
                <c:pt idx="312">
                  <c:v>1.9500000000000108</c:v>
                </c:pt>
                <c:pt idx="313">
                  <c:v>1.9562500000000109</c:v>
                </c:pt>
                <c:pt idx="314">
                  <c:v>1.962500000000011</c:v>
                </c:pt>
                <c:pt idx="315">
                  <c:v>1.9687500000000111</c:v>
                </c:pt>
                <c:pt idx="316">
                  <c:v>1.9750000000000112</c:v>
                </c:pt>
                <c:pt idx="317">
                  <c:v>1.9812500000000113</c:v>
                </c:pt>
                <c:pt idx="318">
                  <c:v>1.9875000000000114</c:v>
                </c:pt>
                <c:pt idx="319">
                  <c:v>1.9937500000000115</c:v>
                </c:pt>
                <c:pt idx="320">
                  <c:v>2.0000000000000115</c:v>
                </c:pt>
              </c:numCache>
            </c:numRef>
          </c:xVal>
          <c:yVal>
            <c:numRef>
              <c:f>Euler!$O$11:$O$331</c:f>
              <c:numCache>
                <c:formatCode>General</c:formatCode>
                <c:ptCount val="321"/>
                <c:pt idx="0">
                  <c:v>1</c:v>
                </c:pt>
                <c:pt idx="1">
                  <c:v>0.99375000000000002</c:v>
                </c:pt>
                <c:pt idx="2">
                  <c:v>0.98753906250000001</c:v>
                </c:pt>
                <c:pt idx="3">
                  <c:v>0.98136694335937502</c:v>
                </c:pt>
                <c:pt idx="4">
                  <c:v>0.97523339996337888</c:v>
                </c:pt>
                <c:pt idx="5">
                  <c:v>0.96913819121360778</c:v>
                </c:pt>
                <c:pt idx="6">
                  <c:v>0.96308107751852268</c:v>
                </c:pt>
                <c:pt idx="7">
                  <c:v>0.9570618207840319</c:v>
                </c:pt>
                <c:pt idx="8">
                  <c:v>0.95108018440413167</c:v>
                </c:pt>
                <c:pt idx="9">
                  <c:v>0.94513593325160583</c:v>
                </c:pt>
                <c:pt idx="10">
                  <c:v>0.93922883366878329</c:v>
                </c:pt>
                <c:pt idx="11">
                  <c:v>0.93335865345835345</c:v>
                </c:pt>
                <c:pt idx="12">
                  <c:v>0.92752516187423872</c:v>
                </c:pt>
                <c:pt idx="13">
                  <c:v>0.9217281296125247</c:v>
                </c:pt>
                <c:pt idx="14">
                  <c:v>0.91596732880244647</c:v>
                </c:pt>
                <c:pt idx="15">
                  <c:v>0.91024253299743119</c:v>
                </c:pt>
                <c:pt idx="16">
                  <c:v>0.90455351716619725</c:v>
                </c:pt>
                <c:pt idx="17">
                  <c:v>0.89890005768390857</c:v>
                </c:pt>
                <c:pt idx="18">
                  <c:v>0.89328193232338415</c:v>
                </c:pt>
                <c:pt idx="19">
                  <c:v>0.88769892024636299</c:v>
                </c:pt>
                <c:pt idx="20">
                  <c:v>0.88215080199482321</c:v>
                </c:pt>
                <c:pt idx="21">
                  <c:v>0.87663735948235555</c:v>
                </c:pt>
                <c:pt idx="22">
                  <c:v>0.87115837598559087</c:v>
                </c:pt>
                <c:pt idx="23">
                  <c:v>0.86571363613568098</c:v>
                </c:pt>
                <c:pt idx="24">
                  <c:v>0.86030292590983293</c:v>
                </c:pt>
                <c:pt idx="25">
                  <c:v>0.85492603262289646</c:v>
                </c:pt>
                <c:pt idx="26">
                  <c:v>0.84958274491900332</c:v>
                </c:pt>
                <c:pt idx="27">
                  <c:v>0.84427285276325958</c:v>
                </c:pt>
                <c:pt idx="28">
                  <c:v>0.83899614743348916</c:v>
                </c:pt>
                <c:pt idx="29">
                  <c:v>0.83375242151202988</c:v>
                </c:pt>
                <c:pt idx="30">
                  <c:v>0.82854146887757973</c:v>
                </c:pt>
                <c:pt idx="31">
                  <c:v>0.82336308469709485</c:v>
                </c:pt>
                <c:pt idx="32">
                  <c:v>0.81821706541773798</c:v>
                </c:pt>
                <c:pt idx="33">
                  <c:v>0.81310320875887709</c:v>
                </c:pt>
                <c:pt idx="34">
                  <c:v>0.8080213137041341</c:v>
                </c:pt>
                <c:pt idx="35">
                  <c:v>0.80297118049348326</c:v>
                </c:pt>
                <c:pt idx="36">
                  <c:v>0.79795261061539902</c:v>
                </c:pt>
                <c:pt idx="37">
                  <c:v>0.79296540679905281</c:v>
                </c:pt>
                <c:pt idx="38">
                  <c:v>0.78800937300655871</c:v>
                </c:pt>
                <c:pt idx="39">
                  <c:v>0.78308431442526771</c:v>
                </c:pt>
                <c:pt idx="40">
                  <c:v>0.77819003746010984</c:v>
                </c:pt>
                <c:pt idx="41">
                  <c:v>0.77332634972598413</c:v>
                </c:pt>
                <c:pt idx="42">
                  <c:v>0.76849306004019668</c:v>
                </c:pt>
                <c:pt idx="43">
                  <c:v>0.76368997841494546</c:v>
                </c:pt>
                <c:pt idx="44">
                  <c:v>0.75891691604985201</c:v>
                </c:pt>
                <c:pt idx="45">
                  <c:v>0.75417368532454043</c:v>
                </c:pt>
                <c:pt idx="46">
                  <c:v>0.74946009979126205</c:v>
                </c:pt>
                <c:pt idx="47">
                  <c:v>0.74477597416756669</c:v>
                </c:pt>
                <c:pt idx="48">
                  <c:v>0.74012112432901944</c:v>
                </c:pt>
                <c:pt idx="49">
                  <c:v>0.73549536730196308</c:v>
                </c:pt>
                <c:pt idx="50">
                  <c:v>0.73089852125632582</c:v>
                </c:pt>
                <c:pt idx="51">
                  <c:v>0.72633040549847383</c:v>
                </c:pt>
                <c:pt idx="52">
                  <c:v>0.72179084046410835</c:v>
                </c:pt>
                <c:pt idx="53">
                  <c:v>0.71727964771120767</c:v>
                </c:pt>
                <c:pt idx="54">
                  <c:v>0.71279664991301261</c:v>
                </c:pt>
                <c:pt idx="55">
                  <c:v>0.70834167085105626</c:v>
                </c:pt>
                <c:pt idx="56">
                  <c:v>0.70391453540823712</c:v>
                </c:pt>
                <c:pt idx="57">
                  <c:v>0.69951506956193565</c:v>
                </c:pt>
                <c:pt idx="58">
                  <c:v>0.69514310037717353</c:v>
                </c:pt>
                <c:pt idx="59">
                  <c:v>0.69079845599981615</c:v>
                </c:pt>
                <c:pt idx="60">
                  <c:v>0.68648096564981731</c:v>
                </c:pt>
                <c:pt idx="61">
                  <c:v>0.68219045961450597</c:v>
                </c:pt>
                <c:pt idx="62">
                  <c:v>0.67792676924191531</c:v>
                </c:pt>
                <c:pt idx="63">
                  <c:v>0.6736897269341533</c:v>
                </c:pt>
                <c:pt idx="64">
                  <c:v>0.66947916614081482</c:v>
                </c:pt>
                <c:pt idx="65">
                  <c:v>0.66529492135243473</c:v>
                </c:pt>
                <c:pt idx="66">
                  <c:v>0.661136828093982</c:v>
                </c:pt>
                <c:pt idx="67">
                  <c:v>0.65700472291839462</c:v>
                </c:pt>
                <c:pt idx="68">
                  <c:v>0.65289844340015468</c:v>
                </c:pt>
                <c:pt idx="69">
                  <c:v>0.64881782812890376</c:v>
                </c:pt>
                <c:pt idx="70">
                  <c:v>0.64476271670309815</c:v>
                </c:pt>
                <c:pt idx="71">
                  <c:v>0.64073294972370376</c:v>
                </c:pt>
                <c:pt idx="72">
                  <c:v>0.6367283687879306</c:v>
                </c:pt>
                <c:pt idx="73">
                  <c:v>0.63274881648300607</c:v>
                </c:pt>
                <c:pt idx="74">
                  <c:v>0.62879413637998727</c:v>
                </c:pt>
                <c:pt idx="75">
                  <c:v>0.62486417302761232</c:v>
                </c:pt>
                <c:pt idx="76">
                  <c:v>0.62095877194618976</c:v>
                </c:pt>
                <c:pt idx="77">
                  <c:v>0.6170777796215261</c:v>
                </c:pt>
                <c:pt idx="78">
                  <c:v>0.61322104349889162</c:v>
                </c:pt>
                <c:pt idx="79">
                  <c:v>0.60938841197702354</c:v>
                </c:pt>
                <c:pt idx="80">
                  <c:v>0.60557973440216717</c:v>
                </c:pt>
                <c:pt idx="81">
                  <c:v>0.60179486106215363</c:v>
                </c:pt>
                <c:pt idx="82">
                  <c:v>0.59803364318051522</c:v>
                </c:pt>
                <c:pt idx="83">
                  <c:v>0.59429593291063698</c:v>
                </c:pt>
                <c:pt idx="84">
                  <c:v>0.59058158332994548</c:v>
                </c:pt>
                <c:pt idx="85">
                  <c:v>0.58689044843413329</c:v>
                </c:pt>
                <c:pt idx="86">
                  <c:v>0.58322238313141994</c:v>
                </c:pt>
                <c:pt idx="87">
                  <c:v>0.57957724323684856</c:v>
                </c:pt>
                <c:pt idx="88">
                  <c:v>0.57595488546661822</c:v>
                </c:pt>
                <c:pt idx="89">
                  <c:v>0.57235516743245185</c:v>
                </c:pt>
                <c:pt idx="90">
                  <c:v>0.56877794763599898</c:v>
                </c:pt>
                <c:pt idx="91">
                  <c:v>0.56522308546327393</c:v>
                </c:pt>
                <c:pt idx="92">
                  <c:v>0.56169044117912847</c:v>
                </c:pt>
                <c:pt idx="93">
                  <c:v>0.55817987592175888</c:v>
                </c:pt>
                <c:pt idx="94">
                  <c:v>0.55469125169724787</c:v>
                </c:pt>
                <c:pt idx="95">
                  <c:v>0.55122443137414012</c:v>
                </c:pt>
                <c:pt idx="96">
                  <c:v>0.54777927867805176</c:v>
                </c:pt>
                <c:pt idx="97">
                  <c:v>0.54435565818631393</c:v>
                </c:pt>
                <c:pt idx="98">
                  <c:v>0.5409534353226495</c:v>
                </c:pt>
                <c:pt idx="99">
                  <c:v>0.53757247635188299</c:v>
                </c:pt>
                <c:pt idx="100">
                  <c:v>0.53421264837468374</c:v>
                </c:pt>
                <c:pt idx="101">
                  <c:v>0.53087381932234201</c:v>
                </c:pt>
                <c:pt idx="102">
                  <c:v>0.52755585795157733</c:v>
                </c:pt>
                <c:pt idx="103">
                  <c:v>0.52425863383937998</c:v>
                </c:pt>
                <c:pt idx="104">
                  <c:v>0.52098201737788385</c:v>
                </c:pt>
                <c:pt idx="105">
                  <c:v>0.51772587976927209</c:v>
                </c:pt>
                <c:pt idx="106">
                  <c:v>0.51449009302071413</c:v>
                </c:pt>
                <c:pt idx="107">
                  <c:v>0.51127452993933464</c:v>
                </c:pt>
                <c:pt idx="108">
                  <c:v>0.50807906412721382</c:v>
                </c:pt>
                <c:pt idx="109">
                  <c:v>0.50490356997641872</c:v>
                </c:pt>
                <c:pt idx="110">
                  <c:v>0.50174792266406609</c:v>
                </c:pt>
                <c:pt idx="111">
                  <c:v>0.49861199814741569</c:v>
                </c:pt>
                <c:pt idx="112">
                  <c:v>0.49549567315899434</c:v>
                </c:pt>
                <c:pt idx="113">
                  <c:v>0.4923988252017506</c:v>
                </c:pt>
                <c:pt idx="114">
                  <c:v>0.48932133254423965</c:v>
                </c:pt>
                <c:pt idx="115">
                  <c:v>0.48626307421583814</c:v>
                </c:pt>
                <c:pt idx="116">
                  <c:v>0.48322393000198915</c:v>
                </c:pt>
                <c:pt idx="117">
                  <c:v>0.4802037804394767</c:v>
                </c:pt>
                <c:pt idx="118">
                  <c:v>0.47720250681172999</c:v>
                </c:pt>
                <c:pt idx="119">
                  <c:v>0.47421999114415669</c:v>
                </c:pt>
                <c:pt idx="120">
                  <c:v>0.47125611619950569</c:v>
                </c:pt>
                <c:pt idx="121">
                  <c:v>0.46831076547325878</c:v>
                </c:pt>
                <c:pt idx="122">
                  <c:v>0.46538382318905092</c:v>
                </c:pt>
                <c:pt idx="123">
                  <c:v>0.46247517429411933</c:v>
                </c:pt>
                <c:pt idx="124">
                  <c:v>0.45958470445478106</c:v>
                </c:pt>
                <c:pt idx="125">
                  <c:v>0.45671230005193869</c:v>
                </c:pt>
                <c:pt idx="126">
                  <c:v>0.45385784817661406</c:v>
                </c:pt>
                <c:pt idx="127">
                  <c:v>0.45102123662551025</c:v>
                </c:pt>
                <c:pt idx="128">
                  <c:v>0.44820235389660079</c:v>
                </c:pt>
                <c:pt idx="129">
                  <c:v>0.44540108918474702</c:v>
                </c:pt>
                <c:pt idx="130">
                  <c:v>0.44261733237734235</c:v>
                </c:pt>
                <c:pt idx="131">
                  <c:v>0.43985097404998397</c:v>
                </c:pt>
                <c:pt idx="132">
                  <c:v>0.43710190546217159</c:v>
                </c:pt>
                <c:pt idx="133">
                  <c:v>0.43437001855303303</c:v>
                </c:pt>
                <c:pt idx="134">
                  <c:v>0.43165520593707657</c:v>
                </c:pt>
                <c:pt idx="135">
                  <c:v>0.42895736089996983</c:v>
                </c:pt>
                <c:pt idx="136">
                  <c:v>0.42627637739434504</c:v>
                </c:pt>
                <c:pt idx="137">
                  <c:v>0.42361215003563041</c:v>
                </c:pt>
                <c:pt idx="138">
                  <c:v>0.42096457409790772</c:v>
                </c:pt>
                <c:pt idx="139">
                  <c:v>0.41833354550979579</c:v>
                </c:pt>
                <c:pt idx="140">
                  <c:v>0.41571896085035959</c:v>
                </c:pt>
                <c:pt idx="141">
                  <c:v>0.41312071734504485</c:v>
                </c:pt>
                <c:pt idx="142">
                  <c:v>0.41053871286163834</c:v>
                </c:pt>
                <c:pt idx="143">
                  <c:v>0.4079728459062531</c:v>
                </c:pt>
                <c:pt idx="144">
                  <c:v>0.40542301561933902</c:v>
                </c:pt>
                <c:pt idx="145">
                  <c:v>0.40288912177171815</c:v>
                </c:pt>
                <c:pt idx="146">
                  <c:v>0.40037106476064493</c:v>
                </c:pt>
                <c:pt idx="147">
                  <c:v>0.39786874560589092</c:v>
                </c:pt>
                <c:pt idx="148">
                  <c:v>0.39538206594585412</c:v>
                </c:pt>
                <c:pt idx="149">
                  <c:v>0.39291092803369254</c:v>
                </c:pt>
                <c:pt idx="150">
                  <c:v>0.39045523473348198</c:v>
                </c:pt>
                <c:pt idx="151">
                  <c:v>0.38801488951639773</c:v>
                </c:pt>
                <c:pt idx="152">
                  <c:v>0.38558979645692026</c:v>
                </c:pt>
                <c:pt idx="153">
                  <c:v>0.38317986022906453</c:v>
                </c:pt>
                <c:pt idx="154">
                  <c:v>0.38078498610263289</c:v>
                </c:pt>
                <c:pt idx="155">
                  <c:v>0.37840507993949146</c:v>
                </c:pt>
                <c:pt idx="156">
                  <c:v>0.37604004818986964</c:v>
                </c:pt>
                <c:pt idx="157">
                  <c:v>0.37368979788868295</c:v>
                </c:pt>
                <c:pt idx="158">
                  <c:v>0.37135423665187867</c:v>
                </c:pt>
                <c:pt idx="159">
                  <c:v>0.36903327267280445</c:v>
                </c:pt>
                <c:pt idx="160">
                  <c:v>0.36672681471859941</c:v>
                </c:pt>
                <c:pt idx="161">
                  <c:v>0.36443477212660819</c:v>
                </c:pt>
                <c:pt idx="162">
                  <c:v>0.36215705480081689</c:v>
                </c:pt>
                <c:pt idx="163">
                  <c:v>0.35989357320831178</c:v>
                </c:pt>
                <c:pt idx="164">
                  <c:v>0.35764423837575982</c:v>
                </c:pt>
                <c:pt idx="165">
                  <c:v>0.35540896188591131</c:v>
                </c:pt>
                <c:pt idx="166">
                  <c:v>0.35318765587412437</c:v>
                </c:pt>
                <c:pt idx="167">
                  <c:v>0.3509802330249111</c:v>
                </c:pt>
                <c:pt idx="168">
                  <c:v>0.34878660656850541</c:v>
                </c:pt>
                <c:pt idx="169">
                  <c:v>0.34660669027745222</c:v>
                </c:pt>
                <c:pt idx="170">
                  <c:v>0.34444039846321817</c:v>
                </c:pt>
                <c:pt idx="171">
                  <c:v>0.34228764597282307</c:v>
                </c:pt>
                <c:pt idx="172">
                  <c:v>0.34014834818549294</c:v>
                </c:pt>
                <c:pt idx="173">
                  <c:v>0.33802242100933361</c:v>
                </c:pt>
                <c:pt idx="174">
                  <c:v>0.33590978087802525</c:v>
                </c:pt>
                <c:pt idx="175">
                  <c:v>0.33381034474753762</c:v>
                </c:pt>
                <c:pt idx="176">
                  <c:v>0.3317240300928655</c:v>
                </c:pt>
                <c:pt idx="177">
                  <c:v>0.32965075490478507</c:v>
                </c:pt>
                <c:pt idx="178">
                  <c:v>0.32759043768663015</c:v>
                </c:pt>
                <c:pt idx="179">
                  <c:v>0.32554299745108872</c:v>
                </c:pt>
                <c:pt idx="180">
                  <c:v>0.32350835371701941</c:v>
                </c:pt>
                <c:pt idx="181">
                  <c:v>0.32148642650628806</c:v>
                </c:pt>
                <c:pt idx="182">
                  <c:v>0.31947713634062375</c:v>
                </c:pt>
                <c:pt idx="183">
                  <c:v>0.31748040423849483</c:v>
                </c:pt>
                <c:pt idx="184">
                  <c:v>0.31549615171200424</c:v>
                </c:pt>
                <c:pt idx="185">
                  <c:v>0.31352430076380422</c:v>
                </c:pt>
                <c:pt idx="186">
                  <c:v>0.31156477388403042</c:v>
                </c:pt>
                <c:pt idx="187">
                  <c:v>0.30961749404725525</c:v>
                </c:pt>
                <c:pt idx="188">
                  <c:v>0.30768238470945991</c:v>
                </c:pt>
                <c:pt idx="189">
                  <c:v>0.30575936980502577</c:v>
                </c:pt>
                <c:pt idx="190">
                  <c:v>0.30384837374374435</c:v>
                </c:pt>
                <c:pt idx="191">
                  <c:v>0.30194932140784597</c:v>
                </c:pt>
                <c:pt idx="192">
                  <c:v>0.30006213814904692</c:v>
                </c:pt>
                <c:pt idx="193">
                  <c:v>0.29818674978561538</c:v>
                </c:pt>
                <c:pt idx="194">
                  <c:v>0.29632308259945528</c:v>
                </c:pt>
                <c:pt idx="195">
                  <c:v>0.29447106333320866</c:v>
                </c:pt>
                <c:pt idx="196">
                  <c:v>0.2926306191873761</c:v>
                </c:pt>
                <c:pt idx="197">
                  <c:v>0.29080167781745497</c:v>
                </c:pt>
                <c:pt idx="198">
                  <c:v>0.28898416733109589</c:v>
                </c:pt>
                <c:pt idx="199">
                  <c:v>0.28717801628527656</c:v>
                </c:pt>
                <c:pt idx="200">
                  <c:v>0.2853831536834936</c:v>
                </c:pt>
                <c:pt idx="201">
                  <c:v>0.28359950897297176</c:v>
                </c:pt>
                <c:pt idx="202">
                  <c:v>0.2818270120418907</c:v>
                </c:pt>
                <c:pt idx="203">
                  <c:v>0.28006559321662888</c:v>
                </c:pt>
                <c:pt idx="204">
                  <c:v>0.27831518325902493</c:v>
                </c:pt>
                <c:pt idx="205">
                  <c:v>0.27657571336365605</c:v>
                </c:pt>
                <c:pt idx="206">
                  <c:v>0.27484711515513321</c:v>
                </c:pt>
                <c:pt idx="207">
                  <c:v>0.27312932068541362</c:v>
                </c:pt>
                <c:pt idx="208">
                  <c:v>0.27142226243112977</c:v>
                </c:pt>
                <c:pt idx="209">
                  <c:v>0.26972587329093523</c:v>
                </c:pt>
                <c:pt idx="210">
                  <c:v>0.26804008658286688</c:v>
                </c:pt>
                <c:pt idx="211">
                  <c:v>0.26636483604172395</c:v>
                </c:pt>
                <c:pt idx="212">
                  <c:v>0.26470005581646316</c:v>
                </c:pt>
                <c:pt idx="213">
                  <c:v>0.26304568046761029</c:v>
                </c:pt>
                <c:pt idx="214">
                  <c:v>0.26140164496468771</c:v>
                </c:pt>
                <c:pt idx="215">
                  <c:v>0.25976788468365841</c:v>
                </c:pt>
                <c:pt idx="216">
                  <c:v>0.25814433540438553</c:v>
                </c:pt>
                <c:pt idx="217">
                  <c:v>0.25653093330810811</c:v>
                </c:pt>
                <c:pt idx="218">
                  <c:v>0.25492761497493244</c:v>
                </c:pt>
                <c:pt idx="219">
                  <c:v>0.2533343173813391</c:v>
                </c:pt>
                <c:pt idx="220">
                  <c:v>0.25175097789770573</c:v>
                </c:pt>
                <c:pt idx="221">
                  <c:v>0.25017753428584505</c:v>
                </c:pt>
                <c:pt idx="222">
                  <c:v>0.24861392469655852</c:v>
                </c:pt>
                <c:pt idx="223">
                  <c:v>0.24706008766720503</c:v>
                </c:pt>
                <c:pt idx="224">
                  <c:v>0.245515962119285</c:v>
                </c:pt>
                <c:pt idx="225">
                  <c:v>0.24398148735603947</c:v>
                </c:pt>
                <c:pt idx="226">
                  <c:v>0.24245660306006422</c:v>
                </c:pt>
                <c:pt idx="227">
                  <c:v>0.24094124929093882</c:v>
                </c:pt>
                <c:pt idx="228">
                  <c:v>0.23943536648287045</c:v>
                </c:pt>
                <c:pt idx="229">
                  <c:v>0.2379388954423525</c:v>
                </c:pt>
                <c:pt idx="230">
                  <c:v>0.2364517773458378</c:v>
                </c:pt>
                <c:pt idx="231">
                  <c:v>0.23497395373742633</c:v>
                </c:pt>
                <c:pt idx="232">
                  <c:v>0.23350536652656742</c:v>
                </c:pt>
                <c:pt idx="233">
                  <c:v>0.23204595798577637</c:v>
                </c:pt>
                <c:pt idx="234">
                  <c:v>0.23059567074836526</c:v>
                </c:pt>
                <c:pt idx="235">
                  <c:v>0.22915444780618799</c:v>
                </c:pt>
                <c:pt idx="236">
                  <c:v>0.22772223250739931</c:v>
                </c:pt>
                <c:pt idx="237">
                  <c:v>0.22629896855422807</c:v>
                </c:pt>
                <c:pt idx="238">
                  <c:v>0.22488460000076416</c:v>
                </c:pt>
                <c:pt idx="239">
                  <c:v>0.22347907125075939</c:v>
                </c:pt>
                <c:pt idx="240">
                  <c:v>0.22208232705544215</c:v>
                </c:pt>
                <c:pt idx="241">
                  <c:v>0.22069431251134564</c:v>
                </c:pt>
                <c:pt idx="242">
                  <c:v>0.21931497305814973</c:v>
                </c:pt>
                <c:pt idx="243">
                  <c:v>0.21794425447653629</c:v>
                </c:pt>
                <c:pt idx="244">
                  <c:v>0.21658210288605795</c:v>
                </c:pt>
                <c:pt idx="245">
                  <c:v>0.2152284647430201</c:v>
                </c:pt>
                <c:pt idx="246">
                  <c:v>0.21388328683837624</c:v>
                </c:pt>
                <c:pt idx="247">
                  <c:v>0.2125465162956364</c:v>
                </c:pt>
                <c:pt idx="248">
                  <c:v>0.21121810056878867</c:v>
                </c:pt>
                <c:pt idx="249">
                  <c:v>0.20989798744023375</c:v>
                </c:pt>
                <c:pt idx="250">
                  <c:v>0.20858612501873228</c:v>
                </c:pt>
                <c:pt idx="251">
                  <c:v>0.2072824617373652</c:v>
                </c:pt>
                <c:pt idx="252">
                  <c:v>0.20598694635150666</c:v>
                </c:pt>
                <c:pt idx="253">
                  <c:v>0.20469952793680973</c:v>
                </c:pt>
                <c:pt idx="254">
                  <c:v>0.20342015588720466</c:v>
                </c:pt>
                <c:pt idx="255">
                  <c:v>0.20214877991290964</c:v>
                </c:pt>
                <c:pt idx="256">
                  <c:v>0.20088535003845395</c:v>
                </c:pt>
                <c:pt idx="257">
                  <c:v>0.19962981660071361</c:v>
                </c:pt>
                <c:pt idx="258">
                  <c:v>0.19838213024695914</c:v>
                </c:pt>
                <c:pt idx="259">
                  <c:v>0.19714224193291563</c:v>
                </c:pt>
                <c:pt idx="260">
                  <c:v>0.19591010292083491</c:v>
                </c:pt>
                <c:pt idx="261">
                  <c:v>0.1946856647775797</c:v>
                </c:pt>
                <c:pt idx="262">
                  <c:v>0.19346887937271984</c:v>
                </c:pt>
                <c:pt idx="263">
                  <c:v>0.19225969887664035</c:v>
                </c:pt>
                <c:pt idx="264">
                  <c:v>0.19105807575866135</c:v>
                </c:pt>
                <c:pt idx="265">
                  <c:v>0.1898639627851697</c:v>
                </c:pt>
                <c:pt idx="266">
                  <c:v>0.18867731301776239</c:v>
                </c:pt>
                <c:pt idx="267">
                  <c:v>0.18749807981140137</c:v>
                </c:pt>
                <c:pt idx="268">
                  <c:v>0.1863262168125801</c:v>
                </c:pt>
                <c:pt idx="269">
                  <c:v>0.18516167795750149</c:v>
                </c:pt>
                <c:pt idx="270">
                  <c:v>0.18400441747026711</c:v>
                </c:pt>
                <c:pt idx="271">
                  <c:v>0.18285438986107794</c:v>
                </c:pt>
                <c:pt idx="272">
                  <c:v>0.18171154992444621</c:v>
                </c:pt>
                <c:pt idx="273">
                  <c:v>0.18057585273741841</c:v>
                </c:pt>
                <c:pt idx="274">
                  <c:v>0.17944725365780956</c:v>
                </c:pt>
                <c:pt idx="275">
                  <c:v>0.17832570832244826</c:v>
                </c:pt>
                <c:pt idx="276">
                  <c:v>0.17721117264543296</c:v>
                </c:pt>
                <c:pt idx="277">
                  <c:v>0.176103602816399</c:v>
                </c:pt>
                <c:pt idx="278">
                  <c:v>0.1750029552987965</c:v>
                </c:pt>
                <c:pt idx="279">
                  <c:v>0.17390918682817902</c:v>
                </c:pt>
                <c:pt idx="280">
                  <c:v>0.17282225441050289</c:v>
                </c:pt>
                <c:pt idx="281">
                  <c:v>0.17174211532043726</c:v>
                </c:pt>
                <c:pt idx="282">
                  <c:v>0.17066872709968453</c:v>
                </c:pt>
                <c:pt idx="283">
                  <c:v>0.1696020475553115</c:v>
                </c:pt>
                <c:pt idx="284">
                  <c:v>0.16854203475809079</c:v>
                </c:pt>
                <c:pt idx="285">
                  <c:v>0.16748864704085273</c:v>
                </c:pt>
                <c:pt idx="286">
                  <c:v>0.16644184299684739</c:v>
                </c:pt>
                <c:pt idx="287">
                  <c:v>0.16540158147811709</c:v>
                </c:pt>
                <c:pt idx="288">
                  <c:v>0.16436782159387886</c:v>
                </c:pt>
                <c:pt idx="289">
                  <c:v>0.16334052270891711</c:v>
                </c:pt>
                <c:pt idx="290">
                  <c:v>0.16231964444198638</c:v>
                </c:pt>
                <c:pt idx="291">
                  <c:v>0.16130514666422396</c:v>
                </c:pt>
                <c:pt idx="292">
                  <c:v>0.16029698949757257</c:v>
                </c:pt>
                <c:pt idx="293">
                  <c:v>0.15929513331321274</c:v>
                </c:pt>
                <c:pt idx="294">
                  <c:v>0.15829953873000516</c:v>
                </c:pt>
                <c:pt idx="295">
                  <c:v>0.15731016661294261</c:v>
                </c:pt>
                <c:pt idx="296">
                  <c:v>0.15632697807161172</c:v>
                </c:pt>
                <c:pt idx="297">
                  <c:v>0.15534993445866416</c:v>
                </c:pt>
                <c:pt idx="298">
                  <c:v>0.15437899736829749</c:v>
                </c:pt>
                <c:pt idx="299">
                  <c:v>0.15341412863474563</c:v>
                </c:pt>
                <c:pt idx="300">
                  <c:v>0.15245529033077848</c:v>
                </c:pt>
                <c:pt idx="301">
                  <c:v>0.15150244476621111</c:v>
                </c:pt>
                <c:pt idx="302">
                  <c:v>0.1505555544864223</c:v>
                </c:pt>
                <c:pt idx="303">
                  <c:v>0.14961458227088217</c:v>
                </c:pt>
                <c:pt idx="304">
                  <c:v>0.14867949113168916</c:v>
                </c:pt>
                <c:pt idx="305">
                  <c:v>0.14775024431211609</c:v>
                </c:pt>
                <c:pt idx="306">
                  <c:v>0.14682680528516537</c:v>
                </c:pt>
                <c:pt idx="307">
                  <c:v>0.14590913775213307</c:v>
                </c:pt>
                <c:pt idx="308">
                  <c:v>0.14499720564118224</c:v>
                </c:pt>
                <c:pt idx="309">
                  <c:v>0.14409097310592484</c:v>
                </c:pt>
                <c:pt idx="310">
                  <c:v>0.1431904045240128</c:v>
                </c:pt>
                <c:pt idx="311">
                  <c:v>0.14229546449573771</c:v>
                </c:pt>
                <c:pt idx="312">
                  <c:v>0.14140611784263935</c:v>
                </c:pt>
                <c:pt idx="313">
                  <c:v>0.14052232960612285</c:v>
                </c:pt>
                <c:pt idx="314">
                  <c:v>0.13964406504608459</c:v>
                </c:pt>
                <c:pt idx="315">
                  <c:v>0.13877128963954657</c:v>
                </c:pt>
                <c:pt idx="316">
                  <c:v>0.13790396907929942</c:v>
                </c:pt>
                <c:pt idx="317">
                  <c:v>0.1370420692725538</c:v>
                </c:pt>
                <c:pt idx="318">
                  <c:v>0.13618555633960033</c:v>
                </c:pt>
                <c:pt idx="319">
                  <c:v>0.13533439661247784</c:v>
                </c:pt>
                <c:pt idx="320">
                  <c:v>0.13448855663364986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99328"/>
        <c:axId val="172917504"/>
      </c:scatterChart>
      <c:valAx>
        <c:axId val="172899328"/>
        <c:scaling>
          <c:orientation val="minMax"/>
          <c:max val="2"/>
          <c:min val="1.6"/>
        </c:scaling>
        <c:delete val="0"/>
        <c:axPos val="b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2917504"/>
        <c:crosses val="autoZero"/>
        <c:crossBetween val="midCat"/>
      </c:valAx>
      <c:valAx>
        <c:axId val="172917504"/>
        <c:scaling>
          <c:orientation val="minMax"/>
          <c:max val="0.2"/>
          <c:min val="0.1"/>
        </c:scaling>
        <c:delete val="0"/>
        <c:axPos val="l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289932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Euler!$Q$8:$Q$12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</c:numCache>
            </c:numRef>
          </c:xVal>
          <c:yVal>
            <c:numRef>
              <c:f>Euler!$S$8:$S$12</c:f>
              <c:numCache>
                <c:formatCode>General</c:formatCode>
                <c:ptCount val="5"/>
                <c:pt idx="0">
                  <c:v>0.87842334540943068</c:v>
                </c:pt>
                <c:pt idx="1">
                  <c:v>0.87148784343489671</c:v>
                </c:pt>
                <c:pt idx="2">
                  <c:v>0.8680621946130973</c:v>
                </c:pt>
                <c:pt idx="3">
                  <c:v>0.86635993205794637</c:v>
                </c:pt>
                <c:pt idx="4">
                  <c:v>0.86551144336635011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79584"/>
        <c:axId val="173381120"/>
      </c:scatterChart>
      <c:valAx>
        <c:axId val="173379584"/>
        <c:scaling>
          <c:orientation val="minMax"/>
          <c:max val="320"/>
          <c:min val="0"/>
        </c:scaling>
        <c:delete val="0"/>
        <c:axPos val="b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3381120"/>
        <c:crosses val="autoZero"/>
        <c:crossBetween val="midCat"/>
        <c:majorUnit val="20"/>
      </c:valAx>
      <c:valAx>
        <c:axId val="173381120"/>
        <c:scaling>
          <c:orientation val="minMax"/>
        </c:scaling>
        <c:delete val="0"/>
        <c:axPos val="l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337958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20</c:v>
          </c:tx>
          <c:xVal>
            <c:numRef>
              <c:f>Euler2!$B$11:$B$31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Euler2!$C$11:$C$31</c:f>
              <c:numCache>
                <c:formatCode>General</c:formatCode>
                <c:ptCount val="21"/>
                <c:pt idx="0">
                  <c:v>1</c:v>
                </c:pt>
                <c:pt idx="1">
                  <c:v>-4</c:v>
                </c:pt>
                <c:pt idx="2">
                  <c:v>16</c:v>
                </c:pt>
                <c:pt idx="3">
                  <c:v>-64</c:v>
                </c:pt>
                <c:pt idx="4">
                  <c:v>256</c:v>
                </c:pt>
                <c:pt idx="5">
                  <c:v>-1024</c:v>
                </c:pt>
                <c:pt idx="6">
                  <c:v>4096</c:v>
                </c:pt>
                <c:pt idx="7">
                  <c:v>-16384</c:v>
                </c:pt>
                <c:pt idx="8">
                  <c:v>65536</c:v>
                </c:pt>
                <c:pt idx="9">
                  <c:v>-262144</c:v>
                </c:pt>
                <c:pt idx="10">
                  <c:v>1048576</c:v>
                </c:pt>
                <c:pt idx="11">
                  <c:v>-4194304</c:v>
                </c:pt>
                <c:pt idx="12">
                  <c:v>16777216</c:v>
                </c:pt>
                <c:pt idx="13">
                  <c:v>-67108864</c:v>
                </c:pt>
                <c:pt idx="14">
                  <c:v>268435456</c:v>
                </c:pt>
                <c:pt idx="15">
                  <c:v>-1073741824</c:v>
                </c:pt>
                <c:pt idx="16">
                  <c:v>4294967296</c:v>
                </c:pt>
                <c:pt idx="17">
                  <c:v>-17179869184</c:v>
                </c:pt>
                <c:pt idx="18">
                  <c:v>68719476736</c:v>
                </c:pt>
                <c:pt idx="19">
                  <c:v>-274877906944</c:v>
                </c:pt>
                <c:pt idx="20">
                  <c:v>1099511627776</c:v>
                </c:pt>
              </c:numCache>
            </c:numRef>
          </c:yVal>
          <c:smooth val="0"/>
        </c:ser>
        <c:ser>
          <c:idx val="4"/>
          <c:order val="1"/>
          <c:tx>
            <c:v>40</c:v>
          </c:tx>
          <c:xVal>
            <c:numRef>
              <c:f>Euler2!$E$11:$E$51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</c:numCache>
            </c:numRef>
          </c:xVal>
          <c:yVal>
            <c:numRef>
              <c:f>Euler2!$F$11:$F$51</c:f>
              <c:numCache>
                <c:formatCode>General</c:formatCode>
                <c:ptCount val="41"/>
                <c:pt idx="0">
                  <c:v>1</c:v>
                </c:pt>
                <c:pt idx="1">
                  <c:v>-1.5</c:v>
                </c:pt>
                <c:pt idx="2">
                  <c:v>2.25</c:v>
                </c:pt>
                <c:pt idx="3">
                  <c:v>-3.375</c:v>
                </c:pt>
                <c:pt idx="4">
                  <c:v>5.0625</c:v>
                </c:pt>
                <c:pt idx="5">
                  <c:v>-7.59375</c:v>
                </c:pt>
                <c:pt idx="6">
                  <c:v>11.390625</c:v>
                </c:pt>
                <c:pt idx="7">
                  <c:v>-17.0859375</c:v>
                </c:pt>
                <c:pt idx="8">
                  <c:v>25.62890625</c:v>
                </c:pt>
                <c:pt idx="9">
                  <c:v>-38.443359375</c:v>
                </c:pt>
                <c:pt idx="10">
                  <c:v>57.6650390625</c:v>
                </c:pt>
                <c:pt idx="11">
                  <c:v>-86.49755859375</c:v>
                </c:pt>
                <c:pt idx="12">
                  <c:v>129.746337890625</c:v>
                </c:pt>
                <c:pt idx="13">
                  <c:v>-194.6195068359375</c:v>
                </c:pt>
                <c:pt idx="14">
                  <c:v>291.92926025390625</c:v>
                </c:pt>
                <c:pt idx="15">
                  <c:v>-437.89389038085937</c:v>
                </c:pt>
                <c:pt idx="16">
                  <c:v>656.84083557128906</c:v>
                </c:pt>
                <c:pt idx="17">
                  <c:v>-985.26125335693359</c:v>
                </c:pt>
                <c:pt idx="18">
                  <c:v>1477.8918800354004</c:v>
                </c:pt>
                <c:pt idx="19">
                  <c:v>-2216.8378200531006</c:v>
                </c:pt>
                <c:pt idx="20">
                  <c:v>3325.2567300796509</c:v>
                </c:pt>
                <c:pt idx="21">
                  <c:v>-4987.8850951194763</c:v>
                </c:pt>
                <c:pt idx="22">
                  <c:v>7481.8276426792145</c:v>
                </c:pt>
                <c:pt idx="23">
                  <c:v>-11222.741464018822</c:v>
                </c:pt>
                <c:pt idx="24">
                  <c:v>16834.112196028233</c:v>
                </c:pt>
                <c:pt idx="25">
                  <c:v>-25251.168294042349</c:v>
                </c:pt>
                <c:pt idx="26">
                  <c:v>37876.752441063523</c:v>
                </c:pt>
                <c:pt idx="27">
                  <c:v>-56815.128661595285</c:v>
                </c:pt>
                <c:pt idx="28">
                  <c:v>85222.692992392927</c:v>
                </c:pt>
                <c:pt idx="29">
                  <c:v>-127834.03948858939</c:v>
                </c:pt>
                <c:pt idx="30">
                  <c:v>191751.05923288409</c:v>
                </c:pt>
                <c:pt idx="31">
                  <c:v>-287626.58884932613</c:v>
                </c:pt>
                <c:pt idx="32">
                  <c:v>431439.88327398931</c:v>
                </c:pt>
                <c:pt idx="33">
                  <c:v>-647159.82491098403</c:v>
                </c:pt>
                <c:pt idx="34">
                  <c:v>970739.73736647621</c:v>
                </c:pt>
                <c:pt idx="35">
                  <c:v>-1456109.6060497146</c:v>
                </c:pt>
                <c:pt idx="36">
                  <c:v>2184164.4090745724</c:v>
                </c:pt>
                <c:pt idx="37">
                  <c:v>-3276246.6136118588</c:v>
                </c:pt>
                <c:pt idx="38">
                  <c:v>4914369.9204177894</c:v>
                </c:pt>
                <c:pt idx="39">
                  <c:v>-7371554.8806266841</c:v>
                </c:pt>
                <c:pt idx="40">
                  <c:v>11057332.320940027</c:v>
                </c:pt>
              </c:numCache>
            </c:numRef>
          </c:yVal>
          <c:smooth val="0"/>
        </c:ser>
        <c:ser>
          <c:idx val="1"/>
          <c:order val="2"/>
          <c:tx>
            <c:v>80</c:v>
          </c:tx>
          <c:xVal>
            <c:numRef>
              <c:f>Euler2!$H$11:$H$91</c:f>
              <c:numCache>
                <c:formatCode>General</c:formatCode>
                <c:ptCount val="8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  <c:pt idx="41">
                  <c:v>1.0250000000000004</c:v>
                </c:pt>
                <c:pt idx="42">
                  <c:v>1.0500000000000003</c:v>
                </c:pt>
                <c:pt idx="43">
                  <c:v>1.0750000000000002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1.1749999999999998</c:v>
                </c:pt>
                <c:pt idx="48">
                  <c:v>1.1999999999999997</c:v>
                </c:pt>
                <c:pt idx="49">
                  <c:v>1.2249999999999996</c:v>
                </c:pt>
                <c:pt idx="50">
                  <c:v>1.2499999999999996</c:v>
                </c:pt>
                <c:pt idx="51">
                  <c:v>1.2749999999999995</c:v>
                </c:pt>
                <c:pt idx="52">
                  <c:v>1.2999999999999994</c:v>
                </c:pt>
                <c:pt idx="53">
                  <c:v>1.3249999999999993</c:v>
                </c:pt>
                <c:pt idx="54">
                  <c:v>1.3499999999999992</c:v>
                </c:pt>
                <c:pt idx="55">
                  <c:v>1.3749999999999991</c:v>
                </c:pt>
                <c:pt idx="56">
                  <c:v>1.399999999999999</c:v>
                </c:pt>
                <c:pt idx="57">
                  <c:v>1.4249999999999989</c:v>
                </c:pt>
                <c:pt idx="58">
                  <c:v>1.4499999999999988</c:v>
                </c:pt>
                <c:pt idx="59">
                  <c:v>1.4749999999999988</c:v>
                </c:pt>
                <c:pt idx="60">
                  <c:v>1.4999999999999987</c:v>
                </c:pt>
                <c:pt idx="61">
                  <c:v>1.5249999999999986</c:v>
                </c:pt>
                <c:pt idx="62">
                  <c:v>1.5499999999999985</c:v>
                </c:pt>
                <c:pt idx="63">
                  <c:v>1.5749999999999984</c:v>
                </c:pt>
                <c:pt idx="64">
                  <c:v>1.5999999999999983</c:v>
                </c:pt>
                <c:pt idx="65">
                  <c:v>1.6249999999999982</c:v>
                </c:pt>
                <c:pt idx="66">
                  <c:v>1.6499999999999981</c:v>
                </c:pt>
                <c:pt idx="67">
                  <c:v>1.674999999999998</c:v>
                </c:pt>
                <c:pt idx="68">
                  <c:v>1.699999999999998</c:v>
                </c:pt>
                <c:pt idx="69">
                  <c:v>1.7249999999999979</c:v>
                </c:pt>
                <c:pt idx="70">
                  <c:v>1.7499999999999978</c:v>
                </c:pt>
                <c:pt idx="71">
                  <c:v>1.7749999999999977</c:v>
                </c:pt>
                <c:pt idx="72">
                  <c:v>1.7999999999999976</c:v>
                </c:pt>
                <c:pt idx="73">
                  <c:v>1.8249999999999975</c:v>
                </c:pt>
                <c:pt idx="74">
                  <c:v>1.8499999999999974</c:v>
                </c:pt>
                <c:pt idx="75">
                  <c:v>1.8749999999999973</c:v>
                </c:pt>
                <c:pt idx="76">
                  <c:v>1.8999999999999972</c:v>
                </c:pt>
                <c:pt idx="77">
                  <c:v>1.9249999999999972</c:v>
                </c:pt>
                <c:pt idx="78">
                  <c:v>1.9499999999999971</c:v>
                </c:pt>
                <c:pt idx="79">
                  <c:v>1.974999999999997</c:v>
                </c:pt>
                <c:pt idx="80">
                  <c:v>1.9999999999999969</c:v>
                </c:pt>
              </c:numCache>
            </c:numRef>
          </c:xVal>
          <c:yVal>
            <c:numRef>
              <c:f>Euler2!$I$11:$I$91</c:f>
              <c:numCache>
                <c:formatCode>General</c:formatCode>
                <c:ptCount val="81"/>
                <c:pt idx="0">
                  <c:v>1</c:v>
                </c:pt>
                <c:pt idx="1">
                  <c:v>-0.25</c:v>
                </c:pt>
                <c:pt idx="2">
                  <c:v>6.25E-2</c:v>
                </c:pt>
                <c:pt idx="3">
                  <c:v>-1.5625E-2</c:v>
                </c:pt>
                <c:pt idx="4">
                  <c:v>3.90625E-3</c:v>
                </c:pt>
                <c:pt idx="5">
                  <c:v>-9.765625E-4</c:v>
                </c:pt>
                <c:pt idx="6">
                  <c:v>2.44140625E-4</c:v>
                </c:pt>
                <c:pt idx="7">
                  <c:v>-6.103515625E-5</c:v>
                </c:pt>
                <c:pt idx="8">
                  <c:v>1.52587890625E-5</c:v>
                </c:pt>
                <c:pt idx="9">
                  <c:v>-3.814697265625E-6</c:v>
                </c:pt>
                <c:pt idx="10">
                  <c:v>9.5367431640625E-7</c:v>
                </c:pt>
                <c:pt idx="11">
                  <c:v>-2.384185791015625E-7</c:v>
                </c:pt>
                <c:pt idx="12">
                  <c:v>5.9604644775390625E-8</c:v>
                </c:pt>
                <c:pt idx="13">
                  <c:v>-1.4901161193847656E-8</c:v>
                </c:pt>
                <c:pt idx="14">
                  <c:v>3.7252902984619141E-9</c:v>
                </c:pt>
                <c:pt idx="15">
                  <c:v>-9.3132257461547852E-10</c:v>
                </c:pt>
                <c:pt idx="16">
                  <c:v>2.3283064365386963E-10</c:v>
                </c:pt>
                <c:pt idx="17">
                  <c:v>-5.8207660913467407E-11</c:v>
                </c:pt>
                <c:pt idx="18">
                  <c:v>1.4551915228366852E-11</c:v>
                </c:pt>
                <c:pt idx="19">
                  <c:v>-3.637978807091713E-12</c:v>
                </c:pt>
                <c:pt idx="20">
                  <c:v>9.0949470177292824E-13</c:v>
                </c:pt>
                <c:pt idx="21">
                  <c:v>-2.2737367544323206E-13</c:v>
                </c:pt>
                <c:pt idx="22">
                  <c:v>5.6843418860808015E-14</c:v>
                </c:pt>
                <c:pt idx="23">
                  <c:v>-1.4210854715202004E-14</c:v>
                </c:pt>
                <c:pt idx="24">
                  <c:v>3.5527136788005009E-15</c:v>
                </c:pt>
                <c:pt idx="25">
                  <c:v>-8.8817841970012523E-16</c:v>
                </c:pt>
                <c:pt idx="26">
                  <c:v>2.2204460492503131E-16</c:v>
                </c:pt>
                <c:pt idx="27">
                  <c:v>-5.5511151231257827E-17</c:v>
                </c:pt>
                <c:pt idx="28">
                  <c:v>1.3877787807814457E-17</c:v>
                </c:pt>
                <c:pt idx="29">
                  <c:v>-3.4694469519536142E-18</c:v>
                </c:pt>
                <c:pt idx="30">
                  <c:v>8.6736173798840355E-19</c:v>
                </c:pt>
                <c:pt idx="31">
                  <c:v>-2.1684043449710089E-19</c:v>
                </c:pt>
                <c:pt idx="32">
                  <c:v>5.4210108624275222E-20</c:v>
                </c:pt>
                <c:pt idx="33">
                  <c:v>-1.3552527156068805E-20</c:v>
                </c:pt>
                <c:pt idx="34">
                  <c:v>3.3881317890172014E-21</c:v>
                </c:pt>
                <c:pt idx="35">
                  <c:v>-8.4703294725430034E-22</c:v>
                </c:pt>
                <c:pt idx="36">
                  <c:v>2.1175823681357508E-22</c:v>
                </c:pt>
                <c:pt idx="37">
                  <c:v>-5.2939559203393771E-23</c:v>
                </c:pt>
                <c:pt idx="38">
                  <c:v>1.3234889800848443E-23</c:v>
                </c:pt>
                <c:pt idx="39">
                  <c:v>-3.3087224502121107E-24</c:v>
                </c:pt>
                <c:pt idx="40">
                  <c:v>8.2718061255302767E-25</c:v>
                </c:pt>
                <c:pt idx="41">
                  <c:v>-2.0679515313825692E-25</c:v>
                </c:pt>
                <c:pt idx="42">
                  <c:v>5.169878828456423E-26</c:v>
                </c:pt>
                <c:pt idx="43">
                  <c:v>-1.2924697071141057E-26</c:v>
                </c:pt>
                <c:pt idx="44">
                  <c:v>3.2311742677852644E-27</c:v>
                </c:pt>
                <c:pt idx="45">
                  <c:v>-8.0779356694631609E-28</c:v>
                </c:pt>
                <c:pt idx="46">
                  <c:v>2.0194839173657902E-28</c:v>
                </c:pt>
                <c:pt idx="47">
                  <c:v>-5.0487097934144756E-29</c:v>
                </c:pt>
                <c:pt idx="48">
                  <c:v>1.2621774483536189E-29</c:v>
                </c:pt>
                <c:pt idx="49">
                  <c:v>-3.1554436208840472E-30</c:v>
                </c:pt>
                <c:pt idx="50">
                  <c:v>7.8886090522101181E-31</c:v>
                </c:pt>
                <c:pt idx="51">
                  <c:v>-1.9721522630525295E-31</c:v>
                </c:pt>
                <c:pt idx="52">
                  <c:v>4.9303806576313238E-32</c:v>
                </c:pt>
                <c:pt idx="53">
                  <c:v>-1.2325951644078309E-32</c:v>
                </c:pt>
                <c:pt idx="54">
                  <c:v>3.0814879110195774E-33</c:v>
                </c:pt>
                <c:pt idx="55">
                  <c:v>-7.7037197775489434E-34</c:v>
                </c:pt>
                <c:pt idx="56">
                  <c:v>1.9259299443872359E-34</c:v>
                </c:pt>
                <c:pt idx="57">
                  <c:v>-4.8148248609680896E-35</c:v>
                </c:pt>
                <c:pt idx="58">
                  <c:v>1.2037062152420224E-35</c:v>
                </c:pt>
                <c:pt idx="59">
                  <c:v>-3.009265538105056E-36</c:v>
                </c:pt>
                <c:pt idx="60">
                  <c:v>7.5231638452626401E-37</c:v>
                </c:pt>
                <c:pt idx="61">
                  <c:v>-1.88079096131566E-37</c:v>
                </c:pt>
                <c:pt idx="62">
                  <c:v>4.70197740328915E-38</c:v>
                </c:pt>
                <c:pt idx="63">
                  <c:v>-1.1754943508222875E-38</c:v>
                </c:pt>
                <c:pt idx="64">
                  <c:v>2.9387358770557188E-39</c:v>
                </c:pt>
                <c:pt idx="65">
                  <c:v>-7.3468396926392969E-40</c:v>
                </c:pt>
                <c:pt idx="66">
                  <c:v>1.8367099231598242E-40</c:v>
                </c:pt>
                <c:pt idx="67">
                  <c:v>-4.5917748078995606E-41</c:v>
                </c:pt>
                <c:pt idx="68">
                  <c:v>1.1479437019748901E-41</c:v>
                </c:pt>
                <c:pt idx="69">
                  <c:v>-2.8698592549372254E-42</c:v>
                </c:pt>
                <c:pt idx="70">
                  <c:v>7.1746481373430634E-43</c:v>
                </c:pt>
                <c:pt idx="71">
                  <c:v>-1.7936620343357659E-43</c:v>
                </c:pt>
                <c:pt idx="72">
                  <c:v>4.4841550858394146E-44</c:v>
                </c:pt>
                <c:pt idx="73">
                  <c:v>-1.1210387714598537E-44</c:v>
                </c:pt>
                <c:pt idx="74">
                  <c:v>2.8025969286496341E-45</c:v>
                </c:pt>
                <c:pt idx="75">
                  <c:v>-7.0064923216240854E-46</c:v>
                </c:pt>
                <c:pt idx="76">
                  <c:v>1.7516230804060213E-46</c:v>
                </c:pt>
                <c:pt idx="77">
                  <c:v>-4.3790577010150533E-47</c:v>
                </c:pt>
                <c:pt idx="78">
                  <c:v>1.0947644252537633E-47</c:v>
                </c:pt>
                <c:pt idx="79">
                  <c:v>-2.7369110631344083E-48</c:v>
                </c:pt>
                <c:pt idx="80">
                  <c:v>6.8422776578360209E-49</c:v>
                </c:pt>
              </c:numCache>
            </c:numRef>
          </c:yVal>
          <c:smooth val="0"/>
        </c:ser>
        <c:ser>
          <c:idx val="2"/>
          <c:order val="3"/>
          <c:tx>
            <c:v>160</c:v>
          </c:tx>
          <c:xVal>
            <c:numRef>
              <c:f>Euler!$K$11:$K$171</c:f>
              <c:numCache>
                <c:formatCode>General</c:formatCode>
                <c:ptCount val="16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3.7500000000000006E-2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9.9999999999999992E-2</c:v>
                </c:pt>
                <c:pt idx="9">
                  <c:v>0.11249999999999999</c:v>
                </c:pt>
                <c:pt idx="10">
                  <c:v>0.12499999999999999</c:v>
                </c:pt>
                <c:pt idx="11">
                  <c:v>0.13749999999999998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0.17500000000000002</c:v>
                </c:pt>
                <c:pt idx="15">
                  <c:v>0.18750000000000003</c:v>
                </c:pt>
                <c:pt idx="16">
                  <c:v>0.20000000000000004</c:v>
                </c:pt>
                <c:pt idx="17">
                  <c:v>0.21250000000000005</c:v>
                </c:pt>
                <c:pt idx="18">
                  <c:v>0.22500000000000006</c:v>
                </c:pt>
                <c:pt idx="19">
                  <c:v>0.23750000000000007</c:v>
                </c:pt>
                <c:pt idx="20">
                  <c:v>0.25000000000000006</c:v>
                </c:pt>
                <c:pt idx="21">
                  <c:v>0.26250000000000007</c:v>
                </c:pt>
                <c:pt idx="22">
                  <c:v>0.27500000000000008</c:v>
                </c:pt>
                <c:pt idx="23">
                  <c:v>0.28750000000000009</c:v>
                </c:pt>
                <c:pt idx="24">
                  <c:v>0.3000000000000001</c:v>
                </c:pt>
                <c:pt idx="25">
                  <c:v>0.31250000000000011</c:v>
                </c:pt>
                <c:pt idx="26">
                  <c:v>0.32500000000000012</c:v>
                </c:pt>
                <c:pt idx="27">
                  <c:v>0.33750000000000013</c:v>
                </c:pt>
                <c:pt idx="28">
                  <c:v>0.35000000000000014</c:v>
                </c:pt>
                <c:pt idx="29">
                  <c:v>0.36250000000000016</c:v>
                </c:pt>
                <c:pt idx="30">
                  <c:v>0.37500000000000017</c:v>
                </c:pt>
                <c:pt idx="31">
                  <c:v>0.38750000000000018</c:v>
                </c:pt>
                <c:pt idx="32">
                  <c:v>0.40000000000000019</c:v>
                </c:pt>
                <c:pt idx="33">
                  <c:v>0.4125000000000002</c:v>
                </c:pt>
                <c:pt idx="34">
                  <c:v>0.42500000000000021</c:v>
                </c:pt>
                <c:pt idx="35">
                  <c:v>0.43750000000000022</c:v>
                </c:pt>
                <c:pt idx="36">
                  <c:v>0.45000000000000023</c:v>
                </c:pt>
                <c:pt idx="37">
                  <c:v>0.46250000000000024</c:v>
                </c:pt>
                <c:pt idx="38">
                  <c:v>0.47500000000000026</c:v>
                </c:pt>
                <c:pt idx="39">
                  <c:v>0.48750000000000027</c:v>
                </c:pt>
                <c:pt idx="40">
                  <c:v>0.50000000000000022</c:v>
                </c:pt>
                <c:pt idx="41">
                  <c:v>0.51250000000000018</c:v>
                </c:pt>
                <c:pt idx="42">
                  <c:v>0.52500000000000013</c:v>
                </c:pt>
                <c:pt idx="43">
                  <c:v>0.53750000000000009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0.58749999999999991</c:v>
                </c:pt>
                <c:pt idx="48">
                  <c:v>0.59999999999999987</c:v>
                </c:pt>
                <c:pt idx="49">
                  <c:v>0.61249999999999982</c:v>
                </c:pt>
                <c:pt idx="50">
                  <c:v>0.62499999999999978</c:v>
                </c:pt>
                <c:pt idx="51">
                  <c:v>0.63749999999999973</c:v>
                </c:pt>
                <c:pt idx="52">
                  <c:v>0.64999999999999969</c:v>
                </c:pt>
                <c:pt idx="53">
                  <c:v>0.66249999999999964</c:v>
                </c:pt>
                <c:pt idx="54">
                  <c:v>0.6749999999999996</c:v>
                </c:pt>
                <c:pt idx="55">
                  <c:v>0.68749999999999956</c:v>
                </c:pt>
                <c:pt idx="56">
                  <c:v>0.69999999999999951</c:v>
                </c:pt>
                <c:pt idx="57">
                  <c:v>0.71249999999999947</c:v>
                </c:pt>
                <c:pt idx="58">
                  <c:v>0.72499999999999942</c:v>
                </c:pt>
                <c:pt idx="59">
                  <c:v>0.73749999999999938</c:v>
                </c:pt>
                <c:pt idx="60">
                  <c:v>0.74999999999999933</c:v>
                </c:pt>
                <c:pt idx="61">
                  <c:v>0.76249999999999929</c:v>
                </c:pt>
                <c:pt idx="62">
                  <c:v>0.77499999999999925</c:v>
                </c:pt>
                <c:pt idx="63">
                  <c:v>0.7874999999999992</c:v>
                </c:pt>
                <c:pt idx="64">
                  <c:v>0.79999999999999916</c:v>
                </c:pt>
                <c:pt idx="65">
                  <c:v>0.81249999999999911</c:v>
                </c:pt>
                <c:pt idx="66">
                  <c:v>0.82499999999999907</c:v>
                </c:pt>
                <c:pt idx="67">
                  <c:v>0.83749999999999902</c:v>
                </c:pt>
                <c:pt idx="68">
                  <c:v>0.84999999999999898</c:v>
                </c:pt>
                <c:pt idx="69">
                  <c:v>0.86249999999999893</c:v>
                </c:pt>
                <c:pt idx="70">
                  <c:v>0.87499999999999889</c:v>
                </c:pt>
                <c:pt idx="71">
                  <c:v>0.88749999999999885</c:v>
                </c:pt>
                <c:pt idx="72">
                  <c:v>0.8999999999999988</c:v>
                </c:pt>
                <c:pt idx="73">
                  <c:v>0.91249999999999876</c:v>
                </c:pt>
                <c:pt idx="74">
                  <c:v>0.92499999999999871</c:v>
                </c:pt>
                <c:pt idx="75">
                  <c:v>0.93749999999999867</c:v>
                </c:pt>
                <c:pt idx="76">
                  <c:v>0.94999999999999862</c:v>
                </c:pt>
                <c:pt idx="77">
                  <c:v>0.96249999999999858</c:v>
                </c:pt>
                <c:pt idx="78">
                  <c:v>0.97499999999999853</c:v>
                </c:pt>
                <c:pt idx="79">
                  <c:v>0.98749999999999849</c:v>
                </c:pt>
                <c:pt idx="80">
                  <c:v>0.99999999999999845</c:v>
                </c:pt>
                <c:pt idx="81">
                  <c:v>1.0124999999999984</c:v>
                </c:pt>
                <c:pt idx="82">
                  <c:v>1.0249999999999984</c:v>
                </c:pt>
                <c:pt idx="83">
                  <c:v>1.0374999999999983</c:v>
                </c:pt>
                <c:pt idx="84">
                  <c:v>1.0499999999999983</c:v>
                </c:pt>
                <c:pt idx="85">
                  <c:v>1.0624999999999982</c:v>
                </c:pt>
                <c:pt idx="86">
                  <c:v>1.0749999999999982</c:v>
                </c:pt>
                <c:pt idx="87">
                  <c:v>1.0874999999999981</c:v>
                </c:pt>
                <c:pt idx="88">
                  <c:v>1.0999999999999981</c:v>
                </c:pt>
                <c:pt idx="89">
                  <c:v>1.112499999999998</c:v>
                </c:pt>
                <c:pt idx="90">
                  <c:v>1.124999999999998</c:v>
                </c:pt>
                <c:pt idx="91">
                  <c:v>1.137499999999998</c:v>
                </c:pt>
                <c:pt idx="92">
                  <c:v>1.1499999999999979</c:v>
                </c:pt>
                <c:pt idx="93">
                  <c:v>1.1624999999999979</c:v>
                </c:pt>
                <c:pt idx="94">
                  <c:v>1.1749999999999978</c:v>
                </c:pt>
                <c:pt idx="95">
                  <c:v>1.1874999999999978</c:v>
                </c:pt>
                <c:pt idx="96">
                  <c:v>1.1999999999999977</c:v>
                </c:pt>
                <c:pt idx="97">
                  <c:v>1.2124999999999977</c:v>
                </c:pt>
                <c:pt idx="98">
                  <c:v>1.2249999999999976</c:v>
                </c:pt>
                <c:pt idx="99">
                  <c:v>1.2374999999999976</c:v>
                </c:pt>
                <c:pt idx="100">
                  <c:v>1.2499999999999976</c:v>
                </c:pt>
                <c:pt idx="101">
                  <c:v>1.2624999999999975</c:v>
                </c:pt>
                <c:pt idx="102">
                  <c:v>1.2749999999999975</c:v>
                </c:pt>
                <c:pt idx="103">
                  <c:v>1.2874999999999974</c:v>
                </c:pt>
                <c:pt idx="104">
                  <c:v>1.2999999999999974</c:v>
                </c:pt>
                <c:pt idx="105">
                  <c:v>1.3124999999999973</c:v>
                </c:pt>
                <c:pt idx="106">
                  <c:v>1.3249999999999973</c:v>
                </c:pt>
                <c:pt idx="107">
                  <c:v>1.3374999999999972</c:v>
                </c:pt>
                <c:pt idx="108">
                  <c:v>1.3499999999999972</c:v>
                </c:pt>
                <c:pt idx="109">
                  <c:v>1.3624999999999972</c:v>
                </c:pt>
                <c:pt idx="110">
                  <c:v>1.3749999999999971</c:v>
                </c:pt>
                <c:pt idx="111">
                  <c:v>1.3874999999999971</c:v>
                </c:pt>
                <c:pt idx="112">
                  <c:v>1.399999999999997</c:v>
                </c:pt>
                <c:pt idx="113">
                  <c:v>1.412499999999997</c:v>
                </c:pt>
                <c:pt idx="114">
                  <c:v>1.4249999999999969</c:v>
                </c:pt>
                <c:pt idx="115">
                  <c:v>1.4374999999999969</c:v>
                </c:pt>
                <c:pt idx="116">
                  <c:v>1.4499999999999968</c:v>
                </c:pt>
                <c:pt idx="117">
                  <c:v>1.4624999999999968</c:v>
                </c:pt>
                <c:pt idx="118">
                  <c:v>1.4749999999999968</c:v>
                </c:pt>
                <c:pt idx="119">
                  <c:v>1.4874999999999967</c:v>
                </c:pt>
                <c:pt idx="120">
                  <c:v>1.4999999999999967</c:v>
                </c:pt>
                <c:pt idx="121">
                  <c:v>1.5124999999999966</c:v>
                </c:pt>
                <c:pt idx="122">
                  <c:v>1.5249999999999966</c:v>
                </c:pt>
                <c:pt idx="123">
                  <c:v>1.5374999999999965</c:v>
                </c:pt>
                <c:pt idx="124">
                  <c:v>1.5499999999999965</c:v>
                </c:pt>
                <c:pt idx="125">
                  <c:v>1.5624999999999964</c:v>
                </c:pt>
                <c:pt idx="126">
                  <c:v>1.5749999999999964</c:v>
                </c:pt>
                <c:pt idx="127">
                  <c:v>1.5874999999999964</c:v>
                </c:pt>
                <c:pt idx="128">
                  <c:v>1.5999999999999963</c:v>
                </c:pt>
                <c:pt idx="129">
                  <c:v>1.6124999999999963</c:v>
                </c:pt>
                <c:pt idx="130">
                  <c:v>1.6249999999999962</c:v>
                </c:pt>
                <c:pt idx="131">
                  <c:v>1.6374999999999962</c:v>
                </c:pt>
                <c:pt idx="132">
                  <c:v>1.6499999999999961</c:v>
                </c:pt>
                <c:pt idx="133">
                  <c:v>1.6624999999999961</c:v>
                </c:pt>
                <c:pt idx="134">
                  <c:v>1.674999999999996</c:v>
                </c:pt>
                <c:pt idx="135">
                  <c:v>1.687499999999996</c:v>
                </c:pt>
                <c:pt idx="136">
                  <c:v>1.699999999999996</c:v>
                </c:pt>
                <c:pt idx="137">
                  <c:v>1.7124999999999959</c:v>
                </c:pt>
                <c:pt idx="138">
                  <c:v>1.7249999999999959</c:v>
                </c:pt>
                <c:pt idx="139">
                  <c:v>1.7374999999999958</c:v>
                </c:pt>
                <c:pt idx="140">
                  <c:v>1.7499999999999958</c:v>
                </c:pt>
                <c:pt idx="141">
                  <c:v>1.7624999999999957</c:v>
                </c:pt>
                <c:pt idx="142">
                  <c:v>1.7749999999999957</c:v>
                </c:pt>
                <c:pt idx="143">
                  <c:v>1.7874999999999956</c:v>
                </c:pt>
                <c:pt idx="144">
                  <c:v>1.7999999999999956</c:v>
                </c:pt>
                <c:pt idx="145">
                  <c:v>1.8124999999999956</c:v>
                </c:pt>
                <c:pt idx="146">
                  <c:v>1.8249999999999955</c:v>
                </c:pt>
                <c:pt idx="147">
                  <c:v>1.8374999999999955</c:v>
                </c:pt>
                <c:pt idx="148">
                  <c:v>1.8499999999999954</c:v>
                </c:pt>
                <c:pt idx="149">
                  <c:v>1.8624999999999954</c:v>
                </c:pt>
                <c:pt idx="150">
                  <c:v>1.8749999999999953</c:v>
                </c:pt>
                <c:pt idx="151">
                  <c:v>1.8874999999999953</c:v>
                </c:pt>
                <c:pt idx="152">
                  <c:v>1.8999999999999952</c:v>
                </c:pt>
                <c:pt idx="153">
                  <c:v>1.9124999999999952</c:v>
                </c:pt>
                <c:pt idx="154">
                  <c:v>1.9249999999999952</c:v>
                </c:pt>
                <c:pt idx="155">
                  <c:v>1.9374999999999951</c:v>
                </c:pt>
                <c:pt idx="156">
                  <c:v>1.9499999999999951</c:v>
                </c:pt>
                <c:pt idx="157">
                  <c:v>1.962499999999995</c:v>
                </c:pt>
                <c:pt idx="158">
                  <c:v>1.974999999999995</c:v>
                </c:pt>
                <c:pt idx="159">
                  <c:v>1.9874999999999949</c:v>
                </c:pt>
                <c:pt idx="160">
                  <c:v>1.9999999999999949</c:v>
                </c:pt>
              </c:numCache>
            </c:numRef>
          </c:xVal>
          <c:yVal>
            <c:numRef>
              <c:f>Euler2!$L$11:$L$171</c:f>
              <c:numCache>
                <c:formatCode>General</c:formatCode>
                <c:ptCount val="161"/>
                <c:pt idx="0">
                  <c:v>1</c:v>
                </c:pt>
                <c:pt idx="1">
                  <c:v>0.375</c:v>
                </c:pt>
                <c:pt idx="2">
                  <c:v>0.140625</c:v>
                </c:pt>
                <c:pt idx="3">
                  <c:v>5.2734375E-2</c:v>
                </c:pt>
                <c:pt idx="4">
                  <c:v>1.9775390625E-2</c:v>
                </c:pt>
                <c:pt idx="5">
                  <c:v>7.415771484375E-3</c:v>
                </c:pt>
                <c:pt idx="6">
                  <c:v>2.780914306640625E-3</c:v>
                </c:pt>
                <c:pt idx="7">
                  <c:v>1.0428428649902344E-3</c:v>
                </c:pt>
                <c:pt idx="8">
                  <c:v>3.9106607437133789E-4</c:v>
                </c:pt>
                <c:pt idx="9">
                  <c:v>1.4664977788925171E-4</c:v>
                </c:pt>
                <c:pt idx="10">
                  <c:v>5.4993666708469391E-5</c:v>
                </c:pt>
                <c:pt idx="11">
                  <c:v>2.0622625015676022E-5</c:v>
                </c:pt>
                <c:pt idx="12">
                  <c:v>7.7334843808785081E-6</c:v>
                </c:pt>
                <c:pt idx="13">
                  <c:v>2.9000566428294405E-6</c:v>
                </c:pt>
                <c:pt idx="14">
                  <c:v>1.0875212410610402E-6</c:v>
                </c:pt>
                <c:pt idx="15">
                  <c:v>4.0782046539789008E-7</c:v>
                </c:pt>
                <c:pt idx="16">
                  <c:v>1.5293267452420878E-7</c:v>
                </c:pt>
                <c:pt idx="17">
                  <c:v>5.7349752946578292E-8</c:v>
                </c:pt>
                <c:pt idx="18">
                  <c:v>2.1506157354966859E-8</c:v>
                </c:pt>
                <c:pt idx="19">
                  <c:v>8.0648090081125723E-9</c:v>
                </c:pt>
                <c:pt idx="20">
                  <c:v>3.0243033780422146E-9</c:v>
                </c:pt>
                <c:pt idx="21">
                  <c:v>1.1341137667658305E-9</c:v>
                </c:pt>
                <c:pt idx="22">
                  <c:v>4.2529266253718643E-10</c:v>
                </c:pt>
                <c:pt idx="23">
                  <c:v>1.5948474845144491E-10</c:v>
                </c:pt>
                <c:pt idx="24">
                  <c:v>5.9806780669291842E-11</c:v>
                </c:pt>
                <c:pt idx="25">
                  <c:v>2.2427542750984441E-11</c:v>
                </c:pt>
                <c:pt idx="26">
                  <c:v>8.4103285316191652E-12</c:v>
                </c:pt>
                <c:pt idx="27">
                  <c:v>3.153873199357187E-12</c:v>
                </c:pt>
                <c:pt idx="28">
                  <c:v>1.1827024497589451E-12</c:v>
                </c:pt>
                <c:pt idx="29">
                  <c:v>4.4351341865960442E-13</c:v>
                </c:pt>
                <c:pt idx="30">
                  <c:v>1.6631753199735166E-13</c:v>
                </c:pt>
                <c:pt idx="31">
                  <c:v>6.2369074499006871E-14</c:v>
                </c:pt>
                <c:pt idx="32">
                  <c:v>2.338840293712757E-14</c:v>
                </c:pt>
                <c:pt idx="33">
                  <c:v>8.7706511014228365E-15</c:v>
                </c:pt>
                <c:pt idx="34">
                  <c:v>3.2889941630335637E-15</c:v>
                </c:pt>
                <c:pt idx="35">
                  <c:v>1.2333728111375864E-15</c:v>
                </c:pt>
                <c:pt idx="36">
                  <c:v>4.625148041765948E-16</c:v>
                </c:pt>
                <c:pt idx="37">
                  <c:v>1.7344305156622304E-16</c:v>
                </c:pt>
                <c:pt idx="38">
                  <c:v>6.5041144337333638E-17</c:v>
                </c:pt>
                <c:pt idx="39">
                  <c:v>2.439042912650011E-17</c:v>
                </c:pt>
                <c:pt idx="40">
                  <c:v>9.1464109224375396E-18</c:v>
                </c:pt>
                <c:pt idx="41">
                  <c:v>3.429904095914077E-18</c:v>
                </c:pt>
                <c:pt idx="42">
                  <c:v>1.2862140359677785E-18</c:v>
                </c:pt>
                <c:pt idx="43">
                  <c:v>4.8233026348791688E-19</c:v>
                </c:pt>
                <c:pt idx="44">
                  <c:v>1.8087384880796879E-19</c:v>
                </c:pt>
                <c:pt idx="45">
                  <c:v>6.7827693302988292E-20</c:v>
                </c:pt>
                <c:pt idx="46">
                  <c:v>2.5435384988620606E-20</c:v>
                </c:pt>
                <c:pt idx="47">
                  <c:v>9.5382693707327289E-21</c:v>
                </c:pt>
                <c:pt idx="48">
                  <c:v>3.5768510140247722E-21</c:v>
                </c:pt>
                <c:pt idx="49">
                  <c:v>1.3413191302592896E-21</c:v>
                </c:pt>
                <c:pt idx="50">
                  <c:v>5.0299467384723359E-22</c:v>
                </c:pt>
                <c:pt idx="51">
                  <c:v>1.8862300269271257E-22</c:v>
                </c:pt>
                <c:pt idx="52">
                  <c:v>7.0733626009767204E-23</c:v>
                </c:pt>
                <c:pt idx="53">
                  <c:v>2.6525109753662698E-23</c:v>
                </c:pt>
                <c:pt idx="54">
                  <c:v>9.9469161576235112E-24</c:v>
                </c:pt>
                <c:pt idx="55">
                  <c:v>3.7300935591088171E-24</c:v>
                </c:pt>
                <c:pt idx="56">
                  <c:v>1.3987850846658063E-24</c:v>
                </c:pt>
                <c:pt idx="57">
                  <c:v>5.2454440674967732E-25</c:v>
                </c:pt>
                <c:pt idx="58">
                  <c:v>1.9670415253112897E-25</c:v>
                </c:pt>
                <c:pt idx="59">
                  <c:v>7.3764057199173341E-26</c:v>
                </c:pt>
                <c:pt idx="60">
                  <c:v>2.766152144969E-26</c:v>
                </c:pt>
                <c:pt idx="61">
                  <c:v>1.0373070543633748E-26</c:v>
                </c:pt>
                <c:pt idx="62">
                  <c:v>3.8899014538626551E-27</c:v>
                </c:pt>
                <c:pt idx="63">
                  <c:v>1.4587130451984953E-27</c:v>
                </c:pt>
                <c:pt idx="64">
                  <c:v>5.470173919494356E-28</c:v>
                </c:pt>
                <c:pt idx="65">
                  <c:v>2.0513152198103835E-28</c:v>
                </c:pt>
                <c:pt idx="66">
                  <c:v>7.6924320742889382E-29</c:v>
                </c:pt>
                <c:pt idx="67">
                  <c:v>2.8846620278583518E-29</c:v>
                </c:pt>
                <c:pt idx="68">
                  <c:v>1.0817482604468817E-29</c:v>
                </c:pt>
                <c:pt idx="69">
                  <c:v>4.0565559766758062E-30</c:v>
                </c:pt>
                <c:pt idx="70">
                  <c:v>1.5212084912534273E-30</c:v>
                </c:pt>
                <c:pt idx="71">
                  <c:v>5.7045318422003511E-31</c:v>
                </c:pt>
                <c:pt idx="72">
                  <c:v>2.1391994408251317E-31</c:v>
                </c:pt>
                <c:pt idx="73">
                  <c:v>8.0219979030942427E-32</c:v>
                </c:pt>
                <c:pt idx="74">
                  <c:v>3.0082492136603405E-32</c:v>
                </c:pt>
                <c:pt idx="75">
                  <c:v>1.1280934551226275E-32</c:v>
                </c:pt>
                <c:pt idx="76">
                  <c:v>4.2303504567098522E-33</c:v>
                </c:pt>
                <c:pt idx="77">
                  <c:v>1.5863814212661944E-33</c:v>
                </c:pt>
                <c:pt idx="78">
                  <c:v>5.9489303297482274E-34</c:v>
                </c:pt>
                <c:pt idx="79">
                  <c:v>2.230848873655585E-34</c:v>
                </c:pt>
                <c:pt idx="80">
                  <c:v>8.3656832762084445E-35</c:v>
                </c:pt>
                <c:pt idx="81">
                  <c:v>3.1371312285781661E-35</c:v>
                </c:pt>
                <c:pt idx="82">
                  <c:v>1.176424210716812E-35</c:v>
                </c:pt>
                <c:pt idx="83">
                  <c:v>4.4115907901880438E-36</c:v>
                </c:pt>
                <c:pt idx="84">
                  <c:v>1.6543465463205164E-36</c:v>
                </c:pt>
                <c:pt idx="85">
                  <c:v>6.2037995487019358E-37</c:v>
                </c:pt>
                <c:pt idx="86">
                  <c:v>2.3264248307632259E-37</c:v>
                </c:pt>
                <c:pt idx="87">
                  <c:v>8.7240931153620961E-38</c:v>
                </c:pt>
                <c:pt idx="88">
                  <c:v>3.2715349182607855E-38</c:v>
                </c:pt>
                <c:pt idx="89">
                  <c:v>1.2268255943477947E-38</c:v>
                </c:pt>
                <c:pt idx="90">
                  <c:v>4.6005959788042301E-39</c:v>
                </c:pt>
                <c:pt idx="91">
                  <c:v>1.7252234920515861E-39</c:v>
                </c:pt>
                <c:pt idx="92">
                  <c:v>6.4695880951934472E-40</c:v>
                </c:pt>
                <c:pt idx="93">
                  <c:v>2.4260955356975425E-40</c:v>
                </c:pt>
                <c:pt idx="94">
                  <c:v>9.0978582588657833E-41</c:v>
                </c:pt>
                <c:pt idx="95">
                  <c:v>3.4116968470746687E-41</c:v>
                </c:pt>
                <c:pt idx="96">
                  <c:v>1.2793863176530007E-41</c:v>
                </c:pt>
                <c:pt idx="97">
                  <c:v>4.7976986911987524E-42</c:v>
                </c:pt>
                <c:pt idx="98">
                  <c:v>1.7991370091995325E-42</c:v>
                </c:pt>
                <c:pt idx="99">
                  <c:v>6.746763784498246E-43</c:v>
                </c:pt>
                <c:pt idx="100">
                  <c:v>2.5300364191868421E-43</c:v>
                </c:pt>
                <c:pt idx="101">
                  <c:v>9.4876365719506577E-44</c:v>
                </c:pt>
                <c:pt idx="102">
                  <c:v>3.5578637144814959E-44</c:v>
                </c:pt>
                <c:pt idx="103">
                  <c:v>1.334198892930561E-44</c:v>
                </c:pt>
                <c:pt idx="104">
                  <c:v>5.0032458484896036E-45</c:v>
                </c:pt>
                <c:pt idx="105">
                  <c:v>1.8762171931836017E-45</c:v>
                </c:pt>
                <c:pt idx="106">
                  <c:v>7.035814474438507E-46</c:v>
                </c:pt>
                <c:pt idx="107">
                  <c:v>2.6384304279144394E-46</c:v>
                </c:pt>
                <c:pt idx="108">
                  <c:v>9.8941141046791476E-47</c:v>
                </c:pt>
                <c:pt idx="109">
                  <c:v>3.7102927892546803E-47</c:v>
                </c:pt>
                <c:pt idx="110">
                  <c:v>1.3913597959705051E-47</c:v>
                </c:pt>
                <c:pt idx="111">
                  <c:v>5.2175992348893942E-48</c:v>
                </c:pt>
                <c:pt idx="112">
                  <c:v>1.9565997130835228E-48</c:v>
                </c:pt>
                <c:pt idx="113">
                  <c:v>7.3372489240632114E-49</c:v>
                </c:pt>
                <c:pt idx="114">
                  <c:v>2.7514683465237043E-49</c:v>
                </c:pt>
                <c:pt idx="115">
                  <c:v>1.031800629946389E-49</c:v>
                </c:pt>
                <c:pt idx="116">
                  <c:v>3.8692523622989583E-50</c:v>
                </c:pt>
                <c:pt idx="117">
                  <c:v>1.4509696358621091E-50</c:v>
                </c:pt>
                <c:pt idx="118">
                  <c:v>5.4411361344829086E-51</c:v>
                </c:pt>
                <c:pt idx="119">
                  <c:v>2.0404260504310906E-51</c:v>
                </c:pt>
                <c:pt idx="120">
                  <c:v>7.651597689116589E-52</c:v>
                </c:pt>
                <c:pt idx="121">
                  <c:v>2.8693491334187201E-52</c:v>
                </c:pt>
                <c:pt idx="122">
                  <c:v>1.07600592503202E-52</c:v>
                </c:pt>
                <c:pt idx="123">
                  <c:v>4.0350222188700747E-53</c:v>
                </c:pt>
                <c:pt idx="124">
                  <c:v>1.5131333320762778E-53</c:v>
                </c:pt>
                <c:pt idx="125">
                  <c:v>5.6742499952860423E-54</c:v>
                </c:pt>
                <c:pt idx="126">
                  <c:v>2.1278437482322657E-54</c:v>
                </c:pt>
                <c:pt idx="127">
                  <c:v>7.9794140558709957E-55</c:v>
                </c:pt>
                <c:pt idx="128">
                  <c:v>2.9922802709516227E-55</c:v>
                </c:pt>
                <c:pt idx="129">
                  <c:v>1.1221051016068585E-55</c:v>
                </c:pt>
                <c:pt idx="130">
                  <c:v>4.2078941310257184E-56</c:v>
                </c:pt>
                <c:pt idx="131">
                  <c:v>1.5779602991346441E-56</c:v>
                </c:pt>
                <c:pt idx="132">
                  <c:v>5.9173511217549142E-57</c:v>
                </c:pt>
                <c:pt idx="133">
                  <c:v>2.2190066706580927E-57</c:v>
                </c:pt>
                <c:pt idx="134">
                  <c:v>8.3212750149678461E-58</c:v>
                </c:pt>
                <c:pt idx="135">
                  <c:v>3.1204781306129419E-58</c:v>
                </c:pt>
                <c:pt idx="136">
                  <c:v>1.1701792989798533E-58</c:v>
                </c:pt>
                <c:pt idx="137">
                  <c:v>4.3881723711744499E-59</c:v>
                </c:pt>
                <c:pt idx="138">
                  <c:v>1.6455646391904186E-59</c:v>
                </c:pt>
                <c:pt idx="139">
                  <c:v>6.1708673969640709E-60</c:v>
                </c:pt>
                <c:pt idx="140">
                  <c:v>2.3140752738615263E-60</c:v>
                </c:pt>
                <c:pt idx="141">
                  <c:v>8.6777822769807216E-61</c:v>
                </c:pt>
                <c:pt idx="142">
                  <c:v>3.2541683538677702E-61</c:v>
                </c:pt>
                <c:pt idx="143">
                  <c:v>1.2203131327004138E-61</c:v>
                </c:pt>
                <c:pt idx="144">
                  <c:v>4.5761742476265511E-62</c:v>
                </c:pt>
                <c:pt idx="145">
                  <c:v>1.7160653428599565E-62</c:v>
                </c:pt>
                <c:pt idx="146">
                  <c:v>6.4352450357248359E-63</c:v>
                </c:pt>
                <c:pt idx="147">
                  <c:v>2.4132168883968132E-63</c:v>
                </c:pt>
                <c:pt idx="148">
                  <c:v>9.0495633314880475E-64</c:v>
                </c:pt>
                <c:pt idx="149">
                  <c:v>3.3935862493080175E-64</c:v>
                </c:pt>
                <c:pt idx="150">
                  <c:v>1.2725948434905066E-64</c:v>
                </c:pt>
                <c:pt idx="151">
                  <c:v>4.7722306630893987E-65</c:v>
                </c:pt>
                <c:pt idx="152">
                  <c:v>1.7895864986585241E-65</c:v>
                </c:pt>
                <c:pt idx="153">
                  <c:v>6.7109493699694654E-66</c:v>
                </c:pt>
                <c:pt idx="154">
                  <c:v>2.516606013738549E-66</c:v>
                </c:pt>
                <c:pt idx="155">
                  <c:v>9.4372725515195581E-67</c:v>
                </c:pt>
                <c:pt idx="156">
                  <c:v>3.5389772068198343E-67</c:v>
                </c:pt>
                <c:pt idx="157">
                  <c:v>1.3271164525574378E-67</c:v>
                </c:pt>
                <c:pt idx="158">
                  <c:v>4.9766866970903916E-68</c:v>
                </c:pt>
                <c:pt idx="159">
                  <c:v>1.8662575114088967E-68</c:v>
                </c:pt>
                <c:pt idx="160">
                  <c:v>6.9984656677833614E-69</c:v>
                </c:pt>
              </c:numCache>
            </c:numRef>
          </c:yVal>
          <c:smooth val="1"/>
        </c:ser>
        <c:ser>
          <c:idx val="3"/>
          <c:order val="4"/>
          <c:tx>
            <c:v>320</c:v>
          </c:tx>
          <c:xVal>
            <c:numRef>
              <c:f>Euler2!$N$11:$N$331</c:f>
              <c:numCache>
                <c:formatCode>General</c:formatCode>
                <c:ptCount val="321"/>
                <c:pt idx="0">
                  <c:v>0</c:v>
                </c:pt>
                <c:pt idx="1">
                  <c:v>6.2500000000000003E-3</c:v>
                </c:pt>
                <c:pt idx="2">
                  <c:v>1.2500000000000001E-2</c:v>
                </c:pt>
                <c:pt idx="3">
                  <c:v>1.8750000000000003E-2</c:v>
                </c:pt>
                <c:pt idx="4">
                  <c:v>2.5000000000000001E-2</c:v>
                </c:pt>
                <c:pt idx="5">
                  <c:v>3.125E-2</c:v>
                </c:pt>
                <c:pt idx="6">
                  <c:v>3.7499999999999999E-2</c:v>
                </c:pt>
                <c:pt idx="7">
                  <c:v>4.3749999999999997E-2</c:v>
                </c:pt>
                <c:pt idx="8">
                  <c:v>4.9999999999999996E-2</c:v>
                </c:pt>
                <c:pt idx="9">
                  <c:v>5.6249999999999994E-2</c:v>
                </c:pt>
                <c:pt idx="10">
                  <c:v>6.2499999999999993E-2</c:v>
                </c:pt>
                <c:pt idx="11">
                  <c:v>6.8749999999999992E-2</c:v>
                </c:pt>
                <c:pt idx="12">
                  <c:v>7.4999999999999997E-2</c:v>
                </c:pt>
                <c:pt idx="13">
                  <c:v>8.1250000000000003E-2</c:v>
                </c:pt>
                <c:pt idx="14">
                  <c:v>8.7500000000000008E-2</c:v>
                </c:pt>
                <c:pt idx="15">
                  <c:v>9.3750000000000014E-2</c:v>
                </c:pt>
                <c:pt idx="16">
                  <c:v>0.10000000000000002</c:v>
                </c:pt>
                <c:pt idx="17">
                  <c:v>0.10625000000000002</c:v>
                </c:pt>
                <c:pt idx="18">
                  <c:v>0.11250000000000003</c:v>
                </c:pt>
                <c:pt idx="19">
                  <c:v>0.11875000000000004</c:v>
                </c:pt>
                <c:pt idx="20">
                  <c:v>0.12500000000000003</c:v>
                </c:pt>
                <c:pt idx="21">
                  <c:v>0.13125000000000003</c:v>
                </c:pt>
                <c:pt idx="22">
                  <c:v>0.13750000000000004</c:v>
                </c:pt>
                <c:pt idx="23">
                  <c:v>0.14375000000000004</c:v>
                </c:pt>
                <c:pt idx="24">
                  <c:v>0.15000000000000005</c:v>
                </c:pt>
                <c:pt idx="25">
                  <c:v>0.15625000000000006</c:v>
                </c:pt>
                <c:pt idx="26">
                  <c:v>0.16250000000000006</c:v>
                </c:pt>
                <c:pt idx="27">
                  <c:v>0.16875000000000007</c:v>
                </c:pt>
                <c:pt idx="28">
                  <c:v>0.17500000000000007</c:v>
                </c:pt>
                <c:pt idx="29">
                  <c:v>0.18125000000000008</c:v>
                </c:pt>
                <c:pt idx="30">
                  <c:v>0.18750000000000008</c:v>
                </c:pt>
                <c:pt idx="31">
                  <c:v>0.19375000000000009</c:v>
                </c:pt>
                <c:pt idx="32">
                  <c:v>0.20000000000000009</c:v>
                </c:pt>
                <c:pt idx="33">
                  <c:v>0.2062500000000001</c:v>
                </c:pt>
                <c:pt idx="34">
                  <c:v>0.21250000000000011</c:v>
                </c:pt>
                <c:pt idx="35">
                  <c:v>0.21875000000000011</c:v>
                </c:pt>
                <c:pt idx="36">
                  <c:v>0.22500000000000012</c:v>
                </c:pt>
                <c:pt idx="37">
                  <c:v>0.23125000000000012</c:v>
                </c:pt>
                <c:pt idx="38">
                  <c:v>0.23750000000000013</c:v>
                </c:pt>
                <c:pt idx="39">
                  <c:v>0.24375000000000013</c:v>
                </c:pt>
                <c:pt idx="40">
                  <c:v>0.25000000000000011</c:v>
                </c:pt>
                <c:pt idx="41">
                  <c:v>0.25625000000000009</c:v>
                </c:pt>
                <c:pt idx="42">
                  <c:v>0.26250000000000007</c:v>
                </c:pt>
                <c:pt idx="43">
                  <c:v>0.26875000000000004</c:v>
                </c:pt>
                <c:pt idx="44">
                  <c:v>0.27500000000000002</c:v>
                </c:pt>
                <c:pt idx="45">
                  <c:v>0.28125</c:v>
                </c:pt>
                <c:pt idx="46">
                  <c:v>0.28749999999999998</c:v>
                </c:pt>
                <c:pt idx="47">
                  <c:v>0.29374999999999996</c:v>
                </c:pt>
                <c:pt idx="48">
                  <c:v>0.29999999999999993</c:v>
                </c:pt>
                <c:pt idx="49">
                  <c:v>0.30624999999999991</c:v>
                </c:pt>
                <c:pt idx="50">
                  <c:v>0.31249999999999989</c:v>
                </c:pt>
                <c:pt idx="51">
                  <c:v>0.31874999999999987</c:v>
                </c:pt>
                <c:pt idx="52">
                  <c:v>0.32499999999999984</c:v>
                </c:pt>
                <c:pt idx="53">
                  <c:v>0.33124999999999982</c:v>
                </c:pt>
                <c:pt idx="54">
                  <c:v>0.3374999999999998</c:v>
                </c:pt>
                <c:pt idx="55">
                  <c:v>0.34374999999999978</c:v>
                </c:pt>
                <c:pt idx="56">
                  <c:v>0.34999999999999976</c:v>
                </c:pt>
                <c:pt idx="57">
                  <c:v>0.35624999999999973</c:v>
                </c:pt>
                <c:pt idx="58">
                  <c:v>0.36249999999999971</c:v>
                </c:pt>
                <c:pt idx="59">
                  <c:v>0.36874999999999969</c:v>
                </c:pt>
                <c:pt idx="60">
                  <c:v>0.37499999999999967</c:v>
                </c:pt>
                <c:pt idx="61">
                  <c:v>0.38124999999999964</c:v>
                </c:pt>
                <c:pt idx="62">
                  <c:v>0.38749999999999962</c:v>
                </c:pt>
                <c:pt idx="63">
                  <c:v>0.3937499999999996</c:v>
                </c:pt>
                <c:pt idx="64">
                  <c:v>0.39999999999999958</c:v>
                </c:pt>
                <c:pt idx="65">
                  <c:v>0.40624999999999956</c:v>
                </c:pt>
                <c:pt idx="66">
                  <c:v>0.41249999999999953</c:v>
                </c:pt>
                <c:pt idx="67">
                  <c:v>0.41874999999999951</c:v>
                </c:pt>
                <c:pt idx="68">
                  <c:v>0.42499999999999949</c:v>
                </c:pt>
                <c:pt idx="69">
                  <c:v>0.43124999999999947</c:v>
                </c:pt>
                <c:pt idx="70">
                  <c:v>0.43749999999999944</c:v>
                </c:pt>
                <c:pt idx="71">
                  <c:v>0.44374999999999942</c:v>
                </c:pt>
                <c:pt idx="72">
                  <c:v>0.4499999999999994</c:v>
                </c:pt>
                <c:pt idx="73">
                  <c:v>0.45624999999999938</c:v>
                </c:pt>
                <c:pt idx="74">
                  <c:v>0.46249999999999936</c:v>
                </c:pt>
                <c:pt idx="75">
                  <c:v>0.46874999999999933</c:v>
                </c:pt>
                <c:pt idx="76">
                  <c:v>0.47499999999999931</c:v>
                </c:pt>
                <c:pt idx="77">
                  <c:v>0.48124999999999929</c:v>
                </c:pt>
                <c:pt idx="78">
                  <c:v>0.48749999999999927</c:v>
                </c:pt>
                <c:pt idx="79">
                  <c:v>0.49374999999999925</c:v>
                </c:pt>
                <c:pt idx="80">
                  <c:v>0.49999999999999922</c:v>
                </c:pt>
                <c:pt idx="81">
                  <c:v>0.5062499999999992</c:v>
                </c:pt>
                <c:pt idx="82">
                  <c:v>0.51249999999999918</c:v>
                </c:pt>
                <c:pt idx="83">
                  <c:v>0.51874999999999916</c:v>
                </c:pt>
                <c:pt idx="84">
                  <c:v>0.52499999999999913</c:v>
                </c:pt>
                <c:pt idx="85">
                  <c:v>0.53124999999999911</c:v>
                </c:pt>
                <c:pt idx="86">
                  <c:v>0.53749999999999909</c:v>
                </c:pt>
                <c:pt idx="87">
                  <c:v>0.54374999999999907</c:v>
                </c:pt>
                <c:pt idx="88">
                  <c:v>0.54999999999999905</c:v>
                </c:pt>
                <c:pt idx="89">
                  <c:v>0.55624999999999902</c:v>
                </c:pt>
                <c:pt idx="90">
                  <c:v>0.562499999999999</c:v>
                </c:pt>
                <c:pt idx="91">
                  <c:v>0.56874999999999898</c:v>
                </c:pt>
                <c:pt idx="92">
                  <c:v>0.57499999999999896</c:v>
                </c:pt>
                <c:pt idx="93">
                  <c:v>0.58124999999999893</c:v>
                </c:pt>
                <c:pt idx="94">
                  <c:v>0.58749999999999891</c:v>
                </c:pt>
                <c:pt idx="95">
                  <c:v>0.59374999999999889</c:v>
                </c:pt>
                <c:pt idx="96">
                  <c:v>0.59999999999999887</c:v>
                </c:pt>
                <c:pt idx="97">
                  <c:v>0.60624999999999885</c:v>
                </c:pt>
                <c:pt idx="98">
                  <c:v>0.61249999999999882</c:v>
                </c:pt>
                <c:pt idx="99">
                  <c:v>0.6187499999999988</c:v>
                </c:pt>
                <c:pt idx="100">
                  <c:v>0.62499999999999878</c:v>
                </c:pt>
                <c:pt idx="101">
                  <c:v>0.63124999999999876</c:v>
                </c:pt>
                <c:pt idx="102">
                  <c:v>0.63749999999999873</c:v>
                </c:pt>
                <c:pt idx="103">
                  <c:v>0.64374999999999871</c:v>
                </c:pt>
                <c:pt idx="104">
                  <c:v>0.64999999999999869</c:v>
                </c:pt>
                <c:pt idx="105">
                  <c:v>0.65624999999999867</c:v>
                </c:pt>
                <c:pt idx="106">
                  <c:v>0.66249999999999865</c:v>
                </c:pt>
                <c:pt idx="107">
                  <c:v>0.66874999999999862</c:v>
                </c:pt>
                <c:pt idx="108">
                  <c:v>0.6749999999999986</c:v>
                </c:pt>
                <c:pt idx="109">
                  <c:v>0.68124999999999858</c:v>
                </c:pt>
                <c:pt idx="110">
                  <c:v>0.68749999999999856</c:v>
                </c:pt>
                <c:pt idx="111">
                  <c:v>0.69374999999999853</c:v>
                </c:pt>
                <c:pt idx="112">
                  <c:v>0.69999999999999851</c:v>
                </c:pt>
                <c:pt idx="113">
                  <c:v>0.70624999999999849</c:v>
                </c:pt>
                <c:pt idx="114">
                  <c:v>0.71249999999999847</c:v>
                </c:pt>
                <c:pt idx="115">
                  <c:v>0.71874999999999845</c:v>
                </c:pt>
                <c:pt idx="116">
                  <c:v>0.72499999999999842</c:v>
                </c:pt>
                <c:pt idx="117">
                  <c:v>0.7312499999999984</c:v>
                </c:pt>
                <c:pt idx="118">
                  <c:v>0.73749999999999838</c:v>
                </c:pt>
                <c:pt idx="119">
                  <c:v>0.74374999999999836</c:v>
                </c:pt>
                <c:pt idx="120">
                  <c:v>0.74999999999999833</c:v>
                </c:pt>
                <c:pt idx="121">
                  <c:v>0.75624999999999831</c:v>
                </c:pt>
                <c:pt idx="122">
                  <c:v>0.76249999999999829</c:v>
                </c:pt>
                <c:pt idx="123">
                  <c:v>0.76874999999999827</c:v>
                </c:pt>
                <c:pt idx="124">
                  <c:v>0.77499999999999825</c:v>
                </c:pt>
                <c:pt idx="125">
                  <c:v>0.78124999999999822</c:v>
                </c:pt>
                <c:pt idx="126">
                  <c:v>0.7874999999999982</c:v>
                </c:pt>
                <c:pt idx="127">
                  <c:v>0.79374999999999818</c:v>
                </c:pt>
                <c:pt idx="128">
                  <c:v>0.79999999999999816</c:v>
                </c:pt>
                <c:pt idx="129">
                  <c:v>0.80624999999999813</c:v>
                </c:pt>
                <c:pt idx="130">
                  <c:v>0.81249999999999811</c:v>
                </c:pt>
                <c:pt idx="131">
                  <c:v>0.81874999999999809</c:v>
                </c:pt>
                <c:pt idx="132">
                  <c:v>0.82499999999999807</c:v>
                </c:pt>
                <c:pt idx="133">
                  <c:v>0.83124999999999805</c:v>
                </c:pt>
                <c:pt idx="134">
                  <c:v>0.83749999999999802</c:v>
                </c:pt>
                <c:pt idx="135">
                  <c:v>0.843749999999998</c:v>
                </c:pt>
                <c:pt idx="136">
                  <c:v>0.84999999999999798</c:v>
                </c:pt>
                <c:pt idx="137">
                  <c:v>0.85624999999999796</c:v>
                </c:pt>
                <c:pt idx="138">
                  <c:v>0.86249999999999793</c:v>
                </c:pt>
                <c:pt idx="139">
                  <c:v>0.86874999999999791</c:v>
                </c:pt>
                <c:pt idx="140">
                  <c:v>0.87499999999999789</c:v>
                </c:pt>
                <c:pt idx="141">
                  <c:v>0.88124999999999787</c:v>
                </c:pt>
                <c:pt idx="142">
                  <c:v>0.88749999999999785</c:v>
                </c:pt>
                <c:pt idx="143">
                  <c:v>0.89374999999999782</c:v>
                </c:pt>
                <c:pt idx="144">
                  <c:v>0.8999999999999978</c:v>
                </c:pt>
                <c:pt idx="145">
                  <c:v>0.90624999999999778</c:v>
                </c:pt>
                <c:pt idx="146">
                  <c:v>0.91249999999999776</c:v>
                </c:pt>
                <c:pt idx="147">
                  <c:v>0.91874999999999774</c:v>
                </c:pt>
                <c:pt idx="148">
                  <c:v>0.92499999999999771</c:v>
                </c:pt>
                <c:pt idx="149">
                  <c:v>0.93124999999999769</c:v>
                </c:pt>
                <c:pt idx="150">
                  <c:v>0.93749999999999767</c:v>
                </c:pt>
                <c:pt idx="151">
                  <c:v>0.94374999999999765</c:v>
                </c:pt>
                <c:pt idx="152">
                  <c:v>0.94999999999999762</c:v>
                </c:pt>
                <c:pt idx="153">
                  <c:v>0.9562499999999976</c:v>
                </c:pt>
                <c:pt idx="154">
                  <c:v>0.96249999999999758</c:v>
                </c:pt>
                <c:pt idx="155">
                  <c:v>0.96874999999999756</c:v>
                </c:pt>
                <c:pt idx="156">
                  <c:v>0.97499999999999754</c:v>
                </c:pt>
                <c:pt idx="157">
                  <c:v>0.98124999999999751</c:v>
                </c:pt>
                <c:pt idx="158">
                  <c:v>0.98749999999999749</c:v>
                </c:pt>
                <c:pt idx="159">
                  <c:v>0.99374999999999747</c:v>
                </c:pt>
                <c:pt idx="160">
                  <c:v>0.99999999999999745</c:v>
                </c:pt>
                <c:pt idx="161">
                  <c:v>1.0062499999999974</c:v>
                </c:pt>
                <c:pt idx="162">
                  <c:v>1.0124999999999975</c:v>
                </c:pt>
                <c:pt idx="163">
                  <c:v>1.0187499999999976</c:v>
                </c:pt>
                <c:pt idx="164">
                  <c:v>1.0249999999999977</c:v>
                </c:pt>
                <c:pt idx="165">
                  <c:v>1.0312499999999978</c:v>
                </c:pt>
                <c:pt idx="166">
                  <c:v>1.0374999999999979</c:v>
                </c:pt>
                <c:pt idx="167">
                  <c:v>1.043749999999998</c:v>
                </c:pt>
                <c:pt idx="168">
                  <c:v>1.049999999999998</c:v>
                </c:pt>
                <c:pt idx="169">
                  <c:v>1.0562499999999981</c:v>
                </c:pt>
                <c:pt idx="170">
                  <c:v>1.0624999999999982</c:v>
                </c:pt>
                <c:pt idx="171">
                  <c:v>1.0687499999999983</c:v>
                </c:pt>
                <c:pt idx="172">
                  <c:v>1.0749999999999984</c:v>
                </c:pt>
                <c:pt idx="173">
                  <c:v>1.0812499999999985</c:v>
                </c:pt>
                <c:pt idx="174">
                  <c:v>1.0874999999999986</c:v>
                </c:pt>
                <c:pt idx="175">
                  <c:v>1.0937499999999987</c:v>
                </c:pt>
                <c:pt idx="176">
                  <c:v>1.0999999999999988</c:v>
                </c:pt>
                <c:pt idx="177">
                  <c:v>1.1062499999999988</c:v>
                </c:pt>
                <c:pt idx="178">
                  <c:v>1.1124999999999989</c:v>
                </c:pt>
                <c:pt idx="179">
                  <c:v>1.118749999999999</c:v>
                </c:pt>
                <c:pt idx="180">
                  <c:v>1.1249999999999991</c:v>
                </c:pt>
                <c:pt idx="181">
                  <c:v>1.1312499999999992</c:v>
                </c:pt>
                <c:pt idx="182">
                  <c:v>1.1374999999999993</c:v>
                </c:pt>
                <c:pt idx="183">
                  <c:v>1.1437499999999994</c:v>
                </c:pt>
                <c:pt idx="184">
                  <c:v>1.1499999999999995</c:v>
                </c:pt>
                <c:pt idx="185">
                  <c:v>1.1562499999999996</c:v>
                </c:pt>
                <c:pt idx="186">
                  <c:v>1.1624999999999996</c:v>
                </c:pt>
                <c:pt idx="187">
                  <c:v>1.1687499999999997</c:v>
                </c:pt>
                <c:pt idx="188">
                  <c:v>1.1749999999999998</c:v>
                </c:pt>
                <c:pt idx="189">
                  <c:v>1.1812499999999999</c:v>
                </c:pt>
                <c:pt idx="190">
                  <c:v>1.1875</c:v>
                </c:pt>
                <c:pt idx="191">
                  <c:v>1.1937500000000001</c:v>
                </c:pt>
                <c:pt idx="192">
                  <c:v>1.2000000000000002</c:v>
                </c:pt>
                <c:pt idx="193">
                  <c:v>1.2062500000000003</c:v>
                </c:pt>
                <c:pt idx="194">
                  <c:v>1.2125000000000004</c:v>
                </c:pt>
                <c:pt idx="195">
                  <c:v>1.2187500000000004</c:v>
                </c:pt>
                <c:pt idx="196">
                  <c:v>1.2250000000000005</c:v>
                </c:pt>
                <c:pt idx="197">
                  <c:v>1.2312500000000006</c:v>
                </c:pt>
                <c:pt idx="198">
                  <c:v>1.2375000000000007</c:v>
                </c:pt>
                <c:pt idx="199">
                  <c:v>1.2437500000000008</c:v>
                </c:pt>
                <c:pt idx="200">
                  <c:v>1.2500000000000009</c:v>
                </c:pt>
                <c:pt idx="201">
                  <c:v>1.256250000000001</c:v>
                </c:pt>
                <c:pt idx="202">
                  <c:v>1.2625000000000011</c:v>
                </c:pt>
                <c:pt idx="203">
                  <c:v>1.2687500000000012</c:v>
                </c:pt>
                <c:pt idx="204">
                  <c:v>1.2750000000000012</c:v>
                </c:pt>
                <c:pt idx="205">
                  <c:v>1.2812500000000013</c:v>
                </c:pt>
                <c:pt idx="206">
                  <c:v>1.2875000000000014</c:v>
                </c:pt>
                <c:pt idx="207">
                  <c:v>1.2937500000000015</c:v>
                </c:pt>
                <c:pt idx="208">
                  <c:v>1.3000000000000016</c:v>
                </c:pt>
                <c:pt idx="209">
                  <c:v>1.3062500000000017</c:v>
                </c:pt>
                <c:pt idx="210">
                  <c:v>1.3125000000000018</c:v>
                </c:pt>
                <c:pt idx="211">
                  <c:v>1.3187500000000019</c:v>
                </c:pt>
                <c:pt idx="212">
                  <c:v>1.325000000000002</c:v>
                </c:pt>
                <c:pt idx="213">
                  <c:v>1.331250000000002</c:v>
                </c:pt>
                <c:pt idx="214">
                  <c:v>1.3375000000000021</c:v>
                </c:pt>
                <c:pt idx="215">
                  <c:v>1.3437500000000022</c:v>
                </c:pt>
                <c:pt idx="216">
                  <c:v>1.3500000000000023</c:v>
                </c:pt>
                <c:pt idx="217">
                  <c:v>1.3562500000000024</c:v>
                </c:pt>
                <c:pt idx="218">
                  <c:v>1.3625000000000025</c:v>
                </c:pt>
                <c:pt idx="219">
                  <c:v>1.3687500000000026</c:v>
                </c:pt>
                <c:pt idx="220">
                  <c:v>1.3750000000000027</c:v>
                </c:pt>
                <c:pt idx="221">
                  <c:v>1.3812500000000028</c:v>
                </c:pt>
                <c:pt idx="222">
                  <c:v>1.3875000000000028</c:v>
                </c:pt>
                <c:pt idx="223">
                  <c:v>1.3937500000000029</c:v>
                </c:pt>
                <c:pt idx="224">
                  <c:v>1.400000000000003</c:v>
                </c:pt>
                <c:pt idx="225">
                  <c:v>1.4062500000000031</c:v>
                </c:pt>
                <c:pt idx="226">
                  <c:v>1.4125000000000032</c:v>
                </c:pt>
                <c:pt idx="227">
                  <c:v>1.4187500000000033</c:v>
                </c:pt>
                <c:pt idx="228">
                  <c:v>1.4250000000000034</c:v>
                </c:pt>
                <c:pt idx="229">
                  <c:v>1.4312500000000035</c:v>
                </c:pt>
                <c:pt idx="230">
                  <c:v>1.4375000000000036</c:v>
                </c:pt>
                <c:pt idx="231">
                  <c:v>1.4437500000000036</c:v>
                </c:pt>
                <c:pt idx="232">
                  <c:v>1.4500000000000037</c:v>
                </c:pt>
                <c:pt idx="233">
                  <c:v>1.4562500000000038</c:v>
                </c:pt>
                <c:pt idx="234">
                  <c:v>1.4625000000000039</c:v>
                </c:pt>
                <c:pt idx="235">
                  <c:v>1.468750000000004</c:v>
                </c:pt>
                <c:pt idx="236">
                  <c:v>1.4750000000000041</c:v>
                </c:pt>
                <c:pt idx="237">
                  <c:v>1.4812500000000042</c:v>
                </c:pt>
                <c:pt idx="238">
                  <c:v>1.4875000000000043</c:v>
                </c:pt>
                <c:pt idx="239">
                  <c:v>1.4937500000000044</c:v>
                </c:pt>
                <c:pt idx="240">
                  <c:v>1.5000000000000044</c:v>
                </c:pt>
                <c:pt idx="241">
                  <c:v>1.5062500000000045</c:v>
                </c:pt>
                <c:pt idx="242">
                  <c:v>1.5125000000000046</c:v>
                </c:pt>
                <c:pt idx="243">
                  <c:v>1.5187500000000047</c:v>
                </c:pt>
                <c:pt idx="244">
                  <c:v>1.5250000000000048</c:v>
                </c:pt>
                <c:pt idx="245">
                  <c:v>1.5312500000000049</c:v>
                </c:pt>
                <c:pt idx="246">
                  <c:v>1.537500000000005</c:v>
                </c:pt>
                <c:pt idx="247">
                  <c:v>1.5437500000000051</c:v>
                </c:pt>
                <c:pt idx="248">
                  <c:v>1.5500000000000052</c:v>
                </c:pt>
                <c:pt idx="249">
                  <c:v>1.5562500000000052</c:v>
                </c:pt>
                <c:pt idx="250">
                  <c:v>1.5625000000000053</c:v>
                </c:pt>
                <c:pt idx="251">
                  <c:v>1.5687500000000054</c:v>
                </c:pt>
                <c:pt idx="252">
                  <c:v>1.5750000000000055</c:v>
                </c:pt>
                <c:pt idx="253">
                  <c:v>1.5812500000000056</c:v>
                </c:pt>
                <c:pt idx="254">
                  <c:v>1.5875000000000057</c:v>
                </c:pt>
                <c:pt idx="255">
                  <c:v>1.5937500000000058</c:v>
                </c:pt>
                <c:pt idx="256">
                  <c:v>1.6000000000000059</c:v>
                </c:pt>
                <c:pt idx="257">
                  <c:v>1.606250000000006</c:v>
                </c:pt>
                <c:pt idx="258">
                  <c:v>1.612500000000006</c:v>
                </c:pt>
                <c:pt idx="259">
                  <c:v>1.6187500000000061</c:v>
                </c:pt>
                <c:pt idx="260">
                  <c:v>1.6250000000000062</c:v>
                </c:pt>
                <c:pt idx="261">
                  <c:v>1.6312500000000063</c:v>
                </c:pt>
                <c:pt idx="262">
                  <c:v>1.6375000000000064</c:v>
                </c:pt>
                <c:pt idx="263">
                  <c:v>1.6437500000000065</c:v>
                </c:pt>
                <c:pt idx="264">
                  <c:v>1.6500000000000066</c:v>
                </c:pt>
                <c:pt idx="265">
                  <c:v>1.6562500000000067</c:v>
                </c:pt>
                <c:pt idx="266">
                  <c:v>1.6625000000000068</c:v>
                </c:pt>
                <c:pt idx="267">
                  <c:v>1.6687500000000068</c:v>
                </c:pt>
                <c:pt idx="268">
                  <c:v>1.6750000000000069</c:v>
                </c:pt>
                <c:pt idx="269">
                  <c:v>1.681250000000007</c:v>
                </c:pt>
                <c:pt idx="270">
                  <c:v>1.6875000000000071</c:v>
                </c:pt>
                <c:pt idx="271">
                  <c:v>1.6937500000000072</c:v>
                </c:pt>
                <c:pt idx="272">
                  <c:v>1.7000000000000073</c:v>
                </c:pt>
                <c:pt idx="273">
                  <c:v>1.7062500000000074</c:v>
                </c:pt>
                <c:pt idx="274">
                  <c:v>1.7125000000000075</c:v>
                </c:pt>
                <c:pt idx="275">
                  <c:v>1.7187500000000075</c:v>
                </c:pt>
                <c:pt idx="276">
                  <c:v>1.7250000000000076</c:v>
                </c:pt>
                <c:pt idx="277">
                  <c:v>1.7312500000000077</c:v>
                </c:pt>
                <c:pt idx="278">
                  <c:v>1.7375000000000078</c:v>
                </c:pt>
                <c:pt idx="279">
                  <c:v>1.7437500000000079</c:v>
                </c:pt>
                <c:pt idx="280">
                  <c:v>1.750000000000008</c:v>
                </c:pt>
                <c:pt idx="281">
                  <c:v>1.7562500000000081</c:v>
                </c:pt>
                <c:pt idx="282">
                  <c:v>1.7625000000000082</c:v>
                </c:pt>
                <c:pt idx="283">
                  <c:v>1.7687500000000083</c:v>
                </c:pt>
                <c:pt idx="284">
                  <c:v>1.7750000000000083</c:v>
                </c:pt>
                <c:pt idx="285">
                  <c:v>1.7812500000000084</c:v>
                </c:pt>
                <c:pt idx="286">
                  <c:v>1.7875000000000085</c:v>
                </c:pt>
                <c:pt idx="287">
                  <c:v>1.7937500000000086</c:v>
                </c:pt>
                <c:pt idx="288">
                  <c:v>1.8000000000000087</c:v>
                </c:pt>
                <c:pt idx="289">
                  <c:v>1.8062500000000088</c:v>
                </c:pt>
                <c:pt idx="290">
                  <c:v>1.8125000000000089</c:v>
                </c:pt>
                <c:pt idx="291">
                  <c:v>1.818750000000009</c:v>
                </c:pt>
                <c:pt idx="292">
                  <c:v>1.8250000000000091</c:v>
                </c:pt>
                <c:pt idx="293">
                  <c:v>1.8312500000000091</c:v>
                </c:pt>
                <c:pt idx="294">
                  <c:v>1.8375000000000092</c:v>
                </c:pt>
                <c:pt idx="295">
                  <c:v>1.8437500000000093</c:v>
                </c:pt>
                <c:pt idx="296">
                  <c:v>1.8500000000000094</c:v>
                </c:pt>
                <c:pt idx="297">
                  <c:v>1.8562500000000095</c:v>
                </c:pt>
                <c:pt idx="298">
                  <c:v>1.8625000000000096</c:v>
                </c:pt>
                <c:pt idx="299">
                  <c:v>1.8687500000000097</c:v>
                </c:pt>
                <c:pt idx="300">
                  <c:v>1.8750000000000098</c:v>
                </c:pt>
                <c:pt idx="301">
                  <c:v>1.8812500000000099</c:v>
                </c:pt>
                <c:pt idx="302">
                  <c:v>1.8875000000000099</c:v>
                </c:pt>
                <c:pt idx="303">
                  <c:v>1.89375000000001</c:v>
                </c:pt>
                <c:pt idx="304">
                  <c:v>1.9000000000000101</c:v>
                </c:pt>
                <c:pt idx="305">
                  <c:v>1.9062500000000102</c:v>
                </c:pt>
                <c:pt idx="306">
                  <c:v>1.9125000000000103</c:v>
                </c:pt>
                <c:pt idx="307">
                  <c:v>1.9187500000000104</c:v>
                </c:pt>
                <c:pt idx="308">
                  <c:v>1.9250000000000105</c:v>
                </c:pt>
                <c:pt idx="309">
                  <c:v>1.9312500000000106</c:v>
                </c:pt>
                <c:pt idx="310">
                  <c:v>1.9375000000000107</c:v>
                </c:pt>
                <c:pt idx="311">
                  <c:v>1.9437500000000107</c:v>
                </c:pt>
                <c:pt idx="312">
                  <c:v>1.9500000000000108</c:v>
                </c:pt>
                <c:pt idx="313">
                  <c:v>1.9562500000000109</c:v>
                </c:pt>
                <c:pt idx="314">
                  <c:v>1.962500000000011</c:v>
                </c:pt>
                <c:pt idx="315">
                  <c:v>1.9687500000000111</c:v>
                </c:pt>
                <c:pt idx="316">
                  <c:v>1.9750000000000112</c:v>
                </c:pt>
                <c:pt idx="317">
                  <c:v>1.9812500000000113</c:v>
                </c:pt>
                <c:pt idx="318">
                  <c:v>1.9875000000000114</c:v>
                </c:pt>
                <c:pt idx="319">
                  <c:v>1.9937500000000115</c:v>
                </c:pt>
                <c:pt idx="320">
                  <c:v>2.0000000000000115</c:v>
                </c:pt>
              </c:numCache>
            </c:numRef>
          </c:xVal>
          <c:yVal>
            <c:numRef>
              <c:f>Euler2!$O$11:$O$331</c:f>
              <c:numCache>
                <c:formatCode>General</c:formatCode>
                <c:ptCount val="321"/>
                <c:pt idx="0">
                  <c:v>1</c:v>
                </c:pt>
                <c:pt idx="1">
                  <c:v>0.6875</c:v>
                </c:pt>
                <c:pt idx="2">
                  <c:v>0.47265625</c:v>
                </c:pt>
                <c:pt idx="3">
                  <c:v>0.324951171875</c:v>
                </c:pt>
                <c:pt idx="4">
                  <c:v>0.2234039306640625</c:v>
                </c:pt>
                <c:pt idx="5">
                  <c:v>0.15359020233154297</c:v>
                </c:pt>
                <c:pt idx="6">
                  <c:v>0.10559326410293579</c:v>
                </c:pt>
                <c:pt idx="7">
                  <c:v>7.2595369070768356E-2</c:v>
                </c:pt>
                <c:pt idx="8">
                  <c:v>4.9909316236153245E-2</c:v>
                </c:pt>
                <c:pt idx="9">
                  <c:v>3.4312654912355356E-2</c:v>
                </c:pt>
                <c:pt idx="10">
                  <c:v>2.3589950252244307E-2</c:v>
                </c:pt>
                <c:pt idx="11">
                  <c:v>1.6218090798417961E-2</c:v>
                </c:pt>
                <c:pt idx="12">
                  <c:v>1.1149937423912348E-2</c:v>
                </c:pt>
                <c:pt idx="13">
                  <c:v>7.6655819789397395E-3</c:v>
                </c:pt>
                <c:pt idx="14">
                  <c:v>5.2700876105210709E-3</c:v>
                </c:pt>
                <c:pt idx="15">
                  <c:v>3.6231852322332362E-3</c:v>
                </c:pt>
                <c:pt idx="16">
                  <c:v>2.4909398471603499E-3</c:v>
                </c:pt>
                <c:pt idx="17">
                  <c:v>1.7125211449227403E-3</c:v>
                </c:pt>
                <c:pt idx="18">
                  <c:v>1.1773582871343839E-3</c:v>
                </c:pt>
                <c:pt idx="19">
                  <c:v>8.094338224048889E-4</c:v>
                </c:pt>
                <c:pt idx="20">
                  <c:v>5.5648575290336119E-4</c:v>
                </c:pt>
                <c:pt idx="21">
                  <c:v>3.8258395512106083E-4</c:v>
                </c:pt>
                <c:pt idx="22">
                  <c:v>2.6302646914572934E-4</c:v>
                </c:pt>
                <c:pt idx="23">
                  <c:v>1.8083069753768892E-4</c:v>
                </c:pt>
                <c:pt idx="24">
                  <c:v>1.2432110455716112E-4</c:v>
                </c:pt>
                <c:pt idx="25">
                  <c:v>8.5470759383048271E-5</c:v>
                </c:pt>
                <c:pt idx="26">
                  <c:v>5.8761147075845686E-5</c:v>
                </c:pt>
                <c:pt idx="27">
                  <c:v>4.0398288614643905E-5</c:v>
                </c:pt>
                <c:pt idx="28">
                  <c:v>2.7773823422567683E-5</c:v>
                </c:pt>
                <c:pt idx="29">
                  <c:v>1.9094503603015284E-5</c:v>
                </c:pt>
                <c:pt idx="30">
                  <c:v>1.3127471227073007E-5</c:v>
                </c:pt>
                <c:pt idx="31">
                  <c:v>9.0251364686126919E-6</c:v>
                </c:pt>
                <c:pt idx="32">
                  <c:v>6.2047813221712261E-6</c:v>
                </c:pt>
                <c:pt idx="33">
                  <c:v>4.2657871589927176E-6</c:v>
                </c:pt>
                <c:pt idx="34">
                  <c:v>2.9327286718074933E-6</c:v>
                </c:pt>
                <c:pt idx="35">
                  <c:v>2.0162509618676514E-6</c:v>
                </c:pt>
                <c:pt idx="36">
                  <c:v>1.3861725362840104E-6</c:v>
                </c:pt>
                <c:pt idx="37">
                  <c:v>9.5299361869525709E-7</c:v>
                </c:pt>
                <c:pt idx="38">
                  <c:v>6.5518311285298921E-7</c:v>
                </c:pt>
                <c:pt idx="39">
                  <c:v>4.5043839008643006E-7</c:v>
                </c:pt>
                <c:pt idx="40">
                  <c:v>3.0967639318442067E-7</c:v>
                </c:pt>
                <c:pt idx="41">
                  <c:v>2.1290252031428918E-7</c:v>
                </c:pt>
                <c:pt idx="42">
                  <c:v>1.4637048271607383E-7</c:v>
                </c:pt>
                <c:pt idx="43">
                  <c:v>1.0062970686730075E-7</c:v>
                </c:pt>
                <c:pt idx="44">
                  <c:v>6.918292347126927E-8</c:v>
                </c:pt>
                <c:pt idx="45">
                  <c:v>4.7563259886497622E-8</c:v>
                </c:pt>
                <c:pt idx="46">
                  <c:v>3.2699741171967112E-8</c:v>
                </c:pt>
                <c:pt idx="47">
                  <c:v>2.2481072055727387E-8</c:v>
                </c:pt>
                <c:pt idx="48">
                  <c:v>1.5455737038312579E-8</c:v>
                </c:pt>
                <c:pt idx="49">
                  <c:v>1.0625819213839897E-8</c:v>
                </c:pt>
                <c:pt idx="50">
                  <c:v>7.3052507095149291E-9</c:v>
                </c:pt>
                <c:pt idx="51">
                  <c:v>5.0223598627915135E-9</c:v>
                </c:pt>
                <c:pt idx="52">
                  <c:v>3.4528724056691653E-9</c:v>
                </c:pt>
                <c:pt idx="53">
                  <c:v>2.3738497788975509E-9</c:v>
                </c:pt>
                <c:pt idx="54">
                  <c:v>1.6320217229920663E-9</c:v>
                </c:pt>
                <c:pt idx="55">
                  <c:v>1.1220149345570455E-9</c:v>
                </c:pt>
                <c:pt idx="56">
                  <c:v>7.7138526750796877E-10</c:v>
                </c:pt>
                <c:pt idx="57">
                  <c:v>5.3032737141172851E-10</c:v>
                </c:pt>
                <c:pt idx="58">
                  <c:v>3.6460006784556334E-10</c:v>
                </c:pt>
                <c:pt idx="59">
                  <c:v>2.5066254664382481E-10</c:v>
                </c:pt>
                <c:pt idx="60">
                  <c:v>1.7233050081762954E-10</c:v>
                </c:pt>
                <c:pt idx="61">
                  <c:v>1.1847721931212031E-10</c:v>
                </c:pt>
                <c:pt idx="62">
                  <c:v>8.1453088277082718E-11</c:v>
                </c:pt>
                <c:pt idx="63">
                  <c:v>5.5998998190494374E-11</c:v>
                </c:pt>
                <c:pt idx="64">
                  <c:v>3.8499311255964881E-11</c:v>
                </c:pt>
                <c:pt idx="65">
                  <c:v>2.6468276488475856E-11</c:v>
                </c:pt>
                <c:pt idx="66">
                  <c:v>1.8196940085827152E-11</c:v>
                </c:pt>
                <c:pt idx="67">
                  <c:v>1.2510396309006168E-11</c:v>
                </c:pt>
                <c:pt idx="68">
                  <c:v>8.6008974624417407E-12</c:v>
                </c:pt>
                <c:pt idx="69">
                  <c:v>5.9131170054286967E-12</c:v>
                </c:pt>
                <c:pt idx="70">
                  <c:v>4.0652679412322285E-12</c:v>
                </c:pt>
                <c:pt idx="71">
                  <c:v>2.794871709597157E-12</c:v>
                </c:pt>
                <c:pt idx="72">
                  <c:v>1.9214743003480455E-12</c:v>
                </c:pt>
                <c:pt idx="73">
                  <c:v>1.3210135814892813E-12</c:v>
                </c:pt>
                <c:pt idx="74">
                  <c:v>9.0819683727388091E-13</c:v>
                </c:pt>
                <c:pt idx="75">
                  <c:v>6.2438532562579309E-13</c:v>
                </c:pt>
                <c:pt idx="76">
                  <c:v>4.2926491136773276E-13</c:v>
                </c:pt>
                <c:pt idx="77">
                  <c:v>2.9511962656531627E-13</c:v>
                </c:pt>
                <c:pt idx="78">
                  <c:v>2.0289474326365493E-13</c:v>
                </c:pt>
                <c:pt idx="79">
                  <c:v>1.3949013599376274E-13</c:v>
                </c:pt>
                <c:pt idx="80">
                  <c:v>9.5899468495711883E-14</c:v>
                </c:pt>
                <c:pt idx="81">
                  <c:v>6.5930884590801908E-14</c:v>
                </c:pt>
                <c:pt idx="82">
                  <c:v>4.5327483156176309E-14</c:v>
                </c:pt>
                <c:pt idx="83">
                  <c:v>3.1162644669871216E-14</c:v>
                </c:pt>
                <c:pt idx="84">
                  <c:v>2.1424318210536459E-14</c:v>
                </c:pt>
                <c:pt idx="85">
                  <c:v>1.4729218769743817E-14</c:v>
                </c:pt>
                <c:pt idx="86">
                  <c:v>1.0126337904198873E-14</c:v>
                </c:pt>
                <c:pt idx="87">
                  <c:v>6.9618573091367254E-15</c:v>
                </c:pt>
                <c:pt idx="88">
                  <c:v>4.7862769000314983E-15</c:v>
                </c:pt>
                <c:pt idx="89">
                  <c:v>3.290565368771655E-15</c:v>
                </c:pt>
                <c:pt idx="90">
                  <c:v>2.2622636910305126E-15</c:v>
                </c:pt>
                <c:pt idx="91">
                  <c:v>1.5553062875834774E-15</c:v>
                </c:pt>
                <c:pt idx="92">
                  <c:v>1.0692730727136406E-15</c:v>
                </c:pt>
                <c:pt idx="93">
                  <c:v>7.3512523749062798E-16</c:v>
                </c:pt>
                <c:pt idx="94">
                  <c:v>5.053986007748067E-16</c:v>
                </c:pt>
                <c:pt idx="95">
                  <c:v>3.4746153803267956E-16</c:v>
                </c:pt>
                <c:pt idx="96">
                  <c:v>2.388798073974672E-16</c:v>
                </c:pt>
                <c:pt idx="97">
                  <c:v>1.6422986758575868E-16</c:v>
                </c:pt>
                <c:pt idx="98">
                  <c:v>1.129080339652091E-16</c:v>
                </c:pt>
                <c:pt idx="99">
                  <c:v>7.7624273351081261E-17</c:v>
                </c:pt>
                <c:pt idx="100">
                  <c:v>5.3366687928868364E-17</c:v>
                </c:pt>
                <c:pt idx="101">
                  <c:v>3.6689597951096997E-17</c:v>
                </c:pt>
                <c:pt idx="102">
                  <c:v>2.5224098591379185E-17</c:v>
                </c:pt>
                <c:pt idx="103">
                  <c:v>1.7341567781573189E-17</c:v>
                </c:pt>
                <c:pt idx="104">
                  <c:v>1.1922327849831568E-17</c:v>
                </c:pt>
                <c:pt idx="105">
                  <c:v>8.1966003967592023E-18</c:v>
                </c:pt>
                <c:pt idx="106">
                  <c:v>5.6351627727719514E-18</c:v>
                </c:pt>
                <c:pt idx="107">
                  <c:v>3.8741744062807166E-18</c:v>
                </c:pt>
                <c:pt idx="108">
                  <c:v>2.6634949043179925E-18</c:v>
                </c:pt>
                <c:pt idx="109">
                  <c:v>1.8311527467186197E-18</c:v>
                </c:pt>
                <c:pt idx="110">
                  <c:v>1.2589175133690509E-18</c:v>
                </c:pt>
                <c:pt idx="111">
                  <c:v>8.6550579044122242E-19</c:v>
                </c:pt>
                <c:pt idx="112">
                  <c:v>5.9503523092834039E-19</c:v>
                </c:pt>
                <c:pt idx="113">
                  <c:v>4.0908672126323399E-19</c:v>
                </c:pt>
                <c:pt idx="114">
                  <c:v>2.8124712086847332E-19</c:v>
                </c:pt>
                <c:pt idx="115">
                  <c:v>1.933573955970754E-19</c:v>
                </c:pt>
                <c:pt idx="116">
                  <c:v>1.3293320947298934E-19</c:v>
                </c:pt>
                <c:pt idx="117">
                  <c:v>9.139158151268017E-20</c:v>
                </c:pt>
                <c:pt idx="118">
                  <c:v>6.2831712289967621E-20</c:v>
                </c:pt>
                <c:pt idx="119">
                  <c:v>4.319680219935274E-20</c:v>
                </c:pt>
                <c:pt idx="120">
                  <c:v>2.9697801512055006E-20</c:v>
                </c:pt>
                <c:pt idx="121">
                  <c:v>2.0417238539537814E-20</c:v>
                </c:pt>
                <c:pt idx="122">
                  <c:v>1.4036851495932248E-20</c:v>
                </c:pt>
                <c:pt idx="123">
                  <c:v>9.6503354034534208E-21</c:v>
                </c:pt>
                <c:pt idx="124">
                  <c:v>6.6346055898742268E-21</c:v>
                </c:pt>
                <c:pt idx="125">
                  <c:v>4.5612913430385312E-21</c:v>
                </c:pt>
                <c:pt idx="126">
                  <c:v>3.1358877983389899E-21</c:v>
                </c:pt>
                <c:pt idx="127">
                  <c:v>2.1559228613580554E-21</c:v>
                </c:pt>
                <c:pt idx="128">
                  <c:v>1.4821969671836629E-21</c:v>
                </c:pt>
                <c:pt idx="129">
                  <c:v>1.0190104149387683E-21</c:v>
                </c:pt>
                <c:pt idx="130">
                  <c:v>7.0056966027040324E-22</c:v>
                </c:pt>
                <c:pt idx="131">
                  <c:v>4.816416414359022E-22</c:v>
                </c:pt>
                <c:pt idx="132">
                  <c:v>3.3112862848718276E-22</c:v>
                </c:pt>
                <c:pt idx="133">
                  <c:v>2.2765093208493813E-22</c:v>
                </c:pt>
                <c:pt idx="134">
                  <c:v>1.5651001580839494E-22</c:v>
                </c:pt>
                <c:pt idx="135">
                  <c:v>1.0760063586827153E-22</c:v>
                </c:pt>
                <c:pt idx="136">
                  <c:v>7.3975437159436674E-23</c:v>
                </c:pt>
                <c:pt idx="137">
                  <c:v>5.0858113047112713E-23</c:v>
                </c:pt>
                <c:pt idx="138">
                  <c:v>3.4964952719889993E-23</c:v>
                </c:pt>
                <c:pt idx="139">
                  <c:v>2.4038404994924369E-23</c:v>
                </c:pt>
                <c:pt idx="140">
                  <c:v>1.6526403434010505E-23</c:v>
                </c:pt>
                <c:pt idx="141">
                  <c:v>1.1361902360882221E-23</c:v>
                </c:pt>
                <c:pt idx="142">
                  <c:v>7.8113078731065266E-24</c:v>
                </c:pt>
                <c:pt idx="143">
                  <c:v>5.3702741627607364E-24</c:v>
                </c:pt>
                <c:pt idx="144">
                  <c:v>3.692063486898006E-24</c:v>
                </c:pt>
                <c:pt idx="145">
                  <c:v>2.5382936472423791E-24</c:v>
                </c:pt>
                <c:pt idx="146">
                  <c:v>1.7450768824791356E-24</c:v>
                </c:pt>
                <c:pt idx="147">
                  <c:v>1.1997403567044056E-24</c:v>
                </c:pt>
                <c:pt idx="148">
                  <c:v>8.2482149523427875E-25</c:v>
                </c:pt>
                <c:pt idx="149">
                  <c:v>5.6706477797356658E-25</c:v>
                </c:pt>
                <c:pt idx="150">
                  <c:v>3.8985703485682701E-25</c:v>
                </c:pt>
                <c:pt idx="151">
                  <c:v>2.6802671146406858E-25</c:v>
                </c:pt>
                <c:pt idx="152">
                  <c:v>1.8426836413154714E-25</c:v>
                </c:pt>
                <c:pt idx="153">
                  <c:v>1.2668450034043865E-25</c:v>
                </c:pt>
                <c:pt idx="154">
                  <c:v>8.7095593984051571E-26</c:v>
                </c:pt>
                <c:pt idx="155">
                  <c:v>5.9878220864035448E-26</c:v>
                </c:pt>
                <c:pt idx="156">
                  <c:v>4.1166276844024373E-26</c:v>
                </c:pt>
                <c:pt idx="157">
                  <c:v>2.8301815330266754E-26</c:v>
                </c:pt>
                <c:pt idx="158">
                  <c:v>1.9457498039558391E-26</c:v>
                </c:pt>
                <c:pt idx="159">
                  <c:v>1.3377029902196393E-26</c:v>
                </c:pt>
                <c:pt idx="160">
                  <c:v>9.1967080577600195E-27</c:v>
                </c:pt>
                <c:pt idx="161">
                  <c:v>6.3227367897100129E-27</c:v>
                </c:pt>
                <c:pt idx="162">
                  <c:v>4.3468815429256342E-27</c:v>
                </c:pt>
                <c:pt idx="163">
                  <c:v>2.9884810607613735E-27</c:v>
                </c:pt>
                <c:pt idx="164">
                  <c:v>2.0545807292734441E-27</c:v>
                </c:pt>
                <c:pt idx="165">
                  <c:v>1.4125242513754926E-27</c:v>
                </c:pt>
                <c:pt idx="166">
                  <c:v>9.7111042282065118E-28</c:v>
                </c:pt>
                <c:pt idx="167">
                  <c:v>6.6763841568919771E-28</c:v>
                </c:pt>
                <c:pt idx="168">
                  <c:v>4.5900141078632341E-28</c:v>
                </c:pt>
                <c:pt idx="169">
                  <c:v>3.1556346991559733E-28</c:v>
                </c:pt>
                <c:pt idx="170">
                  <c:v>2.1694988556697317E-28</c:v>
                </c:pt>
                <c:pt idx="171">
                  <c:v>1.4915304632729403E-28</c:v>
                </c:pt>
                <c:pt idx="172">
                  <c:v>1.0254271935001465E-28</c:v>
                </c:pt>
                <c:pt idx="173">
                  <c:v>7.049811955313507E-29</c:v>
                </c:pt>
                <c:pt idx="174">
                  <c:v>4.846745719278036E-29</c:v>
                </c:pt>
                <c:pt idx="175">
                  <c:v>3.3321376820036496E-29</c:v>
                </c:pt>
                <c:pt idx="176">
                  <c:v>2.290844656377509E-29</c:v>
                </c:pt>
                <c:pt idx="177">
                  <c:v>1.5749557012595375E-29</c:v>
                </c:pt>
                <c:pt idx="178">
                  <c:v>1.0827820446159321E-29</c:v>
                </c:pt>
                <c:pt idx="179">
                  <c:v>7.444126556734533E-30</c:v>
                </c:pt>
                <c:pt idx="180">
                  <c:v>5.1178370077549913E-30</c:v>
                </c:pt>
                <c:pt idx="181">
                  <c:v>3.5185129428315565E-30</c:v>
                </c:pt>
                <c:pt idx="182">
                  <c:v>2.4189776481966949E-30</c:v>
                </c:pt>
                <c:pt idx="183">
                  <c:v>1.6630471331352277E-30</c:v>
                </c:pt>
                <c:pt idx="184">
                  <c:v>1.143344904030469E-30</c:v>
                </c:pt>
                <c:pt idx="185">
                  <c:v>7.8604962152094743E-31</c:v>
                </c:pt>
                <c:pt idx="186">
                  <c:v>5.4040911479565128E-31</c:v>
                </c:pt>
                <c:pt idx="187">
                  <c:v>3.7153126642201024E-31</c:v>
                </c:pt>
                <c:pt idx="188">
                  <c:v>2.5542774566513203E-31</c:v>
                </c:pt>
                <c:pt idx="189">
                  <c:v>1.7560657514477828E-31</c:v>
                </c:pt>
                <c:pt idx="190">
                  <c:v>1.2072952041203506E-31</c:v>
                </c:pt>
                <c:pt idx="191">
                  <c:v>8.3001545283274109E-32</c:v>
                </c:pt>
                <c:pt idx="192">
                  <c:v>5.7063562382250954E-32</c:v>
                </c:pt>
                <c:pt idx="193">
                  <c:v>3.9231199137797527E-32</c:v>
                </c:pt>
                <c:pt idx="194">
                  <c:v>2.6971449407235802E-32</c:v>
                </c:pt>
                <c:pt idx="195">
                  <c:v>1.8542871467474615E-32</c:v>
                </c:pt>
                <c:pt idx="196">
                  <c:v>1.2748224133888797E-32</c:v>
                </c:pt>
                <c:pt idx="197">
                  <c:v>8.7644040920485463E-33</c:v>
                </c:pt>
                <c:pt idx="198">
                  <c:v>6.0255278132833752E-33</c:v>
                </c:pt>
                <c:pt idx="199">
                  <c:v>4.14255037163232E-33</c:v>
                </c:pt>
                <c:pt idx="200">
                  <c:v>2.84800338049722E-33</c:v>
                </c:pt>
                <c:pt idx="201">
                  <c:v>1.9580023240918387E-33</c:v>
                </c:pt>
                <c:pt idx="202">
                  <c:v>1.346126597813139E-33</c:v>
                </c:pt>
                <c:pt idx="203">
                  <c:v>9.25462035996533E-34</c:v>
                </c:pt>
                <c:pt idx="204">
                  <c:v>6.3625514974761644E-34</c:v>
                </c:pt>
                <c:pt idx="205">
                  <c:v>4.3742541545148627E-34</c:v>
                </c:pt>
                <c:pt idx="206">
                  <c:v>3.0072997312289682E-34</c:v>
                </c:pt>
                <c:pt idx="207">
                  <c:v>2.0675185652199155E-34</c:v>
                </c:pt>
                <c:pt idx="208">
                  <c:v>1.4214190135886918E-34</c:v>
                </c:pt>
                <c:pt idx="209">
                  <c:v>9.7722557184222561E-35</c:v>
                </c:pt>
                <c:pt idx="210">
                  <c:v>6.7184258064153003E-35</c:v>
                </c:pt>
                <c:pt idx="211">
                  <c:v>4.6189177419105185E-35</c:v>
                </c:pt>
                <c:pt idx="212">
                  <c:v>3.1755059475634814E-35</c:v>
                </c:pt>
                <c:pt idx="213">
                  <c:v>2.1831603389498937E-35</c:v>
                </c:pt>
                <c:pt idx="214">
                  <c:v>1.5009227330280519E-35</c:v>
                </c:pt>
                <c:pt idx="215">
                  <c:v>1.0318843789567857E-35</c:v>
                </c:pt>
                <c:pt idx="216">
                  <c:v>7.0942051053279014E-36</c:v>
                </c:pt>
                <c:pt idx="217">
                  <c:v>4.8772660099129316E-36</c:v>
                </c:pt>
                <c:pt idx="218">
                  <c:v>3.3531203818151398E-36</c:v>
                </c:pt>
                <c:pt idx="219">
                  <c:v>2.3052702624979085E-36</c:v>
                </c:pt>
                <c:pt idx="220">
                  <c:v>1.5848733054673119E-36</c:v>
                </c:pt>
                <c:pt idx="221">
                  <c:v>1.0896003975087768E-36</c:v>
                </c:pt>
                <c:pt idx="222">
                  <c:v>7.4910027328728404E-37</c:v>
                </c:pt>
                <c:pt idx="223">
                  <c:v>5.1500643788500775E-37</c:v>
                </c:pt>
                <c:pt idx="224">
                  <c:v>3.540669260459428E-37</c:v>
                </c:pt>
                <c:pt idx="225">
                  <c:v>2.4342101165658565E-37</c:v>
                </c:pt>
                <c:pt idx="226">
                  <c:v>1.6735194551390263E-37</c:v>
                </c:pt>
                <c:pt idx="227">
                  <c:v>1.1505446254080806E-37</c:v>
                </c:pt>
                <c:pt idx="228">
                  <c:v>7.9099942996805538E-38</c:v>
                </c:pt>
                <c:pt idx="229">
                  <c:v>5.4381210810303813E-38</c:v>
                </c:pt>
                <c:pt idx="230">
                  <c:v>3.7387082432083871E-38</c:v>
                </c:pt>
                <c:pt idx="231">
                  <c:v>2.5703619172057661E-38</c:v>
                </c:pt>
                <c:pt idx="232">
                  <c:v>1.7671238180789642E-38</c:v>
                </c:pt>
                <c:pt idx="233">
                  <c:v>1.2148976249292879E-38</c:v>
                </c:pt>
                <c:pt idx="234">
                  <c:v>8.3524211713888548E-39</c:v>
                </c:pt>
                <c:pt idx="235">
                  <c:v>5.7422895553298377E-39</c:v>
                </c:pt>
                <c:pt idx="236">
                  <c:v>3.9478240692892634E-39</c:v>
                </c:pt>
                <c:pt idx="237">
                  <c:v>2.7141290476363683E-39</c:v>
                </c:pt>
                <c:pt idx="238">
                  <c:v>1.8659637202500033E-39</c:v>
                </c:pt>
                <c:pt idx="239">
                  <c:v>1.2828500576718773E-39</c:v>
                </c:pt>
                <c:pt idx="240">
                  <c:v>8.8195941464941566E-40</c:v>
                </c:pt>
                <c:pt idx="241">
                  <c:v>6.0634709757147323E-40</c:v>
                </c:pt>
                <c:pt idx="242">
                  <c:v>4.1686362958038783E-40</c:v>
                </c:pt>
                <c:pt idx="243">
                  <c:v>2.8659374533651664E-40</c:v>
                </c:pt>
                <c:pt idx="244">
                  <c:v>1.970331999188552E-40</c:v>
                </c:pt>
                <c:pt idx="245">
                  <c:v>1.3546032494421295E-40</c:v>
                </c:pt>
                <c:pt idx="246">
                  <c:v>9.3128973399146404E-41</c:v>
                </c:pt>
                <c:pt idx="247">
                  <c:v>6.4026169211913151E-41</c:v>
                </c:pt>
                <c:pt idx="248">
                  <c:v>4.4017991333190295E-41</c:v>
                </c:pt>
                <c:pt idx="249">
                  <c:v>3.0262369041568326E-41</c:v>
                </c:pt>
                <c:pt idx="250">
                  <c:v>2.0805378716078226E-41</c:v>
                </c:pt>
                <c:pt idx="251">
                  <c:v>1.4303697867303781E-41</c:v>
                </c:pt>
                <c:pt idx="252">
                  <c:v>9.8337922837713481E-42</c:v>
                </c:pt>
                <c:pt idx="253">
                  <c:v>6.7607321950928022E-42</c:v>
                </c:pt>
                <c:pt idx="254">
                  <c:v>4.6480033841263008E-42</c:v>
                </c:pt>
                <c:pt idx="255">
                  <c:v>3.1955023265868315E-42</c:v>
                </c:pt>
                <c:pt idx="256">
                  <c:v>2.1969078495284464E-42</c:v>
                </c:pt>
                <c:pt idx="257">
                  <c:v>1.5103741465508071E-42</c:v>
                </c:pt>
                <c:pt idx="258">
                  <c:v>1.0383822257536799E-42</c:v>
                </c:pt>
                <c:pt idx="259">
                  <c:v>7.1388778020565487E-43</c:v>
                </c:pt>
                <c:pt idx="260">
                  <c:v>4.9079784889138768E-43</c:v>
                </c:pt>
                <c:pt idx="261">
                  <c:v>3.3742352111282904E-43</c:v>
                </c:pt>
                <c:pt idx="262">
                  <c:v>2.3197867076506994E-43</c:v>
                </c:pt>
                <c:pt idx="263">
                  <c:v>1.5948533615098559E-43</c:v>
                </c:pt>
                <c:pt idx="264">
                  <c:v>1.0964616860380258E-43</c:v>
                </c:pt>
                <c:pt idx="265">
                  <c:v>7.5381740915114269E-44</c:v>
                </c:pt>
                <c:pt idx="266">
                  <c:v>5.1824946879141057E-44</c:v>
                </c:pt>
                <c:pt idx="267">
                  <c:v>3.5629650979409476E-44</c:v>
                </c:pt>
                <c:pt idx="268">
                  <c:v>2.4495385048344013E-44</c:v>
                </c:pt>
                <c:pt idx="269">
                  <c:v>1.6840577220736507E-44</c:v>
                </c:pt>
                <c:pt idx="270">
                  <c:v>1.1577896839256347E-44</c:v>
                </c:pt>
                <c:pt idx="271">
                  <c:v>7.9598040769887381E-45</c:v>
                </c:pt>
                <c:pt idx="272">
                  <c:v>5.4723653029297579E-45</c:v>
                </c:pt>
                <c:pt idx="273">
                  <c:v>3.7622511457642082E-45</c:v>
                </c:pt>
                <c:pt idx="274">
                  <c:v>2.5865476627128932E-45</c:v>
                </c:pt>
                <c:pt idx="275">
                  <c:v>1.7782515181151142E-45</c:v>
                </c:pt>
                <c:pt idx="276">
                  <c:v>1.2225479187041411E-45</c:v>
                </c:pt>
                <c:pt idx="277">
                  <c:v>8.4050169410909705E-46</c:v>
                </c:pt>
                <c:pt idx="278">
                  <c:v>5.7784491470000416E-46</c:v>
                </c:pt>
                <c:pt idx="279">
                  <c:v>3.9726837885625281E-46</c:v>
                </c:pt>
                <c:pt idx="280">
                  <c:v>2.7312201046367383E-46</c:v>
                </c:pt>
                <c:pt idx="281">
                  <c:v>1.8777138219377574E-46</c:v>
                </c:pt>
                <c:pt idx="282">
                  <c:v>1.2909282525822081E-46</c:v>
                </c:pt>
                <c:pt idx="283">
                  <c:v>8.8751317365026817E-47</c:v>
                </c:pt>
                <c:pt idx="284">
                  <c:v>6.1016530688455929E-47</c:v>
                </c:pt>
                <c:pt idx="285">
                  <c:v>4.1948864848313447E-47</c:v>
                </c:pt>
                <c:pt idx="286">
                  <c:v>2.8839844583215493E-47</c:v>
                </c:pt>
                <c:pt idx="287">
                  <c:v>1.9827393150960649E-47</c:v>
                </c:pt>
                <c:pt idx="288">
                  <c:v>1.3631332791285447E-47</c:v>
                </c:pt>
                <c:pt idx="289">
                  <c:v>9.3715412940087448E-48</c:v>
                </c:pt>
                <c:pt idx="290">
                  <c:v>6.4429346396310116E-48</c:v>
                </c:pt>
                <c:pt idx="291">
                  <c:v>4.4295175647463201E-48</c:v>
                </c:pt>
                <c:pt idx="292">
                  <c:v>3.0452933257630944E-48</c:v>
                </c:pt>
                <c:pt idx="293">
                  <c:v>2.0936391614621274E-48</c:v>
                </c:pt>
                <c:pt idx="294">
                  <c:v>1.4393769235052127E-48</c:v>
                </c:pt>
                <c:pt idx="295">
                  <c:v>9.8957163490983368E-49</c:v>
                </c:pt>
                <c:pt idx="296">
                  <c:v>6.8033049900051066E-49</c:v>
                </c:pt>
                <c:pt idx="297">
                  <c:v>4.677272180628511E-49</c:v>
                </c:pt>
                <c:pt idx="298">
                  <c:v>3.2156246241821009E-49</c:v>
                </c:pt>
                <c:pt idx="299">
                  <c:v>2.2107419291251943E-49</c:v>
                </c:pt>
                <c:pt idx="300">
                  <c:v>1.519885076273571E-49</c:v>
                </c:pt>
                <c:pt idx="301">
                  <c:v>1.0449209899380801E-49</c:v>
                </c:pt>
                <c:pt idx="302">
                  <c:v>7.1838318058243004E-50</c:v>
                </c:pt>
                <c:pt idx="303">
                  <c:v>4.9388843665042057E-50</c:v>
                </c:pt>
                <c:pt idx="304">
                  <c:v>3.3954830019716411E-50</c:v>
                </c:pt>
                <c:pt idx="305">
                  <c:v>2.3343945638555032E-50</c:v>
                </c:pt>
                <c:pt idx="306">
                  <c:v>1.6048962626506584E-50</c:v>
                </c:pt>
                <c:pt idx="307">
                  <c:v>1.1033661805723276E-50</c:v>
                </c:pt>
                <c:pt idx="308">
                  <c:v>7.5856424914347528E-51</c:v>
                </c:pt>
                <c:pt idx="309">
                  <c:v>5.2151292128613923E-51</c:v>
                </c:pt>
                <c:pt idx="310">
                  <c:v>3.5854013338422072E-51</c:v>
                </c:pt>
                <c:pt idx="311">
                  <c:v>2.4649634170165174E-51</c:v>
                </c:pt>
                <c:pt idx="312">
                  <c:v>1.6946623491988556E-51</c:v>
                </c:pt>
                <c:pt idx="313">
                  <c:v>1.1650803650742132E-51</c:v>
                </c:pt>
                <c:pt idx="314">
                  <c:v>8.0099275098852163E-52</c:v>
                </c:pt>
                <c:pt idx="315">
                  <c:v>5.5068251630460858E-52</c:v>
                </c:pt>
                <c:pt idx="316">
                  <c:v>3.7859422995941836E-52</c:v>
                </c:pt>
                <c:pt idx="317">
                  <c:v>2.6028353309710013E-52</c:v>
                </c:pt>
                <c:pt idx="318">
                  <c:v>1.7894492900425636E-52</c:v>
                </c:pt>
                <c:pt idx="319">
                  <c:v>1.2302463869042624E-52</c:v>
                </c:pt>
                <c:pt idx="320">
                  <c:v>8.4579439099668044E-53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6512"/>
        <c:axId val="173218048"/>
      </c:scatterChart>
      <c:valAx>
        <c:axId val="173216512"/>
        <c:scaling>
          <c:orientation val="minMax"/>
          <c:max val="0.15000000000000002"/>
          <c:min val="0"/>
        </c:scaling>
        <c:delete val="0"/>
        <c:axPos val="b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3218048"/>
        <c:crosses val="autoZero"/>
        <c:crossBetween val="midCat"/>
      </c:valAx>
      <c:valAx>
        <c:axId val="173218048"/>
        <c:scaling>
          <c:orientation val="minMax"/>
          <c:max val="3"/>
          <c:min val="-5"/>
        </c:scaling>
        <c:delete val="0"/>
        <c:axPos val="l"/>
        <c:majorGridlines>
          <c:spPr>
            <a:ln>
              <a:solidFill>
                <a:schemeClr val="accent1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7321651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9</xdr:col>
      <xdr:colOff>480580</xdr:colOff>
      <xdr:row>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230938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24342</xdr:colOff>
      <xdr:row>1</xdr:row>
      <xdr:rowOff>95250</xdr:rowOff>
    </xdr:from>
    <xdr:to>
      <xdr:col>7</xdr:col>
      <xdr:colOff>447675</xdr:colOff>
      <xdr:row>4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2342" y="285750"/>
          <a:ext cx="1642533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0</xdr:row>
      <xdr:rowOff>152400</xdr:rowOff>
    </xdr:from>
    <xdr:to>
      <xdr:col>10</xdr:col>
      <xdr:colOff>200025</xdr:colOff>
      <xdr:row>3</xdr:row>
      <xdr:rowOff>176845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52400"/>
          <a:ext cx="1924050" cy="595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31"/>
  <sheetViews>
    <sheetView workbookViewId="0">
      <selection activeCell="U28" sqref="U28"/>
    </sheetView>
  </sheetViews>
  <sheetFormatPr defaultRowHeight="15" x14ac:dyDescent="0.25"/>
  <sheetData>
    <row r="2" spans="2:28" x14ac:dyDescent="0.25">
      <c r="B2" t="s">
        <v>0</v>
      </c>
      <c r="X2" t="s">
        <v>24</v>
      </c>
    </row>
    <row r="3" spans="2:28" x14ac:dyDescent="0.25">
      <c r="B3" t="s">
        <v>2</v>
      </c>
      <c r="C3">
        <v>1</v>
      </c>
      <c r="D3" t="s">
        <v>3</v>
      </c>
    </row>
    <row r="4" spans="2:28" x14ac:dyDescent="0.25">
      <c r="B4" t="s">
        <v>4</v>
      </c>
      <c r="C4">
        <v>1</v>
      </c>
      <c r="D4" t="s">
        <v>5</v>
      </c>
    </row>
    <row r="5" spans="2:28" x14ac:dyDescent="0.25">
      <c r="B5" t="s">
        <v>6</v>
      </c>
      <c r="C5">
        <v>2</v>
      </c>
      <c r="D5" t="s">
        <v>7</v>
      </c>
      <c r="Q5" t="s">
        <v>14</v>
      </c>
      <c r="R5">
        <f>$C$4*EXP(-$C$3*$C$5)</f>
        <v>0.1353352832366127</v>
      </c>
      <c r="S5">
        <f>1-EXP(-C3*C5)</f>
        <v>0.8646647167633873</v>
      </c>
    </row>
    <row r="7" spans="2:28" x14ac:dyDescent="0.25">
      <c r="B7" t="s">
        <v>1</v>
      </c>
      <c r="C7">
        <v>20</v>
      </c>
      <c r="E7" t="s">
        <v>1</v>
      </c>
      <c r="F7">
        <v>40</v>
      </c>
      <c r="H7" t="s">
        <v>1</v>
      </c>
      <c r="I7">
        <v>80</v>
      </c>
      <c r="K7" t="s">
        <v>1</v>
      </c>
      <c r="L7">
        <v>160</v>
      </c>
      <c r="N7" t="s">
        <v>1</v>
      </c>
      <c r="O7">
        <v>320</v>
      </c>
      <c r="Q7" t="s">
        <v>1</v>
      </c>
      <c r="R7" t="s">
        <v>12</v>
      </c>
      <c r="S7" t="s">
        <v>11</v>
      </c>
      <c r="T7" t="s">
        <v>13</v>
      </c>
      <c r="X7" t="s">
        <v>2</v>
      </c>
      <c r="Y7">
        <v>1</v>
      </c>
      <c r="Z7" t="s">
        <v>3</v>
      </c>
    </row>
    <row r="8" spans="2:28" x14ac:dyDescent="0.25">
      <c r="B8" t="s">
        <v>10</v>
      </c>
      <c r="C8">
        <f>$C$5/C7</f>
        <v>0.1</v>
      </c>
      <c r="E8" t="s">
        <v>10</v>
      </c>
      <c r="F8">
        <f>$C$5/F7</f>
        <v>0.05</v>
      </c>
      <c r="H8" t="s">
        <v>10</v>
      </c>
      <c r="I8">
        <f>$C$5/I7</f>
        <v>2.5000000000000001E-2</v>
      </c>
      <c r="K8" t="s">
        <v>10</v>
      </c>
      <c r="L8">
        <f>$C$5/L7</f>
        <v>1.2500000000000001E-2</v>
      </c>
      <c r="N8" t="s">
        <v>10</v>
      </c>
      <c r="O8">
        <f>$C$5/O7</f>
        <v>6.2500000000000003E-3</v>
      </c>
      <c r="Q8">
        <f>C7</f>
        <v>20</v>
      </c>
      <c r="R8">
        <f>C31</f>
        <v>0.12157665459056928</v>
      </c>
      <c r="S8">
        <f>1-R8/$C$4</f>
        <v>0.87842334540943068</v>
      </c>
      <c r="T8">
        <f>ABS((S8-$S$5)/$S$5)</f>
        <v>1.5912096769190115E-2</v>
      </c>
      <c r="X8" t="s">
        <v>4</v>
      </c>
      <c r="Y8">
        <v>1</v>
      </c>
      <c r="Z8" t="s">
        <v>5</v>
      </c>
    </row>
    <row r="9" spans="2:28" x14ac:dyDescent="0.25">
      <c r="Q9">
        <f>F7</f>
        <v>40</v>
      </c>
      <c r="R9">
        <f>F51</f>
        <v>0.12851215656510334</v>
      </c>
      <c r="S9">
        <f t="shared" ref="S9:S12" si="0">1-R9/$C$4</f>
        <v>0.87148784343489671</v>
      </c>
      <c r="T9">
        <f t="shared" ref="T9:T12" si="1">ABS((S9-$S$5)/$S$5)</f>
        <v>7.8910663743164428E-3</v>
      </c>
      <c r="U9">
        <f>LN(T9/T8)/LN(Q8/Q9)</f>
        <v>1.0118317751664712</v>
      </c>
      <c r="X9" t="s">
        <v>6</v>
      </c>
      <c r="Y9">
        <v>2</v>
      </c>
      <c r="Z9" t="s">
        <v>7</v>
      </c>
    </row>
    <row r="10" spans="2:28" x14ac:dyDescent="0.25">
      <c r="B10" t="s">
        <v>8</v>
      </c>
      <c r="C10" t="s">
        <v>9</v>
      </c>
      <c r="E10" t="s">
        <v>8</v>
      </c>
      <c r="F10" t="s">
        <v>9</v>
      </c>
      <c r="H10" t="s">
        <v>8</v>
      </c>
      <c r="I10" t="s">
        <v>9</v>
      </c>
      <c r="K10" t="s">
        <v>8</v>
      </c>
      <c r="L10" t="s">
        <v>9</v>
      </c>
      <c r="N10" t="s">
        <v>8</v>
      </c>
      <c r="O10" t="s">
        <v>9</v>
      </c>
      <c r="Q10">
        <f>I7</f>
        <v>80</v>
      </c>
      <c r="R10">
        <f>I91</f>
        <v>0.13193780538690275</v>
      </c>
      <c r="S10">
        <f t="shared" si="0"/>
        <v>0.8680621946130973</v>
      </c>
      <c r="T10">
        <f t="shared" si="1"/>
        <v>3.9292430740408201E-3</v>
      </c>
      <c r="U10">
        <f>LN(T10/T9)/LN(Q9/Q10)</f>
        <v>1.0059688550262345</v>
      </c>
    </row>
    <row r="11" spans="2:28" x14ac:dyDescent="0.25">
      <c r="B11">
        <f>0</f>
        <v>0</v>
      </c>
      <c r="C11">
        <f>C4</f>
        <v>1</v>
      </c>
      <c r="E11">
        <f>0</f>
        <v>0</v>
      </c>
      <c r="F11">
        <f>$C$4</f>
        <v>1</v>
      </c>
      <c r="H11">
        <f>0</f>
        <v>0</v>
      </c>
      <c r="I11">
        <f>$C$4</f>
        <v>1</v>
      </c>
      <c r="K11">
        <f>0</f>
        <v>0</v>
      </c>
      <c r="L11">
        <f>$C$4</f>
        <v>1</v>
      </c>
      <c r="N11">
        <f>0</f>
        <v>0</v>
      </c>
      <c r="O11">
        <f>$C$4</f>
        <v>1</v>
      </c>
      <c r="Q11">
        <f>L7</f>
        <v>160</v>
      </c>
      <c r="R11">
        <f>L171</f>
        <v>0.13364006794205363</v>
      </c>
      <c r="S11">
        <f t="shared" si="0"/>
        <v>0.86635993205794637</v>
      </c>
      <c r="T11">
        <f t="shared" si="1"/>
        <v>1.9605463964166374E-3</v>
      </c>
      <c r="U11">
        <f>LN(T11/T10)/LN(Q10/Q11)</f>
        <v>1.0029956360349581</v>
      </c>
      <c r="X11" t="s">
        <v>1</v>
      </c>
      <c r="Y11">
        <v>20</v>
      </c>
      <c r="AA11" t="s">
        <v>1</v>
      </c>
      <c r="AB11">
        <v>20</v>
      </c>
    </row>
    <row r="12" spans="2:28" x14ac:dyDescent="0.25">
      <c r="B12">
        <f>B11+$C$8</f>
        <v>0.1</v>
      </c>
      <c r="C12">
        <f>C11+(-$C$3*C11)*$C$8</f>
        <v>0.9</v>
      </c>
      <c r="E12">
        <f>E11+$F$8</f>
        <v>0.05</v>
      </c>
      <c r="F12">
        <f>F11+(-$C$3*F11)*$F$8</f>
        <v>0.95</v>
      </c>
      <c r="H12">
        <f>H11+$I$8</f>
        <v>2.5000000000000001E-2</v>
      </c>
      <c r="I12">
        <f>I11+(-$C$3*I11)*$I$8</f>
        <v>0.97499999999999998</v>
      </c>
      <c r="K12">
        <f>K11+$L$8</f>
        <v>1.2500000000000001E-2</v>
      </c>
      <c r="L12">
        <f>L11+(-$C$3*L11)*$L$8</f>
        <v>0.98750000000000004</v>
      </c>
      <c r="N12">
        <f>N11+$O$8</f>
        <v>6.2500000000000003E-3</v>
      </c>
      <c r="O12">
        <f>O11+(-$C$3*O11)*$O$8</f>
        <v>0.99375000000000002</v>
      </c>
      <c r="Q12">
        <f>O7</f>
        <v>320</v>
      </c>
      <c r="R12">
        <f>O331</f>
        <v>0.13448855663364986</v>
      </c>
      <c r="S12">
        <f t="shared" si="0"/>
        <v>0.86551144336635011</v>
      </c>
      <c r="T12">
        <f t="shared" si="1"/>
        <v>9.7925425491198186E-4</v>
      </c>
      <c r="U12">
        <f>LN(T12/T11)/LN(Q11/Q12)</f>
        <v>1.0015003868108372</v>
      </c>
      <c r="X12" t="s">
        <v>10</v>
      </c>
      <c r="Y12">
        <f>$C$5/Y11</f>
        <v>0.1</v>
      </c>
      <c r="AA12" t="s">
        <v>10</v>
      </c>
      <c r="AB12">
        <f>$C$5/AB11</f>
        <v>0.1</v>
      </c>
    </row>
    <row r="13" spans="2:28" x14ac:dyDescent="0.25">
      <c r="B13">
        <f t="shared" ref="B13:B31" si="2">B12+$C$8</f>
        <v>0.2</v>
      </c>
      <c r="C13">
        <f t="shared" ref="C13:C31" si="3">C12+(-$C$3*C12)*$C$8</f>
        <v>0.81</v>
      </c>
      <c r="E13">
        <f t="shared" ref="E13:E51" si="4">E12+$F$8</f>
        <v>0.1</v>
      </c>
      <c r="F13">
        <f t="shared" ref="F13:F51" si="5">F12+(-$C$3*F12)*$F$8</f>
        <v>0.90249999999999997</v>
      </c>
      <c r="H13">
        <f t="shared" ref="H13:H76" si="6">H12+$I$8</f>
        <v>0.05</v>
      </c>
      <c r="I13">
        <f t="shared" ref="I13:I76" si="7">I12+(-$C$3*I12)*$I$8</f>
        <v>0.95062499999999994</v>
      </c>
      <c r="K13">
        <f t="shared" ref="K13:K76" si="8">K12+$L$8</f>
        <v>2.5000000000000001E-2</v>
      </c>
      <c r="L13">
        <f t="shared" ref="L13:L76" si="9">L12+(-$C$3*L12)*$L$8</f>
        <v>0.97515625000000006</v>
      </c>
      <c r="N13">
        <f t="shared" ref="N13:N76" si="10">N12+$O$8</f>
        <v>1.2500000000000001E-2</v>
      </c>
      <c r="O13">
        <f t="shared" ref="O13:O76" si="11">O12+(-$C$3*O12)*$O$8</f>
        <v>0.98753906250000001</v>
      </c>
    </row>
    <row r="14" spans="2:28" x14ac:dyDescent="0.25">
      <c r="B14">
        <f t="shared" si="2"/>
        <v>0.30000000000000004</v>
      </c>
      <c r="C14">
        <f t="shared" si="3"/>
        <v>0.72900000000000009</v>
      </c>
      <c r="E14">
        <f t="shared" si="4"/>
        <v>0.15000000000000002</v>
      </c>
      <c r="F14">
        <f t="shared" si="5"/>
        <v>0.857375</v>
      </c>
      <c r="H14">
        <f t="shared" si="6"/>
        <v>7.5000000000000011E-2</v>
      </c>
      <c r="I14">
        <f t="shared" si="7"/>
        <v>0.92685937499999993</v>
      </c>
      <c r="K14">
        <f t="shared" si="8"/>
        <v>3.7500000000000006E-2</v>
      </c>
      <c r="L14">
        <f t="shared" si="9"/>
        <v>0.96296679687500009</v>
      </c>
      <c r="N14">
        <f t="shared" si="10"/>
        <v>1.8750000000000003E-2</v>
      </c>
      <c r="O14">
        <f t="shared" si="11"/>
        <v>0.98136694335937502</v>
      </c>
      <c r="X14" t="s">
        <v>8</v>
      </c>
      <c r="Y14" t="s">
        <v>9</v>
      </c>
      <c r="AA14" t="s">
        <v>8</v>
      </c>
      <c r="AB14" t="s">
        <v>9</v>
      </c>
    </row>
    <row r="15" spans="2:28" x14ac:dyDescent="0.25">
      <c r="B15">
        <f t="shared" si="2"/>
        <v>0.4</v>
      </c>
      <c r="C15">
        <f t="shared" si="3"/>
        <v>0.65610000000000013</v>
      </c>
      <c r="E15">
        <f t="shared" si="4"/>
        <v>0.2</v>
      </c>
      <c r="F15">
        <f t="shared" si="5"/>
        <v>0.81450624999999999</v>
      </c>
      <c r="H15">
        <f t="shared" si="6"/>
        <v>0.1</v>
      </c>
      <c r="I15">
        <f t="shared" si="7"/>
        <v>0.90368789062499988</v>
      </c>
      <c r="K15">
        <f t="shared" si="8"/>
        <v>0.05</v>
      </c>
      <c r="L15">
        <f t="shared" si="9"/>
        <v>0.95092971191406261</v>
      </c>
      <c r="N15">
        <f t="shared" si="10"/>
        <v>2.5000000000000001E-2</v>
      </c>
      <c r="O15">
        <f t="shared" si="11"/>
        <v>0.97523339996337888</v>
      </c>
      <c r="X15">
        <f>0</f>
        <v>0</v>
      </c>
      <c r="Y15">
        <f>$Y$8</f>
        <v>1</v>
      </c>
      <c r="AA15">
        <f>0</f>
        <v>0</v>
      </c>
      <c r="AB15">
        <f>$Y$8</f>
        <v>1</v>
      </c>
    </row>
    <row r="16" spans="2:28" x14ac:dyDescent="0.25">
      <c r="B16">
        <f t="shared" si="2"/>
        <v>0.5</v>
      </c>
      <c r="C16">
        <f t="shared" si="3"/>
        <v>0.59049000000000007</v>
      </c>
      <c r="E16">
        <f t="shared" si="4"/>
        <v>0.25</v>
      </c>
      <c r="F16">
        <f t="shared" si="5"/>
        <v>0.77378093749999999</v>
      </c>
      <c r="H16">
        <f t="shared" si="6"/>
        <v>0.125</v>
      </c>
      <c r="I16">
        <f t="shared" si="7"/>
        <v>0.88109569335937488</v>
      </c>
      <c r="K16">
        <f t="shared" si="8"/>
        <v>6.25E-2</v>
      </c>
      <c r="L16">
        <f t="shared" si="9"/>
        <v>0.93904309051513679</v>
      </c>
      <c r="N16">
        <f t="shared" si="10"/>
        <v>3.125E-2</v>
      </c>
      <c r="O16">
        <f t="shared" si="11"/>
        <v>0.96913819121360778</v>
      </c>
      <c r="X16">
        <f>X15+$Y$12</f>
        <v>0.1</v>
      </c>
      <c r="Y16">
        <f>Y15+(-$C$3*Y15)*$Y$12</f>
        <v>0.9</v>
      </c>
      <c r="AA16">
        <f>AA15+$AB$12</f>
        <v>0.1</v>
      </c>
      <c r="AB16">
        <f>AB15/(1+$C$3*$AB$12)</f>
        <v>0.90909090909090906</v>
      </c>
    </row>
    <row r="17" spans="2:28" x14ac:dyDescent="0.25">
      <c r="B17">
        <f t="shared" si="2"/>
        <v>0.6</v>
      </c>
      <c r="C17">
        <f t="shared" si="3"/>
        <v>0.53144100000000005</v>
      </c>
      <c r="E17">
        <f t="shared" si="4"/>
        <v>0.3</v>
      </c>
      <c r="F17">
        <f t="shared" si="5"/>
        <v>0.73509189062500002</v>
      </c>
      <c r="H17">
        <f t="shared" si="6"/>
        <v>0.15</v>
      </c>
      <c r="I17">
        <f t="shared" si="7"/>
        <v>0.85906830102539056</v>
      </c>
      <c r="K17">
        <f t="shared" si="8"/>
        <v>7.4999999999999997E-2</v>
      </c>
      <c r="L17">
        <f t="shared" si="9"/>
        <v>0.92730505188369761</v>
      </c>
      <c r="N17">
        <f t="shared" si="10"/>
        <v>3.7499999999999999E-2</v>
      </c>
      <c r="O17">
        <f t="shared" si="11"/>
        <v>0.96308107751852268</v>
      </c>
      <c r="X17">
        <f t="shared" ref="X17:X35" si="12">X16+$Y$12</f>
        <v>0.2</v>
      </c>
      <c r="Y17">
        <f t="shared" ref="Y17:Y35" si="13">Y16+(-$C$3*Y16)*$Y$12</f>
        <v>0.81</v>
      </c>
      <c r="AA17">
        <f t="shared" ref="AA17:AA35" si="14">AA16+$AB$12</f>
        <v>0.2</v>
      </c>
      <c r="AB17">
        <f t="shared" ref="AB17:AB35" si="15">AB16/(1+$C$3*$AB$12)</f>
        <v>0.82644628099173545</v>
      </c>
    </row>
    <row r="18" spans="2:28" x14ac:dyDescent="0.25">
      <c r="B18">
        <f t="shared" si="2"/>
        <v>0.7</v>
      </c>
      <c r="C18">
        <f t="shared" si="3"/>
        <v>0.47829690000000002</v>
      </c>
      <c r="E18">
        <f t="shared" si="4"/>
        <v>0.35</v>
      </c>
      <c r="F18">
        <f t="shared" si="5"/>
        <v>0.69833729609375006</v>
      </c>
      <c r="H18">
        <f t="shared" si="6"/>
        <v>0.17499999999999999</v>
      </c>
      <c r="I18">
        <f t="shared" si="7"/>
        <v>0.83759159349975576</v>
      </c>
      <c r="K18">
        <f t="shared" si="8"/>
        <v>8.7499999999999994E-2</v>
      </c>
      <c r="L18">
        <f t="shared" si="9"/>
        <v>0.91571373873515138</v>
      </c>
      <c r="N18">
        <f t="shared" si="10"/>
        <v>4.3749999999999997E-2</v>
      </c>
      <c r="O18">
        <f t="shared" si="11"/>
        <v>0.9570618207840319</v>
      </c>
      <c r="X18">
        <f t="shared" si="12"/>
        <v>0.30000000000000004</v>
      </c>
      <c r="Y18">
        <f t="shared" si="13"/>
        <v>0.72900000000000009</v>
      </c>
      <c r="AA18">
        <f t="shared" si="14"/>
        <v>0.30000000000000004</v>
      </c>
      <c r="AB18">
        <f t="shared" si="15"/>
        <v>0.75131480090157765</v>
      </c>
    </row>
    <row r="19" spans="2:28" x14ac:dyDescent="0.25">
      <c r="B19">
        <f t="shared" si="2"/>
        <v>0.79999999999999993</v>
      </c>
      <c r="C19">
        <f t="shared" si="3"/>
        <v>0.43046720999999999</v>
      </c>
      <c r="E19">
        <f t="shared" si="4"/>
        <v>0.39999999999999997</v>
      </c>
      <c r="F19">
        <f t="shared" si="5"/>
        <v>0.66342043128906258</v>
      </c>
      <c r="H19">
        <f t="shared" si="6"/>
        <v>0.19999999999999998</v>
      </c>
      <c r="I19">
        <f t="shared" si="7"/>
        <v>0.81665180366226187</v>
      </c>
      <c r="K19">
        <f t="shared" si="8"/>
        <v>9.9999999999999992E-2</v>
      </c>
      <c r="L19">
        <f t="shared" si="9"/>
        <v>0.90426731700096197</v>
      </c>
      <c r="N19">
        <f t="shared" si="10"/>
        <v>4.9999999999999996E-2</v>
      </c>
      <c r="O19">
        <f t="shared" si="11"/>
        <v>0.95108018440413167</v>
      </c>
      <c r="X19">
        <f t="shared" si="12"/>
        <v>0.4</v>
      </c>
      <c r="Y19">
        <f t="shared" si="13"/>
        <v>0.65610000000000013</v>
      </c>
      <c r="AA19">
        <f t="shared" si="14"/>
        <v>0.4</v>
      </c>
      <c r="AB19">
        <f t="shared" si="15"/>
        <v>0.68301345536507052</v>
      </c>
    </row>
    <row r="20" spans="2:28" x14ac:dyDescent="0.25">
      <c r="B20">
        <f t="shared" si="2"/>
        <v>0.89999999999999991</v>
      </c>
      <c r="C20">
        <f t="shared" si="3"/>
        <v>0.38742048899999998</v>
      </c>
      <c r="E20">
        <f t="shared" si="4"/>
        <v>0.44999999999999996</v>
      </c>
      <c r="F20">
        <f t="shared" si="5"/>
        <v>0.63024940972460941</v>
      </c>
      <c r="H20">
        <f t="shared" si="6"/>
        <v>0.22499999999999998</v>
      </c>
      <c r="I20">
        <f t="shared" si="7"/>
        <v>0.79623550857070535</v>
      </c>
      <c r="K20">
        <f t="shared" si="8"/>
        <v>0.11249999999999999</v>
      </c>
      <c r="L20">
        <f t="shared" si="9"/>
        <v>0.89296397553844997</v>
      </c>
      <c r="N20">
        <f t="shared" si="10"/>
        <v>5.6249999999999994E-2</v>
      </c>
      <c r="O20">
        <f t="shared" si="11"/>
        <v>0.94513593325160583</v>
      </c>
      <c r="X20">
        <f t="shared" si="12"/>
        <v>0.5</v>
      </c>
      <c r="Y20">
        <f t="shared" si="13"/>
        <v>0.59049000000000007</v>
      </c>
      <c r="AA20">
        <f t="shared" si="14"/>
        <v>0.5</v>
      </c>
      <c r="AB20">
        <f t="shared" si="15"/>
        <v>0.62092132305915493</v>
      </c>
    </row>
    <row r="21" spans="2:28" x14ac:dyDescent="0.25">
      <c r="B21">
        <f t="shared" si="2"/>
        <v>0.99999999999999989</v>
      </c>
      <c r="C21">
        <f t="shared" si="3"/>
        <v>0.34867844009999999</v>
      </c>
      <c r="E21">
        <f t="shared" si="4"/>
        <v>0.49999999999999994</v>
      </c>
      <c r="F21">
        <f t="shared" si="5"/>
        <v>0.5987369392383789</v>
      </c>
      <c r="H21">
        <f t="shared" si="6"/>
        <v>0.24999999999999997</v>
      </c>
      <c r="I21">
        <f t="shared" si="7"/>
        <v>0.77632962085643775</v>
      </c>
      <c r="K21">
        <f t="shared" si="8"/>
        <v>0.12499999999999999</v>
      </c>
      <c r="L21">
        <f t="shared" si="9"/>
        <v>0.88180192584421935</v>
      </c>
      <c r="N21">
        <f t="shared" si="10"/>
        <v>6.2499999999999993E-2</v>
      </c>
      <c r="O21">
        <f t="shared" si="11"/>
        <v>0.93922883366878329</v>
      </c>
      <c r="X21">
        <f t="shared" si="12"/>
        <v>0.6</v>
      </c>
      <c r="Y21">
        <f t="shared" si="13"/>
        <v>0.53144100000000005</v>
      </c>
      <c r="AA21">
        <f t="shared" si="14"/>
        <v>0.6</v>
      </c>
      <c r="AB21">
        <f t="shared" si="15"/>
        <v>0.56447393005377711</v>
      </c>
    </row>
    <row r="22" spans="2:28" x14ac:dyDescent="0.25">
      <c r="B22">
        <f t="shared" si="2"/>
        <v>1.0999999999999999</v>
      </c>
      <c r="C22">
        <f t="shared" si="3"/>
        <v>0.31381059609</v>
      </c>
      <c r="E22">
        <f t="shared" si="4"/>
        <v>0.54999999999999993</v>
      </c>
      <c r="F22">
        <f t="shared" si="5"/>
        <v>0.56880009227646</v>
      </c>
      <c r="H22">
        <f t="shared" si="6"/>
        <v>0.27499999999999997</v>
      </c>
      <c r="I22">
        <f t="shared" si="7"/>
        <v>0.75692138033502676</v>
      </c>
      <c r="K22">
        <f t="shared" si="8"/>
        <v>0.13749999999999998</v>
      </c>
      <c r="L22">
        <f t="shared" si="9"/>
        <v>0.87077940177116664</v>
      </c>
      <c r="N22">
        <f t="shared" si="10"/>
        <v>6.8749999999999992E-2</v>
      </c>
      <c r="O22">
        <f t="shared" si="11"/>
        <v>0.93335865345835345</v>
      </c>
      <c r="X22">
        <f t="shared" si="12"/>
        <v>0.7</v>
      </c>
      <c r="Y22">
        <f t="shared" si="13"/>
        <v>0.47829690000000002</v>
      </c>
      <c r="AA22">
        <f t="shared" si="14"/>
        <v>0.7</v>
      </c>
      <c r="AB22">
        <f t="shared" si="15"/>
        <v>0.51315811823070645</v>
      </c>
    </row>
    <row r="23" spans="2:28" x14ac:dyDescent="0.25">
      <c r="B23">
        <f t="shared" si="2"/>
        <v>1.2</v>
      </c>
      <c r="C23">
        <f t="shared" si="3"/>
        <v>0.282429536481</v>
      </c>
      <c r="E23">
        <f t="shared" si="4"/>
        <v>0.6</v>
      </c>
      <c r="F23">
        <f t="shared" si="5"/>
        <v>0.54036008766263699</v>
      </c>
      <c r="H23">
        <f t="shared" si="6"/>
        <v>0.3</v>
      </c>
      <c r="I23">
        <f t="shared" si="7"/>
        <v>0.73799834582665114</v>
      </c>
      <c r="K23">
        <f t="shared" si="8"/>
        <v>0.15</v>
      </c>
      <c r="L23">
        <f t="shared" si="9"/>
        <v>0.85989465924902708</v>
      </c>
      <c r="N23">
        <f t="shared" si="10"/>
        <v>7.4999999999999997E-2</v>
      </c>
      <c r="O23">
        <f t="shared" si="11"/>
        <v>0.92752516187423872</v>
      </c>
      <c r="X23">
        <f t="shared" si="12"/>
        <v>0.79999999999999993</v>
      </c>
      <c r="Y23">
        <f t="shared" si="13"/>
        <v>0.43046720999999999</v>
      </c>
      <c r="AA23">
        <f t="shared" si="14"/>
        <v>0.79999999999999993</v>
      </c>
      <c r="AB23">
        <f t="shared" si="15"/>
        <v>0.46650738020973309</v>
      </c>
    </row>
    <row r="24" spans="2:28" x14ac:dyDescent="0.25">
      <c r="B24">
        <f t="shared" si="2"/>
        <v>1.3</v>
      </c>
      <c r="C24">
        <f t="shared" si="3"/>
        <v>0.25418658283290002</v>
      </c>
      <c r="E24">
        <f t="shared" si="4"/>
        <v>0.65</v>
      </c>
      <c r="F24">
        <f t="shared" si="5"/>
        <v>0.51334208327950515</v>
      </c>
      <c r="H24">
        <f t="shared" si="6"/>
        <v>0.32500000000000001</v>
      </c>
      <c r="I24">
        <f t="shared" si="7"/>
        <v>0.71954838718098491</v>
      </c>
      <c r="K24">
        <f t="shared" si="8"/>
        <v>0.16250000000000001</v>
      </c>
      <c r="L24">
        <f t="shared" si="9"/>
        <v>0.84914597600841424</v>
      </c>
      <c r="N24">
        <f t="shared" si="10"/>
        <v>8.1250000000000003E-2</v>
      </c>
      <c r="O24">
        <f t="shared" si="11"/>
        <v>0.9217281296125247</v>
      </c>
      <c r="X24">
        <f t="shared" si="12"/>
        <v>0.89999999999999991</v>
      </c>
      <c r="Y24">
        <f t="shared" si="13"/>
        <v>0.38742048899999998</v>
      </c>
      <c r="AA24">
        <f t="shared" si="14"/>
        <v>0.89999999999999991</v>
      </c>
      <c r="AB24">
        <f t="shared" si="15"/>
        <v>0.42409761837248461</v>
      </c>
    </row>
    <row r="25" spans="2:28" x14ac:dyDescent="0.25">
      <c r="B25">
        <f t="shared" si="2"/>
        <v>1.4000000000000001</v>
      </c>
      <c r="C25">
        <f t="shared" si="3"/>
        <v>0.22876792454961001</v>
      </c>
      <c r="E25">
        <f t="shared" si="4"/>
        <v>0.70000000000000007</v>
      </c>
      <c r="F25">
        <f t="shared" si="5"/>
        <v>0.48767497911552987</v>
      </c>
      <c r="H25">
        <f t="shared" si="6"/>
        <v>0.35000000000000003</v>
      </c>
      <c r="I25">
        <f t="shared" si="7"/>
        <v>0.70155967750146031</v>
      </c>
      <c r="K25">
        <f t="shared" si="8"/>
        <v>0.17500000000000002</v>
      </c>
      <c r="L25">
        <f t="shared" si="9"/>
        <v>0.83853165130830909</v>
      </c>
      <c r="N25">
        <f t="shared" si="10"/>
        <v>8.7500000000000008E-2</v>
      </c>
      <c r="O25">
        <f t="shared" si="11"/>
        <v>0.91596732880244647</v>
      </c>
      <c r="X25">
        <f t="shared" si="12"/>
        <v>0.99999999999999989</v>
      </c>
      <c r="Y25">
        <f t="shared" si="13"/>
        <v>0.34867844009999999</v>
      </c>
      <c r="AA25">
        <f t="shared" si="14"/>
        <v>0.99999999999999989</v>
      </c>
      <c r="AB25">
        <f t="shared" si="15"/>
        <v>0.38554328942953142</v>
      </c>
    </row>
    <row r="26" spans="2:28" x14ac:dyDescent="0.25">
      <c r="B26">
        <f t="shared" si="2"/>
        <v>1.5000000000000002</v>
      </c>
      <c r="C26">
        <f t="shared" si="3"/>
        <v>0.20589113209464902</v>
      </c>
      <c r="E26">
        <f t="shared" si="4"/>
        <v>0.75000000000000011</v>
      </c>
      <c r="F26">
        <f t="shared" si="5"/>
        <v>0.46329123015975338</v>
      </c>
      <c r="H26">
        <f t="shared" si="6"/>
        <v>0.37500000000000006</v>
      </c>
      <c r="I26">
        <f t="shared" si="7"/>
        <v>0.68402068556392381</v>
      </c>
      <c r="K26">
        <f t="shared" si="8"/>
        <v>0.18750000000000003</v>
      </c>
      <c r="L26">
        <f t="shared" si="9"/>
        <v>0.82805000566695519</v>
      </c>
      <c r="N26">
        <f t="shared" si="10"/>
        <v>9.3750000000000014E-2</v>
      </c>
      <c r="O26">
        <f t="shared" si="11"/>
        <v>0.91024253299743119</v>
      </c>
      <c r="X26">
        <f t="shared" si="12"/>
        <v>1.0999999999999999</v>
      </c>
      <c r="Y26">
        <f t="shared" si="13"/>
        <v>0.31381059609</v>
      </c>
      <c r="AA26">
        <f t="shared" si="14"/>
        <v>1.0999999999999999</v>
      </c>
      <c r="AB26">
        <f t="shared" si="15"/>
        <v>0.35049389948139215</v>
      </c>
    </row>
    <row r="27" spans="2:28" x14ac:dyDescent="0.25">
      <c r="B27">
        <f t="shared" si="2"/>
        <v>1.6000000000000003</v>
      </c>
      <c r="C27">
        <f t="shared" si="3"/>
        <v>0.18530201888518411</v>
      </c>
      <c r="E27">
        <f t="shared" si="4"/>
        <v>0.80000000000000016</v>
      </c>
      <c r="F27">
        <f t="shared" si="5"/>
        <v>0.4401266686517657</v>
      </c>
      <c r="H27">
        <f t="shared" si="6"/>
        <v>0.40000000000000008</v>
      </c>
      <c r="I27">
        <f t="shared" si="7"/>
        <v>0.66692016842482571</v>
      </c>
      <c r="K27">
        <f t="shared" si="8"/>
        <v>0.20000000000000004</v>
      </c>
      <c r="L27">
        <f t="shared" si="9"/>
        <v>0.81769938059611824</v>
      </c>
      <c r="N27">
        <f t="shared" si="10"/>
        <v>0.10000000000000002</v>
      </c>
      <c r="O27">
        <f t="shared" si="11"/>
        <v>0.90455351716619725</v>
      </c>
      <c r="X27">
        <f t="shared" si="12"/>
        <v>1.2</v>
      </c>
      <c r="Y27">
        <f t="shared" si="13"/>
        <v>0.282429536481</v>
      </c>
      <c r="AA27">
        <f t="shared" si="14"/>
        <v>1.2</v>
      </c>
      <c r="AB27">
        <f t="shared" si="15"/>
        <v>0.31863081771035645</v>
      </c>
    </row>
    <row r="28" spans="2:28" x14ac:dyDescent="0.25">
      <c r="B28">
        <f t="shared" si="2"/>
        <v>1.7000000000000004</v>
      </c>
      <c r="C28">
        <f t="shared" si="3"/>
        <v>0.16677181699666568</v>
      </c>
      <c r="E28">
        <f t="shared" si="4"/>
        <v>0.8500000000000002</v>
      </c>
      <c r="F28">
        <f t="shared" si="5"/>
        <v>0.41812033521917741</v>
      </c>
      <c r="H28">
        <f t="shared" si="6"/>
        <v>0.4250000000000001</v>
      </c>
      <c r="I28">
        <f t="shared" si="7"/>
        <v>0.65024716421420503</v>
      </c>
      <c r="K28">
        <f t="shared" si="8"/>
        <v>0.21250000000000005</v>
      </c>
      <c r="L28">
        <f t="shared" si="9"/>
        <v>0.80747813833866677</v>
      </c>
      <c r="N28">
        <f t="shared" si="10"/>
        <v>0.10625000000000002</v>
      </c>
      <c r="O28">
        <f t="shared" si="11"/>
        <v>0.89890005768390857</v>
      </c>
      <c r="X28">
        <f t="shared" si="12"/>
        <v>1.3</v>
      </c>
      <c r="Y28">
        <f t="shared" si="13"/>
        <v>0.25418658283290002</v>
      </c>
      <c r="AA28">
        <f t="shared" si="14"/>
        <v>1.3</v>
      </c>
      <c r="AB28">
        <f t="shared" si="15"/>
        <v>0.28966437973668768</v>
      </c>
    </row>
    <row r="29" spans="2:28" x14ac:dyDescent="0.25">
      <c r="B29">
        <f t="shared" si="2"/>
        <v>1.8000000000000005</v>
      </c>
      <c r="C29">
        <f t="shared" si="3"/>
        <v>0.15009463529699912</v>
      </c>
      <c r="E29">
        <f t="shared" si="4"/>
        <v>0.90000000000000024</v>
      </c>
      <c r="F29">
        <f t="shared" si="5"/>
        <v>0.39721431845821853</v>
      </c>
      <c r="H29">
        <f t="shared" si="6"/>
        <v>0.45000000000000012</v>
      </c>
      <c r="I29">
        <f t="shared" si="7"/>
        <v>0.63399098510884988</v>
      </c>
      <c r="K29">
        <f t="shared" si="8"/>
        <v>0.22500000000000006</v>
      </c>
      <c r="L29">
        <f t="shared" si="9"/>
        <v>0.79738466160943344</v>
      </c>
      <c r="N29">
        <f t="shared" si="10"/>
        <v>0.11250000000000003</v>
      </c>
      <c r="O29">
        <f t="shared" si="11"/>
        <v>0.89328193232338415</v>
      </c>
      <c r="X29">
        <f t="shared" si="12"/>
        <v>1.4000000000000001</v>
      </c>
      <c r="Y29">
        <f t="shared" si="13"/>
        <v>0.22876792454961001</v>
      </c>
      <c r="AA29">
        <f t="shared" si="14"/>
        <v>1.4000000000000001</v>
      </c>
      <c r="AB29">
        <f t="shared" si="15"/>
        <v>0.26333125430607968</v>
      </c>
    </row>
    <row r="30" spans="2:28" x14ac:dyDescent="0.25">
      <c r="B30">
        <f t="shared" si="2"/>
        <v>1.9000000000000006</v>
      </c>
      <c r="C30">
        <f t="shared" si="3"/>
        <v>0.1350851717672992</v>
      </c>
      <c r="E30">
        <f t="shared" si="4"/>
        <v>0.95000000000000029</v>
      </c>
      <c r="F30">
        <f t="shared" si="5"/>
        <v>0.37735360253530759</v>
      </c>
      <c r="H30">
        <f t="shared" si="6"/>
        <v>0.47500000000000014</v>
      </c>
      <c r="I30">
        <f t="shared" si="7"/>
        <v>0.61814121048112858</v>
      </c>
      <c r="K30">
        <f t="shared" si="8"/>
        <v>0.23750000000000007</v>
      </c>
      <c r="L30">
        <f t="shared" si="9"/>
        <v>0.78741735333931551</v>
      </c>
      <c r="N30">
        <f t="shared" si="10"/>
        <v>0.11875000000000004</v>
      </c>
      <c r="O30">
        <f t="shared" si="11"/>
        <v>0.88769892024636299</v>
      </c>
      <c r="X30">
        <f t="shared" si="12"/>
        <v>1.5000000000000002</v>
      </c>
      <c r="Y30">
        <f t="shared" si="13"/>
        <v>0.20589113209464902</v>
      </c>
      <c r="AA30">
        <f t="shared" si="14"/>
        <v>1.5000000000000002</v>
      </c>
      <c r="AB30">
        <f t="shared" si="15"/>
        <v>0.23939204936916333</v>
      </c>
    </row>
    <row r="31" spans="2:28" x14ac:dyDescent="0.25">
      <c r="B31">
        <f t="shared" si="2"/>
        <v>2.0000000000000004</v>
      </c>
      <c r="C31">
        <f t="shared" si="3"/>
        <v>0.12157665459056928</v>
      </c>
      <c r="E31">
        <f t="shared" si="4"/>
        <v>1.0000000000000002</v>
      </c>
      <c r="F31">
        <f t="shared" si="5"/>
        <v>0.35848592240854221</v>
      </c>
      <c r="H31">
        <f t="shared" si="6"/>
        <v>0.50000000000000011</v>
      </c>
      <c r="I31">
        <f t="shared" si="7"/>
        <v>0.60268768021910035</v>
      </c>
      <c r="K31">
        <f t="shared" si="8"/>
        <v>0.25000000000000006</v>
      </c>
      <c r="L31">
        <f t="shared" si="9"/>
        <v>0.77757463642257407</v>
      </c>
      <c r="N31">
        <f t="shared" si="10"/>
        <v>0.12500000000000003</v>
      </c>
      <c r="O31">
        <f t="shared" si="11"/>
        <v>0.88215080199482321</v>
      </c>
      <c r="X31">
        <f t="shared" si="12"/>
        <v>1.6000000000000003</v>
      </c>
      <c r="Y31">
        <f t="shared" si="13"/>
        <v>0.18530201888518411</v>
      </c>
      <c r="AA31">
        <f t="shared" si="14"/>
        <v>1.6000000000000003</v>
      </c>
      <c r="AB31">
        <f t="shared" si="15"/>
        <v>0.21762913579014848</v>
      </c>
    </row>
    <row r="32" spans="2:28" x14ac:dyDescent="0.25">
      <c r="E32">
        <f t="shared" si="4"/>
        <v>1.0500000000000003</v>
      </c>
      <c r="F32">
        <f t="shared" si="5"/>
        <v>0.34056162628811509</v>
      </c>
      <c r="H32">
        <f t="shared" si="6"/>
        <v>0.52500000000000013</v>
      </c>
      <c r="I32">
        <f t="shared" si="7"/>
        <v>0.58762048821362289</v>
      </c>
      <c r="K32">
        <f t="shared" si="8"/>
        <v>0.26250000000000007</v>
      </c>
      <c r="L32">
        <f t="shared" si="9"/>
        <v>0.76785495346729193</v>
      </c>
      <c r="N32">
        <f t="shared" si="10"/>
        <v>0.13125000000000003</v>
      </c>
      <c r="O32">
        <f t="shared" si="11"/>
        <v>0.87663735948235555</v>
      </c>
      <c r="X32">
        <f t="shared" si="12"/>
        <v>1.7000000000000004</v>
      </c>
      <c r="Y32">
        <f t="shared" si="13"/>
        <v>0.16677181699666568</v>
      </c>
      <c r="AA32">
        <f t="shared" si="14"/>
        <v>1.7000000000000004</v>
      </c>
      <c r="AB32">
        <f t="shared" si="15"/>
        <v>0.19784466890013497</v>
      </c>
    </row>
    <row r="33" spans="5:28" x14ac:dyDescent="0.25">
      <c r="E33">
        <f t="shared" si="4"/>
        <v>1.1000000000000003</v>
      </c>
      <c r="F33">
        <f t="shared" si="5"/>
        <v>0.32353354497370934</v>
      </c>
      <c r="H33">
        <f t="shared" si="6"/>
        <v>0.55000000000000016</v>
      </c>
      <c r="I33">
        <f t="shared" si="7"/>
        <v>0.57292997600828233</v>
      </c>
      <c r="K33">
        <f t="shared" si="8"/>
        <v>0.27500000000000008</v>
      </c>
      <c r="L33">
        <f t="shared" si="9"/>
        <v>0.7582567665489508</v>
      </c>
      <c r="N33">
        <f t="shared" si="10"/>
        <v>0.13750000000000004</v>
      </c>
      <c r="O33">
        <f t="shared" si="11"/>
        <v>0.87115837598559087</v>
      </c>
      <c r="X33">
        <f t="shared" si="12"/>
        <v>1.8000000000000005</v>
      </c>
      <c r="Y33">
        <f t="shared" si="13"/>
        <v>0.15009463529699912</v>
      </c>
      <c r="AA33">
        <f t="shared" si="14"/>
        <v>1.8000000000000005</v>
      </c>
      <c r="AB33">
        <f t="shared" si="15"/>
        <v>0.17985878990921358</v>
      </c>
    </row>
    <row r="34" spans="5:28" x14ac:dyDescent="0.25">
      <c r="E34">
        <f t="shared" si="4"/>
        <v>1.1500000000000004</v>
      </c>
      <c r="F34">
        <f t="shared" si="5"/>
        <v>0.30735686772502385</v>
      </c>
      <c r="H34">
        <f t="shared" si="6"/>
        <v>0.57500000000000018</v>
      </c>
      <c r="I34">
        <f t="shared" si="7"/>
        <v>0.55860672660807531</v>
      </c>
      <c r="K34">
        <f t="shared" si="8"/>
        <v>0.28750000000000009</v>
      </c>
      <c r="L34">
        <f t="shared" si="9"/>
        <v>0.74877855696708895</v>
      </c>
      <c r="N34">
        <f t="shared" si="10"/>
        <v>0.14375000000000004</v>
      </c>
      <c r="O34">
        <f t="shared" si="11"/>
        <v>0.86571363613568098</v>
      </c>
      <c r="X34">
        <f t="shared" si="12"/>
        <v>1.9000000000000006</v>
      </c>
      <c r="Y34">
        <f t="shared" si="13"/>
        <v>0.1350851717672992</v>
      </c>
      <c r="AA34">
        <f t="shared" si="14"/>
        <v>1.9000000000000006</v>
      </c>
      <c r="AB34">
        <f t="shared" si="15"/>
        <v>0.16350799082655779</v>
      </c>
    </row>
    <row r="35" spans="5:28" x14ac:dyDescent="0.25">
      <c r="E35">
        <f t="shared" si="4"/>
        <v>1.2000000000000004</v>
      </c>
      <c r="F35">
        <f t="shared" si="5"/>
        <v>0.29198902433877266</v>
      </c>
      <c r="H35">
        <f t="shared" si="6"/>
        <v>0.6000000000000002</v>
      </c>
      <c r="I35">
        <f t="shared" si="7"/>
        <v>0.54464155844287343</v>
      </c>
      <c r="K35">
        <f t="shared" si="8"/>
        <v>0.3000000000000001</v>
      </c>
      <c r="L35">
        <f t="shared" si="9"/>
        <v>0.73941882500500034</v>
      </c>
      <c r="N35">
        <f t="shared" si="10"/>
        <v>0.15000000000000005</v>
      </c>
      <c r="O35">
        <f t="shared" si="11"/>
        <v>0.86030292590983293</v>
      </c>
      <c r="X35">
        <f t="shared" si="12"/>
        <v>2.0000000000000004</v>
      </c>
      <c r="Y35">
        <f t="shared" si="13"/>
        <v>0.12157665459056928</v>
      </c>
      <c r="AA35">
        <f t="shared" si="14"/>
        <v>2.0000000000000004</v>
      </c>
      <c r="AB35">
        <f t="shared" si="15"/>
        <v>0.14864362802414344</v>
      </c>
    </row>
    <row r="36" spans="5:28" x14ac:dyDescent="0.25">
      <c r="E36">
        <f t="shared" si="4"/>
        <v>1.2500000000000004</v>
      </c>
      <c r="F36">
        <f t="shared" si="5"/>
        <v>0.27738957312183404</v>
      </c>
      <c r="H36">
        <f t="shared" si="6"/>
        <v>0.62500000000000022</v>
      </c>
      <c r="I36">
        <f t="shared" si="7"/>
        <v>0.53102551948180154</v>
      </c>
      <c r="K36">
        <f t="shared" si="8"/>
        <v>0.31250000000000011</v>
      </c>
      <c r="L36">
        <f t="shared" si="9"/>
        <v>0.73017608969243786</v>
      </c>
      <c r="N36">
        <f t="shared" si="10"/>
        <v>0.15625000000000006</v>
      </c>
      <c r="O36">
        <f t="shared" si="11"/>
        <v>0.85492603262289646</v>
      </c>
    </row>
    <row r="37" spans="5:28" x14ac:dyDescent="0.25">
      <c r="E37">
        <f t="shared" si="4"/>
        <v>1.3000000000000005</v>
      </c>
      <c r="F37">
        <f t="shared" si="5"/>
        <v>0.26352009446574232</v>
      </c>
      <c r="H37">
        <f t="shared" si="6"/>
        <v>0.65000000000000024</v>
      </c>
      <c r="I37">
        <f t="shared" si="7"/>
        <v>0.51774988149475654</v>
      </c>
      <c r="K37">
        <f t="shared" si="8"/>
        <v>0.32500000000000012</v>
      </c>
      <c r="L37">
        <f t="shared" si="9"/>
        <v>0.72104888857128235</v>
      </c>
      <c r="N37">
        <f t="shared" si="10"/>
        <v>0.16250000000000006</v>
      </c>
      <c r="O37">
        <f t="shared" si="11"/>
        <v>0.84958274491900332</v>
      </c>
    </row>
    <row r="38" spans="5:28" x14ac:dyDescent="0.25">
      <c r="E38">
        <f t="shared" si="4"/>
        <v>1.3500000000000005</v>
      </c>
      <c r="F38">
        <f t="shared" si="5"/>
        <v>0.2503440897424552</v>
      </c>
      <c r="H38">
        <f t="shared" si="6"/>
        <v>0.67500000000000027</v>
      </c>
      <c r="I38">
        <f t="shared" si="7"/>
        <v>0.50480613445738765</v>
      </c>
      <c r="K38">
        <f t="shared" si="8"/>
        <v>0.33750000000000013</v>
      </c>
      <c r="L38">
        <f t="shared" si="9"/>
        <v>0.71203577746414137</v>
      </c>
      <c r="N38">
        <f t="shared" si="10"/>
        <v>0.16875000000000007</v>
      </c>
      <c r="O38">
        <f t="shared" si="11"/>
        <v>0.84427285276325958</v>
      </c>
    </row>
    <row r="39" spans="5:28" x14ac:dyDescent="0.25">
      <c r="E39">
        <f t="shared" si="4"/>
        <v>1.4000000000000006</v>
      </c>
      <c r="F39">
        <f t="shared" si="5"/>
        <v>0.23782688525533244</v>
      </c>
      <c r="H39">
        <f t="shared" si="6"/>
        <v>0.70000000000000029</v>
      </c>
      <c r="I39">
        <f t="shared" si="7"/>
        <v>0.49218598109595296</v>
      </c>
      <c r="K39">
        <f t="shared" si="8"/>
        <v>0.35000000000000014</v>
      </c>
      <c r="L39">
        <f t="shared" si="9"/>
        <v>0.70313533024583963</v>
      </c>
      <c r="N39">
        <f t="shared" si="10"/>
        <v>0.17500000000000007</v>
      </c>
      <c r="O39">
        <f t="shared" si="11"/>
        <v>0.83899614743348916</v>
      </c>
    </row>
    <row r="40" spans="5:28" x14ac:dyDescent="0.25">
      <c r="E40">
        <f t="shared" si="4"/>
        <v>1.4500000000000006</v>
      </c>
      <c r="F40">
        <f t="shared" si="5"/>
        <v>0.22593554099256583</v>
      </c>
      <c r="H40">
        <f t="shared" si="6"/>
        <v>0.72500000000000031</v>
      </c>
      <c r="I40">
        <f t="shared" si="7"/>
        <v>0.47988133156855411</v>
      </c>
      <c r="K40">
        <f t="shared" si="8"/>
        <v>0.36250000000000016</v>
      </c>
      <c r="L40">
        <f t="shared" si="9"/>
        <v>0.69434613861776662</v>
      </c>
      <c r="N40">
        <f t="shared" si="10"/>
        <v>0.18125000000000008</v>
      </c>
      <c r="O40">
        <f t="shared" si="11"/>
        <v>0.83375242151202988</v>
      </c>
    </row>
    <row r="41" spans="5:28" x14ac:dyDescent="0.25">
      <c r="E41">
        <f t="shared" si="4"/>
        <v>1.5000000000000007</v>
      </c>
      <c r="F41">
        <f t="shared" si="5"/>
        <v>0.21463876394293754</v>
      </c>
      <c r="H41">
        <f t="shared" si="6"/>
        <v>0.75000000000000033</v>
      </c>
      <c r="I41">
        <f t="shared" si="7"/>
        <v>0.46788429827934025</v>
      </c>
      <c r="K41">
        <f t="shared" si="8"/>
        <v>0.37500000000000017</v>
      </c>
      <c r="L41">
        <f t="shared" si="9"/>
        <v>0.68566681188504452</v>
      </c>
      <c r="N41">
        <f t="shared" si="10"/>
        <v>0.18750000000000008</v>
      </c>
      <c r="O41">
        <f t="shared" si="11"/>
        <v>0.82854146887757973</v>
      </c>
    </row>
    <row r="42" spans="5:28" x14ac:dyDescent="0.25">
      <c r="E42">
        <f t="shared" si="4"/>
        <v>1.5500000000000007</v>
      </c>
      <c r="F42">
        <f t="shared" si="5"/>
        <v>0.20390682574579067</v>
      </c>
      <c r="H42">
        <f t="shared" si="6"/>
        <v>0.77500000000000036</v>
      </c>
      <c r="I42">
        <f t="shared" si="7"/>
        <v>0.45618719082235676</v>
      </c>
      <c r="K42">
        <f t="shared" si="8"/>
        <v>0.38750000000000018</v>
      </c>
      <c r="L42">
        <f t="shared" si="9"/>
        <v>0.67709597673648148</v>
      </c>
      <c r="N42">
        <f t="shared" si="10"/>
        <v>0.19375000000000009</v>
      </c>
      <c r="O42">
        <f t="shared" si="11"/>
        <v>0.82336308469709485</v>
      </c>
    </row>
    <row r="43" spans="5:28" x14ac:dyDescent="0.25">
      <c r="E43">
        <f t="shared" si="4"/>
        <v>1.6000000000000008</v>
      </c>
      <c r="F43">
        <f t="shared" si="5"/>
        <v>0.19371148445850114</v>
      </c>
      <c r="H43">
        <f t="shared" si="6"/>
        <v>0.80000000000000038</v>
      </c>
      <c r="I43">
        <f t="shared" si="7"/>
        <v>0.44478251105179784</v>
      </c>
      <c r="K43">
        <f t="shared" si="8"/>
        <v>0.40000000000000019</v>
      </c>
      <c r="L43">
        <f t="shared" si="9"/>
        <v>0.66863227702727546</v>
      </c>
      <c r="N43">
        <f t="shared" si="10"/>
        <v>0.20000000000000009</v>
      </c>
      <c r="O43">
        <f t="shared" si="11"/>
        <v>0.81821706541773798</v>
      </c>
    </row>
    <row r="44" spans="5:28" x14ac:dyDescent="0.25">
      <c r="E44">
        <f t="shared" si="4"/>
        <v>1.6500000000000008</v>
      </c>
      <c r="F44">
        <f t="shared" si="5"/>
        <v>0.18402591023557607</v>
      </c>
      <c r="H44">
        <f t="shared" si="6"/>
        <v>0.8250000000000004</v>
      </c>
      <c r="I44">
        <f t="shared" si="7"/>
        <v>0.43366294827550289</v>
      </c>
      <c r="K44">
        <f t="shared" si="8"/>
        <v>0.4125000000000002</v>
      </c>
      <c r="L44">
        <f t="shared" si="9"/>
        <v>0.66027437356443452</v>
      </c>
      <c r="N44">
        <f t="shared" si="10"/>
        <v>0.2062500000000001</v>
      </c>
      <c r="O44">
        <f t="shared" si="11"/>
        <v>0.81310320875887709</v>
      </c>
    </row>
    <row r="45" spans="5:28" x14ac:dyDescent="0.25">
      <c r="E45">
        <f t="shared" si="4"/>
        <v>1.7000000000000008</v>
      </c>
      <c r="F45">
        <f t="shared" si="5"/>
        <v>0.17482461472379726</v>
      </c>
      <c r="H45">
        <f t="shared" si="6"/>
        <v>0.85000000000000042</v>
      </c>
      <c r="I45">
        <f t="shared" si="7"/>
        <v>0.42282137456861529</v>
      </c>
      <c r="K45">
        <f t="shared" si="8"/>
        <v>0.42500000000000021</v>
      </c>
      <c r="L45">
        <f t="shared" si="9"/>
        <v>0.65202094389487908</v>
      </c>
      <c r="N45">
        <f t="shared" si="10"/>
        <v>0.21250000000000011</v>
      </c>
      <c r="O45">
        <f t="shared" si="11"/>
        <v>0.8080213137041341</v>
      </c>
    </row>
    <row r="46" spans="5:28" x14ac:dyDescent="0.25">
      <c r="E46">
        <f t="shared" si="4"/>
        <v>1.7500000000000009</v>
      </c>
      <c r="F46">
        <f t="shared" si="5"/>
        <v>0.16608338398760739</v>
      </c>
      <c r="H46">
        <f t="shared" si="6"/>
        <v>0.87500000000000044</v>
      </c>
      <c r="I46">
        <f t="shared" si="7"/>
        <v>0.41225084020439989</v>
      </c>
      <c r="K46">
        <f t="shared" si="8"/>
        <v>0.43750000000000022</v>
      </c>
      <c r="L46">
        <f t="shared" si="9"/>
        <v>0.64387068209619314</v>
      </c>
      <c r="N46">
        <f t="shared" si="10"/>
        <v>0.21875000000000011</v>
      </c>
      <c r="O46">
        <f t="shared" si="11"/>
        <v>0.80297118049348326</v>
      </c>
    </row>
    <row r="47" spans="5:28" x14ac:dyDescent="0.25">
      <c r="E47">
        <f t="shared" si="4"/>
        <v>1.8000000000000009</v>
      </c>
      <c r="F47">
        <f t="shared" si="5"/>
        <v>0.15777921478822701</v>
      </c>
      <c r="H47">
        <f t="shared" si="6"/>
        <v>0.90000000000000047</v>
      </c>
      <c r="I47">
        <f t="shared" si="7"/>
        <v>0.40194456919928989</v>
      </c>
      <c r="K47">
        <f t="shared" si="8"/>
        <v>0.45000000000000023</v>
      </c>
      <c r="L47">
        <f t="shared" si="9"/>
        <v>0.63582229856999073</v>
      </c>
      <c r="N47">
        <f t="shared" si="10"/>
        <v>0.22500000000000012</v>
      </c>
      <c r="O47">
        <f t="shared" si="11"/>
        <v>0.79795261061539902</v>
      </c>
    </row>
    <row r="48" spans="5:28" x14ac:dyDescent="0.25">
      <c r="E48">
        <f t="shared" si="4"/>
        <v>1.850000000000001</v>
      </c>
      <c r="F48">
        <f t="shared" si="5"/>
        <v>0.14989025404881567</v>
      </c>
      <c r="H48">
        <f t="shared" si="6"/>
        <v>0.92500000000000049</v>
      </c>
      <c r="I48">
        <f t="shared" si="7"/>
        <v>0.39189595496930762</v>
      </c>
      <c r="K48">
        <f t="shared" si="8"/>
        <v>0.46250000000000024</v>
      </c>
      <c r="L48">
        <f t="shared" si="9"/>
        <v>0.6278745198378658</v>
      </c>
      <c r="N48">
        <f t="shared" si="10"/>
        <v>0.23125000000000012</v>
      </c>
      <c r="O48">
        <f t="shared" si="11"/>
        <v>0.79296540679905281</v>
      </c>
    </row>
    <row r="49" spans="5:15" x14ac:dyDescent="0.25">
      <c r="E49">
        <f t="shared" si="4"/>
        <v>1.900000000000001</v>
      </c>
      <c r="F49">
        <f t="shared" si="5"/>
        <v>0.14239574134637489</v>
      </c>
      <c r="H49">
        <f t="shared" si="6"/>
        <v>0.95000000000000051</v>
      </c>
      <c r="I49">
        <f t="shared" si="7"/>
        <v>0.38209855609507493</v>
      </c>
      <c r="K49">
        <f t="shared" si="8"/>
        <v>0.47500000000000026</v>
      </c>
      <c r="L49">
        <f t="shared" si="9"/>
        <v>0.62002608833989248</v>
      </c>
      <c r="N49">
        <f t="shared" si="10"/>
        <v>0.23750000000000013</v>
      </c>
      <c r="O49">
        <f t="shared" si="11"/>
        <v>0.78800937300655871</v>
      </c>
    </row>
    <row r="50" spans="5:15" x14ac:dyDescent="0.25">
      <c r="E50">
        <f t="shared" si="4"/>
        <v>1.9500000000000011</v>
      </c>
      <c r="F50">
        <f t="shared" si="5"/>
        <v>0.13527595427905614</v>
      </c>
      <c r="H50">
        <f t="shared" si="6"/>
        <v>0.97500000000000053</v>
      </c>
      <c r="I50">
        <f t="shared" si="7"/>
        <v>0.37254609219269808</v>
      </c>
      <c r="K50">
        <f t="shared" si="8"/>
        <v>0.48750000000000027</v>
      </c>
      <c r="L50">
        <f t="shared" si="9"/>
        <v>0.61227576223564384</v>
      </c>
      <c r="N50">
        <f t="shared" si="10"/>
        <v>0.24375000000000013</v>
      </c>
      <c r="O50">
        <f t="shared" si="11"/>
        <v>0.78308431442526771</v>
      </c>
    </row>
    <row r="51" spans="5:15" x14ac:dyDescent="0.25">
      <c r="E51">
        <f t="shared" si="4"/>
        <v>2.0000000000000009</v>
      </c>
      <c r="F51">
        <f t="shared" si="5"/>
        <v>0.12851215656510334</v>
      </c>
      <c r="H51">
        <f t="shared" si="6"/>
        <v>1.0000000000000004</v>
      </c>
      <c r="I51">
        <f t="shared" si="7"/>
        <v>0.36323243988788062</v>
      </c>
      <c r="K51">
        <f t="shared" si="8"/>
        <v>0.50000000000000022</v>
      </c>
      <c r="L51">
        <f t="shared" si="9"/>
        <v>0.60462231520769827</v>
      </c>
      <c r="N51">
        <f t="shared" si="10"/>
        <v>0.25000000000000011</v>
      </c>
      <c r="O51">
        <f t="shared" si="11"/>
        <v>0.77819003746010984</v>
      </c>
    </row>
    <row r="52" spans="5:15" x14ac:dyDescent="0.25">
      <c r="H52">
        <f t="shared" si="6"/>
        <v>1.0250000000000004</v>
      </c>
      <c r="I52">
        <f t="shared" si="7"/>
        <v>0.35415162889068358</v>
      </c>
      <c r="K52">
        <f t="shared" si="8"/>
        <v>0.51250000000000018</v>
      </c>
      <c r="L52">
        <f t="shared" si="9"/>
        <v>0.59706453626760203</v>
      </c>
      <c r="N52">
        <f t="shared" si="10"/>
        <v>0.25625000000000009</v>
      </c>
      <c r="O52">
        <f t="shared" si="11"/>
        <v>0.77332634972598413</v>
      </c>
    </row>
    <row r="53" spans="5:15" x14ac:dyDescent="0.25">
      <c r="H53">
        <f t="shared" si="6"/>
        <v>1.0500000000000003</v>
      </c>
      <c r="I53">
        <f t="shared" si="7"/>
        <v>0.34529783816841647</v>
      </c>
      <c r="K53">
        <f t="shared" si="8"/>
        <v>0.52500000000000013</v>
      </c>
      <c r="L53">
        <f t="shared" si="9"/>
        <v>0.58960122956425698</v>
      </c>
      <c r="N53">
        <f t="shared" si="10"/>
        <v>0.26250000000000007</v>
      </c>
      <c r="O53">
        <f t="shared" si="11"/>
        <v>0.76849306004019668</v>
      </c>
    </row>
    <row r="54" spans="5:15" x14ac:dyDescent="0.25">
      <c r="H54">
        <f t="shared" si="6"/>
        <v>1.0750000000000002</v>
      </c>
      <c r="I54">
        <f t="shared" si="7"/>
        <v>0.33666539221420605</v>
      </c>
      <c r="K54">
        <f t="shared" si="8"/>
        <v>0.53750000000000009</v>
      </c>
      <c r="L54">
        <f t="shared" si="9"/>
        <v>0.58223121419470381</v>
      </c>
      <c r="N54">
        <f t="shared" si="10"/>
        <v>0.26875000000000004</v>
      </c>
      <c r="O54">
        <f t="shared" si="11"/>
        <v>0.76368997841494546</v>
      </c>
    </row>
    <row r="55" spans="5:15" x14ac:dyDescent="0.25">
      <c r="H55">
        <f t="shared" si="6"/>
        <v>1.1000000000000001</v>
      </c>
      <c r="I55">
        <f t="shared" si="7"/>
        <v>0.3282487574088509</v>
      </c>
      <c r="K55">
        <f t="shared" si="8"/>
        <v>0.55000000000000004</v>
      </c>
      <c r="L55">
        <f t="shared" si="9"/>
        <v>0.57495332401727006</v>
      </c>
      <c r="N55">
        <f t="shared" si="10"/>
        <v>0.27500000000000002</v>
      </c>
      <c r="O55">
        <f t="shared" si="11"/>
        <v>0.75891691604985201</v>
      </c>
    </row>
    <row r="56" spans="5:15" x14ac:dyDescent="0.25">
      <c r="H56">
        <f t="shared" si="6"/>
        <v>1.125</v>
      </c>
      <c r="I56">
        <f t="shared" si="7"/>
        <v>0.32004253847362962</v>
      </c>
      <c r="K56">
        <f t="shared" si="8"/>
        <v>0.5625</v>
      </c>
      <c r="L56">
        <f t="shared" si="9"/>
        <v>0.5677664074670542</v>
      </c>
      <c r="N56">
        <f t="shared" si="10"/>
        <v>0.28125</v>
      </c>
      <c r="O56">
        <f t="shared" si="11"/>
        <v>0.75417368532454043</v>
      </c>
    </row>
    <row r="57" spans="5:15" x14ac:dyDescent="0.25">
      <c r="H57">
        <f t="shared" si="6"/>
        <v>1.1499999999999999</v>
      </c>
      <c r="I57">
        <f t="shared" si="7"/>
        <v>0.31204147501178886</v>
      </c>
      <c r="K57">
        <f t="shared" si="8"/>
        <v>0.57499999999999996</v>
      </c>
      <c r="L57">
        <f t="shared" si="9"/>
        <v>0.560669327373716</v>
      </c>
      <c r="N57">
        <f t="shared" si="10"/>
        <v>0.28749999999999998</v>
      </c>
      <c r="O57">
        <f t="shared" si="11"/>
        <v>0.74946009979126205</v>
      </c>
    </row>
    <row r="58" spans="5:15" x14ac:dyDescent="0.25">
      <c r="H58">
        <f t="shared" si="6"/>
        <v>1.1749999999999998</v>
      </c>
      <c r="I58">
        <f t="shared" si="7"/>
        <v>0.30424043813649415</v>
      </c>
      <c r="K58">
        <f t="shared" si="8"/>
        <v>0.58749999999999991</v>
      </c>
      <c r="L58">
        <f t="shared" si="9"/>
        <v>0.55366096078154459</v>
      </c>
      <c r="N58">
        <f t="shared" si="10"/>
        <v>0.29374999999999996</v>
      </c>
      <c r="O58">
        <f t="shared" si="11"/>
        <v>0.74477597416756669</v>
      </c>
    </row>
    <row r="59" spans="5:15" x14ac:dyDescent="0.25">
      <c r="H59">
        <f t="shared" si="6"/>
        <v>1.1999999999999997</v>
      </c>
      <c r="I59">
        <f t="shared" si="7"/>
        <v>0.29663442718308181</v>
      </c>
      <c r="K59">
        <f t="shared" si="8"/>
        <v>0.59999999999999987</v>
      </c>
      <c r="L59">
        <f t="shared" si="9"/>
        <v>0.54674019877177527</v>
      </c>
      <c r="N59">
        <f t="shared" si="10"/>
        <v>0.29999999999999993</v>
      </c>
      <c r="O59">
        <f t="shared" si="11"/>
        <v>0.74012112432901944</v>
      </c>
    </row>
    <row r="60" spans="5:15" x14ac:dyDescent="0.25">
      <c r="H60">
        <f t="shared" si="6"/>
        <v>1.2249999999999996</v>
      </c>
      <c r="I60">
        <f t="shared" si="7"/>
        <v>0.28921856650350475</v>
      </c>
      <c r="K60">
        <f t="shared" si="8"/>
        <v>0.61249999999999982</v>
      </c>
      <c r="L60">
        <f t="shared" si="9"/>
        <v>0.53990594628712807</v>
      </c>
      <c r="N60">
        <f t="shared" si="10"/>
        <v>0.30624999999999991</v>
      </c>
      <c r="O60">
        <f t="shared" si="11"/>
        <v>0.73549536730196308</v>
      </c>
    </row>
    <row r="61" spans="5:15" x14ac:dyDescent="0.25">
      <c r="H61">
        <f t="shared" si="6"/>
        <v>1.2499999999999996</v>
      </c>
      <c r="I61">
        <f t="shared" si="7"/>
        <v>0.28198810234091715</v>
      </c>
      <c r="K61">
        <f t="shared" si="8"/>
        <v>0.62499999999999978</v>
      </c>
      <c r="L61">
        <f t="shared" si="9"/>
        <v>0.53315712195853893</v>
      </c>
      <c r="N61">
        <f t="shared" si="10"/>
        <v>0.31249999999999989</v>
      </c>
      <c r="O61">
        <f t="shared" si="11"/>
        <v>0.73089852125632582</v>
      </c>
    </row>
    <row r="62" spans="5:15" x14ac:dyDescent="0.25">
      <c r="H62">
        <f t="shared" si="6"/>
        <v>1.2749999999999995</v>
      </c>
      <c r="I62">
        <f t="shared" si="7"/>
        <v>0.2749383997823942</v>
      </c>
      <c r="K62">
        <f t="shared" si="8"/>
        <v>0.63749999999999973</v>
      </c>
      <c r="L62">
        <f t="shared" si="9"/>
        <v>0.5264926579340572</v>
      </c>
      <c r="N62">
        <f t="shared" si="10"/>
        <v>0.31874999999999987</v>
      </c>
      <c r="O62">
        <f t="shared" si="11"/>
        <v>0.72633040549847383</v>
      </c>
    </row>
    <row r="63" spans="5:15" x14ac:dyDescent="0.25">
      <c r="H63">
        <f t="shared" si="6"/>
        <v>1.2999999999999994</v>
      </c>
      <c r="I63">
        <f t="shared" si="7"/>
        <v>0.26806493978783436</v>
      </c>
      <c r="K63">
        <f t="shared" si="8"/>
        <v>0.64999999999999969</v>
      </c>
      <c r="L63">
        <f t="shared" si="9"/>
        <v>0.51991149970988149</v>
      </c>
      <c r="N63">
        <f t="shared" si="10"/>
        <v>0.32499999999999984</v>
      </c>
      <c r="O63">
        <f t="shared" si="11"/>
        <v>0.72179084046410835</v>
      </c>
    </row>
    <row r="64" spans="5:15" x14ac:dyDescent="0.25">
      <c r="H64">
        <f t="shared" si="6"/>
        <v>1.3249999999999993</v>
      </c>
      <c r="I64">
        <f t="shared" si="7"/>
        <v>0.26136331629313847</v>
      </c>
      <c r="K64">
        <f t="shared" si="8"/>
        <v>0.66249999999999964</v>
      </c>
      <c r="L64">
        <f t="shared" si="9"/>
        <v>0.51341260596350802</v>
      </c>
      <c r="N64">
        <f t="shared" si="10"/>
        <v>0.33124999999999982</v>
      </c>
      <c r="O64">
        <f t="shared" si="11"/>
        <v>0.71727964771120767</v>
      </c>
    </row>
    <row r="65" spans="8:15" x14ac:dyDescent="0.25">
      <c r="H65">
        <f t="shared" si="6"/>
        <v>1.3499999999999992</v>
      </c>
      <c r="I65">
        <f t="shared" si="7"/>
        <v>0.25482923338580998</v>
      </c>
      <c r="K65">
        <f t="shared" si="8"/>
        <v>0.6749999999999996</v>
      </c>
      <c r="L65">
        <f t="shared" si="9"/>
        <v>0.5069949483889642</v>
      </c>
      <c r="N65">
        <f t="shared" si="10"/>
        <v>0.3374999999999998</v>
      </c>
      <c r="O65">
        <f t="shared" si="11"/>
        <v>0.71279664991301261</v>
      </c>
    </row>
    <row r="66" spans="8:15" x14ac:dyDescent="0.25">
      <c r="H66">
        <f t="shared" si="6"/>
        <v>1.3749999999999991</v>
      </c>
      <c r="I66">
        <f t="shared" si="7"/>
        <v>0.24845850255116472</v>
      </c>
      <c r="K66">
        <f t="shared" si="8"/>
        <v>0.68749999999999956</v>
      </c>
      <c r="L66">
        <f t="shared" si="9"/>
        <v>0.5006575115341021</v>
      </c>
      <c r="N66">
        <f t="shared" si="10"/>
        <v>0.34374999999999978</v>
      </c>
      <c r="O66">
        <f t="shared" si="11"/>
        <v>0.70834167085105626</v>
      </c>
    </row>
    <row r="67" spans="8:15" x14ac:dyDescent="0.25">
      <c r="H67">
        <f t="shared" si="6"/>
        <v>1.399999999999999</v>
      </c>
      <c r="I67">
        <f t="shared" si="7"/>
        <v>0.24224703998738562</v>
      </c>
      <c r="K67">
        <f t="shared" si="8"/>
        <v>0.69999999999999951</v>
      </c>
      <c r="L67">
        <f t="shared" si="9"/>
        <v>0.49439929263992582</v>
      </c>
      <c r="N67">
        <f t="shared" si="10"/>
        <v>0.34999999999999976</v>
      </c>
      <c r="O67">
        <f t="shared" si="11"/>
        <v>0.70391453540823712</v>
      </c>
    </row>
    <row r="68" spans="8:15" x14ac:dyDescent="0.25">
      <c r="H68">
        <f t="shared" si="6"/>
        <v>1.4249999999999989</v>
      </c>
      <c r="I68">
        <f t="shared" si="7"/>
        <v>0.23619086398770098</v>
      </c>
      <c r="K68">
        <f t="shared" si="8"/>
        <v>0.71249999999999947</v>
      </c>
      <c r="L68">
        <f t="shared" si="9"/>
        <v>0.48821930148192677</v>
      </c>
      <c r="N68">
        <f t="shared" si="10"/>
        <v>0.35624999999999973</v>
      </c>
      <c r="O68">
        <f t="shared" si="11"/>
        <v>0.69951506956193565</v>
      </c>
    </row>
    <row r="69" spans="8:15" x14ac:dyDescent="0.25">
      <c r="H69">
        <f t="shared" si="6"/>
        <v>1.4499999999999988</v>
      </c>
      <c r="I69">
        <f t="shared" si="7"/>
        <v>0.23028609238800846</v>
      </c>
      <c r="K69">
        <f t="shared" si="8"/>
        <v>0.72499999999999942</v>
      </c>
      <c r="L69">
        <f t="shared" si="9"/>
        <v>0.48211656021340271</v>
      </c>
      <c r="N69">
        <f t="shared" si="10"/>
        <v>0.36249999999999971</v>
      </c>
      <c r="O69">
        <f t="shared" si="11"/>
        <v>0.69514310037717353</v>
      </c>
    </row>
    <row r="70" spans="8:15" x14ac:dyDescent="0.25">
      <c r="H70">
        <f t="shared" si="6"/>
        <v>1.4749999999999988</v>
      </c>
      <c r="I70">
        <f t="shared" si="7"/>
        <v>0.22452894007830826</v>
      </c>
      <c r="K70">
        <f t="shared" si="8"/>
        <v>0.73749999999999938</v>
      </c>
      <c r="L70">
        <f t="shared" si="9"/>
        <v>0.47609010321073519</v>
      </c>
      <c r="N70">
        <f t="shared" si="10"/>
        <v>0.36874999999999969</v>
      </c>
      <c r="O70">
        <f t="shared" si="11"/>
        <v>0.69079845599981615</v>
      </c>
    </row>
    <row r="71" spans="8:15" x14ac:dyDescent="0.25">
      <c r="H71">
        <f t="shared" si="6"/>
        <v>1.4999999999999987</v>
      </c>
      <c r="I71">
        <f t="shared" si="7"/>
        <v>0.21891571657635056</v>
      </c>
      <c r="K71">
        <f t="shared" si="8"/>
        <v>0.74999999999999933</v>
      </c>
      <c r="L71">
        <f t="shared" si="9"/>
        <v>0.47013897692060103</v>
      </c>
      <c r="N71">
        <f t="shared" si="10"/>
        <v>0.37499999999999967</v>
      </c>
      <c r="O71">
        <f t="shared" si="11"/>
        <v>0.68648096564981731</v>
      </c>
    </row>
    <row r="72" spans="8:15" x14ac:dyDescent="0.25">
      <c r="H72">
        <f t="shared" si="6"/>
        <v>1.5249999999999986</v>
      </c>
      <c r="I72">
        <f t="shared" si="7"/>
        <v>0.21344282366194178</v>
      </c>
      <c r="K72">
        <f t="shared" si="8"/>
        <v>0.76249999999999929</v>
      </c>
      <c r="L72">
        <f t="shared" si="9"/>
        <v>0.46426223970909353</v>
      </c>
      <c r="N72">
        <f t="shared" si="10"/>
        <v>0.38124999999999964</v>
      </c>
      <c r="O72">
        <f t="shared" si="11"/>
        <v>0.68219045961450597</v>
      </c>
    </row>
    <row r="73" spans="8:15" x14ac:dyDescent="0.25">
      <c r="H73">
        <f t="shared" si="6"/>
        <v>1.5499999999999985</v>
      </c>
      <c r="I73">
        <f t="shared" si="7"/>
        <v>0.20810675307039322</v>
      </c>
      <c r="K73">
        <f t="shared" si="8"/>
        <v>0.77499999999999925</v>
      </c>
      <c r="L73">
        <f t="shared" si="9"/>
        <v>0.45845896171272987</v>
      </c>
      <c r="N73">
        <f t="shared" si="10"/>
        <v>0.38749999999999962</v>
      </c>
      <c r="O73">
        <f t="shared" si="11"/>
        <v>0.67792676924191531</v>
      </c>
    </row>
    <row r="74" spans="8:15" x14ac:dyDescent="0.25">
      <c r="H74">
        <f t="shared" si="6"/>
        <v>1.5749999999999984</v>
      </c>
      <c r="I74">
        <f t="shared" si="7"/>
        <v>0.2029040842436334</v>
      </c>
      <c r="K74">
        <f t="shared" si="8"/>
        <v>0.7874999999999992</v>
      </c>
      <c r="L74">
        <f t="shared" si="9"/>
        <v>0.45272822469132074</v>
      </c>
      <c r="N74">
        <f t="shared" si="10"/>
        <v>0.3937499999999996</v>
      </c>
      <c r="O74">
        <f t="shared" si="11"/>
        <v>0.6736897269341533</v>
      </c>
    </row>
    <row r="75" spans="8:15" x14ac:dyDescent="0.25">
      <c r="H75">
        <f t="shared" si="6"/>
        <v>1.5999999999999983</v>
      </c>
      <c r="I75">
        <f t="shared" si="7"/>
        <v>0.19783148213754256</v>
      </c>
      <c r="K75">
        <f t="shared" si="8"/>
        <v>0.79999999999999916</v>
      </c>
      <c r="L75">
        <f t="shared" si="9"/>
        <v>0.44706912188267922</v>
      </c>
      <c r="N75">
        <f t="shared" si="10"/>
        <v>0.39999999999999958</v>
      </c>
      <c r="O75">
        <f t="shared" si="11"/>
        <v>0.66947916614081482</v>
      </c>
    </row>
    <row r="76" spans="8:15" x14ac:dyDescent="0.25">
      <c r="H76">
        <f t="shared" si="6"/>
        <v>1.6249999999999982</v>
      </c>
      <c r="I76">
        <f t="shared" si="7"/>
        <v>0.192885695084104</v>
      </c>
      <c r="K76">
        <f t="shared" si="8"/>
        <v>0.81249999999999911</v>
      </c>
      <c r="L76">
        <f t="shared" si="9"/>
        <v>0.44148075785914576</v>
      </c>
      <c r="N76">
        <f t="shared" si="10"/>
        <v>0.40624999999999956</v>
      </c>
      <c r="O76">
        <f t="shared" si="11"/>
        <v>0.66529492135243473</v>
      </c>
    </row>
    <row r="77" spans="8:15" x14ac:dyDescent="0.25">
      <c r="H77">
        <f t="shared" ref="H77:H91" si="16">H76+$I$8</f>
        <v>1.6499999999999981</v>
      </c>
      <c r="I77">
        <f t="shared" ref="I77:I91" si="17">I76+(-$C$3*I76)*$I$8</f>
        <v>0.1880635527070014</v>
      </c>
      <c r="K77">
        <f t="shared" ref="K77:K140" si="18">K76+$L$8</f>
        <v>0.82499999999999907</v>
      </c>
      <c r="L77">
        <f t="shared" ref="L77:L140" si="19">L76+(-$C$3*L76)*$L$8</f>
        <v>0.43596224838590641</v>
      </c>
      <c r="N77">
        <f t="shared" ref="N77:N140" si="20">N76+$O$8</f>
        <v>0.41249999999999953</v>
      </c>
      <c r="O77">
        <f t="shared" ref="O77:O140" si="21">O76+(-$C$3*O76)*$O$8</f>
        <v>0.661136828093982</v>
      </c>
    </row>
    <row r="78" spans="8:15" x14ac:dyDescent="0.25">
      <c r="H78">
        <f t="shared" si="16"/>
        <v>1.674999999999998</v>
      </c>
      <c r="I78">
        <f t="shared" si="17"/>
        <v>0.18336196388932635</v>
      </c>
      <c r="K78">
        <f t="shared" si="18"/>
        <v>0.83749999999999902</v>
      </c>
      <c r="L78">
        <f t="shared" si="19"/>
        <v>0.43051272028108256</v>
      </c>
      <c r="N78">
        <f t="shared" si="20"/>
        <v>0.41874999999999951</v>
      </c>
      <c r="O78">
        <f t="shared" si="21"/>
        <v>0.65700472291839462</v>
      </c>
    </row>
    <row r="79" spans="8:15" x14ac:dyDescent="0.25">
      <c r="H79">
        <f t="shared" si="16"/>
        <v>1.699999999999998</v>
      </c>
      <c r="I79">
        <f t="shared" si="17"/>
        <v>0.17877791479209321</v>
      </c>
      <c r="K79">
        <f t="shared" si="18"/>
        <v>0.84999999999999898</v>
      </c>
      <c r="L79">
        <f t="shared" si="19"/>
        <v>0.42513131127756904</v>
      </c>
      <c r="N79">
        <f t="shared" si="20"/>
        <v>0.42499999999999949</v>
      </c>
      <c r="O79">
        <f t="shared" si="21"/>
        <v>0.65289844340015468</v>
      </c>
    </row>
    <row r="80" spans="8:15" x14ac:dyDescent="0.25">
      <c r="H80">
        <f t="shared" si="16"/>
        <v>1.7249999999999979</v>
      </c>
      <c r="I80">
        <f t="shared" si="17"/>
        <v>0.17430846692229088</v>
      </c>
      <c r="K80">
        <f t="shared" si="18"/>
        <v>0.86249999999999893</v>
      </c>
      <c r="L80">
        <f t="shared" si="19"/>
        <v>0.4198171698865994</v>
      </c>
      <c r="N80">
        <f t="shared" si="20"/>
        <v>0.43124999999999947</v>
      </c>
      <c r="O80">
        <f t="shared" si="21"/>
        <v>0.64881782812890376</v>
      </c>
    </row>
    <row r="81" spans="8:15" x14ac:dyDescent="0.25">
      <c r="H81">
        <f t="shared" si="16"/>
        <v>1.7499999999999978</v>
      </c>
      <c r="I81">
        <f t="shared" si="17"/>
        <v>0.16995075524923361</v>
      </c>
      <c r="K81">
        <f t="shared" si="18"/>
        <v>0.87499999999999889</v>
      </c>
      <c r="L81">
        <f t="shared" si="19"/>
        <v>0.41456945526301692</v>
      </c>
      <c r="N81">
        <f t="shared" si="20"/>
        <v>0.43749999999999944</v>
      </c>
      <c r="O81">
        <f t="shared" si="21"/>
        <v>0.64476271670309815</v>
      </c>
    </row>
    <row r="82" spans="8:15" x14ac:dyDescent="0.25">
      <c r="H82">
        <f t="shared" si="16"/>
        <v>1.7749999999999977</v>
      </c>
      <c r="I82">
        <f t="shared" si="17"/>
        <v>0.16570198636800276</v>
      </c>
      <c r="K82">
        <f t="shared" si="18"/>
        <v>0.88749999999999885</v>
      </c>
      <c r="L82">
        <f t="shared" si="19"/>
        <v>0.40938733707222918</v>
      </c>
      <c r="N82">
        <f t="shared" si="20"/>
        <v>0.44374999999999942</v>
      </c>
      <c r="O82">
        <f t="shared" si="21"/>
        <v>0.64073294972370376</v>
      </c>
    </row>
    <row r="83" spans="8:15" x14ac:dyDescent="0.25">
      <c r="H83">
        <f t="shared" si="16"/>
        <v>1.7999999999999976</v>
      </c>
      <c r="I83">
        <f t="shared" si="17"/>
        <v>0.16155943670880268</v>
      </c>
      <c r="K83">
        <f t="shared" si="18"/>
        <v>0.8999999999999988</v>
      </c>
      <c r="L83">
        <f t="shared" si="19"/>
        <v>0.4042699953588263</v>
      </c>
      <c r="N83">
        <f t="shared" si="20"/>
        <v>0.4499999999999994</v>
      </c>
      <c r="O83">
        <f t="shared" si="21"/>
        <v>0.6367283687879306</v>
      </c>
    </row>
    <row r="84" spans="8:15" x14ac:dyDescent="0.25">
      <c r="H84">
        <f t="shared" si="16"/>
        <v>1.8249999999999975</v>
      </c>
      <c r="I84">
        <f t="shared" si="17"/>
        <v>0.15752045079108262</v>
      </c>
      <c r="K84">
        <f t="shared" si="18"/>
        <v>0.91249999999999876</v>
      </c>
      <c r="L84">
        <f t="shared" si="19"/>
        <v>0.39921662041684097</v>
      </c>
      <c r="N84">
        <f t="shared" si="20"/>
        <v>0.45624999999999938</v>
      </c>
      <c r="O84">
        <f t="shared" si="21"/>
        <v>0.63274881648300607</v>
      </c>
    </row>
    <row r="85" spans="8:15" x14ac:dyDescent="0.25">
      <c r="H85">
        <f t="shared" si="16"/>
        <v>1.8499999999999974</v>
      </c>
      <c r="I85">
        <f t="shared" si="17"/>
        <v>0.15358243952130557</v>
      </c>
      <c r="K85">
        <f t="shared" si="18"/>
        <v>0.92499999999999871</v>
      </c>
      <c r="L85">
        <f t="shared" si="19"/>
        <v>0.39422641266163044</v>
      </c>
      <c r="N85">
        <f t="shared" si="20"/>
        <v>0.46249999999999936</v>
      </c>
      <c r="O85">
        <f t="shared" si="21"/>
        <v>0.62879413637998727</v>
      </c>
    </row>
    <row r="86" spans="8:15" x14ac:dyDescent="0.25">
      <c r="H86">
        <f t="shared" si="16"/>
        <v>1.8749999999999973</v>
      </c>
      <c r="I86">
        <f t="shared" si="17"/>
        <v>0.14974287853327292</v>
      </c>
      <c r="K86">
        <f t="shared" si="18"/>
        <v>0.93749999999999867</v>
      </c>
      <c r="L86">
        <f t="shared" si="19"/>
        <v>0.38929858250336008</v>
      </c>
      <c r="N86">
        <f t="shared" si="20"/>
        <v>0.46874999999999933</v>
      </c>
      <c r="O86">
        <f t="shared" si="21"/>
        <v>0.62486417302761232</v>
      </c>
    </row>
    <row r="87" spans="8:15" x14ac:dyDescent="0.25">
      <c r="H87">
        <f t="shared" si="16"/>
        <v>1.8999999999999972</v>
      </c>
      <c r="I87">
        <f t="shared" si="17"/>
        <v>0.14599930656994109</v>
      </c>
      <c r="K87">
        <f t="shared" si="18"/>
        <v>0.94999999999999862</v>
      </c>
      <c r="L87">
        <f t="shared" si="19"/>
        <v>0.38443235022206806</v>
      </c>
      <c r="N87">
        <f t="shared" si="20"/>
        <v>0.47499999999999931</v>
      </c>
      <c r="O87">
        <f t="shared" si="21"/>
        <v>0.62095877194618976</v>
      </c>
    </row>
    <row r="88" spans="8:15" x14ac:dyDescent="0.25">
      <c r="H88">
        <f t="shared" si="16"/>
        <v>1.9249999999999972</v>
      </c>
      <c r="I88">
        <f t="shared" si="17"/>
        <v>0.14234932390569255</v>
      </c>
      <c r="K88">
        <f t="shared" si="18"/>
        <v>0.96249999999999858</v>
      </c>
      <c r="L88">
        <f t="shared" si="19"/>
        <v>0.37962694584429224</v>
      </c>
      <c r="N88">
        <f t="shared" si="20"/>
        <v>0.48124999999999929</v>
      </c>
      <c r="O88">
        <f t="shared" si="21"/>
        <v>0.6170777796215261</v>
      </c>
    </row>
    <row r="89" spans="8:15" x14ac:dyDescent="0.25">
      <c r="H89">
        <f t="shared" si="16"/>
        <v>1.9499999999999971</v>
      </c>
      <c r="I89">
        <f t="shared" si="17"/>
        <v>0.13879059080805023</v>
      </c>
      <c r="K89">
        <f t="shared" si="18"/>
        <v>0.97499999999999853</v>
      </c>
      <c r="L89">
        <f t="shared" si="19"/>
        <v>0.37488160902123857</v>
      </c>
      <c r="N89">
        <f t="shared" si="20"/>
        <v>0.48749999999999927</v>
      </c>
      <c r="O89">
        <f t="shared" si="21"/>
        <v>0.61322104349889162</v>
      </c>
    </row>
    <row r="90" spans="8:15" x14ac:dyDescent="0.25">
      <c r="H90">
        <f t="shared" si="16"/>
        <v>1.974999999999997</v>
      </c>
      <c r="I90">
        <f t="shared" si="17"/>
        <v>0.13532082603784898</v>
      </c>
      <c r="K90">
        <f t="shared" si="18"/>
        <v>0.98749999999999849</v>
      </c>
      <c r="L90">
        <f t="shared" si="19"/>
        <v>0.37019558890847309</v>
      </c>
      <c r="N90">
        <f t="shared" si="20"/>
        <v>0.49374999999999925</v>
      </c>
      <c r="O90">
        <f t="shared" si="21"/>
        <v>0.60938841197702354</v>
      </c>
    </row>
    <row r="91" spans="8:15" x14ac:dyDescent="0.25">
      <c r="H91">
        <f t="shared" si="16"/>
        <v>1.9999999999999969</v>
      </c>
      <c r="I91">
        <f t="shared" si="17"/>
        <v>0.13193780538690275</v>
      </c>
      <c r="K91">
        <f t="shared" si="18"/>
        <v>0.99999999999999845</v>
      </c>
      <c r="L91">
        <f t="shared" si="19"/>
        <v>0.36556814404711718</v>
      </c>
      <c r="N91">
        <f t="shared" si="20"/>
        <v>0.49999999999999922</v>
      </c>
      <c r="O91">
        <f t="shared" si="21"/>
        <v>0.60557973440216717</v>
      </c>
    </row>
    <row r="92" spans="8:15" x14ac:dyDescent="0.25">
      <c r="K92">
        <f t="shared" si="18"/>
        <v>1.0124999999999984</v>
      </c>
      <c r="L92">
        <f t="shared" si="19"/>
        <v>0.36099854224652822</v>
      </c>
      <c r="N92">
        <f t="shared" si="20"/>
        <v>0.5062499999999992</v>
      </c>
      <c r="O92">
        <f t="shared" si="21"/>
        <v>0.60179486106215363</v>
      </c>
    </row>
    <row r="93" spans="8:15" x14ac:dyDescent="0.25">
      <c r="K93">
        <f t="shared" si="18"/>
        <v>1.0249999999999984</v>
      </c>
      <c r="L93">
        <f t="shared" si="19"/>
        <v>0.35648606046844661</v>
      </c>
      <c r="N93">
        <f t="shared" si="20"/>
        <v>0.51249999999999918</v>
      </c>
      <c r="O93">
        <f t="shared" si="21"/>
        <v>0.59803364318051522</v>
      </c>
    </row>
    <row r="94" spans="8:15" x14ac:dyDescent="0.25">
      <c r="K94">
        <f t="shared" si="18"/>
        <v>1.0374999999999983</v>
      </c>
      <c r="L94">
        <f t="shared" si="19"/>
        <v>0.352029984712591</v>
      </c>
      <c r="N94">
        <f t="shared" si="20"/>
        <v>0.51874999999999916</v>
      </c>
      <c r="O94">
        <f t="shared" si="21"/>
        <v>0.59429593291063698</v>
      </c>
    </row>
    <row r="95" spans="8:15" x14ac:dyDescent="0.25">
      <c r="K95">
        <f t="shared" si="18"/>
        <v>1.0499999999999983</v>
      </c>
      <c r="L95">
        <f t="shared" si="19"/>
        <v>0.34762960990368363</v>
      </c>
      <c r="N95">
        <f t="shared" si="20"/>
        <v>0.52499999999999913</v>
      </c>
      <c r="O95">
        <f t="shared" si="21"/>
        <v>0.59058158332994548</v>
      </c>
    </row>
    <row r="96" spans="8:15" x14ac:dyDescent="0.25">
      <c r="K96">
        <f t="shared" si="18"/>
        <v>1.0624999999999982</v>
      </c>
      <c r="L96">
        <f t="shared" si="19"/>
        <v>0.34328423977988759</v>
      </c>
      <c r="N96">
        <f t="shared" si="20"/>
        <v>0.53124999999999911</v>
      </c>
      <c r="O96">
        <f t="shared" si="21"/>
        <v>0.58689044843413329</v>
      </c>
    </row>
    <row r="97" spans="11:15" x14ac:dyDescent="0.25">
      <c r="K97">
        <f t="shared" si="18"/>
        <v>1.0749999999999982</v>
      </c>
      <c r="L97">
        <f t="shared" si="19"/>
        <v>0.33899318678263901</v>
      </c>
      <c r="N97">
        <f t="shared" si="20"/>
        <v>0.53749999999999909</v>
      </c>
      <c r="O97">
        <f t="shared" si="21"/>
        <v>0.58322238313141994</v>
      </c>
    </row>
    <row r="98" spans="11:15" x14ac:dyDescent="0.25">
      <c r="K98">
        <f t="shared" si="18"/>
        <v>1.0874999999999981</v>
      </c>
      <c r="L98">
        <f t="shared" si="19"/>
        <v>0.334755771947856</v>
      </c>
      <c r="N98">
        <f t="shared" si="20"/>
        <v>0.54374999999999907</v>
      </c>
      <c r="O98">
        <f t="shared" si="21"/>
        <v>0.57957724323684856</v>
      </c>
    </row>
    <row r="99" spans="11:15" x14ac:dyDescent="0.25">
      <c r="K99">
        <f t="shared" si="18"/>
        <v>1.0999999999999981</v>
      </c>
      <c r="L99">
        <f t="shared" si="19"/>
        <v>0.33057132479850782</v>
      </c>
      <c r="N99">
        <f t="shared" si="20"/>
        <v>0.54999999999999905</v>
      </c>
      <c r="O99">
        <f t="shared" si="21"/>
        <v>0.57595488546661822</v>
      </c>
    </row>
    <row r="100" spans="11:15" x14ac:dyDescent="0.25">
      <c r="K100">
        <f t="shared" si="18"/>
        <v>1.112499999999998</v>
      </c>
      <c r="L100">
        <f t="shared" si="19"/>
        <v>0.32643918323852644</v>
      </c>
      <c r="N100">
        <f t="shared" si="20"/>
        <v>0.55624999999999902</v>
      </c>
      <c r="O100">
        <f t="shared" si="21"/>
        <v>0.57235516743245185</v>
      </c>
    </row>
    <row r="101" spans="11:15" x14ac:dyDescent="0.25">
      <c r="K101">
        <f t="shared" si="18"/>
        <v>1.124999999999998</v>
      </c>
      <c r="L101">
        <f t="shared" si="19"/>
        <v>0.32235869344804485</v>
      </c>
      <c r="N101">
        <f t="shared" si="20"/>
        <v>0.562499999999999</v>
      </c>
      <c r="O101">
        <f t="shared" si="21"/>
        <v>0.56877794763599898</v>
      </c>
    </row>
    <row r="102" spans="11:15" x14ac:dyDescent="0.25">
      <c r="K102">
        <f t="shared" si="18"/>
        <v>1.137499999999998</v>
      </c>
      <c r="L102">
        <f t="shared" si="19"/>
        <v>0.31832920977994428</v>
      </c>
      <c r="N102">
        <f t="shared" si="20"/>
        <v>0.56874999999999898</v>
      </c>
      <c r="O102">
        <f t="shared" si="21"/>
        <v>0.56522308546327393</v>
      </c>
    </row>
    <row r="103" spans="11:15" x14ac:dyDescent="0.25">
      <c r="K103">
        <f t="shared" si="18"/>
        <v>1.1499999999999979</v>
      </c>
      <c r="L103">
        <f t="shared" si="19"/>
        <v>0.31435009465769498</v>
      </c>
      <c r="N103">
        <f t="shared" si="20"/>
        <v>0.57499999999999896</v>
      </c>
      <c r="O103">
        <f t="shared" si="21"/>
        <v>0.56169044117912847</v>
      </c>
    </row>
    <row r="104" spans="11:15" x14ac:dyDescent="0.25">
      <c r="K104">
        <f t="shared" si="18"/>
        <v>1.1624999999999979</v>
      </c>
      <c r="L104">
        <f t="shared" si="19"/>
        <v>0.31042071847447378</v>
      </c>
      <c r="N104">
        <f t="shared" si="20"/>
        <v>0.58124999999999893</v>
      </c>
      <c r="O104">
        <f t="shared" si="21"/>
        <v>0.55817987592175888</v>
      </c>
    </row>
    <row r="105" spans="11:15" x14ac:dyDescent="0.25">
      <c r="K105">
        <f t="shared" si="18"/>
        <v>1.1749999999999978</v>
      </c>
      <c r="L105">
        <f t="shared" si="19"/>
        <v>0.30654045949354286</v>
      </c>
      <c r="N105">
        <f t="shared" si="20"/>
        <v>0.58749999999999891</v>
      </c>
      <c r="O105">
        <f t="shared" si="21"/>
        <v>0.55469125169724787</v>
      </c>
    </row>
    <row r="106" spans="11:15" x14ac:dyDescent="0.25">
      <c r="K106">
        <f t="shared" si="18"/>
        <v>1.1874999999999978</v>
      </c>
      <c r="L106">
        <f t="shared" si="19"/>
        <v>0.30270870374987358</v>
      </c>
      <c r="N106">
        <f t="shared" si="20"/>
        <v>0.59374999999999889</v>
      </c>
      <c r="O106">
        <f t="shared" si="21"/>
        <v>0.55122443137414012</v>
      </c>
    </row>
    <row r="107" spans="11:15" x14ac:dyDescent="0.25">
      <c r="K107">
        <f t="shared" si="18"/>
        <v>1.1999999999999977</v>
      </c>
      <c r="L107">
        <f t="shared" si="19"/>
        <v>0.29892484495300015</v>
      </c>
      <c r="N107">
        <f t="shared" si="20"/>
        <v>0.59999999999999887</v>
      </c>
      <c r="O107">
        <f t="shared" si="21"/>
        <v>0.54777927867805176</v>
      </c>
    </row>
    <row r="108" spans="11:15" x14ac:dyDescent="0.25">
      <c r="K108">
        <f t="shared" si="18"/>
        <v>1.2124999999999977</v>
      </c>
      <c r="L108">
        <f t="shared" si="19"/>
        <v>0.29518828439108763</v>
      </c>
      <c r="N108">
        <f t="shared" si="20"/>
        <v>0.60624999999999885</v>
      </c>
      <c r="O108">
        <f t="shared" si="21"/>
        <v>0.54435565818631393</v>
      </c>
    </row>
    <row r="109" spans="11:15" x14ac:dyDescent="0.25">
      <c r="K109">
        <f t="shared" si="18"/>
        <v>1.2249999999999976</v>
      </c>
      <c r="L109">
        <f t="shared" si="19"/>
        <v>0.29149843083619903</v>
      </c>
      <c r="N109">
        <f t="shared" si="20"/>
        <v>0.61249999999999882</v>
      </c>
      <c r="O109">
        <f t="shared" si="21"/>
        <v>0.5409534353226495</v>
      </c>
    </row>
    <row r="110" spans="11:15" x14ac:dyDescent="0.25">
      <c r="K110">
        <f t="shared" si="18"/>
        <v>1.2374999999999976</v>
      </c>
      <c r="L110">
        <f t="shared" si="19"/>
        <v>0.28785470045074651</v>
      </c>
      <c r="N110">
        <f t="shared" si="20"/>
        <v>0.6187499999999988</v>
      </c>
      <c r="O110">
        <f t="shared" si="21"/>
        <v>0.53757247635188299</v>
      </c>
    </row>
    <row r="111" spans="11:15" x14ac:dyDescent="0.25">
      <c r="K111">
        <f t="shared" si="18"/>
        <v>1.2499999999999976</v>
      </c>
      <c r="L111">
        <f t="shared" si="19"/>
        <v>0.2842565166951122</v>
      </c>
      <c r="N111">
        <f t="shared" si="20"/>
        <v>0.62499999999999878</v>
      </c>
      <c r="O111">
        <f t="shared" si="21"/>
        <v>0.53421264837468374</v>
      </c>
    </row>
    <row r="112" spans="11:15" x14ac:dyDescent="0.25">
      <c r="K112">
        <f t="shared" si="18"/>
        <v>1.2624999999999975</v>
      </c>
      <c r="L112">
        <f t="shared" si="19"/>
        <v>0.28070331023642331</v>
      </c>
      <c r="N112">
        <f t="shared" si="20"/>
        <v>0.63124999999999876</v>
      </c>
      <c r="O112">
        <f t="shared" si="21"/>
        <v>0.53087381932234201</v>
      </c>
    </row>
    <row r="113" spans="11:15" x14ac:dyDescent="0.25">
      <c r="K113">
        <f t="shared" si="18"/>
        <v>1.2749999999999975</v>
      </c>
      <c r="L113">
        <f t="shared" si="19"/>
        <v>0.27719451885846802</v>
      </c>
      <c r="N113">
        <f t="shared" si="20"/>
        <v>0.63749999999999873</v>
      </c>
      <c r="O113">
        <f t="shared" si="21"/>
        <v>0.52755585795157733</v>
      </c>
    </row>
    <row r="114" spans="11:15" x14ac:dyDescent="0.25">
      <c r="K114">
        <f t="shared" si="18"/>
        <v>1.2874999999999974</v>
      </c>
      <c r="L114">
        <f t="shared" si="19"/>
        <v>0.27372958737273717</v>
      </c>
      <c r="N114">
        <f t="shared" si="20"/>
        <v>0.64374999999999871</v>
      </c>
      <c r="O114">
        <f t="shared" si="21"/>
        <v>0.52425863383937998</v>
      </c>
    </row>
    <row r="115" spans="11:15" x14ac:dyDescent="0.25">
      <c r="K115">
        <f t="shared" si="18"/>
        <v>1.2999999999999974</v>
      </c>
      <c r="L115">
        <f t="shared" si="19"/>
        <v>0.27030796753057795</v>
      </c>
      <c r="N115">
        <f t="shared" si="20"/>
        <v>0.64999999999999869</v>
      </c>
      <c r="O115">
        <f t="shared" si="21"/>
        <v>0.52098201737788385</v>
      </c>
    </row>
    <row r="116" spans="11:15" x14ac:dyDescent="0.25">
      <c r="K116">
        <f t="shared" si="18"/>
        <v>1.3124999999999973</v>
      </c>
      <c r="L116">
        <f t="shared" si="19"/>
        <v>0.26692911793644575</v>
      </c>
      <c r="N116">
        <f t="shared" si="20"/>
        <v>0.65624999999999867</v>
      </c>
      <c r="O116">
        <f t="shared" si="21"/>
        <v>0.51772587976927209</v>
      </c>
    </row>
    <row r="117" spans="11:15" x14ac:dyDescent="0.25">
      <c r="K117">
        <f t="shared" si="18"/>
        <v>1.3249999999999973</v>
      </c>
      <c r="L117">
        <f t="shared" si="19"/>
        <v>0.26359250396224015</v>
      </c>
      <c r="N117">
        <f t="shared" si="20"/>
        <v>0.66249999999999865</v>
      </c>
      <c r="O117">
        <f t="shared" si="21"/>
        <v>0.51449009302071413</v>
      </c>
    </row>
    <row r="118" spans="11:15" x14ac:dyDescent="0.25">
      <c r="K118">
        <f t="shared" si="18"/>
        <v>1.3374999999999972</v>
      </c>
      <c r="L118">
        <f t="shared" si="19"/>
        <v>0.26029759766271215</v>
      </c>
      <c r="N118">
        <f t="shared" si="20"/>
        <v>0.66874999999999862</v>
      </c>
      <c r="O118">
        <f t="shared" si="21"/>
        <v>0.51127452993933464</v>
      </c>
    </row>
    <row r="119" spans="11:15" x14ac:dyDescent="0.25">
      <c r="K119">
        <f t="shared" si="18"/>
        <v>1.3499999999999972</v>
      </c>
      <c r="L119">
        <f t="shared" si="19"/>
        <v>0.25704387769192827</v>
      </c>
      <c r="N119">
        <f t="shared" si="20"/>
        <v>0.6749999999999986</v>
      </c>
      <c r="O119">
        <f t="shared" si="21"/>
        <v>0.50807906412721382</v>
      </c>
    </row>
    <row r="120" spans="11:15" x14ac:dyDescent="0.25">
      <c r="K120">
        <f t="shared" si="18"/>
        <v>1.3624999999999972</v>
      </c>
      <c r="L120">
        <f t="shared" si="19"/>
        <v>0.25383082922077915</v>
      </c>
      <c r="N120">
        <f t="shared" si="20"/>
        <v>0.68124999999999858</v>
      </c>
      <c r="O120">
        <f t="shared" si="21"/>
        <v>0.50490356997641872</v>
      </c>
    </row>
    <row r="121" spans="11:15" x14ac:dyDescent="0.25">
      <c r="K121">
        <f t="shared" si="18"/>
        <v>1.3749999999999971</v>
      </c>
      <c r="L121">
        <f t="shared" si="19"/>
        <v>0.25065794385551943</v>
      </c>
      <c r="N121">
        <f t="shared" si="20"/>
        <v>0.68749999999999856</v>
      </c>
      <c r="O121">
        <f t="shared" si="21"/>
        <v>0.50174792266406609</v>
      </c>
    </row>
    <row r="122" spans="11:15" x14ac:dyDescent="0.25">
      <c r="K122">
        <f t="shared" si="18"/>
        <v>1.3874999999999971</v>
      </c>
      <c r="L122">
        <f t="shared" si="19"/>
        <v>0.24752471955732544</v>
      </c>
      <c r="N122">
        <f t="shared" si="20"/>
        <v>0.69374999999999853</v>
      </c>
      <c r="O122">
        <f t="shared" si="21"/>
        <v>0.49861199814741569</v>
      </c>
    </row>
    <row r="123" spans="11:15" x14ac:dyDescent="0.25">
      <c r="K123">
        <f t="shared" si="18"/>
        <v>1.399999999999997</v>
      </c>
      <c r="L123">
        <f t="shared" si="19"/>
        <v>0.24443066056285886</v>
      </c>
      <c r="N123">
        <f t="shared" si="20"/>
        <v>0.69999999999999851</v>
      </c>
      <c r="O123">
        <f t="shared" si="21"/>
        <v>0.49549567315899434</v>
      </c>
    </row>
    <row r="124" spans="11:15" x14ac:dyDescent="0.25">
      <c r="K124">
        <f t="shared" si="18"/>
        <v>1.412499999999997</v>
      </c>
      <c r="L124">
        <f t="shared" si="19"/>
        <v>0.24137527730582312</v>
      </c>
      <c r="N124">
        <f t="shared" si="20"/>
        <v>0.70624999999999849</v>
      </c>
      <c r="O124">
        <f t="shared" si="21"/>
        <v>0.4923988252017506</v>
      </c>
    </row>
    <row r="125" spans="11:15" x14ac:dyDescent="0.25">
      <c r="K125">
        <f t="shared" si="18"/>
        <v>1.4249999999999969</v>
      </c>
      <c r="L125">
        <f t="shared" si="19"/>
        <v>0.23835808633950031</v>
      </c>
      <c r="N125">
        <f t="shared" si="20"/>
        <v>0.71249999999999847</v>
      </c>
      <c r="O125">
        <f t="shared" si="21"/>
        <v>0.48932133254423965</v>
      </c>
    </row>
    <row r="126" spans="11:15" x14ac:dyDescent="0.25">
      <c r="K126">
        <f t="shared" si="18"/>
        <v>1.4374999999999969</v>
      </c>
      <c r="L126">
        <f t="shared" si="19"/>
        <v>0.23537861026025655</v>
      </c>
      <c r="N126">
        <f t="shared" si="20"/>
        <v>0.71874999999999845</v>
      </c>
      <c r="O126">
        <f t="shared" si="21"/>
        <v>0.48626307421583814</v>
      </c>
    </row>
    <row r="127" spans="11:15" x14ac:dyDescent="0.25">
      <c r="K127">
        <f t="shared" si="18"/>
        <v>1.4499999999999968</v>
      </c>
      <c r="L127">
        <f t="shared" si="19"/>
        <v>0.23243637763200334</v>
      </c>
      <c r="N127">
        <f t="shared" si="20"/>
        <v>0.72499999999999842</v>
      </c>
      <c r="O127">
        <f t="shared" si="21"/>
        <v>0.48322393000198915</v>
      </c>
    </row>
    <row r="128" spans="11:15" x14ac:dyDescent="0.25">
      <c r="K128">
        <f t="shared" si="18"/>
        <v>1.4624999999999968</v>
      </c>
      <c r="L128">
        <f t="shared" si="19"/>
        <v>0.22953092291160329</v>
      </c>
      <c r="N128">
        <f t="shared" si="20"/>
        <v>0.7312499999999984</v>
      </c>
      <c r="O128">
        <f t="shared" si="21"/>
        <v>0.4802037804394767</v>
      </c>
    </row>
    <row r="129" spans="11:15" x14ac:dyDescent="0.25">
      <c r="K129">
        <f t="shared" si="18"/>
        <v>1.4749999999999968</v>
      </c>
      <c r="L129">
        <f t="shared" si="19"/>
        <v>0.22666178637520826</v>
      </c>
      <c r="N129">
        <f t="shared" si="20"/>
        <v>0.73749999999999838</v>
      </c>
      <c r="O129">
        <f t="shared" si="21"/>
        <v>0.47720250681172999</v>
      </c>
    </row>
    <row r="130" spans="11:15" x14ac:dyDescent="0.25">
      <c r="K130">
        <f t="shared" si="18"/>
        <v>1.4874999999999967</v>
      </c>
      <c r="L130">
        <f t="shared" si="19"/>
        <v>0.22382851404551815</v>
      </c>
      <c r="N130">
        <f t="shared" si="20"/>
        <v>0.74374999999999836</v>
      </c>
      <c r="O130">
        <f t="shared" si="21"/>
        <v>0.47421999114415669</v>
      </c>
    </row>
    <row r="131" spans="11:15" x14ac:dyDescent="0.25">
      <c r="K131">
        <f t="shared" si="18"/>
        <v>1.4999999999999967</v>
      </c>
      <c r="L131">
        <f t="shared" si="19"/>
        <v>0.22103065761994917</v>
      </c>
      <c r="N131">
        <f t="shared" si="20"/>
        <v>0.74999999999999833</v>
      </c>
      <c r="O131">
        <f t="shared" si="21"/>
        <v>0.47125611619950569</v>
      </c>
    </row>
    <row r="132" spans="11:15" x14ac:dyDescent="0.25">
      <c r="K132">
        <f t="shared" si="18"/>
        <v>1.5124999999999966</v>
      </c>
      <c r="L132">
        <f t="shared" si="19"/>
        <v>0.2182677743996998</v>
      </c>
      <c r="N132">
        <f t="shared" si="20"/>
        <v>0.75624999999999831</v>
      </c>
      <c r="O132">
        <f t="shared" si="21"/>
        <v>0.46831076547325878</v>
      </c>
    </row>
    <row r="133" spans="11:15" x14ac:dyDescent="0.25">
      <c r="K133">
        <f t="shared" si="18"/>
        <v>1.5249999999999966</v>
      </c>
      <c r="L133">
        <f t="shared" si="19"/>
        <v>0.21553942721970354</v>
      </c>
      <c r="N133">
        <f t="shared" si="20"/>
        <v>0.76249999999999829</v>
      </c>
      <c r="O133">
        <f t="shared" si="21"/>
        <v>0.46538382318905092</v>
      </c>
    </row>
    <row r="134" spans="11:15" x14ac:dyDescent="0.25">
      <c r="K134">
        <f t="shared" si="18"/>
        <v>1.5374999999999965</v>
      </c>
      <c r="L134">
        <f t="shared" si="19"/>
        <v>0.21284518437945724</v>
      </c>
      <c r="N134">
        <f t="shared" si="20"/>
        <v>0.76874999999999827</v>
      </c>
      <c r="O134">
        <f t="shared" si="21"/>
        <v>0.46247517429411933</v>
      </c>
    </row>
    <row r="135" spans="11:15" x14ac:dyDescent="0.25">
      <c r="K135">
        <f t="shared" si="18"/>
        <v>1.5499999999999965</v>
      </c>
      <c r="L135">
        <f t="shared" si="19"/>
        <v>0.21018461957471402</v>
      </c>
      <c r="N135">
        <f t="shared" si="20"/>
        <v>0.77499999999999825</v>
      </c>
      <c r="O135">
        <f t="shared" si="21"/>
        <v>0.45958470445478106</v>
      </c>
    </row>
    <row r="136" spans="11:15" x14ac:dyDescent="0.25">
      <c r="K136">
        <f t="shared" si="18"/>
        <v>1.5624999999999964</v>
      </c>
      <c r="L136">
        <f t="shared" si="19"/>
        <v>0.20755731183003009</v>
      </c>
      <c r="N136">
        <f t="shared" si="20"/>
        <v>0.78124999999999822</v>
      </c>
      <c r="O136">
        <f t="shared" si="21"/>
        <v>0.45671230005193869</v>
      </c>
    </row>
    <row r="137" spans="11:15" x14ac:dyDescent="0.25">
      <c r="K137">
        <f t="shared" si="18"/>
        <v>1.5749999999999964</v>
      </c>
      <c r="L137">
        <f t="shared" si="19"/>
        <v>0.20496284543215471</v>
      </c>
      <c r="N137">
        <f t="shared" si="20"/>
        <v>0.7874999999999982</v>
      </c>
      <c r="O137">
        <f t="shared" si="21"/>
        <v>0.45385784817661406</v>
      </c>
    </row>
    <row r="138" spans="11:15" x14ac:dyDescent="0.25">
      <c r="K138">
        <f t="shared" si="18"/>
        <v>1.5874999999999964</v>
      </c>
      <c r="L138">
        <f t="shared" si="19"/>
        <v>0.20240080986425277</v>
      </c>
      <c r="N138">
        <f t="shared" si="20"/>
        <v>0.79374999999999818</v>
      </c>
      <c r="O138">
        <f t="shared" si="21"/>
        <v>0.45102123662551025</v>
      </c>
    </row>
    <row r="139" spans="11:15" x14ac:dyDescent="0.25">
      <c r="K139">
        <f t="shared" si="18"/>
        <v>1.5999999999999963</v>
      </c>
      <c r="L139">
        <f t="shared" si="19"/>
        <v>0.1998707997409496</v>
      </c>
      <c r="N139">
        <f t="shared" si="20"/>
        <v>0.79999999999999816</v>
      </c>
      <c r="O139">
        <f t="shared" si="21"/>
        <v>0.44820235389660079</v>
      </c>
    </row>
    <row r="140" spans="11:15" x14ac:dyDescent="0.25">
      <c r="K140">
        <f t="shared" si="18"/>
        <v>1.6124999999999963</v>
      </c>
      <c r="L140">
        <f t="shared" si="19"/>
        <v>0.19737241474418774</v>
      </c>
      <c r="N140">
        <f t="shared" si="20"/>
        <v>0.80624999999999813</v>
      </c>
      <c r="O140">
        <f t="shared" si="21"/>
        <v>0.44540108918474702</v>
      </c>
    </row>
    <row r="141" spans="11:15" x14ac:dyDescent="0.25">
      <c r="K141">
        <f t="shared" ref="K141:K171" si="22">K140+$L$8</f>
        <v>1.6249999999999962</v>
      </c>
      <c r="L141">
        <f t="shared" ref="L141:L171" si="23">L140+(-$C$3*L140)*$L$8</f>
        <v>0.19490525955988539</v>
      </c>
      <c r="N141">
        <f t="shared" ref="N141:N204" si="24">N140+$O$8</f>
        <v>0.81249999999999811</v>
      </c>
      <c r="O141">
        <f t="shared" ref="O141:O204" si="25">O140+(-$C$3*O140)*$O$8</f>
        <v>0.44261733237734235</v>
      </c>
    </row>
    <row r="142" spans="11:15" x14ac:dyDescent="0.25">
      <c r="K142">
        <f t="shared" si="22"/>
        <v>1.6374999999999962</v>
      </c>
      <c r="L142">
        <f t="shared" si="23"/>
        <v>0.19246894381538682</v>
      </c>
      <c r="N142">
        <f t="shared" si="24"/>
        <v>0.81874999999999809</v>
      </c>
      <c r="O142">
        <f t="shared" si="25"/>
        <v>0.43985097404998397</v>
      </c>
    </row>
    <row r="143" spans="11:15" x14ac:dyDescent="0.25">
      <c r="K143">
        <f t="shared" si="22"/>
        <v>1.6499999999999961</v>
      </c>
      <c r="L143">
        <f t="shared" si="23"/>
        <v>0.19006308201769448</v>
      </c>
      <c r="N143">
        <f t="shared" si="24"/>
        <v>0.82499999999999807</v>
      </c>
      <c r="O143">
        <f t="shared" si="25"/>
        <v>0.43710190546217159</v>
      </c>
    </row>
    <row r="144" spans="11:15" x14ac:dyDescent="0.25">
      <c r="K144">
        <f t="shared" si="22"/>
        <v>1.6624999999999961</v>
      </c>
      <c r="L144">
        <f t="shared" si="23"/>
        <v>0.18768729349247329</v>
      </c>
      <c r="N144">
        <f t="shared" si="24"/>
        <v>0.83124999999999805</v>
      </c>
      <c r="O144">
        <f t="shared" si="25"/>
        <v>0.43437001855303303</v>
      </c>
    </row>
    <row r="145" spans="11:15" x14ac:dyDescent="0.25">
      <c r="K145">
        <f t="shared" si="22"/>
        <v>1.674999999999996</v>
      </c>
      <c r="L145">
        <f t="shared" si="23"/>
        <v>0.18534120232381737</v>
      </c>
      <c r="N145">
        <f t="shared" si="24"/>
        <v>0.83749999999999802</v>
      </c>
      <c r="O145">
        <f t="shared" si="25"/>
        <v>0.43165520593707657</v>
      </c>
    </row>
    <row r="146" spans="11:15" x14ac:dyDescent="0.25">
      <c r="K146">
        <f t="shared" si="22"/>
        <v>1.687499999999996</v>
      </c>
      <c r="L146">
        <f t="shared" si="23"/>
        <v>0.18302443729476967</v>
      </c>
      <c r="N146">
        <f t="shared" si="24"/>
        <v>0.843749999999998</v>
      </c>
      <c r="O146">
        <f t="shared" si="25"/>
        <v>0.42895736089996983</v>
      </c>
    </row>
    <row r="147" spans="11:15" x14ac:dyDescent="0.25">
      <c r="K147">
        <f t="shared" si="22"/>
        <v>1.699999999999996</v>
      </c>
      <c r="L147">
        <f t="shared" si="23"/>
        <v>0.18073663182858504</v>
      </c>
      <c r="N147">
        <f t="shared" si="24"/>
        <v>0.84999999999999798</v>
      </c>
      <c r="O147">
        <f t="shared" si="25"/>
        <v>0.42627637739434504</v>
      </c>
    </row>
    <row r="148" spans="11:15" x14ac:dyDescent="0.25">
      <c r="K148">
        <f t="shared" si="22"/>
        <v>1.7124999999999959</v>
      </c>
      <c r="L148">
        <f t="shared" si="23"/>
        <v>0.17847742393072774</v>
      </c>
      <c r="N148">
        <f t="shared" si="24"/>
        <v>0.85624999999999796</v>
      </c>
      <c r="O148">
        <f t="shared" si="25"/>
        <v>0.42361215003563041</v>
      </c>
    </row>
    <row r="149" spans="11:15" x14ac:dyDescent="0.25">
      <c r="K149">
        <f t="shared" si="22"/>
        <v>1.7249999999999959</v>
      </c>
      <c r="L149">
        <f t="shared" si="23"/>
        <v>0.17624645613159365</v>
      </c>
      <c r="N149">
        <f t="shared" si="24"/>
        <v>0.86249999999999793</v>
      </c>
      <c r="O149">
        <f t="shared" si="25"/>
        <v>0.42096457409790772</v>
      </c>
    </row>
    <row r="150" spans="11:15" x14ac:dyDescent="0.25">
      <c r="K150">
        <f t="shared" si="22"/>
        <v>1.7374999999999958</v>
      </c>
      <c r="L150">
        <f t="shared" si="23"/>
        <v>0.17404337542994872</v>
      </c>
      <c r="N150">
        <f t="shared" si="24"/>
        <v>0.86874999999999791</v>
      </c>
      <c r="O150">
        <f t="shared" si="25"/>
        <v>0.41833354550979579</v>
      </c>
    </row>
    <row r="151" spans="11:15" x14ac:dyDescent="0.25">
      <c r="K151">
        <f t="shared" si="22"/>
        <v>1.7499999999999958</v>
      </c>
      <c r="L151">
        <f t="shared" si="23"/>
        <v>0.17186783323707436</v>
      </c>
      <c r="N151">
        <f t="shared" si="24"/>
        <v>0.87499999999999789</v>
      </c>
      <c r="O151">
        <f t="shared" si="25"/>
        <v>0.41571896085035959</v>
      </c>
    </row>
    <row r="152" spans="11:15" x14ac:dyDescent="0.25">
      <c r="K152">
        <f t="shared" si="22"/>
        <v>1.7624999999999957</v>
      </c>
      <c r="L152">
        <f t="shared" si="23"/>
        <v>0.16971948532161094</v>
      </c>
      <c r="N152">
        <f t="shared" si="24"/>
        <v>0.88124999999999787</v>
      </c>
      <c r="O152">
        <f t="shared" si="25"/>
        <v>0.41312071734504485</v>
      </c>
    </row>
    <row r="153" spans="11:15" x14ac:dyDescent="0.25">
      <c r="K153">
        <f t="shared" si="22"/>
        <v>1.7749999999999957</v>
      </c>
      <c r="L153">
        <f t="shared" si="23"/>
        <v>0.1675979917550908</v>
      </c>
      <c r="N153">
        <f t="shared" si="24"/>
        <v>0.88749999999999785</v>
      </c>
      <c r="O153">
        <f t="shared" si="25"/>
        <v>0.41053871286163834</v>
      </c>
    </row>
    <row r="154" spans="11:15" x14ac:dyDescent="0.25">
      <c r="K154">
        <f t="shared" si="22"/>
        <v>1.7874999999999956</v>
      </c>
      <c r="L154">
        <f t="shared" si="23"/>
        <v>0.16550301685815216</v>
      </c>
      <c r="N154">
        <f t="shared" si="24"/>
        <v>0.89374999999999782</v>
      </c>
      <c r="O154">
        <f t="shared" si="25"/>
        <v>0.4079728459062531</v>
      </c>
    </row>
    <row r="155" spans="11:15" x14ac:dyDescent="0.25">
      <c r="K155">
        <f t="shared" si="22"/>
        <v>1.7999999999999956</v>
      </c>
      <c r="L155">
        <f t="shared" si="23"/>
        <v>0.16343422914742525</v>
      </c>
      <c r="N155">
        <f t="shared" si="24"/>
        <v>0.8999999999999978</v>
      </c>
      <c r="O155">
        <f t="shared" si="25"/>
        <v>0.40542301561933902</v>
      </c>
    </row>
    <row r="156" spans="11:15" x14ac:dyDescent="0.25">
      <c r="K156">
        <f t="shared" si="22"/>
        <v>1.8124999999999956</v>
      </c>
      <c r="L156">
        <f t="shared" si="23"/>
        <v>0.16139130128308243</v>
      </c>
      <c r="N156">
        <f t="shared" si="24"/>
        <v>0.90624999999999778</v>
      </c>
      <c r="O156">
        <f t="shared" si="25"/>
        <v>0.40288912177171815</v>
      </c>
    </row>
    <row r="157" spans="11:15" x14ac:dyDescent="0.25">
      <c r="K157">
        <f t="shared" si="22"/>
        <v>1.8249999999999955</v>
      </c>
      <c r="L157">
        <f t="shared" si="23"/>
        <v>0.1593739100170439</v>
      </c>
      <c r="N157">
        <f t="shared" si="24"/>
        <v>0.91249999999999776</v>
      </c>
      <c r="O157">
        <f t="shared" si="25"/>
        <v>0.40037106476064493</v>
      </c>
    </row>
    <row r="158" spans="11:15" x14ac:dyDescent="0.25">
      <c r="K158">
        <f t="shared" si="22"/>
        <v>1.8374999999999955</v>
      </c>
      <c r="L158">
        <f t="shared" si="23"/>
        <v>0.15738173614183085</v>
      </c>
      <c r="N158">
        <f t="shared" si="24"/>
        <v>0.91874999999999774</v>
      </c>
      <c r="O158">
        <f t="shared" si="25"/>
        <v>0.39786874560589092</v>
      </c>
    </row>
    <row r="159" spans="11:15" x14ac:dyDescent="0.25">
      <c r="K159">
        <f t="shared" si="22"/>
        <v>1.8499999999999954</v>
      </c>
      <c r="L159">
        <f t="shared" si="23"/>
        <v>0.15541446444005796</v>
      </c>
      <c r="N159">
        <f t="shared" si="24"/>
        <v>0.92499999999999771</v>
      </c>
      <c r="O159">
        <f t="shared" si="25"/>
        <v>0.39538206594585412</v>
      </c>
    </row>
    <row r="160" spans="11:15" x14ac:dyDescent="0.25">
      <c r="K160">
        <f t="shared" si="22"/>
        <v>1.8624999999999954</v>
      </c>
      <c r="L160">
        <f t="shared" si="23"/>
        <v>0.15347178363455724</v>
      </c>
      <c r="N160">
        <f t="shared" si="24"/>
        <v>0.93124999999999769</v>
      </c>
      <c r="O160">
        <f t="shared" si="25"/>
        <v>0.39291092803369254</v>
      </c>
    </row>
    <row r="161" spans="11:15" x14ac:dyDescent="0.25">
      <c r="K161">
        <f t="shared" si="22"/>
        <v>1.8749999999999953</v>
      </c>
      <c r="L161">
        <f t="shared" si="23"/>
        <v>0.15155338633912527</v>
      </c>
      <c r="N161">
        <f t="shared" si="24"/>
        <v>0.93749999999999767</v>
      </c>
      <c r="O161">
        <f t="shared" si="25"/>
        <v>0.39045523473348198</v>
      </c>
    </row>
    <row r="162" spans="11:15" x14ac:dyDescent="0.25">
      <c r="K162">
        <f t="shared" si="22"/>
        <v>1.8874999999999953</v>
      </c>
      <c r="L162">
        <f t="shared" si="23"/>
        <v>0.14965896900988621</v>
      </c>
      <c r="N162">
        <f t="shared" si="24"/>
        <v>0.94374999999999765</v>
      </c>
      <c r="O162">
        <f t="shared" si="25"/>
        <v>0.38801488951639773</v>
      </c>
    </row>
    <row r="163" spans="11:15" x14ac:dyDescent="0.25">
      <c r="K163">
        <f t="shared" si="22"/>
        <v>1.8999999999999952</v>
      </c>
      <c r="L163">
        <f t="shared" si="23"/>
        <v>0.14778823189726262</v>
      </c>
      <c r="N163">
        <f t="shared" si="24"/>
        <v>0.94999999999999762</v>
      </c>
      <c r="O163">
        <f t="shared" si="25"/>
        <v>0.38558979645692026</v>
      </c>
    </row>
    <row r="164" spans="11:15" x14ac:dyDescent="0.25">
      <c r="K164">
        <f t="shared" si="22"/>
        <v>1.9124999999999952</v>
      </c>
      <c r="L164">
        <f t="shared" si="23"/>
        <v>0.14594087899854682</v>
      </c>
      <c r="N164">
        <f t="shared" si="24"/>
        <v>0.9562499999999976</v>
      </c>
      <c r="O164">
        <f t="shared" si="25"/>
        <v>0.38317986022906453</v>
      </c>
    </row>
    <row r="165" spans="11:15" x14ac:dyDescent="0.25">
      <c r="K165">
        <f t="shared" si="22"/>
        <v>1.9249999999999952</v>
      </c>
      <c r="L165">
        <f t="shared" si="23"/>
        <v>0.14411661801106498</v>
      </c>
      <c r="N165">
        <f t="shared" si="24"/>
        <v>0.96249999999999758</v>
      </c>
      <c r="O165">
        <f t="shared" si="25"/>
        <v>0.38078498610263289</v>
      </c>
    </row>
    <row r="166" spans="11:15" x14ac:dyDescent="0.25">
      <c r="K166">
        <f t="shared" si="22"/>
        <v>1.9374999999999951</v>
      </c>
      <c r="L166">
        <f t="shared" si="23"/>
        <v>0.14231516028592667</v>
      </c>
      <c r="N166">
        <f t="shared" si="24"/>
        <v>0.96874999999999756</v>
      </c>
      <c r="O166">
        <f t="shared" si="25"/>
        <v>0.37840507993949146</v>
      </c>
    </row>
    <row r="167" spans="11:15" x14ac:dyDescent="0.25">
      <c r="K167">
        <f t="shared" si="22"/>
        <v>1.9499999999999951</v>
      </c>
      <c r="L167">
        <f t="shared" si="23"/>
        <v>0.14053622078235259</v>
      </c>
      <c r="N167">
        <f t="shared" si="24"/>
        <v>0.97499999999999754</v>
      </c>
      <c r="O167">
        <f t="shared" si="25"/>
        <v>0.37604004818986964</v>
      </c>
    </row>
    <row r="168" spans="11:15" x14ac:dyDescent="0.25">
      <c r="K168">
        <f t="shared" si="22"/>
        <v>1.962499999999995</v>
      </c>
      <c r="L168">
        <f t="shared" si="23"/>
        <v>0.13877951802257318</v>
      </c>
      <c r="N168">
        <f t="shared" si="24"/>
        <v>0.98124999999999751</v>
      </c>
      <c r="O168">
        <f t="shared" si="25"/>
        <v>0.37368979788868295</v>
      </c>
    </row>
    <row r="169" spans="11:15" x14ac:dyDescent="0.25">
      <c r="K169">
        <f t="shared" si="22"/>
        <v>1.974999999999995</v>
      </c>
      <c r="L169">
        <f t="shared" si="23"/>
        <v>0.13704477404729101</v>
      </c>
      <c r="N169">
        <f t="shared" si="24"/>
        <v>0.98749999999999749</v>
      </c>
      <c r="O169">
        <f t="shared" si="25"/>
        <v>0.37135423665187867</v>
      </c>
    </row>
    <row r="170" spans="11:15" x14ac:dyDescent="0.25">
      <c r="K170">
        <f t="shared" si="22"/>
        <v>1.9874999999999949</v>
      </c>
      <c r="L170">
        <f t="shared" si="23"/>
        <v>0.13533171437169988</v>
      </c>
      <c r="N170">
        <f t="shared" si="24"/>
        <v>0.99374999999999747</v>
      </c>
      <c r="O170">
        <f t="shared" si="25"/>
        <v>0.36903327267280445</v>
      </c>
    </row>
    <row r="171" spans="11:15" x14ac:dyDescent="0.25">
      <c r="K171">
        <f t="shared" si="22"/>
        <v>1.9999999999999949</v>
      </c>
      <c r="L171">
        <f t="shared" si="23"/>
        <v>0.13364006794205363</v>
      </c>
      <c r="N171">
        <f t="shared" si="24"/>
        <v>0.99999999999999745</v>
      </c>
      <c r="O171">
        <f t="shared" si="25"/>
        <v>0.36672681471859941</v>
      </c>
    </row>
    <row r="172" spans="11:15" x14ac:dyDescent="0.25">
      <c r="N172">
        <f t="shared" si="24"/>
        <v>1.0062499999999974</v>
      </c>
      <c r="O172">
        <f t="shared" si="25"/>
        <v>0.36443477212660819</v>
      </c>
    </row>
    <row r="173" spans="11:15" x14ac:dyDescent="0.25">
      <c r="N173">
        <f t="shared" si="24"/>
        <v>1.0124999999999975</v>
      </c>
      <c r="O173">
        <f t="shared" si="25"/>
        <v>0.36215705480081689</v>
      </c>
    </row>
    <row r="174" spans="11:15" x14ac:dyDescent="0.25">
      <c r="N174">
        <f t="shared" si="24"/>
        <v>1.0187499999999976</v>
      </c>
      <c r="O174">
        <f t="shared" si="25"/>
        <v>0.35989357320831178</v>
      </c>
    </row>
    <row r="175" spans="11:15" x14ac:dyDescent="0.25">
      <c r="N175">
        <f t="shared" si="24"/>
        <v>1.0249999999999977</v>
      </c>
      <c r="O175">
        <f t="shared" si="25"/>
        <v>0.35764423837575982</v>
      </c>
    </row>
    <row r="176" spans="11:15" x14ac:dyDescent="0.25">
      <c r="N176">
        <f t="shared" si="24"/>
        <v>1.0312499999999978</v>
      </c>
      <c r="O176">
        <f t="shared" si="25"/>
        <v>0.35540896188591131</v>
      </c>
    </row>
    <row r="177" spans="14:15" x14ac:dyDescent="0.25">
      <c r="N177">
        <f t="shared" si="24"/>
        <v>1.0374999999999979</v>
      </c>
      <c r="O177">
        <f t="shared" si="25"/>
        <v>0.35318765587412437</v>
      </c>
    </row>
    <row r="178" spans="14:15" x14ac:dyDescent="0.25">
      <c r="N178">
        <f t="shared" si="24"/>
        <v>1.043749999999998</v>
      </c>
      <c r="O178">
        <f t="shared" si="25"/>
        <v>0.3509802330249111</v>
      </c>
    </row>
    <row r="179" spans="14:15" x14ac:dyDescent="0.25">
      <c r="N179">
        <f t="shared" si="24"/>
        <v>1.049999999999998</v>
      </c>
      <c r="O179">
        <f t="shared" si="25"/>
        <v>0.34878660656850541</v>
      </c>
    </row>
    <row r="180" spans="14:15" x14ac:dyDescent="0.25">
      <c r="N180">
        <f t="shared" si="24"/>
        <v>1.0562499999999981</v>
      </c>
      <c r="O180">
        <f t="shared" si="25"/>
        <v>0.34660669027745222</v>
      </c>
    </row>
    <row r="181" spans="14:15" x14ac:dyDescent="0.25">
      <c r="N181">
        <f t="shared" si="24"/>
        <v>1.0624999999999982</v>
      </c>
      <c r="O181">
        <f t="shared" si="25"/>
        <v>0.34444039846321817</v>
      </c>
    </row>
    <row r="182" spans="14:15" x14ac:dyDescent="0.25">
      <c r="N182">
        <f t="shared" si="24"/>
        <v>1.0687499999999983</v>
      </c>
      <c r="O182">
        <f t="shared" si="25"/>
        <v>0.34228764597282307</v>
      </c>
    </row>
    <row r="183" spans="14:15" x14ac:dyDescent="0.25">
      <c r="N183">
        <f t="shared" si="24"/>
        <v>1.0749999999999984</v>
      </c>
      <c r="O183">
        <f t="shared" si="25"/>
        <v>0.34014834818549294</v>
      </c>
    </row>
    <row r="184" spans="14:15" x14ac:dyDescent="0.25">
      <c r="N184">
        <f t="shared" si="24"/>
        <v>1.0812499999999985</v>
      </c>
      <c r="O184">
        <f t="shared" si="25"/>
        <v>0.33802242100933361</v>
      </c>
    </row>
    <row r="185" spans="14:15" x14ac:dyDescent="0.25">
      <c r="N185">
        <f t="shared" si="24"/>
        <v>1.0874999999999986</v>
      </c>
      <c r="O185">
        <f t="shared" si="25"/>
        <v>0.33590978087802525</v>
      </c>
    </row>
    <row r="186" spans="14:15" x14ac:dyDescent="0.25">
      <c r="N186">
        <f t="shared" si="24"/>
        <v>1.0937499999999987</v>
      </c>
      <c r="O186">
        <f t="shared" si="25"/>
        <v>0.33381034474753762</v>
      </c>
    </row>
    <row r="187" spans="14:15" x14ac:dyDescent="0.25">
      <c r="N187">
        <f t="shared" si="24"/>
        <v>1.0999999999999988</v>
      </c>
      <c r="O187">
        <f t="shared" si="25"/>
        <v>0.3317240300928655</v>
      </c>
    </row>
    <row r="188" spans="14:15" x14ac:dyDescent="0.25">
      <c r="N188">
        <f t="shared" si="24"/>
        <v>1.1062499999999988</v>
      </c>
      <c r="O188">
        <f t="shared" si="25"/>
        <v>0.32965075490478507</v>
      </c>
    </row>
    <row r="189" spans="14:15" x14ac:dyDescent="0.25">
      <c r="N189">
        <f t="shared" si="24"/>
        <v>1.1124999999999989</v>
      </c>
      <c r="O189">
        <f t="shared" si="25"/>
        <v>0.32759043768663015</v>
      </c>
    </row>
    <row r="190" spans="14:15" x14ac:dyDescent="0.25">
      <c r="N190">
        <f t="shared" si="24"/>
        <v>1.118749999999999</v>
      </c>
      <c r="O190">
        <f t="shared" si="25"/>
        <v>0.32554299745108872</v>
      </c>
    </row>
    <row r="191" spans="14:15" x14ac:dyDescent="0.25">
      <c r="N191">
        <f t="shared" si="24"/>
        <v>1.1249999999999991</v>
      </c>
      <c r="O191">
        <f t="shared" si="25"/>
        <v>0.32350835371701941</v>
      </c>
    </row>
    <row r="192" spans="14:15" x14ac:dyDescent="0.25">
      <c r="N192">
        <f t="shared" si="24"/>
        <v>1.1312499999999992</v>
      </c>
      <c r="O192">
        <f t="shared" si="25"/>
        <v>0.32148642650628806</v>
      </c>
    </row>
    <row r="193" spans="14:15" x14ac:dyDescent="0.25">
      <c r="N193">
        <f t="shared" si="24"/>
        <v>1.1374999999999993</v>
      </c>
      <c r="O193">
        <f t="shared" si="25"/>
        <v>0.31947713634062375</v>
      </c>
    </row>
    <row r="194" spans="14:15" x14ac:dyDescent="0.25">
      <c r="N194">
        <f t="shared" si="24"/>
        <v>1.1437499999999994</v>
      </c>
      <c r="O194">
        <f t="shared" si="25"/>
        <v>0.31748040423849483</v>
      </c>
    </row>
    <row r="195" spans="14:15" x14ac:dyDescent="0.25">
      <c r="N195">
        <f t="shared" si="24"/>
        <v>1.1499999999999995</v>
      </c>
      <c r="O195">
        <f t="shared" si="25"/>
        <v>0.31549615171200424</v>
      </c>
    </row>
    <row r="196" spans="14:15" x14ac:dyDescent="0.25">
      <c r="N196">
        <f t="shared" si="24"/>
        <v>1.1562499999999996</v>
      </c>
      <c r="O196">
        <f t="shared" si="25"/>
        <v>0.31352430076380422</v>
      </c>
    </row>
    <row r="197" spans="14:15" x14ac:dyDescent="0.25">
      <c r="N197">
        <f t="shared" si="24"/>
        <v>1.1624999999999996</v>
      </c>
      <c r="O197">
        <f t="shared" si="25"/>
        <v>0.31156477388403042</v>
      </c>
    </row>
    <row r="198" spans="14:15" x14ac:dyDescent="0.25">
      <c r="N198">
        <f t="shared" si="24"/>
        <v>1.1687499999999997</v>
      </c>
      <c r="O198">
        <f t="shared" si="25"/>
        <v>0.30961749404725525</v>
      </c>
    </row>
    <row r="199" spans="14:15" x14ac:dyDescent="0.25">
      <c r="N199">
        <f t="shared" si="24"/>
        <v>1.1749999999999998</v>
      </c>
      <c r="O199">
        <f t="shared" si="25"/>
        <v>0.30768238470945991</v>
      </c>
    </row>
    <row r="200" spans="14:15" x14ac:dyDescent="0.25">
      <c r="N200">
        <f t="shared" si="24"/>
        <v>1.1812499999999999</v>
      </c>
      <c r="O200">
        <f t="shared" si="25"/>
        <v>0.30575936980502577</v>
      </c>
    </row>
    <row r="201" spans="14:15" x14ac:dyDescent="0.25">
      <c r="N201">
        <f t="shared" si="24"/>
        <v>1.1875</v>
      </c>
      <c r="O201">
        <f t="shared" si="25"/>
        <v>0.30384837374374435</v>
      </c>
    </row>
    <row r="202" spans="14:15" x14ac:dyDescent="0.25">
      <c r="N202">
        <f t="shared" si="24"/>
        <v>1.1937500000000001</v>
      </c>
      <c r="O202">
        <f t="shared" si="25"/>
        <v>0.30194932140784597</v>
      </c>
    </row>
    <row r="203" spans="14:15" x14ac:dyDescent="0.25">
      <c r="N203">
        <f t="shared" si="24"/>
        <v>1.2000000000000002</v>
      </c>
      <c r="O203">
        <f t="shared" si="25"/>
        <v>0.30006213814904692</v>
      </c>
    </row>
    <row r="204" spans="14:15" x14ac:dyDescent="0.25">
      <c r="N204">
        <f t="shared" si="24"/>
        <v>1.2062500000000003</v>
      </c>
      <c r="O204">
        <f t="shared" si="25"/>
        <v>0.29818674978561538</v>
      </c>
    </row>
    <row r="205" spans="14:15" x14ac:dyDescent="0.25">
      <c r="N205">
        <f t="shared" ref="N205:N268" si="26">N204+$O$8</f>
        <v>1.2125000000000004</v>
      </c>
      <c r="O205">
        <f t="shared" ref="O205:O268" si="27">O204+(-$C$3*O204)*$O$8</f>
        <v>0.29632308259945528</v>
      </c>
    </row>
    <row r="206" spans="14:15" x14ac:dyDescent="0.25">
      <c r="N206">
        <f t="shared" si="26"/>
        <v>1.2187500000000004</v>
      </c>
      <c r="O206">
        <f t="shared" si="27"/>
        <v>0.29447106333320866</v>
      </c>
    </row>
    <row r="207" spans="14:15" x14ac:dyDescent="0.25">
      <c r="N207">
        <f t="shared" si="26"/>
        <v>1.2250000000000005</v>
      </c>
      <c r="O207">
        <f t="shared" si="27"/>
        <v>0.2926306191873761</v>
      </c>
    </row>
    <row r="208" spans="14:15" x14ac:dyDescent="0.25">
      <c r="N208">
        <f t="shared" si="26"/>
        <v>1.2312500000000006</v>
      </c>
      <c r="O208">
        <f t="shared" si="27"/>
        <v>0.29080167781745497</v>
      </c>
    </row>
    <row r="209" spans="14:15" x14ac:dyDescent="0.25">
      <c r="N209">
        <f t="shared" si="26"/>
        <v>1.2375000000000007</v>
      </c>
      <c r="O209">
        <f t="shared" si="27"/>
        <v>0.28898416733109589</v>
      </c>
    </row>
    <row r="210" spans="14:15" x14ac:dyDescent="0.25">
      <c r="N210">
        <f t="shared" si="26"/>
        <v>1.2437500000000008</v>
      </c>
      <c r="O210">
        <f t="shared" si="27"/>
        <v>0.28717801628527656</v>
      </c>
    </row>
    <row r="211" spans="14:15" x14ac:dyDescent="0.25">
      <c r="N211">
        <f t="shared" si="26"/>
        <v>1.2500000000000009</v>
      </c>
      <c r="O211">
        <f t="shared" si="27"/>
        <v>0.2853831536834936</v>
      </c>
    </row>
    <row r="212" spans="14:15" x14ac:dyDescent="0.25">
      <c r="N212">
        <f t="shared" si="26"/>
        <v>1.256250000000001</v>
      </c>
      <c r="O212">
        <f t="shared" si="27"/>
        <v>0.28359950897297176</v>
      </c>
    </row>
    <row r="213" spans="14:15" x14ac:dyDescent="0.25">
      <c r="N213">
        <f t="shared" si="26"/>
        <v>1.2625000000000011</v>
      </c>
      <c r="O213">
        <f t="shared" si="27"/>
        <v>0.2818270120418907</v>
      </c>
    </row>
    <row r="214" spans="14:15" x14ac:dyDescent="0.25">
      <c r="N214">
        <f t="shared" si="26"/>
        <v>1.2687500000000012</v>
      </c>
      <c r="O214">
        <f t="shared" si="27"/>
        <v>0.28006559321662888</v>
      </c>
    </row>
    <row r="215" spans="14:15" x14ac:dyDescent="0.25">
      <c r="N215">
        <f t="shared" si="26"/>
        <v>1.2750000000000012</v>
      </c>
      <c r="O215">
        <f t="shared" si="27"/>
        <v>0.27831518325902493</v>
      </c>
    </row>
    <row r="216" spans="14:15" x14ac:dyDescent="0.25">
      <c r="N216">
        <f t="shared" si="26"/>
        <v>1.2812500000000013</v>
      </c>
      <c r="O216">
        <f t="shared" si="27"/>
        <v>0.27657571336365605</v>
      </c>
    </row>
    <row r="217" spans="14:15" x14ac:dyDescent="0.25">
      <c r="N217">
        <f t="shared" si="26"/>
        <v>1.2875000000000014</v>
      </c>
      <c r="O217">
        <f t="shared" si="27"/>
        <v>0.27484711515513321</v>
      </c>
    </row>
    <row r="218" spans="14:15" x14ac:dyDescent="0.25">
      <c r="N218">
        <f t="shared" si="26"/>
        <v>1.2937500000000015</v>
      </c>
      <c r="O218">
        <f t="shared" si="27"/>
        <v>0.27312932068541362</v>
      </c>
    </row>
    <row r="219" spans="14:15" x14ac:dyDescent="0.25">
      <c r="N219">
        <f t="shared" si="26"/>
        <v>1.3000000000000016</v>
      </c>
      <c r="O219">
        <f t="shared" si="27"/>
        <v>0.27142226243112977</v>
      </c>
    </row>
    <row r="220" spans="14:15" x14ac:dyDescent="0.25">
      <c r="N220">
        <f t="shared" si="26"/>
        <v>1.3062500000000017</v>
      </c>
      <c r="O220">
        <f t="shared" si="27"/>
        <v>0.26972587329093523</v>
      </c>
    </row>
    <row r="221" spans="14:15" x14ac:dyDescent="0.25">
      <c r="N221">
        <f t="shared" si="26"/>
        <v>1.3125000000000018</v>
      </c>
      <c r="O221">
        <f t="shared" si="27"/>
        <v>0.26804008658286688</v>
      </c>
    </row>
    <row r="222" spans="14:15" x14ac:dyDescent="0.25">
      <c r="N222">
        <f t="shared" si="26"/>
        <v>1.3187500000000019</v>
      </c>
      <c r="O222">
        <f t="shared" si="27"/>
        <v>0.26636483604172395</v>
      </c>
    </row>
    <row r="223" spans="14:15" x14ac:dyDescent="0.25">
      <c r="N223">
        <f t="shared" si="26"/>
        <v>1.325000000000002</v>
      </c>
      <c r="O223">
        <f t="shared" si="27"/>
        <v>0.26470005581646316</v>
      </c>
    </row>
    <row r="224" spans="14:15" x14ac:dyDescent="0.25">
      <c r="N224">
        <f t="shared" si="26"/>
        <v>1.331250000000002</v>
      </c>
      <c r="O224">
        <f t="shared" si="27"/>
        <v>0.26304568046761029</v>
      </c>
    </row>
    <row r="225" spans="14:15" x14ac:dyDescent="0.25">
      <c r="N225">
        <f t="shared" si="26"/>
        <v>1.3375000000000021</v>
      </c>
      <c r="O225">
        <f t="shared" si="27"/>
        <v>0.26140164496468771</v>
      </c>
    </row>
    <row r="226" spans="14:15" x14ac:dyDescent="0.25">
      <c r="N226">
        <f t="shared" si="26"/>
        <v>1.3437500000000022</v>
      </c>
      <c r="O226">
        <f t="shared" si="27"/>
        <v>0.25976788468365841</v>
      </c>
    </row>
    <row r="227" spans="14:15" x14ac:dyDescent="0.25">
      <c r="N227">
        <f t="shared" si="26"/>
        <v>1.3500000000000023</v>
      </c>
      <c r="O227">
        <f t="shared" si="27"/>
        <v>0.25814433540438553</v>
      </c>
    </row>
    <row r="228" spans="14:15" x14ac:dyDescent="0.25">
      <c r="N228">
        <f t="shared" si="26"/>
        <v>1.3562500000000024</v>
      </c>
      <c r="O228">
        <f t="shared" si="27"/>
        <v>0.25653093330810811</v>
      </c>
    </row>
    <row r="229" spans="14:15" x14ac:dyDescent="0.25">
      <c r="N229">
        <f t="shared" si="26"/>
        <v>1.3625000000000025</v>
      </c>
      <c r="O229">
        <f t="shared" si="27"/>
        <v>0.25492761497493244</v>
      </c>
    </row>
    <row r="230" spans="14:15" x14ac:dyDescent="0.25">
      <c r="N230">
        <f t="shared" si="26"/>
        <v>1.3687500000000026</v>
      </c>
      <c r="O230">
        <f t="shared" si="27"/>
        <v>0.2533343173813391</v>
      </c>
    </row>
    <row r="231" spans="14:15" x14ac:dyDescent="0.25">
      <c r="N231">
        <f t="shared" si="26"/>
        <v>1.3750000000000027</v>
      </c>
      <c r="O231">
        <f t="shared" si="27"/>
        <v>0.25175097789770573</v>
      </c>
    </row>
    <row r="232" spans="14:15" x14ac:dyDescent="0.25">
      <c r="N232">
        <f t="shared" si="26"/>
        <v>1.3812500000000028</v>
      </c>
      <c r="O232">
        <f t="shared" si="27"/>
        <v>0.25017753428584505</v>
      </c>
    </row>
    <row r="233" spans="14:15" x14ac:dyDescent="0.25">
      <c r="N233">
        <f t="shared" si="26"/>
        <v>1.3875000000000028</v>
      </c>
      <c r="O233">
        <f t="shared" si="27"/>
        <v>0.24861392469655852</v>
      </c>
    </row>
    <row r="234" spans="14:15" x14ac:dyDescent="0.25">
      <c r="N234">
        <f t="shared" si="26"/>
        <v>1.3937500000000029</v>
      </c>
      <c r="O234">
        <f t="shared" si="27"/>
        <v>0.24706008766720503</v>
      </c>
    </row>
    <row r="235" spans="14:15" x14ac:dyDescent="0.25">
      <c r="N235">
        <f t="shared" si="26"/>
        <v>1.400000000000003</v>
      </c>
      <c r="O235">
        <f t="shared" si="27"/>
        <v>0.245515962119285</v>
      </c>
    </row>
    <row r="236" spans="14:15" x14ac:dyDescent="0.25">
      <c r="N236">
        <f t="shared" si="26"/>
        <v>1.4062500000000031</v>
      </c>
      <c r="O236">
        <f t="shared" si="27"/>
        <v>0.24398148735603947</v>
      </c>
    </row>
    <row r="237" spans="14:15" x14ac:dyDescent="0.25">
      <c r="N237">
        <f t="shared" si="26"/>
        <v>1.4125000000000032</v>
      </c>
      <c r="O237">
        <f t="shared" si="27"/>
        <v>0.24245660306006422</v>
      </c>
    </row>
    <row r="238" spans="14:15" x14ac:dyDescent="0.25">
      <c r="N238">
        <f t="shared" si="26"/>
        <v>1.4187500000000033</v>
      </c>
      <c r="O238">
        <f t="shared" si="27"/>
        <v>0.24094124929093882</v>
      </c>
    </row>
    <row r="239" spans="14:15" x14ac:dyDescent="0.25">
      <c r="N239">
        <f t="shared" si="26"/>
        <v>1.4250000000000034</v>
      </c>
      <c r="O239">
        <f t="shared" si="27"/>
        <v>0.23943536648287045</v>
      </c>
    </row>
    <row r="240" spans="14:15" x14ac:dyDescent="0.25">
      <c r="N240">
        <f t="shared" si="26"/>
        <v>1.4312500000000035</v>
      </c>
      <c r="O240">
        <f t="shared" si="27"/>
        <v>0.2379388954423525</v>
      </c>
    </row>
    <row r="241" spans="14:15" x14ac:dyDescent="0.25">
      <c r="N241">
        <f t="shared" si="26"/>
        <v>1.4375000000000036</v>
      </c>
      <c r="O241">
        <f t="shared" si="27"/>
        <v>0.2364517773458378</v>
      </c>
    </row>
    <row r="242" spans="14:15" x14ac:dyDescent="0.25">
      <c r="N242">
        <f t="shared" si="26"/>
        <v>1.4437500000000036</v>
      </c>
      <c r="O242">
        <f t="shared" si="27"/>
        <v>0.23497395373742633</v>
      </c>
    </row>
    <row r="243" spans="14:15" x14ac:dyDescent="0.25">
      <c r="N243">
        <f t="shared" si="26"/>
        <v>1.4500000000000037</v>
      </c>
      <c r="O243">
        <f t="shared" si="27"/>
        <v>0.23350536652656742</v>
      </c>
    </row>
    <row r="244" spans="14:15" x14ac:dyDescent="0.25">
      <c r="N244">
        <f t="shared" si="26"/>
        <v>1.4562500000000038</v>
      </c>
      <c r="O244">
        <f t="shared" si="27"/>
        <v>0.23204595798577637</v>
      </c>
    </row>
    <row r="245" spans="14:15" x14ac:dyDescent="0.25">
      <c r="N245">
        <f t="shared" si="26"/>
        <v>1.4625000000000039</v>
      </c>
      <c r="O245">
        <f t="shared" si="27"/>
        <v>0.23059567074836526</v>
      </c>
    </row>
    <row r="246" spans="14:15" x14ac:dyDescent="0.25">
      <c r="N246">
        <f t="shared" si="26"/>
        <v>1.468750000000004</v>
      </c>
      <c r="O246">
        <f t="shared" si="27"/>
        <v>0.22915444780618799</v>
      </c>
    </row>
    <row r="247" spans="14:15" x14ac:dyDescent="0.25">
      <c r="N247">
        <f t="shared" si="26"/>
        <v>1.4750000000000041</v>
      </c>
      <c r="O247">
        <f t="shared" si="27"/>
        <v>0.22772223250739931</v>
      </c>
    </row>
    <row r="248" spans="14:15" x14ac:dyDescent="0.25">
      <c r="N248">
        <f t="shared" si="26"/>
        <v>1.4812500000000042</v>
      </c>
      <c r="O248">
        <f t="shared" si="27"/>
        <v>0.22629896855422807</v>
      </c>
    </row>
    <row r="249" spans="14:15" x14ac:dyDescent="0.25">
      <c r="N249">
        <f t="shared" si="26"/>
        <v>1.4875000000000043</v>
      </c>
      <c r="O249">
        <f t="shared" si="27"/>
        <v>0.22488460000076416</v>
      </c>
    </row>
    <row r="250" spans="14:15" x14ac:dyDescent="0.25">
      <c r="N250">
        <f t="shared" si="26"/>
        <v>1.4937500000000044</v>
      </c>
      <c r="O250">
        <f t="shared" si="27"/>
        <v>0.22347907125075939</v>
      </c>
    </row>
    <row r="251" spans="14:15" x14ac:dyDescent="0.25">
      <c r="N251">
        <f t="shared" si="26"/>
        <v>1.5000000000000044</v>
      </c>
      <c r="O251">
        <f t="shared" si="27"/>
        <v>0.22208232705544215</v>
      </c>
    </row>
    <row r="252" spans="14:15" x14ac:dyDescent="0.25">
      <c r="N252">
        <f t="shared" si="26"/>
        <v>1.5062500000000045</v>
      </c>
      <c r="O252">
        <f t="shared" si="27"/>
        <v>0.22069431251134564</v>
      </c>
    </row>
    <row r="253" spans="14:15" x14ac:dyDescent="0.25">
      <c r="N253">
        <f t="shared" si="26"/>
        <v>1.5125000000000046</v>
      </c>
      <c r="O253">
        <f t="shared" si="27"/>
        <v>0.21931497305814973</v>
      </c>
    </row>
    <row r="254" spans="14:15" x14ac:dyDescent="0.25">
      <c r="N254">
        <f t="shared" si="26"/>
        <v>1.5187500000000047</v>
      </c>
      <c r="O254">
        <f t="shared" si="27"/>
        <v>0.21794425447653629</v>
      </c>
    </row>
    <row r="255" spans="14:15" x14ac:dyDescent="0.25">
      <c r="N255">
        <f t="shared" si="26"/>
        <v>1.5250000000000048</v>
      </c>
      <c r="O255">
        <f t="shared" si="27"/>
        <v>0.21658210288605795</v>
      </c>
    </row>
    <row r="256" spans="14:15" x14ac:dyDescent="0.25">
      <c r="N256">
        <f t="shared" si="26"/>
        <v>1.5312500000000049</v>
      </c>
      <c r="O256">
        <f t="shared" si="27"/>
        <v>0.2152284647430201</v>
      </c>
    </row>
    <row r="257" spans="14:15" x14ac:dyDescent="0.25">
      <c r="N257">
        <f t="shared" si="26"/>
        <v>1.537500000000005</v>
      </c>
      <c r="O257">
        <f t="shared" si="27"/>
        <v>0.21388328683837624</v>
      </c>
    </row>
    <row r="258" spans="14:15" x14ac:dyDescent="0.25">
      <c r="N258">
        <f t="shared" si="26"/>
        <v>1.5437500000000051</v>
      </c>
      <c r="O258">
        <f t="shared" si="27"/>
        <v>0.2125465162956364</v>
      </c>
    </row>
    <row r="259" spans="14:15" x14ac:dyDescent="0.25">
      <c r="N259">
        <f t="shared" si="26"/>
        <v>1.5500000000000052</v>
      </c>
      <c r="O259">
        <f t="shared" si="27"/>
        <v>0.21121810056878867</v>
      </c>
    </row>
    <row r="260" spans="14:15" x14ac:dyDescent="0.25">
      <c r="N260">
        <f t="shared" si="26"/>
        <v>1.5562500000000052</v>
      </c>
      <c r="O260">
        <f t="shared" si="27"/>
        <v>0.20989798744023375</v>
      </c>
    </row>
    <row r="261" spans="14:15" x14ac:dyDescent="0.25">
      <c r="N261">
        <f t="shared" si="26"/>
        <v>1.5625000000000053</v>
      </c>
      <c r="O261">
        <f t="shared" si="27"/>
        <v>0.20858612501873228</v>
      </c>
    </row>
    <row r="262" spans="14:15" x14ac:dyDescent="0.25">
      <c r="N262">
        <f t="shared" si="26"/>
        <v>1.5687500000000054</v>
      </c>
      <c r="O262">
        <f t="shared" si="27"/>
        <v>0.2072824617373652</v>
      </c>
    </row>
    <row r="263" spans="14:15" x14ac:dyDescent="0.25">
      <c r="N263">
        <f t="shared" si="26"/>
        <v>1.5750000000000055</v>
      </c>
      <c r="O263">
        <f t="shared" si="27"/>
        <v>0.20598694635150666</v>
      </c>
    </row>
    <row r="264" spans="14:15" x14ac:dyDescent="0.25">
      <c r="N264">
        <f t="shared" si="26"/>
        <v>1.5812500000000056</v>
      </c>
      <c r="O264">
        <f t="shared" si="27"/>
        <v>0.20469952793680973</v>
      </c>
    </row>
    <row r="265" spans="14:15" x14ac:dyDescent="0.25">
      <c r="N265">
        <f t="shared" si="26"/>
        <v>1.5875000000000057</v>
      </c>
      <c r="O265">
        <f t="shared" si="27"/>
        <v>0.20342015588720466</v>
      </c>
    </row>
    <row r="266" spans="14:15" x14ac:dyDescent="0.25">
      <c r="N266">
        <f t="shared" si="26"/>
        <v>1.5937500000000058</v>
      </c>
      <c r="O266">
        <f t="shared" si="27"/>
        <v>0.20214877991290964</v>
      </c>
    </row>
    <row r="267" spans="14:15" x14ac:dyDescent="0.25">
      <c r="N267">
        <f t="shared" si="26"/>
        <v>1.6000000000000059</v>
      </c>
      <c r="O267">
        <f t="shared" si="27"/>
        <v>0.20088535003845395</v>
      </c>
    </row>
    <row r="268" spans="14:15" x14ac:dyDescent="0.25">
      <c r="N268">
        <f t="shared" si="26"/>
        <v>1.606250000000006</v>
      </c>
      <c r="O268">
        <f t="shared" si="27"/>
        <v>0.19962981660071361</v>
      </c>
    </row>
    <row r="269" spans="14:15" x14ac:dyDescent="0.25">
      <c r="N269">
        <f t="shared" ref="N269:N331" si="28">N268+$O$8</f>
        <v>1.612500000000006</v>
      </c>
      <c r="O269">
        <f t="shared" ref="O269:O331" si="29">O268+(-$C$3*O268)*$O$8</f>
        <v>0.19838213024695914</v>
      </c>
    </row>
    <row r="270" spans="14:15" x14ac:dyDescent="0.25">
      <c r="N270">
        <f t="shared" si="28"/>
        <v>1.6187500000000061</v>
      </c>
      <c r="O270">
        <f t="shared" si="29"/>
        <v>0.19714224193291563</v>
      </c>
    </row>
    <row r="271" spans="14:15" x14ac:dyDescent="0.25">
      <c r="N271">
        <f t="shared" si="28"/>
        <v>1.6250000000000062</v>
      </c>
      <c r="O271">
        <f t="shared" si="29"/>
        <v>0.19591010292083491</v>
      </c>
    </row>
    <row r="272" spans="14:15" x14ac:dyDescent="0.25">
      <c r="N272">
        <f t="shared" si="28"/>
        <v>1.6312500000000063</v>
      </c>
      <c r="O272">
        <f t="shared" si="29"/>
        <v>0.1946856647775797</v>
      </c>
    </row>
    <row r="273" spans="14:15" x14ac:dyDescent="0.25">
      <c r="N273">
        <f t="shared" si="28"/>
        <v>1.6375000000000064</v>
      </c>
      <c r="O273">
        <f t="shared" si="29"/>
        <v>0.19346887937271984</v>
      </c>
    </row>
    <row r="274" spans="14:15" x14ac:dyDescent="0.25">
      <c r="N274">
        <f t="shared" si="28"/>
        <v>1.6437500000000065</v>
      </c>
      <c r="O274">
        <f t="shared" si="29"/>
        <v>0.19225969887664035</v>
      </c>
    </row>
    <row r="275" spans="14:15" x14ac:dyDescent="0.25">
      <c r="N275">
        <f t="shared" si="28"/>
        <v>1.6500000000000066</v>
      </c>
      <c r="O275">
        <f t="shared" si="29"/>
        <v>0.19105807575866135</v>
      </c>
    </row>
    <row r="276" spans="14:15" x14ac:dyDescent="0.25">
      <c r="N276">
        <f t="shared" si="28"/>
        <v>1.6562500000000067</v>
      </c>
      <c r="O276">
        <f t="shared" si="29"/>
        <v>0.1898639627851697</v>
      </c>
    </row>
    <row r="277" spans="14:15" x14ac:dyDescent="0.25">
      <c r="N277">
        <f t="shared" si="28"/>
        <v>1.6625000000000068</v>
      </c>
      <c r="O277">
        <f t="shared" si="29"/>
        <v>0.18867731301776239</v>
      </c>
    </row>
    <row r="278" spans="14:15" x14ac:dyDescent="0.25">
      <c r="N278">
        <f t="shared" si="28"/>
        <v>1.6687500000000068</v>
      </c>
      <c r="O278">
        <f t="shared" si="29"/>
        <v>0.18749807981140137</v>
      </c>
    </row>
    <row r="279" spans="14:15" x14ac:dyDescent="0.25">
      <c r="N279">
        <f t="shared" si="28"/>
        <v>1.6750000000000069</v>
      </c>
      <c r="O279">
        <f t="shared" si="29"/>
        <v>0.1863262168125801</v>
      </c>
    </row>
    <row r="280" spans="14:15" x14ac:dyDescent="0.25">
      <c r="N280">
        <f t="shared" si="28"/>
        <v>1.681250000000007</v>
      </c>
      <c r="O280">
        <f t="shared" si="29"/>
        <v>0.18516167795750149</v>
      </c>
    </row>
    <row r="281" spans="14:15" x14ac:dyDescent="0.25">
      <c r="N281">
        <f t="shared" si="28"/>
        <v>1.6875000000000071</v>
      </c>
      <c r="O281">
        <f t="shared" si="29"/>
        <v>0.18400441747026711</v>
      </c>
    </row>
    <row r="282" spans="14:15" x14ac:dyDescent="0.25">
      <c r="N282">
        <f t="shared" si="28"/>
        <v>1.6937500000000072</v>
      </c>
      <c r="O282">
        <f t="shared" si="29"/>
        <v>0.18285438986107794</v>
      </c>
    </row>
    <row r="283" spans="14:15" x14ac:dyDescent="0.25">
      <c r="N283">
        <f t="shared" si="28"/>
        <v>1.7000000000000073</v>
      </c>
      <c r="O283">
        <f t="shared" si="29"/>
        <v>0.18171154992444621</v>
      </c>
    </row>
    <row r="284" spans="14:15" x14ac:dyDescent="0.25">
      <c r="N284">
        <f t="shared" si="28"/>
        <v>1.7062500000000074</v>
      </c>
      <c r="O284">
        <f t="shared" si="29"/>
        <v>0.18057585273741841</v>
      </c>
    </row>
    <row r="285" spans="14:15" x14ac:dyDescent="0.25">
      <c r="N285">
        <f t="shared" si="28"/>
        <v>1.7125000000000075</v>
      </c>
      <c r="O285">
        <f t="shared" si="29"/>
        <v>0.17944725365780956</v>
      </c>
    </row>
    <row r="286" spans="14:15" x14ac:dyDescent="0.25">
      <c r="N286">
        <f t="shared" si="28"/>
        <v>1.7187500000000075</v>
      </c>
      <c r="O286">
        <f t="shared" si="29"/>
        <v>0.17832570832244826</v>
      </c>
    </row>
    <row r="287" spans="14:15" x14ac:dyDescent="0.25">
      <c r="N287">
        <f t="shared" si="28"/>
        <v>1.7250000000000076</v>
      </c>
      <c r="O287">
        <f t="shared" si="29"/>
        <v>0.17721117264543296</v>
      </c>
    </row>
    <row r="288" spans="14:15" x14ac:dyDescent="0.25">
      <c r="N288">
        <f t="shared" si="28"/>
        <v>1.7312500000000077</v>
      </c>
      <c r="O288">
        <f t="shared" si="29"/>
        <v>0.176103602816399</v>
      </c>
    </row>
    <row r="289" spans="14:15" x14ac:dyDescent="0.25">
      <c r="N289">
        <f t="shared" si="28"/>
        <v>1.7375000000000078</v>
      </c>
      <c r="O289">
        <f t="shared" si="29"/>
        <v>0.1750029552987965</v>
      </c>
    </row>
    <row r="290" spans="14:15" x14ac:dyDescent="0.25">
      <c r="N290">
        <f t="shared" si="28"/>
        <v>1.7437500000000079</v>
      </c>
      <c r="O290">
        <f t="shared" si="29"/>
        <v>0.17390918682817902</v>
      </c>
    </row>
    <row r="291" spans="14:15" x14ac:dyDescent="0.25">
      <c r="N291">
        <f t="shared" si="28"/>
        <v>1.750000000000008</v>
      </c>
      <c r="O291">
        <f t="shared" si="29"/>
        <v>0.17282225441050289</v>
      </c>
    </row>
    <row r="292" spans="14:15" x14ac:dyDescent="0.25">
      <c r="N292">
        <f t="shared" si="28"/>
        <v>1.7562500000000081</v>
      </c>
      <c r="O292">
        <f t="shared" si="29"/>
        <v>0.17174211532043726</v>
      </c>
    </row>
    <row r="293" spans="14:15" x14ac:dyDescent="0.25">
      <c r="N293">
        <f t="shared" si="28"/>
        <v>1.7625000000000082</v>
      </c>
      <c r="O293">
        <f t="shared" si="29"/>
        <v>0.17066872709968453</v>
      </c>
    </row>
    <row r="294" spans="14:15" x14ac:dyDescent="0.25">
      <c r="N294">
        <f t="shared" si="28"/>
        <v>1.7687500000000083</v>
      </c>
      <c r="O294">
        <f t="shared" si="29"/>
        <v>0.1696020475553115</v>
      </c>
    </row>
    <row r="295" spans="14:15" x14ac:dyDescent="0.25">
      <c r="N295">
        <f t="shared" si="28"/>
        <v>1.7750000000000083</v>
      </c>
      <c r="O295">
        <f t="shared" si="29"/>
        <v>0.16854203475809079</v>
      </c>
    </row>
    <row r="296" spans="14:15" x14ac:dyDescent="0.25">
      <c r="N296">
        <f t="shared" si="28"/>
        <v>1.7812500000000084</v>
      </c>
      <c r="O296">
        <f t="shared" si="29"/>
        <v>0.16748864704085273</v>
      </c>
    </row>
    <row r="297" spans="14:15" x14ac:dyDescent="0.25">
      <c r="N297">
        <f t="shared" si="28"/>
        <v>1.7875000000000085</v>
      </c>
      <c r="O297">
        <f t="shared" si="29"/>
        <v>0.16644184299684739</v>
      </c>
    </row>
    <row r="298" spans="14:15" x14ac:dyDescent="0.25">
      <c r="N298">
        <f t="shared" si="28"/>
        <v>1.7937500000000086</v>
      </c>
      <c r="O298">
        <f t="shared" si="29"/>
        <v>0.16540158147811709</v>
      </c>
    </row>
    <row r="299" spans="14:15" x14ac:dyDescent="0.25">
      <c r="N299">
        <f t="shared" si="28"/>
        <v>1.8000000000000087</v>
      </c>
      <c r="O299">
        <f t="shared" si="29"/>
        <v>0.16436782159387886</v>
      </c>
    </row>
    <row r="300" spans="14:15" x14ac:dyDescent="0.25">
      <c r="N300">
        <f t="shared" si="28"/>
        <v>1.8062500000000088</v>
      </c>
      <c r="O300">
        <f t="shared" si="29"/>
        <v>0.16334052270891711</v>
      </c>
    </row>
    <row r="301" spans="14:15" x14ac:dyDescent="0.25">
      <c r="N301">
        <f t="shared" si="28"/>
        <v>1.8125000000000089</v>
      </c>
      <c r="O301">
        <f t="shared" si="29"/>
        <v>0.16231964444198638</v>
      </c>
    </row>
    <row r="302" spans="14:15" x14ac:dyDescent="0.25">
      <c r="N302">
        <f t="shared" si="28"/>
        <v>1.818750000000009</v>
      </c>
      <c r="O302">
        <f t="shared" si="29"/>
        <v>0.16130514666422396</v>
      </c>
    </row>
    <row r="303" spans="14:15" x14ac:dyDescent="0.25">
      <c r="N303">
        <f t="shared" si="28"/>
        <v>1.8250000000000091</v>
      </c>
      <c r="O303">
        <f t="shared" si="29"/>
        <v>0.16029698949757257</v>
      </c>
    </row>
    <row r="304" spans="14:15" x14ac:dyDescent="0.25">
      <c r="N304">
        <f t="shared" si="28"/>
        <v>1.8312500000000091</v>
      </c>
      <c r="O304">
        <f t="shared" si="29"/>
        <v>0.15929513331321274</v>
      </c>
    </row>
    <row r="305" spans="14:15" x14ac:dyDescent="0.25">
      <c r="N305">
        <f t="shared" si="28"/>
        <v>1.8375000000000092</v>
      </c>
      <c r="O305">
        <f t="shared" si="29"/>
        <v>0.15829953873000516</v>
      </c>
    </row>
    <row r="306" spans="14:15" x14ac:dyDescent="0.25">
      <c r="N306">
        <f t="shared" si="28"/>
        <v>1.8437500000000093</v>
      </c>
      <c r="O306">
        <f t="shared" si="29"/>
        <v>0.15731016661294261</v>
      </c>
    </row>
    <row r="307" spans="14:15" x14ac:dyDescent="0.25">
      <c r="N307">
        <f t="shared" si="28"/>
        <v>1.8500000000000094</v>
      </c>
      <c r="O307">
        <f t="shared" si="29"/>
        <v>0.15632697807161172</v>
      </c>
    </row>
    <row r="308" spans="14:15" x14ac:dyDescent="0.25">
      <c r="N308">
        <f t="shared" si="28"/>
        <v>1.8562500000000095</v>
      </c>
      <c r="O308">
        <f t="shared" si="29"/>
        <v>0.15534993445866416</v>
      </c>
    </row>
    <row r="309" spans="14:15" x14ac:dyDescent="0.25">
      <c r="N309">
        <f t="shared" si="28"/>
        <v>1.8625000000000096</v>
      </c>
      <c r="O309">
        <f t="shared" si="29"/>
        <v>0.15437899736829749</v>
      </c>
    </row>
    <row r="310" spans="14:15" x14ac:dyDescent="0.25">
      <c r="N310">
        <f t="shared" si="28"/>
        <v>1.8687500000000097</v>
      </c>
      <c r="O310">
        <f t="shared" si="29"/>
        <v>0.15341412863474563</v>
      </c>
    </row>
    <row r="311" spans="14:15" x14ac:dyDescent="0.25">
      <c r="N311">
        <f t="shared" si="28"/>
        <v>1.8750000000000098</v>
      </c>
      <c r="O311">
        <f t="shared" si="29"/>
        <v>0.15245529033077848</v>
      </c>
    </row>
    <row r="312" spans="14:15" x14ac:dyDescent="0.25">
      <c r="N312">
        <f t="shared" si="28"/>
        <v>1.8812500000000099</v>
      </c>
      <c r="O312">
        <f t="shared" si="29"/>
        <v>0.15150244476621111</v>
      </c>
    </row>
    <row r="313" spans="14:15" x14ac:dyDescent="0.25">
      <c r="N313">
        <f t="shared" si="28"/>
        <v>1.8875000000000099</v>
      </c>
      <c r="O313">
        <f t="shared" si="29"/>
        <v>0.1505555544864223</v>
      </c>
    </row>
    <row r="314" spans="14:15" x14ac:dyDescent="0.25">
      <c r="N314">
        <f t="shared" si="28"/>
        <v>1.89375000000001</v>
      </c>
      <c r="O314">
        <f t="shared" si="29"/>
        <v>0.14961458227088217</v>
      </c>
    </row>
    <row r="315" spans="14:15" x14ac:dyDescent="0.25">
      <c r="N315">
        <f t="shared" si="28"/>
        <v>1.9000000000000101</v>
      </c>
      <c r="O315">
        <f t="shared" si="29"/>
        <v>0.14867949113168916</v>
      </c>
    </row>
    <row r="316" spans="14:15" x14ac:dyDescent="0.25">
      <c r="N316">
        <f t="shared" si="28"/>
        <v>1.9062500000000102</v>
      </c>
      <c r="O316">
        <f t="shared" si="29"/>
        <v>0.14775024431211609</v>
      </c>
    </row>
    <row r="317" spans="14:15" x14ac:dyDescent="0.25">
      <c r="N317">
        <f t="shared" si="28"/>
        <v>1.9125000000000103</v>
      </c>
      <c r="O317">
        <f t="shared" si="29"/>
        <v>0.14682680528516537</v>
      </c>
    </row>
    <row r="318" spans="14:15" x14ac:dyDescent="0.25">
      <c r="N318">
        <f t="shared" si="28"/>
        <v>1.9187500000000104</v>
      </c>
      <c r="O318">
        <f t="shared" si="29"/>
        <v>0.14590913775213307</v>
      </c>
    </row>
    <row r="319" spans="14:15" x14ac:dyDescent="0.25">
      <c r="N319">
        <f t="shared" si="28"/>
        <v>1.9250000000000105</v>
      </c>
      <c r="O319">
        <f t="shared" si="29"/>
        <v>0.14499720564118224</v>
      </c>
    </row>
    <row r="320" spans="14:15" x14ac:dyDescent="0.25">
      <c r="N320">
        <f t="shared" si="28"/>
        <v>1.9312500000000106</v>
      </c>
      <c r="O320">
        <f t="shared" si="29"/>
        <v>0.14409097310592484</v>
      </c>
    </row>
    <row r="321" spans="14:15" x14ac:dyDescent="0.25">
      <c r="N321">
        <f t="shared" si="28"/>
        <v>1.9375000000000107</v>
      </c>
      <c r="O321">
        <f t="shared" si="29"/>
        <v>0.1431904045240128</v>
      </c>
    </row>
    <row r="322" spans="14:15" x14ac:dyDescent="0.25">
      <c r="N322">
        <f t="shared" si="28"/>
        <v>1.9437500000000107</v>
      </c>
      <c r="O322">
        <f t="shared" si="29"/>
        <v>0.14229546449573771</v>
      </c>
    </row>
    <row r="323" spans="14:15" x14ac:dyDescent="0.25">
      <c r="N323">
        <f t="shared" si="28"/>
        <v>1.9500000000000108</v>
      </c>
      <c r="O323">
        <f t="shared" si="29"/>
        <v>0.14140611784263935</v>
      </c>
    </row>
    <row r="324" spans="14:15" x14ac:dyDescent="0.25">
      <c r="N324">
        <f t="shared" si="28"/>
        <v>1.9562500000000109</v>
      </c>
      <c r="O324">
        <f t="shared" si="29"/>
        <v>0.14052232960612285</v>
      </c>
    </row>
    <row r="325" spans="14:15" x14ac:dyDescent="0.25">
      <c r="N325">
        <f t="shared" si="28"/>
        <v>1.962500000000011</v>
      </c>
      <c r="O325">
        <f t="shared" si="29"/>
        <v>0.13964406504608459</v>
      </c>
    </row>
    <row r="326" spans="14:15" x14ac:dyDescent="0.25">
      <c r="N326">
        <f t="shared" si="28"/>
        <v>1.9687500000000111</v>
      </c>
      <c r="O326">
        <f t="shared" si="29"/>
        <v>0.13877128963954657</v>
      </c>
    </row>
    <row r="327" spans="14:15" x14ac:dyDescent="0.25">
      <c r="N327">
        <f t="shared" si="28"/>
        <v>1.9750000000000112</v>
      </c>
      <c r="O327">
        <f t="shared" si="29"/>
        <v>0.13790396907929942</v>
      </c>
    </row>
    <row r="328" spans="14:15" x14ac:dyDescent="0.25">
      <c r="N328">
        <f t="shared" si="28"/>
        <v>1.9812500000000113</v>
      </c>
      <c r="O328">
        <f t="shared" si="29"/>
        <v>0.1370420692725538</v>
      </c>
    </row>
    <row r="329" spans="14:15" x14ac:dyDescent="0.25">
      <c r="N329">
        <f t="shared" si="28"/>
        <v>1.9875000000000114</v>
      </c>
      <c r="O329">
        <f t="shared" si="29"/>
        <v>0.13618555633960033</v>
      </c>
    </row>
    <row r="330" spans="14:15" x14ac:dyDescent="0.25">
      <c r="N330">
        <f t="shared" si="28"/>
        <v>1.9937500000000115</v>
      </c>
      <c r="O330">
        <f t="shared" si="29"/>
        <v>0.13533439661247784</v>
      </c>
    </row>
    <row r="331" spans="14:15" x14ac:dyDescent="0.25">
      <c r="N331">
        <f t="shared" si="28"/>
        <v>2.0000000000000115</v>
      </c>
      <c r="O331">
        <f t="shared" si="29"/>
        <v>0.13448855663364986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31"/>
  <sheetViews>
    <sheetView workbookViewId="0">
      <selection activeCell="B2" sqref="B2:D31"/>
    </sheetView>
  </sheetViews>
  <sheetFormatPr defaultRowHeight="15" x14ac:dyDescent="0.25"/>
  <sheetData>
    <row r="2" spans="2:21" x14ac:dyDescent="0.25">
      <c r="B2" t="s">
        <v>0</v>
      </c>
    </row>
    <row r="3" spans="2:21" x14ac:dyDescent="0.25">
      <c r="B3" t="s">
        <v>2</v>
      </c>
      <c r="C3">
        <v>50</v>
      </c>
      <c r="D3" t="s">
        <v>3</v>
      </c>
    </row>
    <row r="4" spans="2:21" x14ac:dyDescent="0.25">
      <c r="B4" t="s">
        <v>4</v>
      </c>
      <c r="C4">
        <v>1</v>
      </c>
      <c r="D4" t="s">
        <v>5</v>
      </c>
    </row>
    <row r="5" spans="2:21" x14ac:dyDescent="0.25">
      <c r="B5" t="s">
        <v>6</v>
      </c>
      <c r="C5">
        <v>2</v>
      </c>
      <c r="D5" t="s">
        <v>7</v>
      </c>
      <c r="R5" t="s">
        <v>14</v>
      </c>
      <c r="S5">
        <f>1-EXP(-C3*C5)</f>
        <v>1</v>
      </c>
    </row>
    <row r="7" spans="2:21" x14ac:dyDescent="0.25">
      <c r="B7" t="s">
        <v>1</v>
      </c>
      <c r="C7">
        <v>20</v>
      </c>
      <c r="E7" t="s">
        <v>1</v>
      </c>
      <c r="F7">
        <v>40</v>
      </c>
      <c r="H7" t="s">
        <v>1</v>
      </c>
      <c r="I7">
        <v>80</v>
      </c>
      <c r="K7" t="s">
        <v>1</v>
      </c>
      <c r="L7">
        <v>160</v>
      </c>
      <c r="N7" t="s">
        <v>1</v>
      </c>
      <c r="O7">
        <v>320</v>
      </c>
      <c r="Q7" t="s">
        <v>1</v>
      </c>
      <c r="R7" t="s">
        <v>12</v>
      </c>
      <c r="S7" t="s">
        <v>11</v>
      </c>
      <c r="T7" t="s">
        <v>13</v>
      </c>
    </row>
    <row r="8" spans="2:21" x14ac:dyDescent="0.25">
      <c r="B8" t="s">
        <v>10</v>
      </c>
      <c r="C8">
        <f>$C$5/C7</f>
        <v>0.1</v>
      </c>
      <c r="E8" t="s">
        <v>10</v>
      </c>
      <c r="F8">
        <f>$C$5/F7</f>
        <v>0.05</v>
      </c>
      <c r="H8" t="s">
        <v>10</v>
      </c>
      <c r="I8">
        <f>$C$5/I7</f>
        <v>2.5000000000000001E-2</v>
      </c>
      <c r="K8" t="s">
        <v>10</v>
      </c>
      <c r="L8">
        <f>$C$5/L7</f>
        <v>1.2500000000000001E-2</v>
      </c>
      <c r="N8" t="s">
        <v>10</v>
      </c>
      <c r="O8">
        <f>$C$5/O7</f>
        <v>6.2500000000000003E-3</v>
      </c>
      <c r="Q8">
        <f>C7</f>
        <v>20</v>
      </c>
      <c r="R8">
        <f>C31</f>
        <v>1099511627776</v>
      </c>
      <c r="S8">
        <f>1-R8/$C$4</f>
        <v>-1099511627775</v>
      </c>
      <c r="T8">
        <f>ABS((S8-$S$5)/$S$5)</f>
        <v>1099511627776</v>
      </c>
    </row>
    <row r="9" spans="2:21" x14ac:dyDescent="0.25">
      <c r="Q9">
        <f>F7</f>
        <v>40</v>
      </c>
      <c r="R9">
        <f>F51</f>
        <v>11057332.320940027</v>
      </c>
      <c r="S9">
        <f t="shared" ref="S9:S12" si="0">1-R9/$C$4</f>
        <v>-11057331.320940027</v>
      </c>
      <c r="T9">
        <f t="shared" ref="T9:T12" si="1">ABS((S9-$S$5)/$S$5)</f>
        <v>11057332.320940027</v>
      </c>
      <c r="U9">
        <f>LN(T9/T8)/LN(Q8/Q9)</f>
        <v>16.60149997115375</v>
      </c>
    </row>
    <row r="10" spans="2:21" x14ac:dyDescent="0.25">
      <c r="B10" t="s">
        <v>8</v>
      </c>
      <c r="C10" t="s">
        <v>9</v>
      </c>
      <c r="E10" t="s">
        <v>8</v>
      </c>
      <c r="F10" t="s">
        <v>9</v>
      </c>
      <c r="H10" t="s">
        <v>8</v>
      </c>
      <c r="I10" t="s">
        <v>9</v>
      </c>
      <c r="K10" t="s">
        <v>8</v>
      </c>
      <c r="L10" t="s">
        <v>9</v>
      </c>
      <c r="N10" t="s">
        <v>8</v>
      </c>
      <c r="O10" t="s">
        <v>9</v>
      </c>
      <c r="Q10">
        <f>I7</f>
        <v>80</v>
      </c>
      <c r="R10">
        <f>I91</f>
        <v>6.8422776578360209E-49</v>
      </c>
      <c r="S10">
        <f t="shared" si="0"/>
        <v>1</v>
      </c>
      <c r="T10">
        <f t="shared" si="1"/>
        <v>0</v>
      </c>
      <c r="U10" t="e">
        <f>LN(T10/T9)/LN(Q9/Q10)</f>
        <v>#NUM!</v>
      </c>
    </row>
    <row r="11" spans="2:21" x14ac:dyDescent="0.25">
      <c r="B11">
        <f>0</f>
        <v>0</v>
      </c>
      <c r="C11">
        <f>C4</f>
        <v>1</v>
      </c>
      <c r="E11">
        <f>0</f>
        <v>0</v>
      </c>
      <c r="F11">
        <f>$C$4</f>
        <v>1</v>
      </c>
      <c r="H11">
        <f>0</f>
        <v>0</v>
      </c>
      <c r="I11">
        <f>$C$4</f>
        <v>1</v>
      </c>
      <c r="K11">
        <f>0</f>
        <v>0</v>
      </c>
      <c r="L11">
        <f>$C$4</f>
        <v>1</v>
      </c>
      <c r="N11">
        <f>0</f>
        <v>0</v>
      </c>
      <c r="O11">
        <f>$C$4</f>
        <v>1</v>
      </c>
      <c r="Q11">
        <f>L7</f>
        <v>160</v>
      </c>
      <c r="R11">
        <f>L171</f>
        <v>6.9984656677833614E-69</v>
      </c>
      <c r="S11">
        <f t="shared" si="0"/>
        <v>1</v>
      </c>
      <c r="T11">
        <f t="shared" si="1"/>
        <v>0</v>
      </c>
      <c r="U11" t="e">
        <f>LN(T11/T10)/LN(Q10/Q11)</f>
        <v>#DIV/0!</v>
      </c>
    </row>
    <row r="12" spans="2:21" x14ac:dyDescent="0.25">
      <c r="B12">
        <f>B11+$C$8</f>
        <v>0.1</v>
      </c>
      <c r="C12">
        <f>C11+(-$C$3*C11)*$C$8</f>
        <v>-4</v>
      </c>
      <c r="E12">
        <f>E11+$F$8</f>
        <v>0.05</v>
      </c>
      <c r="F12">
        <f>F11+(-$C$3*F11)*$F$8</f>
        <v>-1.5</v>
      </c>
      <c r="H12">
        <f>H11+$I$8</f>
        <v>2.5000000000000001E-2</v>
      </c>
      <c r="I12">
        <f>I11+(-$C$3*I11)*$I$8</f>
        <v>-0.25</v>
      </c>
      <c r="K12">
        <f>K11+$L$8</f>
        <v>1.2500000000000001E-2</v>
      </c>
      <c r="L12">
        <f>L11+(-$C$3*L11)*$L$8</f>
        <v>0.375</v>
      </c>
      <c r="N12">
        <f>N11+$O$8</f>
        <v>6.2500000000000003E-3</v>
      </c>
      <c r="O12">
        <f>O11+(-$C$3*O11)*$O$8</f>
        <v>0.6875</v>
      </c>
      <c r="Q12">
        <f>O7</f>
        <v>320</v>
      </c>
      <c r="R12">
        <f>O331</f>
        <v>8.4579439099668044E-53</v>
      </c>
      <c r="S12">
        <f t="shared" si="0"/>
        <v>1</v>
      </c>
      <c r="T12">
        <f t="shared" si="1"/>
        <v>0</v>
      </c>
      <c r="U12" t="e">
        <f>LN(T12/T11)/LN(Q11/Q12)</f>
        <v>#DIV/0!</v>
      </c>
    </row>
    <row r="13" spans="2:21" x14ac:dyDescent="0.25">
      <c r="B13">
        <f t="shared" ref="B13:B31" si="2">B12+$C$8</f>
        <v>0.2</v>
      </c>
      <c r="C13">
        <f t="shared" ref="C13:C31" si="3">C12+(-$C$3*C12)*$C$8</f>
        <v>16</v>
      </c>
      <c r="E13">
        <f t="shared" ref="E13:E51" si="4">E12+$F$8</f>
        <v>0.1</v>
      </c>
      <c r="F13">
        <f t="shared" ref="F13:F51" si="5">F12+(-$C$3*F12)*$F$8</f>
        <v>2.25</v>
      </c>
      <c r="H13">
        <f t="shared" ref="H13:H76" si="6">H12+$I$8</f>
        <v>0.05</v>
      </c>
      <c r="I13">
        <f t="shared" ref="I13:I76" si="7">I12+(-$C$3*I12)*$I$8</f>
        <v>6.25E-2</v>
      </c>
      <c r="K13">
        <f t="shared" ref="K13:K76" si="8">K12+$L$8</f>
        <v>2.5000000000000001E-2</v>
      </c>
      <c r="L13">
        <f t="shared" ref="L13:L76" si="9">L12+(-$C$3*L12)*$L$8</f>
        <v>0.140625</v>
      </c>
      <c r="N13">
        <f t="shared" ref="N13:N76" si="10">N12+$O$8</f>
        <v>1.2500000000000001E-2</v>
      </c>
      <c r="O13">
        <f t="shared" ref="O13:O76" si="11">O12+(-$C$3*O12)*$O$8</f>
        <v>0.47265625</v>
      </c>
    </row>
    <row r="14" spans="2:21" x14ac:dyDescent="0.25">
      <c r="B14">
        <f t="shared" si="2"/>
        <v>0.30000000000000004</v>
      </c>
      <c r="C14">
        <f t="shared" si="3"/>
        <v>-64</v>
      </c>
      <c r="E14">
        <f t="shared" si="4"/>
        <v>0.15000000000000002</v>
      </c>
      <c r="F14">
        <f t="shared" si="5"/>
        <v>-3.375</v>
      </c>
      <c r="H14">
        <f t="shared" si="6"/>
        <v>7.5000000000000011E-2</v>
      </c>
      <c r="I14">
        <f t="shared" si="7"/>
        <v>-1.5625E-2</v>
      </c>
      <c r="K14">
        <f t="shared" si="8"/>
        <v>3.7500000000000006E-2</v>
      </c>
      <c r="L14">
        <f t="shared" si="9"/>
        <v>5.2734375E-2</v>
      </c>
      <c r="N14">
        <f t="shared" si="10"/>
        <v>1.8750000000000003E-2</v>
      </c>
      <c r="O14">
        <f t="shared" si="11"/>
        <v>0.324951171875</v>
      </c>
    </row>
    <row r="15" spans="2:21" x14ac:dyDescent="0.25">
      <c r="B15">
        <f t="shared" si="2"/>
        <v>0.4</v>
      </c>
      <c r="C15">
        <f t="shared" si="3"/>
        <v>256</v>
      </c>
      <c r="E15">
        <f t="shared" si="4"/>
        <v>0.2</v>
      </c>
      <c r="F15">
        <f t="shared" si="5"/>
        <v>5.0625</v>
      </c>
      <c r="H15">
        <f t="shared" si="6"/>
        <v>0.1</v>
      </c>
      <c r="I15">
        <f t="shared" si="7"/>
        <v>3.90625E-3</v>
      </c>
      <c r="K15">
        <f t="shared" si="8"/>
        <v>0.05</v>
      </c>
      <c r="L15">
        <f t="shared" si="9"/>
        <v>1.9775390625E-2</v>
      </c>
      <c r="N15">
        <f t="shared" si="10"/>
        <v>2.5000000000000001E-2</v>
      </c>
      <c r="O15">
        <f t="shared" si="11"/>
        <v>0.2234039306640625</v>
      </c>
    </row>
    <row r="16" spans="2:21" x14ac:dyDescent="0.25">
      <c r="B16">
        <f t="shared" si="2"/>
        <v>0.5</v>
      </c>
      <c r="C16">
        <f t="shared" si="3"/>
        <v>-1024</v>
      </c>
      <c r="E16">
        <f t="shared" si="4"/>
        <v>0.25</v>
      </c>
      <c r="F16">
        <f t="shared" si="5"/>
        <v>-7.59375</v>
      </c>
      <c r="H16">
        <f t="shared" si="6"/>
        <v>0.125</v>
      </c>
      <c r="I16">
        <f t="shared" si="7"/>
        <v>-9.765625E-4</v>
      </c>
      <c r="K16">
        <f t="shared" si="8"/>
        <v>6.25E-2</v>
      </c>
      <c r="L16">
        <f t="shared" si="9"/>
        <v>7.415771484375E-3</v>
      </c>
      <c r="N16">
        <f t="shared" si="10"/>
        <v>3.125E-2</v>
      </c>
      <c r="O16">
        <f t="shared" si="11"/>
        <v>0.15359020233154297</v>
      </c>
    </row>
    <row r="17" spans="2:15" x14ac:dyDescent="0.25">
      <c r="B17">
        <f t="shared" si="2"/>
        <v>0.6</v>
      </c>
      <c r="C17">
        <f t="shared" si="3"/>
        <v>4096</v>
      </c>
      <c r="E17">
        <f t="shared" si="4"/>
        <v>0.3</v>
      </c>
      <c r="F17">
        <f t="shared" si="5"/>
        <v>11.390625</v>
      </c>
      <c r="H17">
        <f t="shared" si="6"/>
        <v>0.15</v>
      </c>
      <c r="I17">
        <f t="shared" si="7"/>
        <v>2.44140625E-4</v>
      </c>
      <c r="K17">
        <f t="shared" si="8"/>
        <v>7.4999999999999997E-2</v>
      </c>
      <c r="L17">
        <f t="shared" si="9"/>
        <v>2.780914306640625E-3</v>
      </c>
      <c r="N17">
        <f t="shared" si="10"/>
        <v>3.7499999999999999E-2</v>
      </c>
      <c r="O17">
        <f t="shared" si="11"/>
        <v>0.10559326410293579</v>
      </c>
    </row>
    <row r="18" spans="2:15" x14ac:dyDescent="0.25">
      <c r="B18">
        <f t="shared" si="2"/>
        <v>0.7</v>
      </c>
      <c r="C18">
        <f t="shared" si="3"/>
        <v>-16384</v>
      </c>
      <c r="E18">
        <f t="shared" si="4"/>
        <v>0.35</v>
      </c>
      <c r="F18">
        <f t="shared" si="5"/>
        <v>-17.0859375</v>
      </c>
      <c r="H18">
        <f t="shared" si="6"/>
        <v>0.17499999999999999</v>
      </c>
      <c r="I18">
        <f t="shared" si="7"/>
        <v>-6.103515625E-5</v>
      </c>
      <c r="K18">
        <f t="shared" si="8"/>
        <v>8.7499999999999994E-2</v>
      </c>
      <c r="L18">
        <f t="shared" si="9"/>
        <v>1.0428428649902344E-3</v>
      </c>
      <c r="N18">
        <f t="shared" si="10"/>
        <v>4.3749999999999997E-2</v>
      </c>
      <c r="O18">
        <f t="shared" si="11"/>
        <v>7.2595369070768356E-2</v>
      </c>
    </row>
    <row r="19" spans="2:15" x14ac:dyDescent="0.25">
      <c r="B19">
        <f t="shared" si="2"/>
        <v>0.79999999999999993</v>
      </c>
      <c r="C19">
        <f t="shared" si="3"/>
        <v>65536</v>
      </c>
      <c r="E19">
        <f t="shared" si="4"/>
        <v>0.39999999999999997</v>
      </c>
      <c r="F19">
        <f t="shared" si="5"/>
        <v>25.62890625</v>
      </c>
      <c r="H19">
        <f t="shared" si="6"/>
        <v>0.19999999999999998</v>
      </c>
      <c r="I19">
        <f t="shared" si="7"/>
        <v>1.52587890625E-5</v>
      </c>
      <c r="K19">
        <f t="shared" si="8"/>
        <v>9.9999999999999992E-2</v>
      </c>
      <c r="L19">
        <f t="shared" si="9"/>
        <v>3.9106607437133789E-4</v>
      </c>
      <c r="N19">
        <f t="shared" si="10"/>
        <v>4.9999999999999996E-2</v>
      </c>
      <c r="O19">
        <f t="shared" si="11"/>
        <v>4.9909316236153245E-2</v>
      </c>
    </row>
    <row r="20" spans="2:15" x14ac:dyDescent="0.25">
      <c r="B20">
        <f t="shared" si="2"/>
        <v>0.89999999999999991</v>
      </c>
      <c r="C20">
        <f t="shared" si="3"/>
        <v>-262144</v>
      </c>
      <c r="E20">
        <f t="shared" si="4"/>
        <v>0.44999999999999996</v>
      </c>
      <c r="F20">
        <f t="shared" si="5"/>
        <v>-38.443359375</v>
      </c>
      <c r="H20">
        <f t="shared" si="6"/>
        <v>0.22499999999999998</v>
      </c>
      <c r="I20">
        <f t="shared" si="7"/>
        <v>-3.814697265625E-6</v>
      </c>
      <c r="K20">
        <f t="shared" si="8"/>
        <v>0.11249999999999999</v>
      </c>
      <c r="L20">
        <f t="shared" si="9"/>
        <v>1.4664977788925171E-4</v>
      </c>
      <c r="N20">
        <f t="shared" si="10"/>
        <v>5.6249999999999994E-2</v>
      </c>
      <c r="O20">
        <f t="shared" si="11"/>
        <v>3.4312654912355356E-2</v>
      </c>
    </row>
    <row r="21" spans="2:15" x14ac:dyDescent="0.25">
      <c r="B21">
        <f t="shared" si="2"/>
        <v>0.99999999999999989</v>
      </c>
      <c r="C21">
        <f t="shared" si="3"/>
        <v>1048576</v>
      </c>
      <c r="E21">
        <f t="shared" si="4"/>
        <v>0.49999999999999994</v>
      </c>
      <c r="F21">
        <f t="shared" si="5"/>
        <v>57.6650390625</v>
      </c>
      <c r="H21">
        <f t="shared" si="6"/>
        <v>0.24999999999999997</v>
      </c>
      <c r="I21">
        <f t="shared" si="7"/>
        <v>9.5367431640625E-7</v>
      </c>
      <c r="K21">
        <f t="shared" si="8"/>
        <v>0.12499999999999999</v>
      </c>
      <c r="L21">
        <f t="shared" si="9"/>
        <v>5.4993666708469391E-5</v>
      </c>
      <c r="N21">
        <f t="shared" si="10"/>
        <v>6.2499999999999993E-2</v>
      </c>
      <c r="O21">
        <f t="shared" si="11"/>
        <v>2.3589950252244307E-2</v>
      </c>
    </row>
    <row r="22" spans="2:15" x14ac:dyDescent="0.25">
      <c r="B22">
        <f t="shared" si="2"/>
        <v>1.0999999999999999</v>
      </c>
      <c r="C22">
        <f t="shared" si="3"/>
        <v>-4194304</v>
      </c>
      <c r="E22">
        <f t="shared" si="4"/>
        <v>0.54999999999999993</v>
      </c>
      <c r="F22">
        <f t="shared" si="5"/>
        <v>-86.49755859375</v>
      </c>
      <c r="H22">
        <f t="shared" si="6"/>
        <v>0.27499999999999997</v>
      </c>
      <c r="I22">
        <f t="shared" si="7"/>
        <v>-2.384185791015625E-7</v>
      </c>
      <c r="K22">
        <f t="shared" si="8"/>
        <v>0.13749999999999998</v>
      </c>
      <c r="L22">
        <f t="shared" si="9"/>
        <v>2.0622625015676022E-5</v>
      </c>
      <c r="N22">
        <f t="shared" si="10"/>
        <v>6.8749999999999992E-2</v>
      </c>
      <c r="O22">
        <f t="shared" si="11"/>
        <v>1.6218090798417961E-2</v>
      </c>
    </row>
    <row r="23" spans="2:15" x14ac:dyDescent="0.25">
      <c r="B23">
        <f t="shared" si="2"/>
        <v>1.2</v>
      </c>
      <c r="C23">
        <f t="shared" si="3"/>
        <v>16777216</v>
      </c>
      <c r="E23">
        <f t="shared" si="4"/>
        <v>0.6</v>
      </c>
      <c r="F23">
        <f t="shared" si="5"/>
        <v>129.746337890625</v>
      </c>
      <c r="H23">
        <f t="shared" si="6"/>
        <v>0.3</v>
      </c>
      <c r="I23">
        <f t="shared" si="7"/>
        <v>5.9604644775390625E-8</v>
      </c>
      <c r="K23">
        <f t="shared" si="8"/>
        <v>0.15</v>
      </c>
      <c r="L23">
        <f t="shared" si="9"/>
        <v>7.7334843808785081E-6</v>
      </c>
      <c r="N23">
        <f t="shared" si="10"/>
        <v>7.4999999999999997E-2</v>
      </c>
      <c r="O23">
        <f t="shared" si="11"/>
        <v>1.1149937423912348E-2</v>
      </c>
    </row>
    <row r="24" spans="2:15" x14ac:dyDescent="0.25">
      <c r="B24">
        <f t="shared" si="2"/>
        <v>1.3</v>
      </c>
      <c r="C24">
        <f t="shared" si="3"/>
        <v>-67108864</v>
      </c>
      <c r="E24">
        <f t="shared" si="4"/>
        <v>0.65</v>
      </c>
      <c r="F24">
        <f t="shared" si="5"/>
        <v>-194.6195068359375</v>
      </c>
      <c r="H24">
        <f t="shared" si="6"/>
        <v>0.32500000000000001</v>
      </c>
      <c r="I24">
        <f t="shared" si="7"/>
        <v>-1.4901161193847656E-8</v>
      </c>
      <c r="K24">
        <f t="shared" si="8"/>
        <v>0.16250000000000001</v>
      </c>
      <c r="L24">
        <f t="shared" si="9"/>
        <v>2.9000566428294405E-6</v>
      </c>
      <c r="N24">
        <f t="shared" si="10"/>
        <v>8.1250000000000003E-2</v>
      </c>
      <c r="O24">
        <f t="shared" si="11"/>
        <v>7.6655819789397395E-3</v>
      </c>
    </row>
    <row r="25" spans="2:15" x14ac:dyDescent="0.25">
      <c r="B25">
        <f t="shared" si="2"/>
        <v>1.4000000000000001</v>
      </c>
      <c r="C25">
        <f t="shared" si="3"/>
        <v>268435456</v>
      </c>
      <c r="E25">
        <f t="shared" si="4"/>
        <v>0.70000000000000007</v>
      </c>
      <c r="F25">
        <f t="shared" si="5"/>
        <v>291.92926025390625</v>
      </c>
      <c r="H25">
        <f t="shared" si="6"/>
        <v>0.35000000000000003</v>
      </c>
      <c r="I25">
        <f t="shared" si="7"/>
        <v>3.7252902984619141E-9</v>
      </c>
      <c r="K25">
        <f t="shared" si="8"/>
        <v>0.17500000000000002</v>
      </c>
      <c r="L25">
        <f t="shared" si="9"/>
        <v>1.0875212410610402E-6</v>
      </c>
      <c r="N25">
        <f t="shared" si="10"/>
        <v>8.7500000000000008E-2</v>
      </c>
      <c r="O25">
        <f t="shared" si="11"/>
        <v>5.2700876105210709E-3</v>
      </c>
    </row>
    <row r="26" spans="2:15" x14ac:dyDescent="0.25">
      <c r="B26">
        <f t="shared" si="2"/>
        <v>1.5000000000000002</v>
      </c>
      <c r="C26">
        <f t="shared" si="3"/>
        <v>-1073741824</v>
      </c>
      <c r="E26">
        <f t="shared" si="4"/>
        <v>0.75000000000000011</v>
      </c>
      <c r="F26">
        <f t="shared" si="5"/>
        <v>-437.89389038085937</v>
      </c>
      <c r="H26">
        <f t="shared" si="6"/>
        <v>0.37500000000000006</v>
      </c>
      <c r="I26">
        <f t="shared" si="7"/>
        <v>-9.3132257461547852E-10</v>
      </c>
      <c r="K26">
        <f t="shared" si="8"/>
        <v>0.18750000000000003</v>
      </c>
      <c r="L26">
        <f t="shared" si="9"/>
        <v>4.0782046539789008E-7</v>
      </c>
      <c r="N26">
        <f t="shared" si="10"/>
        <v>9.3750000000000014E-2</v>
      </c>
      <c r="O26">
        <f t="shared" si="11"/>
        <v>3.6231852322332362E-3</v>
      </c>
    </row>
    <row r="27" spans="2:15" x14ac:dyDescent="0.25">
      <c r="B27">
        <f t="shared" si="2"/>
        <v>1.6000000000000003</v>
      </c>
      <c r="C27">
        <f t="shared" si="3"/>
        <v>4294967296</v>
      </c>
      <c r="E27">
        <f t="shared" si="4"/>
        <v>0.80000000000000016</v>
      </c>
      <c r="F27">
        <f t="shared" si="5"/>
        <v>656.84083557128906</v>
      </c>
      <c r="H27">
        <f t="shared" si="6"/>
        <v>0.40000000000000008</v>
      </c>
      <c r="I27">
        <f t="shared" si="7"/>
        <v>2.3283064365386963E-10</v>
      </c>
      <c r="K27">
        <f t="shared" si="8"/>
        <v>0.20000000000000004</v>
      </c>
      <c r="L27">
        <f t="shared" si="9"/>
        <v>1.5293267452420878E-7</v>
      </c>
      <c r="N27">
        <f t="shared" si="10"/>
        <v>0.10000000000000002</v>
      </c>
      <c r="O27">
        <f t="shared" si="11"/>
        <v>2.4909398471603499E-3</v>
      </c>
    </row>
    <row r="28" spans="2:15" x14ac:dyDescent="0.25">
      <c r="B28">
        <f t="shared" si="2"/>
        <v>1.7000000000000004</v>
      </c>
      <c r="C28">
        <f t="shared" si="3"/>
        <v>-17179869184</v>
      </c>
      <c r="E28">
        <f t="shared" si="4"/>
        <v>0.8500000000000002</v>
      </c>
      <c r="F28">
        <f t="shared" si="5"/>
        <v>-985.26125335693359</v>
      </c>
      <c r="H28">
        <f t="shared" si="6"/>
        <v>0.4250000000000001</v>
      </c>
      <c r="I28">
        <f t="shared" si="7"/>
        <v>-5.8207660913467407E-11</v>
      </c>
      <c r="K28">
        <f t="shared" si="8"/>
        <v>0.21250000000000005</v>
      </c>
      <c r="L28">
        <f t="shared" si="9"/>
        <v>5.7349752946578292E-8</v>
      </c>
      <c r="N28">
        <f t="shared" si="10"/>
        <v>0.10625000000000002</v>
      </c>
      <c r="O28">
        <f t="shared" si="11"/>
        <v>1.7125211449227403E-3</v>
      </c>
    </row>
    <row r="29" spans="2:15" x14ac:dyDescent="0.25">
      <c r="B29">
        <f t="shared" si="2"/>
        <v>1.8000000000000005</v>
      </c>
      <c r="C29">
        <f t="shared" si="3"/>
        <v>68719476736</v>
      </c>
      <c r="E29">
        <f t="shared" si="4"/>
        <v>0.90000000000000024</v>
      </c>
      <c r="F29">
        <f t="shared" si="5"/>
        <v>1477.8918800354004</v>
      </c>
      <c r="H29">
        <f t="shared" si="6"/>
        <v>0.45000000000000012</v>
      </c>
      <c r="I29">
        <f t="shared" si="7"/>
        <v>1.4551915228366852E-11</v>
      </c>
      <c r="K29">
        <f t="shared" si="8"/>
        <v>0.22500000000000006</v>
      </c>
      <c r="L29">
        <f t="shared" si="9"/>
        <v>2.1506157354966859E-8</v>
      </c>
      <c r="N29">
        <f t="shared" si="10"/>
        <v>0.11250000000000003</v>
      </c>
      <c r="O29">
        <f t="shared" si="11"/>
        <v>1.1773582871343839E-3</v>
      </c>
    </row>
    <row r="30" spans="2:15" x14ac:dyDescent="0.25">
      <c r="B30">
        <f t="shared" si="2"/>
        <v>1.9000000000000006</v>
      </c>
      <c r="C30">
        <f t="shared" si="3"/>
        <v>-274877906944</v>
      </c>
      <c r="E30">
        <f t="shared" si="4"/>
        <v>0.95000000000000029</v>
      </c>
      <c r="F30">
        <f t="shared" si="5"/>
        <v>-2216.8378200531006</v>
      </c>
      <c r="H30">
        <f t="shared" si="6"/>
        <v>0.47500000000000014</v>
      </c>
      <c r="I30">
        <f t="shared" si="7"/>
        <v>-3.637978807091713E-12</v>
      </c>
      <c r="K30">
        <f t="shared" si="8"/>
        <v>0.23750000000000007</v>
      </c>
      <c r="L30">
        <f t="shared" si="9"/>
        <v>8.0648090081125723E-9</v>
      </c>
      <c r="N30">
        <f t="shared" si="10"/>
        <v>0.11875000000000004</v>
      </c>
      <c r="O30">
        <f t="shared" si="11"/>
        <v>8.094338224048889E-4</v>
      </c>
    </row>
    <row r="31" spans="2:15" x14ac:dyDescent="0.25">
      <c r="B31">
        <f t="shared" si="2"/>
        <v>2.0000000000000004</v>
      </c>
      <c r="C31">
        <f t="shared" si="3"/>
        <v>1099511627776</v>
      </c>
      <c r="E31">
        <f t="shared" si="4"/>
        <v>1.0000000000000002</v>
      </c>
      <c r="F31">
        <f t="shared" si="5"/>
        <v>3325.2567300796509</v>
      </c>
      <c r="H31">
        <f t="shared" si="6"/>
        <v>0.50000000000000011</v>
      </c>
      <c r="I31">
        <f t="shared" si="7"/>
        <v>9.0949470177292824E-13</v>
      </c>
      <c r="K31">
        <f t="shared" si="8"/>
        <v>0.25000000000000006</v>
      </c>
      <c r="L31">
        <f t="shared" si="9"/>
        <v>3.0243033780422146E-9</v>
      </c>
      <c r="N31">
        <f t="shared" si="10"/>
        <v>0.12500000000000003</v>
      </c>
      <c r="O31">
        <f t="shared" si="11"/>
        <v>5.5648575290336119E-4</v>
      </c>
    </row>
    <row r="32" spans="2:15" x14ac:dyDescent="0.25">
      <c r="E32">
        <f t="shared" si="4"/>
        <v>1.0500000000000003</v>
      </c>
      <c r="F32">
        <f t="shared" si="5"/>
        <v>-4987.8850951194763</v>
      </c>
      <c r="H32">
        <f t="shared" si="6"/>
        <v>0.52500000000000013</v>
      </c>
      <c r="I32">
        <f t="shared" si="7"/>
        <v>-2.2737367544323206E-13</v>
      </c>
      <c r="K32">
        <f t="shared" si="8"/>
        <v>0.26250000000000007</v>
      </c>
      <c r="L32">
        <f t="shared" si="9"/>
        <v>1.1341137667658305E-9</v>
      </c>
      <c r="N32">
        <f t="shared" si="10"/>
        <v>0.13125000000000003</v>
      </c>
      <c r="O32">
        <f t="shared" si="11"/>
        <v>3.8258395512106083E-4</v>
      </c>
    </row>
    <row r="33" spans="5:15" x14ac:dyDescent="0.25">
      <c r="E33">
        <f t="shared" si="4"/>
        <v>1.1000000000000003</v>
      </c>
      <c r="F33">
        <f t="shared" si="5"/>
        <v>7481.8276426792145</v>
      </c>
      <c r="H33">
        <f t="shared" si="6"/>
        <v>0.55000000000000016</v>
      </c>
      <c r="I33">
        <f t="shared" si="7"/>
        <v>5.6843418860808015E-14</v>
      </c>
      <c r="K33">
        <f t="shared" si="8"/>
        <v>0.27500000000000008</v>
      </c>
      <c r="L33">
        <f t="shared" si="9"/>
        <v>4.2529266253718643E-10</v>
      </c>
      <c r="N33">
        <f t="shared" si="10"/>
        <v>0.13750000000000004</v>
      </c>
      <c r="O33">
        <f t="shared" si="11"/>
        <v>2.6302646914572934E-4</v>
      </c>
    </row>
    <row r="34" spans="5:15" x14ac:dyDescent="0.25">
      <c r="E34">
        <f t="shared" si="4"/>
        <v>1.1500000000000004</v>
      </c>
      <c r="F34">
        <f t="shared" si="5"/>
        <v>-11222.741464018822</v>
      </c>
      <c r="H34">
        <f t="shared" si="6"/>
        <v>0.57500000000000018</v>
      </c>
      <c r="I34">
        <f t="shared" si="7"/>
        <v>-1.4210854715202004E-14</v>
      </c>
      <c r="K34">
        <f t="shared" si="8"/>
        <v>0.28750000000000009</v>
      </c>
      <c r="L34">
        <f t="shared" si="9"/>
        <v>1.5948474845144491E-10</v>
      </c>
      <c r="N34">
        <f t="shared" si="10"/>
        <v>0.14375000000000004</v>
      </c>
      <c r="O34">
        <f t="shared" si="11"/>
        <v>1.8083069753768892E-4</v>
      </c>
    </row>
    <row r="35" spans="5:15" x14ac:dyDescent="0.25">
      <c r="E35">
        <f t="shared" si="4"/>
        <v>1.2000000000000004</v>
      </c>
      <c r="F35">
        <f t="shared" si="5"/>
        <v>16834.112196028233</v>
      </c>
      <c r="H35">
        <f t="shared" si="6"/>
        <v>0.6000000000000002</v>
      </c>
      <c r="I35">
        <f t="shared" si="7"/>
        <v>3.5527136788005009E-15</v>
      </c>
      <c r="K35">
        <f t="shared" si="8"/>
        <v>0.3000000000000001</v>
      </c>
      <c r="L35">
        <f t="shared" si="9"/>
        <v>5.9806780669291842E-11</v>
      </c>
      <c r="N35">
        <f t="shared" si="10"/>
        <v>0.15000000000000005</v>
      </c>
      <c r="O35">
        <f t="shared" si="11"/>
        <v>1.2432110455716112E-4</v>
      </c>
    </row>
    <row r="36" spans="5:15" x14ac:dyDescent="0.25">
      <c r="E36">
        <f t="shared" si="4"/>
        <v>1.2500000000000004</v>
      </c>
      <c r="F36">
        <f t="shared" si="5"/>
        <v>-25251.168294042349</v>
      </c>
      <c r="H36">
        <f t="shared" si="6"/>
        <v>0.62500000000000022</v>
      </c>
      <c r="I36">
        <f t="shared" si="7"/>
        <v>-8.8817841970012523E-16</v>
      </c>
      <c r="K36">
        <f t="shared" si="8"/>
        <v>0.31250000000000011</v>
      </c>
      <c r="L36">
        <f t="shared" si="9"/>
        <v>2.2427542750984441E-11</v>
      </c>
      <c r="N36">
        <f t="shared" si="10"/>
        <v>0.15625000000000006</v>
      </c>
      <c r="O36">
        <f t="shared" si="11"/>
        <v>8.5470759383048271E-5</v>
      </c>
    </row>
    <row r="37" spans="5:15" x14ac:dyDescent="0.25">
      <c r="E37">
        <f t="shared" si="4"/>
        <v>1.3000000000000005</v>
      </c>
      <c r="F37">
        <f t="shared" si="5"/>
        <v>37876.752441063523</v>
      </c>
      <c r="H37">
        <f t="shared" si="6"/>
        <v>0.65000000000000024</v>
      </c>
      <c r="I37">
        <f t="shared" si="7"/>
        <v>2.2204460492503131E-16</v>
      </c>
      <c r="K37">
        <f t="shared" si="8"/>
        <v>0.32500000000000012</v>
      </c>
      <c r="L37">
        <f t="shared" si="9"/>
        <v>8.4103285316191652E-12</v>
      </c>
      <c r="N37">
        <f t="shared" si="10"/>
        <v>0.16250000000000006</v>
      </c>
      <c r="O37">
        <f t="shared" si="11"/>
        <v>5.8761147075845686E-5</v>
      </c>
    </row>
    <row r="38" spans="5:15" x14ac:dyDescent="0.25">
      <c r="E38">
        <f t="shared" si="4"/>
        <v>1.3500000000000005</v>
      </c>
      <c r="F38">
        <f t="shared" si="5"/>
        <v>-56815.128661595285</v>
      </c>
      <c r="H38">
        <f t="shared" si="6"/>
        <v>0.67500000000000027</v>
      </c>
      <c r="I38">
        <f t="shared" si="7"/>
        <v>-5.5511151231257827E-17</v>
      </c>
      <c r="K38">
        <f t="shared" si="8"/>
        <v>0.33750000000000013</v>
      </c>
      <c r="L38">
        <f t="shared" si="9"/>
        <v>3.153873199357187E-12</v>
      </c>
      <c r="N38">
        <f t="shared" si="10"/>
        <v>0.16875000000000007</v>
      </c>
      <c r="O38">
        <f t="shared" si="11"/>
        <v>4.0398288614643905E-5</v>
      </c>
    </row>
    <row r="39" spans="5:15" x14ac:dyDescent="0.25">
      <c r="E39">
        <f t="shared" si="4"/>
        <v>1.4000000000000006</v>
      </c>
      <c r="F39">
        <f t="shared" si="5"/>
        <v>85222.692992392927</v>
      </c>
      <c r="H39">
        <f t="shared" si="6"/>
        <v>0.70000000000000029</v>
      </c>
      <c r="I39">
        <f t="shared" si="7"/>
        <v>1.3877787807814457E-17</v>
      </c>
      <c r="K39">
        <f t="shared" si="8"/>
        <v>0.35000000000000014</v>
      </c>
      <c r="L39">
        <f t="shared" si="9"/>
        <v>1.1827024497589451E-12</v>
      </c>
      <c r="N39">
        <f t="shared" si="10"/>
        <v>0.17500000000000007</v>
      </c>
      <c r="O39">
        <f t="shared" si="11"/>
        <v>2.7773823422567683E-5</v>
      </c>
    </row>
    <row r="40" spans="5:15" x14ac:dyDescent="0.25">
      <c r="E40">
        <f t="shared" si="4"/>
        <v>1.4500000000000006</v>
      </c>
      <c r="F40">
        <f t="shared" si="5"/>
        <v>-127834.03948858939</v>
      </c>
      <c r="H40">
        <f t="shared" si="6"/>
        <v>0.72500000000000031</v>
      </c>
      <c r="I40">
        <f t="shared" si="7"/>
        <v>-3.4694469519536142E-18</v>
      </c>
      <c r="K40">
        <f t="shared" si="8"/>
        <v>0.36250000000000016</v>
      </c>
      <c r="L40">
        <f t="shared" si="9"/>
        <v>4.4351341865960442E-13</v>
      </c>
      <c r="N40">
        <f t="shared" si="10"/>
        <v>0.18125000000000008</v>
      </c>
      <c r="O40">
        <f t="shared" si="11"/>
        <v>1.9094503603015284E-5</v>
      </c>
    </row>
    <row r="41" spans="5:15" x14ac:dyDescent="0.25">
      <c r="E41">
        <f t="shared" si="4"/>
        <v>1.5000000000000007</v>
      </c>
      <c r="F41">
        <f t="shared" si="5"/>
        <v>191751.05923288409</v>
      </c>
      <c r="H41">
        <f t="shared" si="6"/>
        <v>0.75000000000000033</v>
      </c>
      <c r="I41">
        <f t="shared" si="7"/>
        <v>8.6736173798840355E-19</v>
      </c>
      <c r="K41">
        <f t="shared" si="8"/>
        <v>0.37500000000000017</v>
      </c>
      <c r="L41">
        <f t="shared" si="9"/>
        <v>1.6631753199735166E-13</v>
      </c>
      <c r="N41">
        <f t="shared" si="10"/>
        <v>0.18750000000000008</v>
      </c>
      <c r="O41">
        <f t="shared" si="11"/>
        <v>1.3127471227073007E-5</v>
      </c>
    </row>
    <row r="42" spans="5:15" x14ac:dyDescent="0.25">
      <c r="E42">
        <f t="shared" si="4"/>
        <v>1.5500000000000007</v>
      </c>
      <c r="F42">
        <f t="shared" si="5"/>
        <v>-287626.58884932613</v>
      </c>
      <c r="H42">
        <f t="shared" si="6"/>
        <v>0.77500000000000036</v>
      </c>
      <c r="I42">
        <f t="shared" si="7"/>
        <v>-2.1684043449710089E-19</v>
      </c>
      <c r="K42">
        <f t="shared" si="8"/>
        <v>0.38750000000000018</v>
      </c>
      <c r="L42">
        <f t="shared" si="9"/>
        <v>6.2369074499006871E-14</v>
      </c>
      <c r="N42">
        <f t="shared" si="10"/>
        <v>0.19375000000000009</v>
      </c>
      <c r="O42">
        <f t="shared" si="11"/>
        <v>9.0251364686126919E-6</v>
      </c>
    </row>
    <row r="43" spans="5:15" x14ac:dyDescent="0.25">
      <c r="E43">
        <f t="shared" si="4"/>
        <v>1.6000000000000008</v>
      </c>
      <c r="F43">
        <f t="shared" si="5"/>
        <v>431439.88327398931</v>
      </c>
      <c r="H43">
        <f t="shared" si="6"/>
        <v>0.80000000000000038</v>
      </c>
      <c r="I43">
        <f t="shared" si="7"/>
        <v>5.4210108624275222E-20</v>
      </c>
      <c r="K43">
        <f t="shared" si="8"/>
        <v>0.40000000000000019</v>
      </c>
      <c r="L43">
        <f t="shared" si="9"/>
        <v>2.338840293712757E-14</v>
      </c>
      <c r="N43">
        <f t="shared" si="10"/>
        <v>0.20000000000000009</v>
      </c>
      <c r="O43">
        <f t="shared" si="11"/>
        <v>6.2047813221712261E-6</v>
      </c>
    </row>
    <row r="44" spans="5:15" x14ac:dyDescent="0.25">
      <c r="E44">
        <f t="shared" si="4"/>
        <v>1.6500000000000008</v>
      </c>
      <c r="F44">
        <f t="shared" si="5"/>
        <v>-647159.82491098403</v>
      </c>
      <c r="H44">
        <f t="shared" si="6"/>
        <v>0.8250000000000004</v>
      </c>
      <c r="I44">
        <f t="shared" si="7"/>
        <v>-1.3552527156068805E-20</v>
      </c>
      <c r="K44">
        <f t="shared" si="8"/>
        <v>0.4125000000000002</v>
      </c>
      <c r="L44">
        <f t="shared" si="9"/>
        <v>8.7706511014228365E-15</v>
      </c>
      <c r="N44">
        <f t="shared" si="10"/>
        <v>0.2062500000000001</v>
      </c>
      <c r="O44">
        <f t="shared" si="11"/>
        <v>4.2657871589927176E-6</v>
      </c>
    </row>
    <row r="45" spans="5:15" x14ac:dyDescent="0.25">
      <c r="E45">
        <f t="shared" si="4"/>
        <v>1.7000000000000008</v>
      </c>
      <c r="F45">
        <f t="shared" si="5"/>
        <v>970739.73736647621</v>
      </c>
      <c r="H45">
        <f t="shared" si="6"/>
        <v>0.85000000000000042</v>
      </c>
      <c r="I45">
        <f t="shared" si="7"/>
        <v>3.3881317890172014E-21</v>
      </c>
      <c r="K45">
        <f t="shared" si="8"/>
        <v>0.42500000000000021</v>
      </c>
      <c r="L45">
        <f t="shared" si="9"/>
        <v>3.2889941630335637E-15</v>
      </c>
      <c r="N45">
        <f t="shared" si="10"/>
        <v>0.21250000000000011</v>
      </c>
      <c r="O45">
        <f t="shared" si="11"/>
        <v>2.9327286718074933E-6</v>
      </c>
    </row>
    <row r="46" spans="5:15" x14ac:dyDescent="0.25">
      <c r="E46">
        <f t="shared" si="4"/>
        <v>1.7500000000000009</v>
      </c>
      <c r="F46">
        <f t="shared" si="5"/>
        <v>-1456109.6060497146</v>
      </c>
      <c r="H46">
        <f t="shared" si="6"/>
        <v>0.87500000000000044</v>
      </c>
      <c r="I46">
        <f t="shared" si="7"/>
        <v>-8.4703294725430034E-22</v>
      </c>
      <c r="K46">
        <f t="shared" si="8"/>
        <v>0.43750000000000022</v>
      </c>
      <c r="L46">
        <f t="shared" si="9"/>
        <v>1.2333728111375864E-15</v>
      </c>
      <c r="N46">
        <f t="shared" si="10"/>
        <v>0.21875000000000011</v>
      </c>
      <c r="O46">
        <f t="shared" si="11"/>
        <v>2.0162509618676514E-6</v>
      </c>
    </row>
    <row r="47" spans="5:15" x14ac:dyDescent="0.25">
      <c r="E47">
        <f t="shared" si="4"/>
        <v>1.8000000000000009</v>
      </c>
      <c r="F47">
        <f t="shared" si="5"/>
        <v>2184164.4090745724</v>
      </c>
      <c r="H47">
        <f t="shared" si="6"/>
        <v>0.90000000000000047</v>
      </c>
      <c r="I47">
        <f t="shared" si="7"/>
        <v>2.1175823681357508E-22</v>
      </c>
      <c r="K47">
        <f t="shared" si="8"/>
        <v>0.45000000000000023</v>
      </c>
      <c r="L47">
        <f t="shared" si="9"/>
        <v>4.625148041765948E-16</v>
      </c>
      <c r="N47">
        <f t="shared" si="10"/>
        <v>0.22500000000000012</v>
      </c>
      <c r="O47">
        <f t="shared" si="11"/>
        <v>1.3861725362840104E-6</v>
      </c>
    </row>
    <row r="48" spans="5:15" x14ac:dyDescent="0.25">
      <c r="E48">
        <f t="shared" si="4"/>
        <v>1.850000000000001</v>
      </c>
      <c r="F48">
        <f t="shared" si="5"/>
        <v>-3276246.6136118588</v>
      </c>
      <c r="H48">
        <f t="shared" si="6"/>
        <v>0.92500000000000049</v>
      </c>
      <c r="I48">
        <f t="shared" si="7"/>
        <v>-5.2939559203393771E-23</v>
      </c>
      <c r="K48">
        <f t="shared" si="8"/>
        <v>0.46250000000000024</v>
      </c>
      <c r="L48">
        <f t="shared" si="9"/>
        <v>1.7344305156622304E-16</v>
      </c>
      <c r="N48">
        <f t="shared" si="10"/>
        <v>0.23125000000000012</v>
      </c>
      <c r="O48">
        <f t="shared" si="11"/>
        <v>9.5299361869525709E-7</v>
      </c>
    </row>
    <row r="49" spans="5:15" x14ac:dyDescent="0.25">
      <c r="E49">
        <f t="shared" si="4"/>
        <v>1.900000000000001</v>
      </c>
      <c r="F49">
        <f t="shared" si="5"/>
        <v>4914369.9204177894</v>
      </c>
      <c r="H49">
        <f t="shared" si="6"/>
        <v>0.95000000000000051</v>
      </c>
      <c r="I49">
        <f t="shared" si="7"/>
        <v>1.3234889800848443E-23</v>
      </c>
      <c r="K49">
        <f t="shared" si="8"/>
        <v>0.47500000000000026</v>
      </c>
      <c r="L49">
        <f t="shared" si="9"/>
        <v>6.5041144337333638E-17</v>
      </c>
      <c r="N49">
        <f t="shared" si="10"/>
        <v>0.23750000000000013</v>
      </c>
      <c r="O49">
        <f t="shared" si="11"/>
        <v>6.5518311285298921E-7</v>
      </c>
    </row>
    <row r="50" spans="5:15" x14ac:dyDescent="0.25">
      <c r="E50">
        <f t="shared" si="4"/>
        <v>1.9500000000000011</v>
      </c>
      <c r="F50">
        <f t="shared" si="5"/>
        <v>-7371554.8806266841</v>
      </c>
      <c r="H50">
        <f t="shared" si="6"/>
        <v>0.97500000000000053</v>
      </c>
      <c r="I50">
        <f t="shared" si="7"/>
        <v>-3.3087224502121107E-24</v>
      </c>
      <c r="K50">
        <f t="shared" si="8"/>
        <v>0.48750000000000027</v>
      </c>
      <c r="L50">
        <f t="shared" si="9"/>
        <v>2.439042912650011E-17</v>
      </c>
      <c r="N50">
        <f t="shared" si="10"/>
        <v>0.24375000000000013</v>
      </c>
      <c r="O50">
        <f t="shared" si="11"/>
        <v>4.5043839008643006E-7</v>
      </c>
    </row>
    <row r="51" spans="5:15" x14ac:dyDescent="0.25">
      <c r="E51">
        <f t="shared" si="4"/>
        <v>2.0000000000000009</v>
      </c>
      <c r="F51">
        <f t="shared" si="5"/>
        <v>11057332.320940027</v>
      </c>
      <c r="H51">
        <f t="shared" si="6"/>
        <v>1.0000000000000004</v>
      </c>
      <c r="I51">
        <f t="shared" si="7"/>
        <v>8.2718061255302767E-25</v>
      </c>
      <c r="K51">
        <f t="shared" si="8"/>
        <v>0.50000000000000022</v>
      </c>
      <c r="L51">
        <f t="shared" si="9"/>
        <v>9.1464109224375396E-18</v>
      </c>
      <c r="N51">
        <f t="shared" si="10"/>
        <v>0.25000000000000011</v>
      </c>
      <c r="O51">
        <f t="shared" si="11"/>
        <v>3.0967639318442067E-7</v>
      </c>
    </row>
    <row r="52" spans="5:15" x14ac:dyDescent="0.25">
      <c r="H52">
        <f t="shared" si="6"/>
        <v>1.0250000000000004</v>
      </c>
      <c r="I52">
        <f t="shared" si="7"/>
        <v>-2.0679515313825692E-25</v>
      </c>
      <c r="K52">
        <f t="shared" si="8"/>
        <v>0.51250000000000018</v>
      </c>
      <c r="L52">
        <f t="shared" si="9"/>
        <v>3.429904095914077E-18</v>
      </c>
      <c r="N52">
        <f t="shared" si="10"/>
        <v>0.25625000000000009</v>
      </c>
      <c r="O52">
        <f t="shared" si="11"/>
        <v>2.1290252031428918E-7</v>
      </c>
    </row>
    <row r="53" spans="5:15" x14ac:dyDescent="0.25">
      <c r="H53">
        <f t="shared" si="6"/>
        <v>1.0500000000000003</v>
      </c>
      <c r="I53">
        <f t="shared" si="7"/>
        <v>5.169878828456423E-26</v>
      </c>
      <c r="K53">
        <f t="shared" si="8"/>
        <v>0.52500000000000013</v>
      </c>
      <c r="L53">
        <f t="shared" si="9"/>
        <v>1.2862140359677785E-18</v>
      </c>
      <c r="N53">
        <f t="shared" si="10"/>
        <v>0.26250000000000007</v>
      </c>
      <c r="O53">
        <f t="shared" si="11"/>
        <v>1.4637048271607383E-7</v>
      </c>
    </row>
    <row r="54" spans="5:15" x14ac:dyDescent="0.25">
      <c r="H54">
        <f t="shared" si="6"/>
        <v>1.0750000000000002</v>
      </c>
      <c r="I54">
        <f t="shared" si="7"/>
        <v>-1.2924697071141057E-26</v>
      </c>
      <c r="K54">
        <f t="shared" si="8"/>
        <v>0.53750000000000009</v>
      </c>
      <c r="L54">
        <f t="shared" si="9"/>
        <v>4.8233026348791688E-19</v>
      </c>
      <c r="N54">
        <f t="shared" si="10"/>
        <v>0.26875000000000004</v>
      </c>
      <c r="O54">
        <f t="shared" si="11"/>
        <v>1.0062970686730075E-7</v>
      </c>
    </row>
    <row r="55" spans="5:15" x14ac:dyDescent="0.25">
      <c r="H55">
        <f t="shared" si="6"/>
        <v>1.1000000000000001</v>
      </c>
      <c r="I55">
        <f t="shared" si="7"/>
        <v>3.2311742677852644E-27</v>
      </c>
      <c r="K55">
        <f t="shared" si="8"/>
        <v>0.55000000000000004</v>
      </c>
      <c r="L55">
        <f t="shared" si="9"/>
        <v>1.8087384880796879E-19</v>
      </c>
      <c r="N55">
        <f t="shared" si="10"/>
        <v>0.27500000000000002</v>
      </c>
      <c r="O55">
        <f t="shared" si="11"/>
        <v>6.918292347126927E-8</v>
      </c>
    </row>
    <row r="56" spans="5:15" x14ac:dyDescent="0.25">
      <c r="H56">
        <f t="shared" si="6"/>
        <v>1.125</v>
      </c>
      <c r="I56">
        <f t="shared" si="7"/>
        <v>-8.0779356694631609E-28</v>
      </c>
      <c r="K56">
        <f t="shared" si="8"/>
        <v>0.5625</v>
      </c>
      <c r="L56">
        <f t="shared" si="9"/>
        <v>6.7827693302988292E-20</v>
      </c>
      <c r="N56">
        <f t="shared" si="10"/>
        <v>0.28125</v>
      </c>
      <c r="O56">
        <f t="shared" si="11"/>
        <v>4.7563259886497622E-8</v>
      </c>
    </row>
    <row r="57" spans="5:15" x14ac:dyDescent="0.25">
      <c r="H57">
        <f t="shared" si="6"/>
        <v>1.1499999999999999</v>
      </c>
      <c r="I57">
        <f t="shared" si="7"/>
        <v>2.0194839173657902E-28</v>
      </c>
      <c r="K57">
        <f t="shared" si="8"/>
        <v>0.57499999999999996</v>
      </c>
      <c r="L57">
        <f t="shared" si="9"/>
        <v>2.5435384988620606E-20</v>
      </c>
      <c r="N57">
        <f t="shared" si="10"/>
        <v>0.28749999999999998</v>
      </c>
      <c r="O57">
        <f t="shared" si="11"/>
        <v>3.2699741171967112E-8</v>
      </c>
    </row>
    <row r="58" spans="5:15" x14ac:dyDescent="0.25">
      <c r="H58">
        <f t="shared" si="6"/>
        <v>1.1749999999999998</v>
      </c>
      <c r="I58">
        <f t="shared" si="7"/>
        <v>-5.0487097934144756E-29</v>
      </c>
      <c r="K58">
        <f t="shared" si="8"/>
        <v>0.58749999999999991</v>
      </c>
      <c r="L58">
        <f t="shared" si="9"/>
        <v>9.5382693707327289E-21</v>
      </c>
      <c r="N58">
        <f t="shared" si="10"/>
        <v>0.29374999999999996</v>
      </c>
      <c r="O58">
        <f t="shared" si="11"/>
        <v>2.2481072055727387E-8</v>
      </c>
    </row>
    <row r="59" spans="5:15" x14ac:dyDescent="0.25">
      <c r="H59">
        <f t="shared" si="6"/>
        <v>1.1999999999999997</v>
      </c>
      <c r="I59">
        <f t="shared" si="7"/>
        <v>1.2621774483536189E-29</v>
      </c>
      <c r="K59">
        <f t="shared" si="8"/>
        <v>0.59999999999999987</v>
      </c>
      <c r="L59">
        <f t="shared" si="9"/>
        <v>3.5768510140247722E-21</v>
      </c>
      <c r="N59">
        <f t="shared" si="10"/>
        <v>0.29999999999999993</v>
      </c>
      <c r="O59">
        <f t="shared" si="11"/>
        <v>1.5455737038312579E-8</v>
      </c>
    </row>
    <row r="60" spans="5:15" x14ac:dyDescent="0.25">
      <c r="H60">
        <f t="shared" si="6"/>
        <v>1.2249999999999996</v>
      </c>
      <c r="I60">
        <f t="shared" si="7"/>
        <v>-3.1554436208840472E-30</v>
      </c>
      <c r="K60">
        <f t="shared" si="8"/>
        <v>0.61249999999999982</v>
      </c>
      <c r="L60">
        <f t="shared" si="9"/>
        <v>1.3413191302592896E-21</v>
      </c>
      <c r="N60">
        <f t="shared" si="10"/>
        <v>0.30624999999999991</v>
      </c>
      <c r="O60">
        <f t="shared" si="11"/>
        <v>1.0625819213839897E-8</v>
      </c>
    </row>
    <row r="61" spans="5:15" x14ac:dyDescent="0.25">
      <c r="H61">
        <f t="shared" si="6"/>
        <v>1.2499999999999996</v>
      </c>
      <c r="I61">
        <f t="shared" si="7"/>
        <v>7.8886090522101181E-31</v>
      </c>
      <c r="K61">
        <f t="shared" si="8"/>
        <v>0.62499999999999978</v>
      </c>
      <c r="L61">
        <f t="shared" si="9"/>
        <v>5.0299467384723359E-22</v>
      </c>
      <c r="N61">
        <f t="shared" si="10"/>
        <v>0.31249999999999989</v>
      </c>
      <c r="O61">
        <f t="shared" si="11"/>
        <v>7.3052507095149291E-9</v>
      </c>
    </row>
    <row r="62" spans="5:15" x14ac:dyDescent="0.25">
      <c r="H62">
        <f t="shared" si="6"/>
        <v>1.2749999999999995</v>
      </c>
      <c r="I62">
        <f t="shared" si="7"/>
        <v>-1.9721522630525295E-31</v>
      </c>
      <c r="K62">
        <f t="shared" si="8"/>
        <v>0.63749999999999973</v>
      </c>
      <c r="L62">
        <f t="shared" si="9"/>
        <v>1.8862300269271257E-22</v>
      </c>
      <c r="N62">
        <f t="shared" si="10"/>
        <v>0.31874999999999987</v>
      </c>
      <c r="O62">
        <f t="shared" si="11"/>
        <v>5.0223598627915135E-9</v>
      </c>
    </row>
    <row r="63" spans="5:15" x14ac:dyDescent="0.25">
      <c r="H63">
        <f t="shared" si="6"/>
        <v>1.2999999999999994</v>
      </c>
      <c r="I63">
        <f t="shared" si="7"/>
        <v>4.9303806576313238E-32</v>
      </c>
      <c r="K63">
        <f t="shared" si="8"/>
        <v>0.64999999999999969</v>
      </c>
      <c r="L63">
        <f t="shared" si="9"/>
        <v>7.0733626009767204E-23</v>
      </c>
      <c r="N63">
        <f t="shared" si="10"/>
        <v>0.32499999999999984</v>
      </c>
      <c r="O63">
        <f t="shared" si="11"/>
        <v>3.4528724056691653E-9</v>
      </c>
    </row>
    <row r="64" spans="5:15" x14ac:dyDescent="0.25">
      <c r="H64">
        <f t="shared" si="6"/>
        <v>1.3249999999999993</v>
      </c>
      <c r="I64">
        <f t="shared" si="7"/>
        <v>-1.2325951644078309E-32</v>
      </c>
      <c r="K64">
        <f t="shared" si="8"/>
        <v>0.66249999999999964</v>
      </c>
      <c r="L64">
        <f t="shared" si="9"/>
        <v>2.6525109753662698E-23</v>
      </c>
      <c r="N64">
        <f t="shared" si="10"/>
        <v>0.33124999999999982</v>
      </c>
      <c r="O64">
        <f t="shared" si="11"/>
        <v>2.3738497788975509E-9</v>
      </c>
    </row>
    <row r="65" spans="8:15" x14ac:dyDescent="0.25">
      <c r="H65">
        <f t="shared" si="6"/>
        <v>1.3499999999999992</v>
      </c>
      <c r="I65">
        <f t="shared" si="7"/>
        <v>3.0814879110195774E-33</v>
      </c>
      <c r="K65">
        <f t="shared" si="8"/>
        <v>0.6749999999999996</v>
      </c>
      <c r="L65">
        <f t="shared" si="9"/>
        <v>9.9469161576235112E-24</v>
      </c>
      <c r="N65">
        <f t="shared" si="10"/>
        <v>0.3374999999999998</v>
      </c>
      <c r="O65">
        <f t="shared" si="11"/>
        <v>1.6320217229920663E-9</v>
      </c>
    </row>
    <row r="66" spans="8:15" x14ac:dyDescent="0.25">
      <c r="H66">
        <f t="shared" si="6"/>
        <v>1.3749999999999991</v>
      </c>
      <c r="I66">
        <f t="shared" si="7"/>
        <v>-7.7037197775489434E-34</v>
      </c>
      <c r="K66">
        <f t="shared" si="8"/>
        <v>0.68749999999999956</v>
      </c>
      <c r="L66">
        <f t="shared" si="9"/>
        <v>3.7300935591088171E-24</v>
      </c>
      <c r="N66">
        <f t="shared" si="10"/>
        <v>0.34374999999999978</v>
      </c>
      <c r="O66">
        <f t="shared" si="11"/>
        <v>1.1220149345570455E-9</v>
      </c>
    </row>
    <row r="67" spans="8:15" x14ac:dyDescent="0.25">
      <c r="H67">
        <f t="shared" si="6"/>
        <v>1.399999999999999</v>
      </c>
      <c r="I67">
        <f t="shared" si="7"/>
        <v>1.9259299443872359E-34</v>
      </c>
      <c r="K67">
        <f t="shared" si="8"/>
        <v>0.69999999999999951</v>
      </c>
      <c r="L67">
        <f t="shared" si="9"/>
        <v>1.3987850846658063E-24</v>
      </c>
      <c r="N67">
        <f t="shared" si="10"/>
        <v>0.34999999999999976</v>
      </c>
      <c r="O67">
        <f t="shared" si="11"/>
        <v>7.7138526750796877E-10</v>
      </c>
    </row>
    <row r="68" spans="8:15" x14ac:dyDescent="0.25">
      <c r="H68">
        <f t="shared" si="6"/>
        <v>1.4249999999999989</v>
      </c>
      <c r="I68">
        <f t="shared" si="7"/>
        <v>-4.8148248609680896E-35</v>
      </c>
      <c r="K68">
        <f t="shared" si="8"/>
        <v>0.71249999999999947</v>
      </c>
      <c r="L68">
        <f t="shared" si="9"/>
        <v>5.2454440674967732E-25</v>
      </c>
      <c r="N68">
        <f t="shared" si="10"/>
        <v>0.35624999999999973</v>
      </c>
      <c r="O68">
        <f t="shared" si="11"/>
        <v>5.3032737141172851E-10</v>
      </c>
    </row>
    <row r="69" spans="8:15" x14ac:dyDescent="0.25">
      <c r="H69">
        <f t="shared" si="6"/>
        <v>1.4499999999999988</v>
      </c>
      <c r="I69">
        <f t="shared" si="7"/>
        <v>1.2037062152420224E-35</v>
      </c>
      <c r="K69">
        <f t="shared" si="8"/>
        <v>0.72499999999999942</v>
      </c>
      <c r="L69">
        <f t="shared" si="9"/>
        <v>1.9670415253112897E-25</v>
      </c>
      <c r="N69">
        <f t="shared" si="10"/>
        <v>0.36249999999999971</v>
      </c>
      <c r="O69">
        <f t="shared" si="11"/>
        <v>3.6460006784556334E-10</v>
      </c>
    </row>
    <row r="70" spans="8:15" x14ac:dyDescent="0.25">
      <c r="H70">
        <f t="shared" si="6"/>
        <v>1.4749999999999988</v>
      </c>
      <c r="I70">
        <f t="shared" si="7"/>
        <v>-3.009265538105056E-36</v>
      </c>
      <c r="K70">
        <f t="shared" si="8"/>
        <v>0.73749999999999938</v>
      </c>
      <c r="L70">
        <f t="shared" si="9"/>
        <v>7.3764057199173341E-26</v>
      </c>
      <c r="N70">
        <f t="shared" si="10"/>
        <v>0.36874999999999969</v>
      </c>
      <c r="O70">
        <f t="shared" si="11"/>
        <v>2.5066254664382481E-10</v>
      </c>
    </row>
    <row r="71" spans="8:15" x14ac:dyDescent="0.25">
      <c r="H71">
        <f t="shared" si="6"/>
        <v>1.4999999999999987</v>
      </c>
      <c r="I71">
        <f t="shared" si="7"/>
        <v>7.5231638452626401E-37</v>
      </c>
      <c r="K71">
        <f t="shared" si="8"/>
        <v>0.74999999999999933</v>
      </c>
      <c r="L71">
        <f t="shared" si="9"/>
        <v>2.766152144969E-26</v>
      </c>
      <c r="N71">
        <f t="shared" si="10"/>
        <v>0.37499999999999967</v>
      </c>
      <c r="O71">
        <f t="shared" si="11"/>
        <v>1.7233050081762954E-10</v>
      </c>
    </row>
    <row r="72" spans="8:15" x14ac:dyDescent="0.25">
      <c r="H72">
        <f t="shared" si="6"/>
        <v>1.5249999999999986</v>
      </c>
      <c r="I72">
        <f t="shared" si="7"/>
        <v>-1.88079096131566E-37</v>
      </c>
      <c r="K72">
        <f t="shared" si="8"/>
        <v>0.76249999999999929</v>
      </c>
      <c r="L72">
        <f t="shared" si="9"/>
        <v>1.0373070543633748E-26</v>
      </c>
      <c r="N72">
        <f t="shared" si="10"/>
        <v>0.38124999999999964</v>
      </c>
      <c r="O72">
        <f t="shared" si="11"/>
        <v>1.1847721931212031E-10</v>
      </c>
    </row>
    <row r="73" spans="8:15" x14ac:dyDescent="0.25">
      <c r="H73">
        <f t="shared" si="6"/>
        <v>1.5499999999999985</v>
      </c>
      <c r="I73">
        <f t="shared" si="7"/>
        <v>4.70197740328915E-38</v>
      </c>
      <c r="K73">
        <f t="shared" si="8"/>
        <v>0.77499999999999925</v>
      </c>
      <c r="L73">
        <f t="shared" si="9"/>
        <v>3.8899014538626551E-27</v>
      </c>
      <c r="N73">
        <f t="shared" si="10"/>
        <v>0.38749999999999962</v>
      </c>
      <c r="O73">
        <f t="shared" si="11"/>
        <v>8.1453088277082718E-11</v>
      </c>
    </row>
    <row r="74" spans="8:15" x14ac:dyDescent="0.25">
      <c r="H74">
        <f t="shared" si="6"/>
        <v>1.5749999999999984</v>
      </c>
      <c r="I74">
        <f t="shared" si="7"/>
        <v>-1.1754943508222875E-38</v>
      </c>
      <c r="K74">
        <f t="shared" si="8"/>
        <v>0.7874999999999992</v>
      </c>
      <c r="L74">
        <f t="shared" si="9"/>
        <v>1.4587130451984953E-27</v>
      </c>
      <c r="N74">
        <f t="shared" si="10"/>
        <v>0.3937499999999996</v>
      </c>
      <c r="O74">
        <f t="shared" si="11"/>
        <v>5.5998998190494374E-11</v>
      </c>
    </row>
    <row r="75" spans="8:15" x14ac:dyDescent="0.25">
      <c r="H75">
        <f t="shared" si="6"/>
        <v>1.5999999999999983</v>
      </c>
      <c r="I75">
        <f t="shared" si="7"/>
        <v>2.9387358770557188E-39</v>
      </c>
      <c r="K75">
        <f t="shared" si="8"/>
        <v>0.79999999999999916</v>
      </c>
      <c r="L75">
        <f t="shared" si="9"/>
        <v>5.470173919494356E-28</v>
      </c>
      <c r="N75">
        <f t="shared" si="10"/>
        <v>0.39999999999999958</v>
      </c>
      <c r="O75">
        <f t="shared" si="11"/>
        <v>3.8499311255964881E-11</v>
      </c>
    </row>
    <row r="76" spans="8:15" x14ac:dyDescent="0.25">
      <c r="H76">
        <f t="shared" si="6"/>
        <v>1.6249999999999982</v>
      </c>
      <c r="I76">
        <f t="shared" si="7"/>
        <v>-7.3468396926392969E-40</v>
      </c>
      <c r="K76">
        <f t="shared" si="8"/>
        <v>0.81249999999999911</v>
      </c>
      <c r="L76">
        <f t="shared" si="9"/>
        <v>2.0513152198103835E-28</v>
      </c>
      <c r="N76">
        <f t="shared" si="10"/>
        <v>0.40624999999999956</v>
      </c>
      <c r="O76">
        <f t="shared" si="11"/>
        <v>2.6468276488475856E-11</v>
      </c>
    </row>
    <row r="77" spans="8:15" x14ac:dyDescent="0.25">
      <c r="H77">
        <f t="shared" ref="H77:H91" si="12">H76+$I$8</f>
        <v>1.6499999999999981</v>
      </c>
      <c r="I77">
        <f t="shared" ref="I77:I91" si="13">I76+(-$C$3*I76)*$I$8</f>
        <v>1.8367099231598242E-40</v>
      </c>
      <c r="K77">
        <f t="shared" ref="K77:K140" si="14">K76+$L$8</f>
        <v>0.82499999999999907</v>
      </c>
      <c r="L77">
        <f t="shared" ref="L77:L140" si="15">L76+(-$C$3*L76)*$L$8</f>
        <v>7.6924320742889382E-29</v>
      </c>
      <c r="N77">
        <f t="shared" ref="N77:N140" si="16">N76+$O$8</f>
        <v>0.41249999999999953</v>
      </c>
      <c r="O77">
        <f t="shared" ref="O77:O140" si="17">O76+(-$C$3*O76)*$O$8</f>
        <v>1.8196940085827152E-11</v>
      </c>
    </row>
    <row r="78" spans="8:15" x14ac:dyDescent="0.25">
      <c r="H78">
        <f t="shared" si="12"/>
        <v>1.674999999999998</v>
      </c>
      <c r="I78">
        <f t="shared" si="13"/>
        <v>-4.5917748078995606E-41</v>
      </c>
      <c r="K78">
        <f t="shared" si="14"/>
        <v>0.83749999999999902</v>
      </c>
      <c r="L78">
        <f t="shared" si="15"/>
        <v>2.8846620278583518E-29</v>
      </c>
      <c r="N78">
        <f t="shared" si="16"/>
        <v>0.41874999999999951</v>
      </c>
      <c r="O78">
        <f t="shared" si="17"/>
        <v>1.2510396309006168E-11</v>
      </c>
    </row>
    <row r="79" spans="8:15" x14ac:dyDescent="0.25">
      <c r="H79">
        <f t="shared" si="12"/>
        <v>1.699999999999998</v>
      </c>
      <c r="I79">
        <f t="shared" si="13"/>
        <v>1.1479437019748901E-41</v>
      </c>
      <c r="K79">
        <f t="shared" si="14"/>
        <v>0.84999999999999898</v>
      </c>
      <c r="L79">
        <f t="shared" si="15"/>
        <v>1.0817482604468817E-29</v>
      </c>
      <c r="N79">
        <f t="shared" si="16"/>
        <v>0.42499999999999949</v>
      </c>
      <c r="O79">
        <f t="shared" si="17"/>
        <v>8.6008974624417407E-12</v>
      </c>
    </row>
    <row r="80" spans="8:15" x14ac:dyDescent="0.25">
      <c r="H80">
        <f t="shared" si="12"/>
        <v>1.7249999999999979</v>
      </c>
      <c r="I80">
        <f t="shared" si="13"/>
        <v>-2.8698592549372254E-42</v>
      </c>
      <c r="K80">
        <f t="shared" si="14"/>
        <v>0.86249999999999893</v>
      </c>
      <c r="L80">
        <f t="shared" si="15"/>
        <v>4.0565559766758062E-30</v>
      </c>
      <c r="N80">
        <f t="shared" si="16"/>
        <v>0.43124999999999947</v>
      </c>
      <c r="O80">
        <f t="shared" si="17"/>
        <v>5.9131170054286967E-12</v>
      </c>
    </row>
    <row r="81" spans="8:15" x14ac:dyDescent="0.25">
      <c r="H81">
        <f t="shared" si="12"/>
        <v>1.7499999999999978</v>
      </c>
      <c r="I81">
        <f t="shared" si="13"/>
        <v>7.1746481373430634E-43</v>
      </c>
      <c r="K81">
        <f t="shared" si="14"/>
        <v>0.87499999999999889</v>
      </c>
      <c r="L81">
        <f t="shared" si="15"/>
        <v>1.5212084912534273E-30</v>
      </c>
      <c r="N81">
        <f t="shared" si="16"/>
        <v>0.43749999999999944</v>
      </c>
      <c r="O81">
        <f t="shared" si="17"/>
        <v>4.0652679412322285E-12</v>
      </c>
    </row>
    <row r="82" spans="8:15" x14ac:dyDescent="0.25">
      <c r="H82">
        <f t="shared" si="12"/>
        <v>1.7749999999999977</v>
      </c>
      <c r="I82">
        <f t="shared" si="13"/>
        <v>-1.7936620343357659E-43</v>
      </c>
      <c r="K82">
        <f t="shared" si="14"/>
        <v>0.88749999999999885</v>
      </c>
      <c r="L82">
        <f t="shared" si="15"/>
        <v>5.7045318422003511E-31</v>
      </c>
      <c r="N82">
        <f t="shared" si="16"/>
        <v>0.44374999999999942</v>
      </c>
      <c r="O82">
        <f t="shared" si="17"/>
        <v>2.794871709597157E-12</v>
      </c>
    </row>
    <row r="83" spans="8:15" x14ac:dyDescent="0.25">
      <c r="H83">
        <f t="shared" si="12"/>
        <v>1.7999999999999976</v>
      </c>
      <c r="I83">
        <f t="shared" si="13"/>
        <v>4.4841550858394146E-44</v>
      </c>
      <c r="K83">
        <f t="shared" si="14"/>
        <v>0.8999999999999988</v>
      </c>
      <c r="L83">
        <f t="shared" si="15"/>
        <v>2.1391994408251317E-31</v>
      </c>
      <c r="N83">
        <f t="shared" si="16"/>
        <v>0.4499999999999994</v>
      </c>
      <c r="O83">
        <f t="shared" si="17"/>
        <v>1.9214743003480455E-12</v>
      </c>
    </row>
    <row r="84" spans="8:15" x14ac:dyDescent="0.25">
      <c r="H84">
        <f t="shared" si="12"/>
        <v>1.8249999999999975</v>
      </c>
      <c r="I84">
        <f t="shared" si="13"/>
        <v>-1.1210387714598537E-44</v>
      </c>
      <c r="K84">
        <f t="shared" si="14"/>
        <v>0.91249999999999876</v>
      </c>
      <c r="L84">
        <f t="shared" si="15"/>
        <v>8.0219979030942427E-32</v>
      </c>
      <c r="N84">
        <f t="shared" si="16"/>
        <v>0.45624999999999938</v>
      </c>
      <c r="O84">
        <f t="shared" si="17"/>
        <v>1.3210135814892813E-12</v>
      </c>
    </row>
    <row r="85" spans="8:15" x14ac:dyDescent="0.25">
      <c r="H85">
        <f t="shared" si="12"/>
        <v>1.8499999999999974</v>
      </c>
      <c r="I85">
        <f t="shared" si="13"/>
        <v>2.8025969286496341E-45</v>
      </c>
      <c r="K85">
        <f t="shared" si="14"/>
        <v>0.92499999999999871</v>
      </c>
      <c r="L85">
        <f t="shared" si="15"/>
        <v>3.0082492136603405E-32</v>
      </c>
      <c r="N85">
        <f t="shared" si="16"/>
        <v>0.46249999999999936</v>
      </c>
      <c r="O85">
        <f t="shared" si="17"/>
        <v>9.0819683727388091E-13</v>
      </c>
    </row>
    <row r="86" spans="8:15" x14ac:dyDescent="0.25">
      <c r="H86">
        <f t="shared" si="12"/>
        <v>1.8749999999999973</v>
      </c>
      <c r="I86">
        <f t="shared" si="13"/>
        <v>-7.0064923216240854E-46</v>
      </c>
      <c r="K86">
        <f t="shared" si="14"/>
        <v>0.93749999999999867</v>
      </c>
      <c r="L86">
        <f t="shared" si="15"/>
        <v>1.1280934551226275E-32</v>
      </c>
      <c r="N86">
        <f t="shared" si="16"/>
        <v>0.46874999999999933</v>
      </c>
      <c r="O86">
        <f t="shared" si="17"/>
        <v>6.2438532562579309E-13</v>
      </c>
    </row>
    <row r="87" spans="8:15" x14ac:dyDescent="0.25">
      <c r="H87">
        <f t="shared" si="12"/>
        <v>1.8999999999999972</v>
      </c>
      <c r="I87">
        <f t="shared" si="13"/>
        <v>1.7516230804060213E-46</v>
      </c>
      <c r="K87">
        <f t="shared" si="14"/>
        <v>0.94999999999999862</v>
      </c>
      <c r="L87">
        <f t="shared" si="15"/>
        <v>4.2303504567098522E-33</v>
      </c>
      <c r="N87">
        <f t="shared" si="16"/>
        <v>0.47499999999999931</v>
      </c>
      <c r="O87">
        <f t="shared" si="17"/>
        <v>4.2926491136773276E-13</v>
      </c>
    </row>
    <row r="88" spans="8:15" x14ac:dyDescent="0.25">
      <c r="H88">
        <f t="shared" si="12"/>
        <v>1.9249999999999972</v>
      </c>
      <c r="I88">
        <f t="shared" si="13"/>
        <v>-4.3790577010150533E-47</v>
      </c>
      <c r="K88">
        <f t="shared" si="14"/>
        <v>0.96249999999999858</v>
      </c>
      <c r="L88">
        <f t="shared" si="15"/>
        <v>1.5863814212661944E-33</v>
      </c>
      <c r="N88">
        <f t="shared" si="16"/>
        <v>0.48124999999999929</v>
      </c>
      <c r="O88">
        <f t="shared" si="17"/>
        <v>2.9511962656531627E-13</v>
      </c>
    </row>
    <row r="89" spans="8:15" x14ac:dyDescent="0.25">
      <c r="H89">
        <f t="shared" si="12"/>
        <v>1.9499999999999971</v>
      </c>
      <c r="I89">
        <f t="shared" si="13"/>
        <v>1.0947644252537633E-47</v>
      </c>
      <c r="K89">
        <f t="shared" si="14"/>
        <v>0.97499999999999853</v>
      </c>
      <c r="L89">
        <f t="shared" si="15"/>
        <v>5.9489303297482274E-34</v>
      </c>
      <c r="N89">
        <f t="shared" si="16"/>
        <v>0.48749999999999927</v>
      </c>
      <c r="O89">
        <f t="shared" si="17"/>
        <v>2.0289474326365493E-13</v>
      </c>
    </row>
    <row r="90" spans="8:15" x14ac:dyDescent="0.25">
      <c r="H90">
        <f t="shared" si="12"/>
        <v>1.974999999999997</v>
      </c>
      <c r="I90">
        <f t="shared" si="13"/>
        <v>-2.7369110631344083E-48</v>
      </c>
      <c r="K90">
        <f t="shared" si="14"/>
        <v>0.98749999999999849</v>
      </c>
      <c r="L90">
        <f t="shared" si="15"/>
        <v>2.230848873655585E-34</v>
      </c>
      <c r="N90">
        <f t="shared" si="16"/>
        <v>0.49374999999999925</v>
      </c>
      <c r="O90">
        <f t="shared" si="17"/>
        <v>1.3949013599376274E-13</v>
      </c>
    </row>
    <row r="91" spans="8:15" x14ac:dyDescent="0.25">
      <c r="H91">
        <f t="shared" si="12"/>
        <v>1.9999999999999969</v>
      </c>
      <c r="I91">
        <f t="shared" si="13"/>
        <v>6.8422776578360209E-49</v>
      </c>
      <c r="K91">
        <f t="shared" si="14"/>
        <v>0.99999999999999845</v>
      </c>
      <c r="L91">
        <f t="shared" si="15"/>
        <v>8.3656832762084445E-35</v>
      </c>
      <c r="N91">
        <f t="shared" si="16"/>
        <v>0.49999999999999922</v>
      </c>
      <c r="O91">
        <f t="shared" si="17"/>
        <v>9.5899468495711883E-14</v>
      </c>
    </row>
    <row r="92" spans="8:15" x14ac:dyDescent="0.25">
      <c r="K92">
        <f t="shared" si="14"/>
        <v>1.0124999999999984</v>
      </c>
      <c r="L92">
        <f t="shared" si="15"/>
        <v>3.1371312285781661E-35</v>
      </c>
      <c r="N92">
        <f t="shared" si="16"/>
        <v>0.5062499999999992</v>
      </c>
      <c r="O92">
        <f t="shared" si="17"/>
        <v>6.5930884590801908E-14</v>
      </c>
    </row>
    <row r="93" spans="8:15" x14ac:dyDescent="0.25">
      <c r="K93">
        <f t="shared" si="14"/>
        <v>1.0249999999999984</v>
      </c>
      <c r="L93">
        <f t="shared" si="15"/>
        <v>1.176424210716812E-35</v>
      </c>
      <c r="N93">
        <f t="shared" si="16"/>
        <v>0.51249999999999918</v>
      </c>
      <c r="O93">
        <f t="shared" si="17"/>
        <v>4.5327483156176309E-14</v>
      </c>
    </row>
    <row r="94" spans="8:15" x14ac:dyDescent="0.25">
      <c r="K94">
        <f t="shared" si="14"/>
        <v>1.0374999999999983</v>
      </c>
      <c r="L94">
        <f t="shared" si="15"/>
        <v>4.4115907901880438E-36</v>
      </c>
      <c r="N94">
        <f t="shared" si="16"/>
        <v>0.51874999999999916</v>
      </c>
      <c r="O94">
        <f t="shared" si="17"/>
        <v>3.1162644669871216E-14</v>
      </c>
    </row>
    <row r="95" spans="8:15" x14ac:dyDescent="0.25">
      <c r="K95">
        <f t="shared" si="14"/>
        <v>1.0499999999999983</v>
      </c>
      <c r="L95">
        <f t="shared" si="15"/>
        <v>1.6543465463205164E-36</v>
      </c>
      <c r="N95">
        <f t="shared" si="16"/>
        <v>0.52499999999999913</v>
      </c>
      <c r="O95">
        <f t="shared" si="17"/>
        <v>2.1424318210536459E-14</v>
      </c>
    </row>
    <row r="96" spans="8:15" x14ac:dyDescent="0.25">
      <c r="K96">
        <f t="shared" si="14"/>
        <v>1.0624999999999982</v>
      </c>
      <c r="L96">
        <f t="shared" si="15"/>
        <v>6.2037995487019358E-37</v>
      </c>
      <c r="N96">
        <f t="shared" si="16"/>
        <v>0.53124999999999911</v>
      </c>
      <c r="O96">
        <f t="shared" si="17"/>
        <v>1.4729218769743817E-14</v>
      </c>
    </row>
    <row r="97" spans="11:15" x14ac:dyDescent="0.25">
      <c r="K97">
        <f t="shared" si="14"/>
        <v>1.0749999999999982</v>
      </c>
      <c r="L97">
        <f t="shared" si="15"/>
        <v>2.3264248307632259E-37</v>
      </c>
      <c r="N97">
        <f t="shared" si="16"/>
        <v>0.53749999999999909</v>
      </c>
      <c r="O97">
        <f t="shared" si="17"/>
        <v>1.0126337904198873E-14</v>
      </c>
    </row>
    <row r="98" spans="11:15" x14ac:dyDescent="0.25">
      <c r="K98">
        <f t="shared" si="14"/>
        <v>1.0874999999999981</v>
      </c>
      <c r="L98">
        <f t="shared" si="15"/>
        <v>8.7240931153620961E-38</v>
      </c>
      <c r="N98">
        <f t="shared" si="16"/>
        <v>0.54374999999999907</v>
      </c>
      <c r="O98">
        <f t="shared" si="17"/>
        <v>6.9618573091367254E-15</v>
      </c>
    </row>
    <row r="99" spans="11:15" x14ac:dyDescent="0.25">
      <c r="K99">
        <f t="shared" si="14"/>
        <v>1.0999999999999981</v>
      </c>
      <c r="L99">
        <f t="shared" si="15"/>
        <v>3.2715349182607855E-38</v>
      </c>
      <c r="N99">
        <f t="shared" si="16"/>
        <v>0.54999999999999905</v>
      </c>
      <c r="O99">
        <f t="shared" si="17"/>
        <v>4.7862769000314983E-15</v>
      </c>
    </row>
    <row r="100" spans="11:15" x14ac:dyDescent="0.25">
      <c r="K100">
        <f t="shared" si="14"/>
        <v>1.112499999999998</v>
      </c>
      <c r="L100">
        <f t="shared" si="15"/>
        <v>1.2268255943477947E-38</v>
      </c>
      <c r="N100">
        <f t="shared" si="16"/>
        <v>0.55624999999999902</v>
      </c>
      <c r="O100">
        <f t="shared" si="17"/>
        <v>3.290565368771655E-15</v>
      </c>
    </row>
    <row r="101" spans="11:15" x14ac:dyDescent="0.25">
      <c r="K101">
        <f t="shared" si="14"/>
        <v>1.124999999999998</v>
      </c>
      <c r="L101">
        <f t="shared" si="15"/>
        <v>4.6005959788042301E-39</v>
      </c>
      <c r="N101">
        <f t="shared" si="16"/>
        <v>0.562499999999999</v>
      </c>
      <c r="O101">
        <f t="shared" si="17"/>
        <v>2.2622636910305126E-15</v>
      </c>
    </row>
    <row r="102" spans="11:15" x14ac:dyDescent="0.25">
      <c r="K102">
        <f t="shared" si="14"/>
        <v>1.137499999999998</v>
      </c>
      <c r="L102">
        <f t="shared" si="15"/>
        <v>1.7252234920515861E-39</v>
      </c>
      <c r="N102">
        <f t="shared" si="16"/>
        <v>0.56874999999999898</v>
      </c>
      <c r="O102">
        <f t="shared" si="17"/>
        <v>1.5553062875834774E-15</v>
      </c>
    </row>
    <row r="103" spans="11:15" x14ac:dyDescent="0.25">
      <c r="K103">
        <f t="shared" si="14"/>
        <v>1.1499999999999979</v>
      </c>
      <c r="L103">
        <f t="shared" si="15"/>
        <v>6.4695880951934472E-40</v>
      </c>
      <c r="N103">
        <f t="shared" si="16"/>
        <v>0.57499999999999896</v>
      </c>
      <c r="O103">
        <f t="shared" si="17"/>
        <v>1.0692730727136406E-15</v>
      </c>
    </row>
    <row r="104" spans="11:15" x14ac:dyDescent="0.25">
      <c r="K104">
        <f t="shared" si="14"/>
        <v>1.1624999999999979</v>
      </c>
      <c r="L104">
        <f t="shared" si="15"/>
        <v>2.4260955356975425E-40</v>
      </c>
      <c r="N104">
        <f t="shared" si="16"/>
        <v>0.58124999999999893</v>
      </c>
      <c r="O104">
        <f t="shared" si="17"/>
        <v>7.3512523749062798E-16</v>
      </c>
    </row>
    <row r="105" spans="11:15" x14ac:dyDescent="0.25">
      <c r="K105">
        <f t="shared" si="14"/>
        <v>1.1749999999999978</v>
      </c>
      <c r="L105">
        <f t="shared" si="15"/>
        <v>9.0978582588657833E-41</v>
      </c>
      <c r="N105">
        <f t="shared" si="16"/>
        <v>0.58749999999999891</v>
      </c>
      <c r="O105">
        <f t="shared" si="17"/>
        <v>5.053986007748067E-16</v>
      </c>
    </row>
    <row r="106" spans="11:15" x14ac:dyDescent="0.25">
      <c r="K106">
        <f t="shared" si="14"/>
        <v>1.1874999999999978</v>
      </c>
      <c r="L106">
        <f t="shared" si="15"/>
        <v>3.4116968470746687E-41</v>
      </c>
      <c r="N106">
        <f t="shared" si="16"/>
        <v>0.59374999999999889</v>
      </c>
      <c r="O106">
        <f t="shared" si="17"/>
        <v>3.4746153803267956E-16</v>
      </c>
    </row>
    <row r="107" spans="11:15" x14ac:dyDescent="0.25">
      <c r="K107">
        <f t="shared" si="14"/>
        <v>1.1999999999999977</v>
      </c>
      <c r="L107">
        <f t="shared" si="15"/>
        <v>1.2793863176530007E-41</v>
      </c>
      <c r="N107">
        <f t="shared" si="16"/>
        <v>0.59999999999999887</v>
      </c>
      <c r="O107">
        <f t="shared" si="17"/>
        <v>2.388798073974672E-16</v>
      </c>
    </row>
    <row r="108" spans="11:15" x14ac:dyDescent="0.25">
      <c r="K108">
        <f t="shared" si="14"/>
        <v>1.2124999999999977</v>
      </c>
      <c r="L108">
        <f t="shared" si="15"/>
        <v>4.7976986911987524E-42</v>
      </c>
      <c r="N108">
        <f t="shared" si="16"/>
        <v>0.60624999999999885</v>
      </c>
      <c r="O108">
        <f t="shared" si="17"/>
        <v>1.6422986758575868E-16</v>
      </c>
    </row>
    <row r="109" spans="11:15" x14ac:dyDescent="0.25">
      <c r="K109">
        <f t="shared" si="14"/>
        <v>1.2249999999999976</v>
      </c>
      <c r="L109">
        <f t="shared" si="15"/>
        <v>1.7991370091995325E-42</v>
      </c>
      <c r="N109">
        <f t="shared" si="16"/>
        <v>0.61249999999999882</v>
      </c>
      <c r="O109">
        <f t="shared" si="17"/>
        <v>1.129080339652091E-16</v>
      </c>
    </row>
    <row r="110" spans="11:15" x14ac:dyDescent="0.25">
      <c r="K110">
        <f t="shared" si="14"/>
        <v>1.2374999999999976</v>
      </c>
      <c r="L110">
        <f t="shared" si="15"/>
        <v>6.746763784498246E-43</v>
      </c>
      <c r="N110">
        <f t="shared" si="16"/>
        <v>0.6187499999999988</v>
      </c>
      <c r="O110">
        <f t="shared" si="17"/>
        <v>7.7624273351081261E-17</v>
      </c>
    </row>
    <row r="111" spans="11:15" x14ac:dyDescent="0.25">
      <c r="K111">
        <f t="shared" si="14"/>
        <v>1.2499999999999976</v>
      </c>
      <c r="L111">
        <f t="shared" si="15"/>
        <v>2.5300364191868421E-43</v>
      </c>
      <c r="N111">
        <f t="shared" si="16"/>
        <v>0.62499999999999878</v>
      </c>
      <c r="O111">
        <f t="shared" si="17"/>
        <v>5.3366687928868364E-17</v>
      </c>
    </row>
    <row r="112" spans="11:15" x14ac:dyDescent="0.25">
      <c r="K112">
        <f t="shared" si="14"/>
        <v>1.2624999999999975</v>
      </c>
      <c r="L112">
        <f t="shared" si="15"/>
        <v>9.4876365719506577E-44</v>
      </c>
      <c r="N112">
        <f t="shared" si="16"/>
        <v>0.63124999999999876</v>
      </c>
      <c r="O112">
        <f t="shared" si="17"/>
        <v>3.6689597951096997E-17</v>
      </c>
    </row>
    <row r="113" spans="11:15" x14ac:dyDescent="0.25">
      <c r="K113">
        <f t="shared" si="14"/>
        <v>1.2749999999999975</v>
      </c>
      <c r="L113">
        <f t="shared" si="15"/>
        <v>3.5578637144814959E-44</v>
      </c>
      <c r="N113">
        <f t="shared" si="16"/>
        <v>0.63749999999999873</v>
      </c>
      <c r="O113">
        <f t="shared" si="17"/>
        <v>2.5224098591379185E-17</v>
      </c>
    </row>
    <row r="114" spans="11:15" x14ac:dyDescent="0.25">
      <c r="K114">
        <f t="shared" si="14"/>
        <v>1.2874999999999974</v>
      </c>
      <c r="L114">
        <f t="shared" si="15"/>
        <v>1.334198892930561E-44</v>
      </c>
      <c r="N114">
        <f t="shared" si="16"/>
        <v>0.64374999999999871</v>
      </c>
      <c r="O114">
        <f t="shared" si="17"/>
        <v>1.7341567781573189E-17</v>
      </c>
    </row>
    <row r="115" spans="11:15" x14ac:dyDescent="0.25">
      <c r="K115">
        <f t="shared" si="14"/>
        <v>1.2999999999999974</v>
      </c>
      <c r="L115">
        <f t="shared" si="15"/>
        <v>5.0032458484896036E-45</v>
      </c>
      <c r="N115">
        <f t="shared" si="16"/>
        <v>0.64999999999999869</v>
      </c>
      <c r="O115">
        <f t="shared" si="17"/>
        <v>1.1922327849831568E-17</v>
      </c>
    </row>
    <row r="116" spans="11:15" x14ac:dyDescent="0.25">
      <c r="K116">
        <f t="shared" si="14"/>
        <v>1.3124999999999973</v>
      </c>
      <c r="L116">
        <f t="shared" si="15"/>
        <v>1.8762171931836017E-45</v>
      </c>
      <c r="N116">
        <f t="shared" si="16"/>
        <v>0.65624999999999867</v>
      </c>
      <c r="O116">
        <f t="shared" si="17"/>
        <v>8.1966003967592023E-18</v>
      </c>
    </row>
    <row r="117" spans="11:15" x14ac:dyDescent="0.25">
      <c r="K117">
        <f t="shared" si="14"/>
        <v>1.3249999999999973</v>
      </c>
      <c r="L117">
        <f t="shared" si="15"/>
        <v>7.035814474438507E-46</v>
      </c>
      <c r="N117">
        <f t="shared" si="16"/>
        <v>0.66249999999999865</v>
      </c>
      <c r="O117">
        <f t="shared" si="17"/>
        <v>5.6351627727719514E-18</v>
      </c>
    </row>
    <row r="118" spans="11:15" x14ac:dyDescent="0.25">
      <c r="K118">
        <f t="shared" si="14"/>
        <v>1.3374999999999972</v>
      </c>
      <c r="L118">
        <f t="shared" si="15"/>
        <v>2.6384304279144394E-46</v>
      </c>
      <c r="N118">
        <f t="shared" si="16"/>
        <v>0.66874999999999862</v>
      </c>
      <c r="O118">
        <f t="shared" si="17"/>
        <v>3.8741744062807166E-18</v>
      </c>
    </row>
    <row r="119" spans="11:15" x14ac:dyDescent="0.25">
      <c r="K119">
        <f t="shared" si="14"/>
        <v>1.3499999999999972</v>
      </c>
      <c r="L119">
        <f t="shared" si="15"/>
        <v>9.8941141046791476E-47</v>
      </c>
      <c r="N119">
        <f t="shared" si="16"/>
        <v>0.6749999999999986</v>
      </c>
      <c r="O119">
        <f t="shared" si="17"/>
        <v>2.6634949043179925E-18</v>
      </c>
    </row>
    <row r="120" spans="11:15" x14ac:dyDescent="0.25">
      <c r="K120">
        <f t="shared" si="14"/>
        <v>1.3624999999999972</v>
      </c>
      <c r="L120">
        <f t="shared" si="15"/>
        <v>3.7102927892546803E-47</v>
      </c>
      <c r="N120">
        <f t="shared" si="16"/>
        <v>0.68124999999999858</v>
      </c>
      <c r="O120">
        <f t="shared" si="17"/>
        <v>1.8311527467186197E-18</v>
      </c>
    </row>
    <row r="121" spans="11:15" x14ac:dyDescent="0.25">
      <c r="K121">
        <f t="shared" si="14"/>
        <v>1.3749999999999971</v>
      </c>
      <c r="L121">
        <f t="shared" si="15"/>
        <v>1.3913597959705051E-47</v>
      </c>
      <c r="N121">
        <f t="shared" si="16"/>
        <v>0.68749999999999856</v>
      </c>
      <c r="O121">
        <f t="shared" si="17"/>
        <v>1.2589175133690509E-18</v>
      </c>
    </row>
    <row r="122" spans="11:15" x14ac:dyDescent="0.25">
      <c r="K122">
        <f t="shared" si="14"/>
        <v>1.3874999999999971</v>
      </c>
      <c r="L122">
        <f t="shared" si="15"/>
        <v>5.2175992348893942E-48</v>
      </c>
      <c r="N122">
        <f t="shared" si="16"/>
        <v>0.69374999999999853</v>
      </c>
      <c r="O122">
        <f t="shared" si="17"/>
        <v>8.6550579044122242E-19</v>
      </c>
    </row>
    <row r="123" spans="11:15" x14ac:dyDescent="0.25">
      <c r="K123">
        <f t="shared" si="14"/>
        <v>1.399999999999997</v>
      </c>
      <c r="L123">
        <f t="shared" si="15"/>
        <v>1.9565997130835228E-48</v>
      </c>
      <c r="N123">
        <f t="shared" si="16"/>
        <v>0.69999999999999851</v>
      </c>
      <c r="O123">
        <f t="shared" si="17"/>
        <v>5.9503523092834039E-19</v>
      </c>
    </row>
    <row r="124" spans="11:15" x14ac:dyDescent="0.25">
      <c r="K124">
        <f t="shared" si="14"/>
        <v>1.412499999999997</v>
      </c>
      <c r="L124">
        <f t="shared" si="15"/>
        <v>7.3372489240632114E-49</v>
      </c>
      <c r="N124">
        <f t="shared" si="16"/>
        <v>0.70624999999999849</v>
      </c>
      <c r="O124">
        <f t="shared" si="17"/>
        <v>4.0908672126323399E-19</v>
      </c>
    </row>
    <row r="125" spans="11:15" x14ac:dyDescent="0.25">
      <c r="K125">
        <f t="shared" si="14"/>
        <v>1.4249999999999969</v>
      </c>
      <c r="L125">
        <f t="shared" si="15"/>
        <v>2.7514683465237043E-49</v>
      </c>
      <c r="N125">
        <f t="shared" si="16"/>
        <v>0.71249999999999847</v>
      </c>
      <c r="O125">
        <f t="shared" si="17"/>
        <v>2.8124712086847332E-19</v>
      </c>
    </row>
    <row r="126" spans="11:15" x14ac:dyDescent="0.25">
      <c r="K126">
        <f t="shared" si="14"/>
        <v>1.4374999999999969</v>
      </c>
      <c r="L126">
        <f t="shared" si="15"/>
        <v>1.031800629946389E-49</v>
      </c>
      <c r="N126">
        <f t="shared" si="16"/>
        <v>0.71874999999999845</v>
      </c>
      <c r="O126">
        <f t="shared" si="17"/>
        <v>1.933573955970754E-19</v>
      </c>
    </row>
    <row r="127" spans="11:15" x14ac:dyDescent="0.25">
      <c r="K127">
        <f t="shared" si="14"/>
        <v>1.4499999999999968</v>
      </c>
      <c r="L127">
        <f t="shared" si="15"/>
        <v>3.8692523622989583E-50</v>
      </c>
      <c r="N127">
        <f t="shared" si="16"/>
        <v>0.72499999999999842</v>
      </c>
      <c r="O127">
        <f t="shared" si="17"/>
        <v>1.3293320947298934E-19</v>
      </c>
    </row>
    <row r="128" spans="11:15" x14ac:dyDescent="0.25">
      <c r="K128">
        <f t="shared" si="14"/>
        <v>1.4624999999999968</v>
      </c>
      <c r="L128">
        <f t="shared" si="15"/>
        <v>1.4509696358621091E-50</v>
      </c>
      <c r="N128">
        <f t="shared" si="16"/>
        <v>0.7312499999999984</v>
      </c>
      <c r="O128">
        <f t="shared" si="17"/>
        <v>9.139158151268017E-20</v>
      </c>
    </row>
    <row r="129" spans="11:15" x14ac:dyDescent="0.25">
      <c r="K129">
        <f t="shared" si="14"/>
        <v>1.4749999999999968</v>
      </c>
      <c r="L129">
        <f t="shared" si="15"/>
        <v>5.4411361344829086E-51</v>
      </c>
      <c r="N129">
        <f t="shared" si="16"/>
        <v>0.73749999999999838</v>
      </c>
      <c r="O129">
        <f t="shared" si="17"/>
        <v>6.2831712289967621E-20</v>
      </c>
    </row>
    <row r="130" spans="11:15" x14ac:dyDescent="0.25">
      <c r="K130">
        <f t="shared" si="14"/>
        <v>1.4874999999999967</v>
      </c>
      <c r="L130">
        <f t="shared" si="15"/>
        <v>2.0404260504310906E-51</v>
      </c>
      <c r="N130">
        <f t="shared" si="16"/>
        <v>0.74374999999999836</v>
      </c>
      <c r="O130">
        <f t="shared" si="17"/>
        <v>4.319680219935274E-20</v>
      </c>
    </row>
    <row r="131" spans="11:15" x14ac:dyDescent="0.25">
      <c r="K131">
        <f t="shared" si="14"/>
        <v>1.4999999999999967</v>
      </c>
      <c r="L131">
        <f t="shared" si="15"/>
        <v>7.651597689116589E-52</v>
      </c>
      <c r="N131">
        <f t="shared" si="16"/>
        <v>0.74999999999999833</v>
      </c>
      <c r="O131">
        <f t="shared" si="17"/>
        <v>2.9697801512055006E-20</v>
      </c>
    </row>
    <row r="132" spans="11:15" x14ac:dyDescent="0.25">
      <c r="K132">
        <f t="shared" si="14"/>
        <v>1.5124999999999966</v>
      </c>
      <c r="L132">
        <f t="shared" si="15"/>
        <v>2.8693491334187201E-52</v>
      </c>
      <c r="N132">
        <f t="shared" si="16"/>
        <v>0.75624999999999831</v>
      </c>
      <c r="O132">
        <f t="shared" si="17"/>
        <v>2.0417238539537814E-20</v>
      </c>
    </row>
    <row r="133" spans="11:15" x14ac:dyDescent="0.25">
      <c r="K133">
        <f t="shared" si="14"/>
        <v>1.5249999999999966</v>
      </c>
      <c r="L133">
        <f t="shared" si="15"/>
        <v>1.07600592503202E-52</v>
      </c>
      <c r="N133">
        <f t="shared" si="16"/>
        <v>0.76249999999999829</v>
      </c>
      <c r="O133">
        <f t="shared" si="17"/>
        <v>1.4036851495932248E-20</v>
      </c>
    </row>
    <row r="134" spans="11:15" x14ac:dyDescent="0.25">
      <c r="K134">
        <f t="shared" si="14"/>
        <v>1.5374999999999965</v>
      </c>
      <c r="L134">
        <f t="shared" si="15"/>
        <v>4.0350222188700747E-53</v>
      </c>
      <c r="N134">
        <f t="shared" si="16"/>
        <v>0.76874999999999827</v>
      </c>
      <c r="O134">
        <f t="shared" si="17"/>
        <v>9.6503354034534208E-21</v>
      </c>
    </row>
    <row r="135" spans="11:15" x14ac:dyDescent="0.25">
      <c r="K135">
        <f t="shared" si="14"/>
        <v>1.5499999999999965</v>
      </c>
      <c r="L135">
        <f t="shared" si="15"/>
        <v>1.5131333320762778E-53</v>
      </c>
      <c r="N135">
        <f t="shared" si="16"/>
        <v>0.77499999999999825</v>
      </c>
      <c r="O135">
        <f t="shared" si="17"/>
        <v>6.6346055898742268E-21</v>
      </c>
    </row>
    <row r="136" spans="11:15" x14ac:dyDescent="0.25">
      <c r="K136">
        <f t="shared" si="14"/>
        <v>1.5624999999999964</v>
      </c>
      <c r="L136">
        <f t="shared" si="15"/>
        <v>5.6742499952860423E-54</v>
      </c>
      <c r="N136">
        <f t="shared" si="16"/>
        <v>0.78124999999999822</v>
      </c>
      <c r="O136">
        <f t="shared" si="17"/>
        <v>4.5612913430385312E-21</v>
      </c>
    </row>
    <row r="137" spans="11:15" x14ac:dyDescent="0.25">
      <c r="K137">
        <f t="shared" si="14"/>
        <v>1.5749999999999964</v>
      </c>
      <c r="L137">
        <f t="shared" si="15"/>
        <v>2.1278437482322657E-54</v>
      </c>
      <c r="N137">
        <f t="shared" si="16"/>
        <v>0.7874999999999982</v>
      </c>
      <c r="O137">
        <f t="shared" si="17"/>
        <v>3.1358877983389899E-21</v>
      </c>
    </row>
    <row r="138" spans="11:15" x14ac:dyDescent="0.25">
      <c r="K138">
        <f t="shared" si="14"/>
        <v>1.5874999999999964</v>
      </c>
      <c r="L138">
        <f t="shared" si="15"/>
        <v>7.9794140558709957E-55</v>
      </c>
      <c r="N138">
        <f t="shared" si="16"/>
        <v>0.79374999999999818</v>
      </c>
      <c r="O138">
        <f t="shared" si="17"/>
        <v>2.1559228613580554E-21</v>
      </c>
    </row>
    <row r="139" spans="11:15" x14ac:dyDescent="0.25">
      <c r="K139">
        <f t="shared" si="14"/>
        <v>1.5999999999999963</v>
      </c>
      <c r="L139">
        <f t="shared" si="15"/>
        <v>2.9922802709516227E-55</v>
      </c>
      <c r="N139">
        <f t="shared" si="16"/>
        <v>0.79999999999999816</v>
      </c>
      <c r="O139">
        <f t="shared" si="17"/>
        <v>1.4821969671836629E-21</v>
      </c>
    </row>
    <row r="140" spans="11:15" x14ac:dyDescent="0.25">
      <c r="K140">
        <f t="shared" si="14"/>
        <v>1.6124999999999963</v>
      </c>
      <c r="L140">
        <f t="shared" si="15"/>
        <v>1.1221051016068585E-55</v>
      </c>
      <c r="N140">
        <f t="shared" si="16"/>
        <v>0.80624999999999813</v>
      </c>
      <c r="O140">
        <f t="shared" si="17"/>
        <v>1.0190104149387683E-21</v>
      </c>
    </row>
    <row r="141" spans="11:15" x14ac:dyDescent="0.25">
      <c r="K141">
        <f t="shared" ref="K141:K171" si="18">K140+$L$8</f>
        <v>1.6249999999999962</v>
      </c>
      <c r="L141">
        <f t="shared" ref="L141:L171" si="19">L140+(-$C$3*L140)*$L$8</f>
        <v>4.2078941310257184E-56</v>
      </c>
      <c r="N141">
        <f t="shared" ref="N141:N204" si="20">N140+$O$8</f>
        <v>0.81249999999999811</v>
      </c>
      <c r="O141">
        <f t="shared" ref="O141:O204" si="21">O140+(-$C$3*O140)*$O$8</f>
        <v>7.0056966027040324E-22</v>
      </c>
    </row>
    <row r="142" spans="11:15" x14ac:dyDescent="0.25">
      <c r="K142">
        <f t="shared" si="18"/>
        <v>1.6374999999999962</v>
      </c>
      <c r="L142">
        <f t="shared" si="19"/>
        <v>1.5779602991346441E-56</v>
      </c>
      <c r="N142">
        <f t="shared" si="20"/>
        <v>0.81874999999999809</v>
      </c>
      <c r="O142">
        <f t="shared" si="21"/>
        <v>4.816416414359022E-22</v>
      </c>
    </row>
    <row r="143" spans="11:15" x14ac:dyDescent="0.25">
      <c r="K143">
        <f t="shared" si="18"/>
        <v>1.6499999999999961</v>
      </c>
      <c r="L143">
        <f t="shared" si="19"/>
        <v>5.9173511217549142E-57</v>
      </c>
      <c r="N143">
        <f t="shared" si="20"/>
        <v>0.82499999999999807</v>
      </c>
      <c r="O143">
        <f t="shared" si="21"/>
        <v>3.3112862848718276E-22</v>
      </c>
    </row>
    <row r="144" spans="11:15" x14ac:dyDescent="0.25">
      <c r="K144">
        <f t="shared" si="18"/>
        <v>1.6624999999999961</v>
      </c>
      <c r="L144">
        <f t="shared" si="19"/>
        <v>2.2190066706580927E-57</v>
      </c>
      <c r="N144">
        <f t="shared" si="20"/>
        <v>0.83124999999999805</v>
      </c>
      <c r="O144">
        <f t="shared" si="21"/>
        <v>2.2765093208493813E-22</v>
      </c>
    </row>
    <row r="145" spans="11:15" x14ac:dyDescent="0.25">
      <c r="K145">
        <f t="shared" si="18"/>
        <v>1.674999999999996</v>
      </c>
      <c r="L145">
        <f t="shared" si="19"/>
        <v>8.3212750149678461E-58</v>
      </c>
      <c r="N145">
        <f t="shared" si="20"/>
        <v>0.83749999999999802</v>
      </c>
      <c r="O145">
        <f t="shared" si="21"/>
        <v>1.5651001580839494E-22</v>
      </c>
    </row>
    <row r="146" spans="11:15" x14ac:dyDescent="0.25">
      <c r="K146">
        <f t="shared" si="18"/>
        <v>1.687499999999996</v>
      </c>
      <c r="L146">
        <f t="shared" si="19"/>
        <v>3.1204781306129419E-58</v>
      </c>
      <c r="N146">
        <f t="shared" si="20"/>
        <v>0.843749999999998</v>
      </c>
      <c r="O146">
        <f t="shared" si="21"/>
        <v>1.0760063586827153E-22</v>
      </c>
    </row>
    <row r="147" spans="11:15" x14ac:dyDescent="0.25">
      <c r="K147">
        <f t="shared" si="18"/>
        <v>1.699999999999996</v>
      </c>
      <c r="L147">
        <f t="shared" si="19"/>
        <v>1.1701792989798533E-58</v>
      </c>
      <c r="N147">
        <f t="shared" si="20"/>
        <v>0.84999999999999798</v>
      </c>
      <c r="O147">
        <f t="shared" si="21"/>
        <v>7.3975437159436674E-23</v>
      </c>
    </row>
    <row r="148" spans="11:15" x14ac:dyDescent="0.25">
      <c r="K148">
        <f t="shared" si="18"/>
        <v>1.7124999999999959</v>
      </c>
      <c r="L148">
        <f t="shared" si="19"/>
        <v>4.3881723711744499E-59</v>
      </c>
      <c r="N148">
        <f t="shared" si="20"/>
        <v>0.85624999999999796</v>
      </c>
      <c r="O148">
        <f t="shared" si="21"/>
        <v>5.0858113047112713E-23</v>
      </c>
    </row>
    <row r="149" spans="11:15" x14ac:dyDescent="0.25">
      <c r="K149">
        <f t="shared" si="18"/>
        <v>1.7249999999999959</v>
      </c>
      <c r="L149">
        <f t="shared" si="19"/>
        <v>1.6455646391904186E-59</v>
      </c>
      <c r="N149">
        <f t="shared" si="20"/>
        <v>0.86249999999999793</v>
      </c>
      <c r="O149">
        <f t="shared" si="21"/>
        <v>3.4964952719889993E-23</v>
      </c>
    </row>
    <row r="150" spans="11:15" x14ac:dyDescent="0.25">
      <c r="K150">
        <f t="shared" si="18"/>
        <v>1.7374999999999958</v>
      </c>
      <c r="L150">
        <f t="shared" si="19"/>
        <v>6.1708673969640709E-60</v>
      </c>
      <c r="N150">
        <f t="shared" si="20"/>
        <v>0.86874999999999791</v>
      </c>
      <c r="O150">
        <f t="shared" si="21"/>
        <v>2.4038404994924369E-23</v>
      </c>
    </row>
    <row r="151" spans="11:15" x14ac:dyDescent="0.25">
      <c r="K151">
        <f t="shared" si="18"/>
        <v>1.7499999999999958</v>
      </c>
      <c r="L151">
        <f t="shared" si="19"/>
        <v>2.3140752738615263E-60</v>
      </c>
      <c r="N151">
        <f t="shared" si="20"/>
        <v>0.87499999999999789</v>
      </c>
      <c r="O151">
        <f t="shared" si="21"/>
        <v>1.6526403434010505E-23</v>
      </c>
    </row>
    <row r="152" spans="11:15" x14ac:dyDescent="0.25">
      <c r="K152">
        <f t="shared" si="18"/>
        <v>1.7624999999999957</v>
      </c>
      <c r="L152">
        <f t="shared" si="19"/>
        <v>8.6777822769807216E-61</v>
      </c>
      <c r="N152">
        <f t="shared" si="20"/>
        <v>0.88124999999999787</v>
      </c>
      <c r="O152">
        <f t="shared" si="21"/>
        <v>1.1361902360882221E-23</v>
      </c>
    </row>
    <row r="153" spans="11:15" x14ac:dyDescent="0.25">
      <c r="K153">
        <f t="shared" si="18"/>
        <v>1.7749999999999957</v>
      </c>
      <c r="L153">
        <f t="shared" si="19"/>
        <v>3.2541683538677702E-61</v>
      </c>
      <c r="N153">
        <f t="shared" si="20"/>
        <v>0.88749999999999785</v>
      </c>
      <c r="O153">
        <f t="shared" si="21"/>
        <v>7.8113078731065266E-24</v>
      </c>
    </row>
    <row r="154" spans="11:15" x14ac:dyDescent="0.25">
      <c r="K154">
        <f t="shared" si="18"/>
        <v>1.7874999999999956</v>
      </c>
      <c r="L154">
        <f t="shared" si="19"/>
        <v>1.2203131327004138E-61</v>
      </c>
      <c r="N154">
        <f t="shared" si="20"/>
        <v>0.89374999999999782</v>
      </c>
      <c r="O154">
        <f t="shared" si="21"/>
        <v>5.3702741627607364E-24</v>
      </c>
    </row>
    <row r="155" spans="11:15" x14ac:dyDescent="0.25">
      <c r="K155">
        <f t="shared" si="18"/>
        <v>1.7999999999999956</v>
      </c>
      <c r="L155">
        <f t="shared" si="19"/>
        <v>4.5761742476265511E-62</v>
      </c>
      <c r="N155">
        <f t="shared" si="20"/>
        <v>0.8999999999999978</v>
      </c>
      <c r="O155">
        <f t="shared" si="21"/>
        <v>3.692063486898006E-24</v>
      </c>
    </row>
    <row r="156" spans="11:15" x14ac:dyDescent="0.25">
      <c r="K156">
        <f t="shared" si="18"/>
        <v>1.8124999999999956</v>
      </c>
      <c r="L156">
        <f t="shared" si="19"/>
        <v>1.7160653428599565E-62</v>
      </c>
      <c r="N156">
        <f t="shared" si="20"/>
        <v>0.90624999999999778</v>
      </c>
      <c r="O156">
        <f t="shared" si="21"/>
        <v>2.5382936472423791E-24</v>
      </c>
    </row>
    <row r="157" spans="11:15" x14ac:dyDescent="0.25">
      <c r="K157">
        <f t="shared" si="18"/>
        <v>1.8249999999999955</v>
      </c>
      <c r="L157">
        <f t="shared" si="19"/>
        <v>6.4352450357248359E-63</v>
      </c>
      <c r="N157">
        <f t="shared" si="20"/>
        <v>0.91249999999999776</v>
      </c>
      <c r="O157">
        <f t="shared" si="21"/>
        <v>1.7450768824791356E-24</v>
      </c>
    </row>
    <row r="158" spans="11:15" x14ac:dyDescent="0.25">
      <c r="K158">
        <f t="shared" si="18"/>
        <v>1.8374999999999955</v>
      </c>
      <c r="L158">
        <f t="shared" si="19"/>
        <v>2.4132168883968132E-63</v>
      </c>
      <c r="N158">
        <f t="shared" si="20"/>
        <v>0.91874999999999774</v>
      </c>
      <c r="O158">
        <f t="shared" si="21"/>
        <v>1.1997403567044056E-24</v>
      </c>
    </row>
    <row r="159" spans="11:15" x14ac:dyDescent="0.25">
      <c r="K159">
        <f t="shared" si="18"/>
        <v>1.8499999999999954</v>
      </c>
      <c r="L159">
        <f t="shared" si="19"/>
        <v>9.0495633314880475E-64</v>
      </c>
      <c r="N159">
        <f t="shared" si="20"/>
        <v>0.92499999999999771</v>
      </c>
      <c r="O159">
        <f t="shared" si="21"/>
        <v>8.2482149523427875E-25</v>
      </c>
    </row>
    <row r="160" spans="11:15" x14ac:dyDescent="0.25">
      <c r="K160">
        <f t="shared" si="18"/>
        <v>1.8624999999999954</v>
      </c>
      <c r="L160">
        <f t="shared" si="19"/>
        <v>3.3935862493080175E-64</v>
      </c>
      <c r="N160">
        <f t="shared" si="20"/>
        <v>0.93124999999999769</v>
      </c>
      <c r="O160">
        <f t="shared" si="21"/>
        <v>5.6706477797356658E-25</v>
      </c>
    </row>
    <row r="161" spans="11:15" x14ac:dyDescent="0.25">
      <c r="K161">
        <f t="shared" si="18"/>
        <v>1.8749999999999953</v>
      </c>
      <c r="L161">
        <f t="shared" si="19"/>
        <v>1.2725948434905066E-64</v>
      </c>
      <c r="N161">
        <f t="shared" si="20"/>
        <v>0.93749999999999767</v>
      </c>
      <c r="O161">
        <f t="shared" si="21"/>
        <v>3.8985703485682701E-25</v>
      </c>
    </row>
    <row r="162" spans="11:15" x14ac:dyDescent="0.25">
      <c r="K162">
        <f t="shared" si="18"/>
        <v>1.8874999999999953</v>
      </c>
      <c r="L162">
        <f t="shared" si="19"/>
        <v>4.7722306630893987E-65</v>
      </c>
      <c r="N162">
        <f t="shared" si="20"/>
        <v>0.94374999999999765</v>
      </c>
      <c r="O162">
        <f t="shared" si="21"/>
        <v>2.6802671146406858E-25</v>
      </c>
    </row>
    <row r="163" spans="11:15" x14ac:dyDescent="0.25">
      <c r="K163">
        <f t="shared" si="18"/>
        <v>1.8999999999999952</v>
      </c>
      <c r="L163">
        <f t="shared" si="19"/>
        <v>1.7895864986585241E-65</v>
      </c>
      <c r="N163">
        <f t="shared" si="20"/>
        <v>0.94999999999999762</v>
      </c>
      <c r="O163">
        <f t="shared" si="21"/>
        <v>1.8426836413154714E-25</v>
      </c>
    </row>
    <row r="164" spans="11:15" x14ac:dyDescent="0.25">
      <c r="K164">
        <f t="shared" si="18"/>
        <v>1.9124999999999952</v>
      </c>
      <c r="L164">
        <f t="shared" si="19"/>
        <v>6.7109493699694654E-66</v>
      </c>
      <c r="N164">
        <f t="shared" si="20"/>
        <v>0.9562499999999976</v>
      </c>
      <c r="O164">
        <f t="shared" si="21"/>
        <v>1.2668450034043865E-25</v>
      </c>
    </row>
    <row r="165" spans="11:15" x14ac:dyDescent="0.25">
      <c r="K165">
        <f t="shared" si="18"/>
        <v>1.9249999999999952</v>
      </c>
      <c r="L165">
        <f t="shared" si="19"/>
        <v>2.516606013738549E-66</v>
      </c>
      <c r="N165">
        <f t="shared" si="20"/>
        <v>0.96249999999999758</v>
      </c>
      <c r="O165">
        <f t="shared" si="21"/>
        <v>8.7095593984051571E-26</v>
      </c>
    </row>
    <row r="166" spans="11:15" x14ac:dyDescent="0.25">
      <c r="K166">
        <f t="shared" si="18"/>
        <v>1.9374999999999951</v>
      </c>
      <c r="L166">
        <f t="shared" si="19"/>
        <v>9.4372725515195581E-67</v>
      </c>
      <c r="N166">
        <f t="shared" si="20"/>
        <v>0.96874999999999756</v>
      </c>
      <c r="O166">
        <f t="shared" si="21"/>
        <v>5.9878220864035448E-26</v>
      </c>
    </row>
    <row r="167" spans="11:15" x14ac:dyDescent="0.25">
      <c r="K167">
        <f t="shared" si="18"/>
        <v>1.9499999999999951</v>
      </c>
      <c r="L167">
        <f t="shared" si="19"/>
        <v>3.5389772068198343E-67</v>
      </c>
      <c r="N167">
        <f t="shared" si="20"/>
        <v>0.97499999999999754</v>
      </c>
      <c r="O167">
        <f t="shared" si="21"/>
        <v>4.1166276844024373E-26</v>
      </c>
    </row>
    <row r="168" spans="11:15" x14ac:dyDescent="0.25">
      <c r="K168">
        <f t="shared" si="18"/>
        <v>1.962499999999995</v>
      </c>
      <c r="L168">
        <f t="shared" si="19"/>
        <v>1.3271164525574378E-67</v>
      </c>
      <c r="N168">
        <f t="shared" si="20"/>
        <v>0.98124999999999751</v>
      </c>
      <c r="O168">
        <f t="shared" si="21"/>
        <v>2.8301815330266754E-26</v>
      </c>
    </row>
    <row r="169" spans="11:15" x14ac:dyDescent="0.25">
      <c r="K169">
        <f t="shared" si="18"/>
        <v>1.974999999999995</v>
      </c>
      <c r="L169">
        <f t="shared" si="19"/>
        <v>4.9766866970903916E-68</v>
      </c>
      <c r="N169">
        <f t="shared" si="20"/>
        <v>0.98749999999999749</v>
      </c>
      <c r="O169">
        <f t="shared" si="21"/>
        <v>1.9457498039558391E-26</v>
      </c>
    </row>
    <row r="170" spans="11:15" x14ac:dyDescent="0.25">
      <c r="K170">
        <f t="shared" si="18"/>
        <v>1.9874999999999949</v>
      </c>
      <c r="L170">
        <f t="shared" si="19"/>
        <v>1.8662575114088967E-68</v>
      </c>
      <c r="N170">
        <f t="shared" si="20"/>
        <v>0.99374999999999747</v>
      </c>
      <c r="O170">
        <f t="shared" si="21"/>
        <v>1.3377029902196393E-26</v>
      </c>
    </row>
    <row r="171" spans="11:15" x14ac:dyDescent="0.25">
      <c r="K171">
        <f t="shared" si="18"/>
        <v>1.9999999999999949</v>
      </c>
      <c r="L171">
        <f t="shared" si="19"/>
        <v>6.9984656677833614E-69</v>
      </c>
      <c r="N171">
        <f t="shared" si="20"/>
        <v>0.99999999999999745</v>
      </c>
      <c r="O171">
        <f t="shared" si="21"/>
        <v>9.1967080577600195E-27</v>
      </c>
    </row>
    <row r="172" spans="11:15" x14ac:dyDescent="0.25">
      <c r="N172">
        <f t="shared" si="20"/>
        <v>1.0062499999999974</v>
      </c>
      <c r="O172">
        <f t="shared" si="21"/>
        <v>6.3227367897100129E-27</v>
      </c>
    </row>
    <row r="173" spans="11:15" x14ac:dyDescent="0.25">
      <c r="N173">
        <f t="shared" si="20"/>
        <v>1.0124999999999975</v>
      </c>
      <c r="O173">
        <f t="shared" si="21"/>
        <v>4.3468815429256342E-27</v>
      </c>
    </row>
    <row r="174" spans="11:15" x14ac:dyDescent="0.25">
      <c r="N174">
        <f t="shared" si="20"/>
        <v>1.0187499999999976</v>
      </c>
      <c r="O174">
        <f t="shared" si="21"/>
        <v>2.9884810607613735E-27</v>
      </c>
    </row>
    <row r="175" spans="11:15" x14ac:dyDescent="0.25">
      <c r="N175">
        <f t="shared" si="20"/>
        <v>1.0249999999999977</v>
      </c>
      <c r="O175">
        <f t="shared" si="21"/>
        <v>2.0545807292734441E-27</v>
      </c>
    </row>
    <row r="176" spans="11:15" x14ac:dyDescent="0.25">
      <c r="N176">
        <f t="shared" si="20"/>
        <v>1.0312499999999978</v>
      </c>
      <c r="O176">
        <f t="shared" si="21"/>
        <v>1.4125242513754926E-27</v>
      </c>
    </row>
    <row r="177" spans="14:15" x14ac:dyDescent="0.25">
      <c r="N177">
        <f t="shared" si="20"/>
        <v>1.0374999999999979</v>
      </c>
      <c r="O177">
        <f t="shared" si="21"/>
        <v>9.7111042282065118E-28</v>
      </c>
    </row>
    <row r="178" spans="14:15" x14ac:dyDescent="0.25">
      <c r="N178">
        <f t="shared" si="20"/>
        <v>1.043749999999998</v>
      </c>
      <c r="O178">
        <f t="shared" si="21"/>
        <v>6.6763841568919771E-28</v>
      </c>
    </row>
    <row r="179" spans="14:15" x14ac:dyDescent="0.25">
      <c r="N179">
        <f t="shared" si="20"/>
        <v>1.049999999999998</v>
      </c>
      <c r="O179">
        <f t="shared" si="21"/>
        <v>4.5900141078632341E-28</v>
      </c>
    </row>
    <row r="180" spans="14:15" x14ac:dyDescent="0.25">
      <c r="N180">
        <f t="shared" si="20"/>
        <v>1.0562499999999981</v>
      </c>
      <c r="O180">
        <f t="shared" si="21"/>
        <v>3.1556346991559733E-28</v>
      </c>
    </row>
    <row r="181" spans="14:15" x14ac:dyDescent="0.25">
      <c r="N181">
        <f t="shared" si="20"/>
        <v>1.0624999999999982</v>
      </c>
      <c r="O181">
        <f t="shared" si="21"/>
        <v>2.1694988556697317E-28</v>
      </c>
    </row>
    <row r="182" spans="14:15" x14ac:dyDescent="0.25">
      <c r="N182">
        <f t="shared" si="20"/>
        <v>1.0687499999999983</v>
      </c>
      <c r="O182">
        <f t="shared" si="21"/>
        <v>1.4915304632729403E-28</v>
      </c>
    </row>
    <row r="183" spans="14:15" x14ac:dyDescent="0.25">
      <c r="N183">
        <f t="shared" si="20"/>
        <v>1.0749999999999984</v>
      </c>
      <c r="O183">
        <f t="shared" si="21"/>
        <v>1.0254271935001465E-28</v>
      </c>
    </row>
    <row r="184" spans="14:15" x14ac:dyDescent="0.25">
      <c r="N184">
        <f t="shared" si="20"/>
        <v>1.0812499999999985</v>
      </c>
      <c r="O184">
        <f t="shared" si="21"/>
        <v>7.049811955313507E-29</v>
      </c>
    </row>
    <row r="185" spans="14:15" x14ac:dyDescent="0.25">
      <c r="N185">
        <f t="shared" si="20"/>
        <v>1.0874999999999986</v>
      </c>
      <c r="O185">
        <f t="shared" si="21"/>
        <v>4.846745719278036E-29</v>
      </c>
    </row>
    <row r="186" spans="14:15" x14ac:dyDescent="0.25">
      <c r="N186">
        <f t="shared" si="20"/>
        <v>1.0937499999999987</v>
      </c>
      <c r="O186">
        <f t="shared" si="21"/>
        <v>3.3321376820036496E-29</v>
      </c>
    </row>
    <row r="187" spans="14:15" x14ac:dyDescent="0.25">
      <c r="N187">
        <f t="shared" si="20"/>
        <v>1.0999999999999988</v>
      </c>
      <c r="O187">
        <f t="shared" si="21"/>
        <v>2.290844656377509E-29</v>
      </c>
    </row>
    <row r="188" spans="14:15" x14ac:dyDescent="0.25">
      <c r="N188">
        <f t="shared" si="20"/>
        <v>1.1062499999999988</v>
      </c>
      <c r="O188">
        <f t="shared" si="21"/>
        <v>1.5749557012595375E-29</v>
      </c>
    </row>
    <row r="189" spans="14:15" x14ac:dyDescent="0.25">
      <c r="N189">
        <f t="shared" si="20"/>
        <v>1.1124999999999989</v>
      </c>
      <c r="O189">
        <f t="shared" si="21"/>
        <v>1.0827820446159321E-29</v>
      </c>
    </row>
    <row r="190" spans="14:15" x14ac:dyDescent="0.25">
      <c r="N190">
        <f t="shared" si="20"/>
        <v>1.118749999999999</v>
      </c>
      <c r="O190">
        <f t="shared" si="21"/>
        <v>7.444126556734533E-30</v>
      </c>
    </row>
    <row r="191" spans="14:15" x14ac:dyDescent="0.25">
      <c r="N191">
        <f t="shared" si="20"/>
        <v>1.1249999999999991</v>
      </c>
      <c r="O191">
        <f t="shared" si="21"/>
        <v>5.1178370077549913E-30</v>
      </c>
    </row>
    <row r="192" spans="14:15" x14ac:dyDescent="0.25">
      <c r="N192">
        <f t="shared" si="20"/>
        <v>1.1312499999999992</v>
      </c>
      <c r="O192">
        <f t="shared" si="21"/>
        <v>3.5185129428315565E-30</v>
      </c>
    </row>
    <row r="193" spans="14:15" x14ac:dyDescent="0.25">
      <c r="N193">
        <f t="shared" si="20"/>
        <v>1.1374999999999993</v>
      </c>
      <c r="O193">
        <f t="shared" si="21"/>
        <v>2.4189776481966949E-30</v>
      </c>
    </row>
    <row r="194" spans="14:15" x14ac:dyDescent="0.25">
      <c r="N194">
        <f t="shared" si="20"/>
        <v>1.1437499999999994</v>
      </c>
      <c r="O194">
        <f t="shared" si="21"/>
        <v>1.6630471331352277E-30</v>
      </c>
    </row>
    <row r="195" spans="14:15" x14ac:dyDescent="0.25">
      <c r="N195">
        <f t="shared" si="20"/>
        <v>1.1499999999999995</v>
      </c>
      <c r="O195">
        <f t="shared" si="21"/>
        <v>1.143344904030469E-30</v>
      </c>
    </row>
    <row r="196" spans="14:15" x14ac:dyDescent="0.25">
      <c r="N196">
        <f t="shared" si="20"/>
        <v>1.1562499999999996</v>
      </c>
      <c r="O196">
        <f t="shared" si="21"/>
        <v>7.8604962152094743E-31</v>
      </c>
    </row>
    <row r="197" spans="14:15" x14ac:dyDescent="0.25">
      <c r="N197">
        <f t="shared" si="20"/>
        <v>1.1624999999999996</v>
      </c>
      <c r="O197">
        <f t="shared" si="21"/>
        <v>5.4040911479565128E-31</v>
      </c>
    </row>
    <row r="198" spans="14:15" x14ac:dyDescent="0.25">
      <c r="N198">
        <f t="shared" si="20"/>
        <v>1.1687499999999997</v>
      </c>
      <c r="O198">
        <f t="shared" si="21"/>
        <v>3.7153126642201024E-31</v>
      </c>
    </row>
    <row r="199" spans="14:15" x14ac:dyDescent="0.25">
      <c r="N199">
        <f t="shared" si="20"/>
        <v>1.1749999999999998</v>
      </c>
      <c r="O199">
        <f t="shared" si="21"/>
        <v>2.5542774566513203E-31</v>
      </c>
    </row>
    <row r="200" spans="14:15" x14ac:dyDescent="0.25">
      <c r="N200">
        <f t="shared" si="20"/>
        <v>1.1812499999999999</v>
      </c>
      <c r="O200">
        <f t="shared" si="21"/>
        <v>1.7560657514477828E-31</v>
      </c>
    </row>
    <row r="201" spans="14:15" x14ac:dyDescent="0.25">
      <c r="N201">
        <f t="shared" si="20"/>
        <v>1.1875</v>
      </c>
      <c r="O201">
        <f t="shared" si="21"/>
        <v>1.2072952041203506E-31</v>
      </c>
    </row>
    <row r="202" spans="14:15" x14ac:dyDescent="0.25">
      <c r="N202">
        <f t="shared" si="20"/>
        <v>1.1937500000000001</v>
      </c>
      <c r="O202">
        <f t="shared" si="21"/>
        <v>8.3001545283274109E-32</v>
      </c>
    </row>
    <row r="203" spans="14:15" x14ac:dyDescent="0.25">
      <c r="N203">
        <f t="shared" si="20"/>
        <v>1.2000000000000002</v>
      </c>
      <c r="O203">
        <f t="shared" si="21"/>
        <v>5.7063562382250954E-32</v>
      </c>
    </row>
    <row r="204" spans="14:15" x14ac:dyDescent="0.25">
      <c r="N204">
        <f t="shared" si="20"/>
        <v>1.2062500000000003</v>
      </c>
      <c r="O204">
        <f t="shared" si="21"/>
        <v>3.9231199137797527E-32</v>
      </c>
    </row>
    <row r="205" spans="14:15" x14ac:dyDescent="0.25">
      <c r="N205">
        <f t="shared" ref="N205:N268" si="22">N204+$O$8</f>
        <v>1.2125000000000004</v>
      </c>
      <c r="O205">
        <f t="shared" ref="O205:O268" si="23">O204+(-$C$3*O204)*$O$8</f>
        <v>2.6971449407235802E-32</v>
      </c>
    </row>
    <row r="206" spans="14:15" x14ac:dyDescent="0.25">
      <c r="N206">
        <f t="shared" si="22"/>
        <v>1.2187500000000004</v>
      </c>
      <c r="O206">
        <f t="shared" si="23"/>
        <v>1.8542871467474615E-32</v>
      </c>
    </row>
    <row r="207" spans="14:15" x14ac:dyDescent="0.25">
      <c r="N207">
        <f t="shared" si="22"/>
        <v>1.2250000000000005</v>
      </c>
      <c r="O207">
        <f t="shared" si="23"/>
        <v>1.2748224133888797E-32</v>
      </c>
    </row>
    <row r="208" spans="14:15" x14ac:dyDescent="0.25">
      <c r="N208">
        <f t="shared" si="22"/>
        <v>1.2312500000000006</v>
      </c>
      <c r="O208">
        <f t="shared" si="23"/>
        <v>8.7644040920485463E-33</v>
      </c>
    </row>
    <row r="209" spans="14:15" x14ac:dyDescent="0.25">
      <c r="N209">
        <f t="shared" si="22"/>
        <v>1.2375000000000007</v>
      </c>
      <c r="O209">
        <f t="shared" si="23"/>
        <v>6.0255278132833752E-33</v>
      </c>
    </row>
    <row r="210" spans="14:15" x14ac:dyDescent="0.25">
      <c r="N210">
        <f t="shared" si="22"/>
        <v>1.2437500000000008</v>
      </c>
      <c r="O210">
        <f t="shared" si="23"/>
        <v>4.14255037163232E-33</v>
      </c>
    </row>
    <row r="211" spans="14:15" x14ac:dyDescent="0.25">
      <c r="N211">
        <f t="shared" si="22"/>
        <v>1.2500000000000009</v>
      </c>
      <c r="O211">
        <f t="shared" si="23"/>
        <v>2.84800338049722E-33</v>
      </c>
    </row>
    <row r="212" spans="14:15" x14ac:dyDescent="0.25">
      <c r="N212">
        <f t="shared" si="22"/>
        <v>1.256250000000001</v>
      </c>
      <c r="O212">
        <f t="shared" si="23"/>
        <v>1.9580023240918387E-33</v>
      </c>
    </row>
    <row r="213" spans="14:15" x14ac:dyDescent="0.25">
      <c r="N213">
        <f t="shared" si="22"/>
        <v>1.2625000000000011</v>
      </c>
      <c r="O213">
        <f t="shared" si="23"/>
        <v>1.346126597813139E-33</v>
      </c>
    </row>
    <row r="214" spans="14:15" x14ac:dyDescent="0.25">
      <c r="N214">
        <f t="shared" si="22"/>
        <v>1.2687500000000012</v>
      </c>
      <c r="O214">
        <f t="shared" si="23"/>
        <v>9.25462035996533E-34</v>
      </c>
    </row>
    <row r="215" spans="14:15" x14ac:dyDescent="0.25">
      <c r="N215">
        <f t="shared" si="22"/>
        <v>1.2750000000000012</v>
      </c>
      <c r="O215">
        <f t="shared" si="23"/>
        <v>6.3625514974761644E-34</v>
      </c>
    </row>
    <row r="216" spans="14:15" x14ac:dyDescent="0.25">
      <c r="N216">
        <f t="shared" si="22"/>
        <v>1.2812500000000013</v>
      </c>
      <c r="O216">
        <f t="shared" si="23"/>
        <v>4.3742541545148627E-34</v>
      </c>
    </row>
    <row r="217" spans="14:15" x14ac:dyDescent="0.25">
      <c r="N217">
        <f t="shared" si="22"/>
        <v>1.2875000000000014</v>
      </c>
      <c r="O217">
        <f t="shared" si="23"/>
        <v>3.0072997312289682E-34</v>
      </c>
    </row>
    <row r="218" spans="14:15" x14ac:dyDescent="0.25">
      <c r="N218">
        <f t="shared" si="22"/>
        <v>1.2937500000000015</v>
      </c>
      <c r="O218">
        <f t="shared" si="23"/>
        <v>2.0675185652199155E-34</v>
      </c>
    </row>
    <row r="219" spans="14:15" x14ac:dyDescent="0.25">
      <c r="N219">
        <f t="shared" si="22"/>
        <v>1.3000000000000016</v>
      </c>
      <c r="O219">
        <f t="shared" si="23"/>
        <v>1.4214190135886918E-34</v>
      </c>
    </row>
    <row r="220" spans="14:15" x14ac:dyDescent="0.25">
      <c r="N220">
        <f t="shared" si="22"/>
        <v>1.3062500000000017</v>
      </c>
      <c r="O220">
        <f t="shared" si="23"/>
        <v>9.7722557184222561E-35</v>
      </c>
    </row>
    <row r="221" spans="14:15" x14ac:dyDescent="0.25">
      <c r="N221">
        <f t="shared" si="22"/>
        <v>1.3125000000000018</v>
      </c>
      <c r="O221">
        <f t="shared" si="23"/>
        <v>6.7184258064153003E-35</v>
      </c>
    </row>
    <row r="222" spans="14:15" x14ac:dyDescent="0.25">
      <c r="N222">
        <f t="shared" si="22"/>
        <v>1.3187500000000019</v>
      </c>
      <c r="O222">
        <f t="shared" si="23"/>
        <v>4.6189177419105185E-35</v>
      </c>
    </row>
    <row r="223" spans="14:15" x14ac:dyDescent="0.25">
      <c r="N223">
        <f t="shared" si="22"/>
        <v>1.325000000000002</v>
      </c>
      <c r="O223">
        <f t="shared" si="23"/>
        <v>3.1755059475634814E-35</v>
      </c>
    </row>
    <row r="224" spans="14:15" x14ac:dyDescent="0.25">
      <c r="N224">
        <f t="shared" si="22"/>
        <v>1.331250000000002</v>
      </c>
      <c r="O224">
        <f t="shared" si="23"/>
        <v>2.1831603389498937E-35</v>
      </c>
    </row>
    <row r="225" spans="14:15" x14ac:dyDescent="0.25">
      <c r="N225">
        <f t="shared" si="22"/>
        <v>1.3375000000000021</v>
      </c>
      <c r="O225">
        <f t="shared" si="23"/>
        <v>1.5009227330280519E-35</v>
      </c>
    </row>
    <row r="226" spans="14:15" x14ac:dyDescent="0.25">
      <c r="N226">
        <f t="shared" si="22"/>
        <v>1.3437500000000022</v>
      </c>
      <c r="O226">
        <f t="shared" si="23"/>
        <v>1.0318843789567857E-35</v>
      </c>
    </row>
    <row r="227" spans="14:15" x14ac:dyDescent="0.25">
      <c r="N227">
        <f t="shared" si="22"/>
        <v>1.3500000000000023</v>
      </c>
      <c r="O227">
        <f t="shared" si="23"/>
        <v>7.0942051053279014E-36</v>
      </c>
    </row>
    <row r="228" spans="14:15" x14ac:dyDescent="0.25">
      <c r="N228">
        <f t="shared" si="22"/>
        <v>1.3562500000000024</v>
      </c>
      <c r="O228">
        <f t="shared" si="23"/>
        <v>4.8772660099129316E-36</v>
      </c>
    </row>
    <row r="229" spans="14:15" x14ac:dyDescent="0.25">
      <c r="N229">
        <f t="shared" si="22"/>
        <v>1.3625000000000025</v>
      </c>
      <c r="O229">
        <f t="shared" si="23"/>
        <v>3.3531203818151398E-36</v>
      </c>
    </row>
    <row r="230" spans="14:15" x14ac:dyDescent="0.25">
      <c r="N230">
        <f t="shared" si="22"/>
        <v>1.3687500000000026</v>
      </c>
      <c r="O230">
        <f t="shared" si="23"/>
        <v>2.3052702624979085E-36</v>
      </c>
    </row>
    <row r="231" spans="14:15" x14ac:dyDescent="0.25">
      <c r="N231">
        <f t="shared" si="22"/>
        <v>1.3750000000000027</v>
      </c>
      <c r="O231">
        <f t="shared" si="23"/>
        <v>1.5848733054673119E-36</v>
      </c>
    </row>
    <row r="232" spans="14:15" x14ac:dyDescent="0.25">
      <c r="N232">
        <f t="shared" si="22"/>
        <v>1.3812500000000028</v>
      </c>
      <c r="O232">
        <f t="shared" si="23"/>
        <v>1.0896003975087768E-36</v>
      </c>
    </row>
    <row r="233" spans="14:15" x14ac:dyDescent="0.25">
      <c r="N233">
        <f t="shared" si="22"/>
        <v>1.3875000000000028</v>
      </c>
      <c r="O233">
        <f t="shared" si="23"/>
        <v>7.4910027328728404E-37</v>
      </c>
    </row>
    <row r="234" spans="14:15" x14ac:dyDescent="0.25">
      <c r="N234">
        <f t="shared" si="22"/>
        <v>1.3937500000000029</v>
      </c>
      <c r="O234">
        <f t="shared" si="23"/>
        <v>5.1500643788500775E-37</v>
      </c>
    </row>
    <row r="235" spans="14:15" x14ac:dyDescent="0.25">
      <c r="N235">
        <f t="shared" si="22"/>
        <v>1.400000000000003</v>
      </c>
      <c r="O235">
        <f t="shared" si="23"/>
        <v>3.540669260459428E-37</v>
      </c>
    </row>
    <row r="236" spans="14:15" x14ac:dyDescent="0.25">
      <c r="N236">
        <f t="shared" si="22"/>
        <v>1.4062500000000031</v>
      </c>
      <c r="O236">
        <f t="shared" si="23"/>
        <v>2.4342101165658565E-37</v>
      </c>
    </row>
    <row r="237" spans="14:15" x14ac:dyDescent="0.25">
      <c r="N237">
        <f t="shared" si="22"/>
        <v>1.4125000000000032</v>
      </c>
      <c r="O237">
        <f t="shared" si="23"/>
        <v>1.6735194551390263E-37</v>
      </c>
    </row>
    <row r="238" spans="14:15" x14ac:dyDescent="0.25">
      <c r="N238">
        <f t="shared" si="22"/>
        <v>1.4187500000000033</v>
      </c>
      <c r="O238">
        <f t="shared" si="23"/>
        <v>1.1505446254080806E-37</v>
      </c>
    </row>
    <row r="239" spans="14:15" x14ac:dyDescent="0.25">
      <c r="N239">
        <f t="shared" si="22"/>
        <v>1.4250000000000034</v>
      </c>
      <c r="O239">
        <f t="shared" si="23"/>
        <v>7.9099942996805538E-38</v>
      </c>
    </row>
    <row r="240" spans="14:15" x14ac:dyDescent="0.25">
      <c r="N240">
        <f t="shared" si="22"/>
        <v>1.4312500000000035</v>
      </c>
      <c r="O240">
        <f t="shared" si="23"/>
        <v>5.4381210810303813E-38</v>
      </c>
    </row>
    <row r="241" spans="14:15" x14ac:dyDescent="0.25">
      <c r="N241">
        <f t="shared" si="22"/>
        <v>1.4375000000000036</v>
      </c>
      <c r="O241">
        <f t="shared" si="23"/>
        <v>3.7387082432083871E-38</v>
      </c>
    </row>
    <row r="242" spans="14:15" x14ac:dyDescent="0.25">
      <c r="N242">
        <f t="shared" si="22"/>
        <v>1.4437500000000036</v>
      </c>
      <c r="O242">
        <f t="shared" si="23"/>
        <v>2.5703619172057661E-38</v>
      </c>
    </row>
    <row r="243" spans="14:15" x14ac:dyDescent="0.25">
      <c r="N243">
        <f t="shared" si="22"/>
        <v>1.4500000000000037</v>
      </c>
      <c r="O243">
        <f t="shared" si="23"/>
        <v>1.7671238180789642E-38</v>
      </c>
    </row>
    <row r="244" spans="14:15" x14ac:dyDescent="0.25">
      <c r="N244">
        <f t="shared" si="22"/>
        <v>1.4562500000000038</v>
      </c>
      <c r="O244">
        <f t="shared" si="23"/>
        <v>1.2148976249292879E-38</v>
      </c>
    </row>
    <row r="245" spans="14:15" x14ac:dyDescent="0.25">
      <c r="N245">
        <f t="shared" si="22"/>
        <v>1.4625000000000039</v>
      </c>
      <c r="O245">
        <f t="shared" si="23"/>
        <v>8.3524211713888548E-39</v>
      </c>
    </row>
    <row r="246" spans="14:15" x14ac:dyDescent="0.25">
      <c r="N246">
        <f t="shared" si="22"/>
        <v>1.468750000000004</v>
      </c>
      <c r="O246">
        <f t="shared" si="23"/>
        <v>5.7422895553298377E-39</v>
      </c>
    </row>
    <row r="247" spans="14:15" x14ac:dyDescent="0.25">
      <c r="N247">
        <f t="shared" si="22"/>
        <v>1.4750000000000041</v>
      </c>
      <c r="O247">
        <f t="shared" si="23"/>
        <v>3.9478240692892634E-39</v>
      </c>
    </row>
    <row r="248" spans="14:15" x14ac:dyDescent="0.25">
      <c r="N248">
        <f t="shared" si="22"/>
        <v>1.4812500000000042</v>
      </c>
      <c r="O248">
        <f t="shared" si="23"/>
        <v>2.7141290476363683E-39</v>
      </c>
    </row>
    <row r="249" spans="14:15" x14ac:dyDescent="0.25">
      <c r="N249">
        <f t="shared" si="22"/>
        <v>1.4875000000000043</v>
      </c>
      <c r="O249">
        <f t="shared" si="23"/>
        <v>1.8659637202500033E-39</v>
      </c>
    </row>
    <row r="250" spans="14:15" x14ac:dyDescent="0.25">
      <c r="N250">
        <f t="shared" si="22"/>
        <v>1.4937500000000044</v>
      </c>
      <c r="O250">
        <f t="shared" si="23"/>
        <v>1.2828500576718773E-39</v>
      </c>
    </row>
    <row r="251" spans="14:15" x14ac:dyDescent="0.25">
      <c r="N251">
        <f t="shared" si="22"/>
        <v>1.5000000000000044</v>
      </c>
      <c r="O251">
        <f t="shared" si="23"/>
        <v>8.8195941464941566E-40</v>
      </c>
    </row>
    <row r="252" spans="14:15" x14ac:dyDescent="0.25">
      <c r="N252">
        <f t="shared" si="22"/>
        <v>1.5062500000000045</v>
      </c>
      <c r="O252">
        <f t="shared" si="23"/>
        <v>6.0634709757147323E-40</v>
      </c>
    </row>
    <row r="253" spans="14:15" x14ac:dyDescent="0.25">
      <c r="N253">
        <f t="shared" si="22"/>
        <v>1.5125000000000046</v>
      </c>
      <c r="O253">
        <f t="shared" si="23"/>
        <v>4.1686362958038783E-40</v>
      </c>
    </row>
    <row r="254" spans="14:15" x14ac:dyDescent="0.25">
      <c r="N254">
        <f t="shared" si="22"/>
        <v>1.5187500000000047</v>
      </c>
      <c r="O254">
        <f t="shared" si="23"/>
        <v>2.8659374533651664E-40</v>
      </c>
    </row>
    <row r="255" spans="14:15" x14ac:dyDescent="0.25">
      <c r="N255">
        <f t="shared" si="22"/>
        <v>1.5250000000000048</v>
      </c>
      <c r="O255">
        <f t="shared" si="23"/>
        <v>1.970331999188552E-40</v>
      </c>
    </row>
    <row r="256" spans="14:15" x14ac:dyDescent="0.25">
      <c r="N256">
        <f t="shared" si="22"/>
        <v>1.5312500000000049</v>
      </c>
      <c r="O256">
        <f t="shared" si="23"/>
        <v>1.3546032494421295E-40</v>
      </c>
    </row>
    <row r="257" spans="14:15" x14ac:dyDescent="0.25">
      <c r="N257">
        <f t="shared" si="22"/>
        <v>1.537500000000005</v>
      </c>
      <c r="O257">
        <f t="shared" si="23"/>
        <v>9.3128973399146404E-41</v>
      </c>
    </row>
    <row r="258" spans="14:15" x14ac:dyDescent="0.25">
      <c r="N258">
        <f t="shared" si="22"/>
        <v>1.5437500000000051</v>
      </c>
      <c r="O258">
        <f t="shared" si="23"/>
        <v>6.4026169211913151E-41</v>
      </c>
    </row>
    <row r="259" spans="14:15" x14ac:dyDescent="0.25">
      <c r="N259">
        <f t="shared" si="22"/>
        <v>1.5500000000000052</v>
      </c>
      <c r="O259">
        <f t="shared" si="23"/>
        <v>4.4017991333190295E-41</v>
      </c>
    </row>
    <row r="260" spans="14:15" x14ac:dyDescent="0.25">
      <c r="N260">
        <f t="shared" si="22"/>
        <v>1.5562500000000052</v>
      </c>
      <c r="O260">
        <f t="shared" si="23"/>
        <v>3.0262369041568326E-41</v>
      </c>
    </row>
    <row r="261" spans="14:15" x14ac:dyDescent="0.25">
      <c r="N261">
        <f t="shared" si="22"/>
        <v>1.5625000000000053</v>
      </c>
      <c r="O261">
        <f t="shared" si="23"/>
        <v>2.0805378716078226E-41</v>
      </c>
    </row>
    <row r="262" spans="14:15" x14ac:dyDescent="0.25">
      <c r="N262">
        <f t="shared" si="22"/>
        <v>1.5687500000000054</v>
      </c>
      <c r="O262">
        <f t="shared" si="23"/>
        <v>1.4303697867303781E-41</v>
      </c>
    </row>
    <row r="263" spans="14:15" x14ac:dyDescent="0.25">
      <c r="N263">
        <f t="shared" si="22"/>
        <v>1.5750000000000055</v>
      </c>
      <c r="O263">
        <f t="shared" si="23"/>
        <v>9.8337922837713481E-42</v>
      </c>
    </row>
    <row r="264" spans="14:15" x14ac:dyDescent="0.25">
      <c r="N264">
        <f t="shared" si="22"/>
        <v>1.5812500000000056</v>
      </c>
      <c r="O264">
        <f t="shared" si="23"/>
        <v>6.7607321950928022E-42</v>
      </c>
    </row>
    <row r="265" spans="14:15" x14ac:dyDescent="0.25">
      <c r="N265">
        <f t="shared" si="22"/>
        <v>1.5875000000000057</v>
      </c>
      <c r="O265">
        <f t="shared" si="23"/>
        <v>4.6480033841263008E-42</v>
      </c>
    </row>
    <row r="266" spans="14:15" x14ac:dyDescent="0.25">
      <c r="N266">
        <f t="shared" si="22"/>
        <v>1.5937500000000058</v>
      </c>
      <c r="O266">
        <f t="shared" si="23"/>
        <v>3.1955023265868315E-42</v>
      </c>
    </row>
    <row r="267" spans="14:15" x14ac:dyDescent="0.25">
      <c r="N267">
        <f t="shared" si="22"/>
        <v>1.6000000000000059</v>
      </c>
      <c r="O267">
        <f t="shared" si="23"/>
        <v>2.1969078495284464E-42</v>
      </c>
    </row>
    <row r="268" spans="14:15" x14ac:dyDescent="0.25">
      <c r="N268">
        <f t="shared" si="22"/>
        <v>1.606250000000006</v>
      </c>
      <c r="O268">
        <f t="shared" si="23"/>
        <v>1.5103741465508071E-42</v>
      </c>
    </row>
    <row r="269" spans="14:15" x14ac:dyDescent="0.25">
      <c r="N269">
        <f t="shared" ref="N269:N331" si="24">N268+$O$8</f>
        <v>1.612500000000006</v>
      </c>
      <c r="O269">
        <f t="shared" ref="O269:O331" si="25">O268+(-$C$3*O268)*$O$8</f>
        <v>1.0383822257536799E-42</v>
      </c>
    </row>
    <row r="270" spans="14:15" x14ac:dyDescent="0.25">
      <c r="N270">
        <f t="shared" si="24"/>
        <v>1.6187500000000061</v>
      </c>
      <c r="O270">
        <f t="shared" si="25"/>
        <v>7.1388778020565487E-43</v>
      </c>
    </row>
    <row r="271" spans="14:15" x14ac:dyDescent="0.25">
      <c r="N271">
        <f t="shared" si="24"/>
        <v>1.6250000000000062</v>
      </c>
      <c r="O271">
        <f t="shared" si="25"/>
        <v>4.9079784889138768E-43</v>
      </c>
    </row>
    <row r="272" spans="14:15" x14ac:dyDescent="0.25">
      <c r="N272">
        <f t="shared" si="24"/>
        <v>1.6312500000000063</v>
      </c>
      <c r="O272">
        <f t="shared" si="25"/>
        <v>3.3742352111282904E-43</v>
      </c>
    </row>
    <row r="273" spans="14:15" x14ac:dyDescent="0.25">
      <c r="N273">
        <f t="shared" si="24"/>
        <v>1.6375000000000064</v>
      </c>
      <c r="O273">
        <f t="shared" si="25"/>
        <v>2.3197867076506994E-43</v>
      </c>
    </row>
    <row r="274" spans="14:15" x14ac:dyDescent="0.25">
      <c r="N274">
        <f t="shared" si="24"/>
        <v>1.6437500000000065</v>
      </c>
      <c r="O274">
        <f t="shared" si="25"/>
        <v>1.5948533615098559E-43</v>
      </c>
    </row>
    <row r="275" spans="14:15" x14ac:dyDescent="0.25">
      <c r="N275">
        <f t="shared" si="24"/>
        <v>1.6500000000000066</v>
      </c>
      <c r="O275">
        <f t="shared" si="25"/>
        <v>1.0964616860380258E-43</v>
      </c>
    </row>
    <row r="276" spans="14:15" x14ac:dyDescent="0.25">
      <c r="N276">
        <f t="shared" si="24"/>
        <v>1.6562500000000067</v>
      </c>
      <c r="O276">
        <f t="shared" si="25"/>
        <v>7.5381740915114269E-44</v>
      </c>
    </row>
    <row r="277" spans="14:15" x14ac:dyDescent="0.25">
      <c r="N277">
        <f t="shared" si="24"/>
        <v>1.6625000000000068</v>
      </c>
      <c r="O277">
        <f t="shared" si="25"/>
        <v>5.1824946879141057E-44</v>
      </c>
    </row>
    <row r="278" spans="14:15" x14ac:dyDescent="0.25">
      <c r="N278">
        <f t="shared" si="24"/>
        <v>1.6687500000000068</v>
      </c>
      <c r="O278">
        <f t="shared" si="25"/>
        <v>3.5629650979409476E-44</v>
      </c>
    </row>
    <row r="279" spans="14:15" x14ac:dyDescent="0.25">
      <c r="N279">
        <f t="shared" si="24"/>
        <v>1.6750000000000069</v>
      </c>
      <c r="O279">
        <f t="shared" si="25"/>
        <v>2.4495385048344013E-44</v>
      </c>
    </row>
    <row r="280" spans="14:15" x14ac:dyDescent="0.25">
      <c r="N280">
        <f t="shared" si="24"/>
        <v>1.681250000000007</v>
      </c>
      <c r="O280">
        <f t="shared" si="25"/>
        <v>1.6840577220736507E-44</v>
      </c>
    </row>
    <row r="281" spans="14:15" x14ac:dyDescent="0.25">
      <c r="N281">
        <f t="shared" si="24"/>
        <v>1.6875000000000071</v>
      </c>
      <c r="O281">
        <f t="shared" si="25"/>
        <v>1.1577896839256347E-44</v>
      </c>
    </row>
    <row r="282" spans="14:15" x14ac:dyDescent="0.25">
      <c r="N282">
        <f t="shared" si="24"/>
        <v>1.6937500000000072</v>
      </c>
      <c r="O282">
        <f t="shared" si="25"/>
        <v>7.9598040769887381E-45</v>
      </c>
    </row>
    <row r="283" spans="14:15" x14ac:dyDescent="0.25">
      <c r="N283">
        <f t="shared" si="24"/>
        <v>1.7000000000000073</v>
      </c>
      <c r="O283">
        <f t="shared" si="25"/>
        <v>5.4723653029297579E-45</v>
      </c>
    </row>
    <row r="284" spans="14:15" x14ac:dyDescent="0.25">
      <c r="N284">
        <f t="shared" si="24"/>
        <v>1.7062500000000074</v>
      </c>
      <c r="O284">
        <f t="shared" si="25"/>
        <v>3.7622511457642082E-45</v>
      </c>
    </row>
    <row r="285" spans="14:15" x14ac:dyDescent="0.25">
      <c r="N285">
        <f t="shared" si="24"/>
        <v>1.7125000000000075</v>
      </c>
      <c r="O285">
        <f t="shared" si="25"/>
        <v>2.5865476627128932E-45</v>
      </c>
    </row>
    <row r="286" spans="14:15" x14ac:dyDescent="0.25">
      <c r="N286">
        <f t="shared" si="24"/>
        <v>1.7187500000000075</v>
      </c>
      <c r="O286">
        <f t="shared" si="25"/>
        <v>1.7782515181151142E-45</v>
      </c>
    </row>
    <row r="287" spans="14:15" x14ac:dyDescent="0.25">
      <c r="N287">
        <f t="shared" si="24"/>
        <v>1.7250000000000076</v>
      </c>
      <c r="O287">
        <f t="shared" si="25"/>
        <v>1.2225479187041411E-45</v>
      </c>
    </row>
    <row r="288" spans="14:15" x14ac:dyDescent="0.25">
      <c r="N288">
        <f t="shared" si="24"/>
        <v>1.7312500000000077</v>
      </c>
      <c r="O288">
        <f t="shared" si="25"/>
        <v>8.4050169410909705E-46</v>
      </c>
    </row>
    <row r="289" spans="14:15" x14ac:dyDescent="0.25">
      <c r="N289">
        <f t="shared" si="24"/>
        <v>1.7375000000000078</v>
      </c>
      <c r="O289">
        <f t="shared" si="25"/>
        <v>5.7784491470000416E-46</v>
      </c>
    </row>
    <row r="290" spans="14:15" x14ac:dyDescent="0.25">
      <c r="N290">
        <f t="shared" si="24"/>
        <v>1.7437500000000079</v>
      </c>
      <c r="O290">
        <f t="shared" si="25"/>
        <v>3.9726837885625281E-46</v>
      </c>
    </row>
    <row r="291" spans="14:15" x14ac:dyDescent="0.25">
      <c r="N291">
        <f t="shared" si="24"/>
        <v>1.750000000000008</v>
      </c>
      <c r="O291">
        <f t="shared" si="25"/>
        <v>2.7312201046367383E-46</v>
      </c>
    </row>
    <row r="292" spans="14:15" x14ac:dyDescent="0.25">
      <c r="N292">
        <f t="shared" si="24"/>
        <v>1.7562500000000081</v>
      </c>
      <c r="O292">
        <f t="shared" si="25"/>
        <v>1.8777138219377574E-46</v>
      </c>
    </row>
    <row r="293" spans="14:15" x14ac:dyDescent="0.25">
      <c r="N293">
        <f t="shared" si="24"/>
        <v>1.7625000000000082</v>
      </c>
      <c r="O293">
        <f t="shared" si="25"/>
        <v>1.2909282525822081E-46</v>
      </c>
    </row>
    <row r="294" spans="14:15" x14ac:dyDescent="0.25">
      <c r="N294">
        <f t="shared" si="24"/>
        <v>1.7687500000000083</v>
      </c>
      <c r="O294">
        <f t="shared" si="25"/>
        <v>8.8751317365026817E-47</v>
      </c>
    </row>
    <row r="295" spans="14:15" x14ac:dyDescent="0.25">
      <c r="N295">
        <f t="shared" si="24"/>
        <v>1.7750000000000083</v>
      </c>
      <c r="O295">
        <f t="shared" si="25"/>
        <v>6.1016530688455929E-47</v>
      </c>
    </row>
    <row r="296" spans="14:15" x14ac:dyDescent="0.25">
      <c r="N296">
        <f t="shared" si="24"/>
        <v>1.7812500000000084</v>
      </c>
      <c r="O296">
        <f t="shared" si="25"/>
        <v>4.1948864848313447E-47</v>
      </c>
    </row>
    <row r="297" spans="14:15" x14ac:dyDescent="0.25">
      <c r="N297">
        <f t="shared" si="24"/>
        <v>1.7875000000000085</v>
      </c>
      <c r="O297">
        <f t="shared" si="25"/>
        <v>2.8839844583215493E-47</v>
      </c>
    </row>
    <row r="298" spans="14:15" x14ac:dyDescent="0.25">
      <c r="N298">
        <f t="shared" si="24"/>
        <v>1.7937500000000086</v>
      </c>
      <c r="O298">
        <f t="shared" si="25"/>
        <v>1.9827393150960649E-47</v>
      </c>
    </row>
    <row r="299" spans="14:15" x14ac:dyDescent="0.25">
      <c r="N299">
        <f t="shared" si="24"/>
        <v>1.8000000000000087</v>
      </c>
      <c r="O299">
        <f t="shared" si="25"/>
        <v>1.3631332791285447E-47</v>
      </c>
    </row>
    <row r="300" spans="14:15" x14ac:dyDescent="0.25">
      <c r="N300">
        <f t="shared" si="24"/>
        <v>1.8062500000000088</v>
      </c>
      <c r="O300">
        <f t="shared" si="25"/>
        <v>9.3715412940087448E-48</v>
      </c>
    </row>
    <row r="301" spans="14:15" x14ac:dyDescent="0.25">
      <c r="N301">
        <f t="shared" si="24"/>
        <v>1.8125000000000089</v>
      </c>
      <c r="O301">
        <f t="shared" si="25"/>
        <v>6.4429346396310116E-48</v>
      </c>
    </row>
    <row r="302" spans="14:15" x14ac:dyDescent="0.25">
      <c r="N302">
        <f t="shared" si="24"/>
        <v>1.818750000000009</v>
      </c>
      <c r="O302">
        <f t="shared" si="25"/>
        <v>4.4295175647463201E-48</v>
      </c>
    </row>
    <row r="303" spans="14:15" x14ac:dyDescent="0.25">
      <c r="N303">
        <f t="shared" si="24"/>
        <v>1.8250000000000091</v>
      </c>
      <c r="O303">
        <f t="shared" si="25"/>
        <v>3.0452933257630944E-48</v>
      </c>
    </row>
    <row r="304" spans="14:15" x14ac:dyDescent="0.25">
      <c r="N304">
        <f t="shared" si="24"/>
        <v>1.8312500000000091</v>
      </c>
      <c r="O304">
        <f t="shared" si="25"/>
        <v>2.0936391614621274E-48</v>
      </c>
    </row>
    <row r="305" spans="14:15" x14ac:dyDescent="0.25">
      <c r="N305">
        <f t="shared" si="24"/>
        <v>1.8375000000000092</v>
      </c>
      <c r="O305">
        <f t="shared" si="25"/>
        <v>1.4393769235052127E-48</v>
      </c>
    </row>
    <row r="306" spans="14:15" x14ac:dyDescent="0.25">
      <c r="N306">
        <f t="shared" si="24"/>
        <v>1.8437500000000093</v>
      </c>
      <c r="O306">
        <f t="shared" si="25"/>
        <v>9.8957163490983368E-49</v>
      </c>
    </row>
    <row r="307" spans="14:15" x14ac:dyDescent="0.25">
      <c r="N307">
        <f t="shared" si="24"/>
        <v>1.8500000000000094</v>
      </c>
      <c r="O307">
        <f t="shared" si="25"/>
        <v>6.8033049900051066E-49</v>
      </c>
    </row>
    <row r="308" spans="14:15" x14ac:dyDescent="0.25">
      <c r="N308">
        <f t="shared" si="24"/>
        <v>1.8562500000000095</v>
      </c>
      <c r="O308">
        <f t="shared" si="25"/>
        <v>4.677272180628511E-49</v>
      </c>
    </row>
    <row r="309" spans="14:15" x14ac:dyDescent="0.25">
      <c r="N309">
        <f t="shared" si="24"/>
        <v>1.8625000000000096</v>
      </c>
      <c r="O309">
        <f t="shared" si="25"/>
        <v>3.2156246241821009E-49</v>
      </c>
    </row>
    <row r="310" spans="14:15" x14ac:dyDescent="0.25">
      <c r="N310">
        <f t="shared" si="24"/>
        <v>1.8687500000000097</v>
      </c>
      <c r="O310">
        <f t="shared" si="25"/>
        <v>2.2107419291251943E-49</v>
      </c>
    </row>
    <row r="311" spans="14:15" x14ac:dyDescent="0.25">
      <c r="N311">
        <f t="shared" si="24"/>
        <v>1.8750000000000098</v>
      </c>
      <c r="O311">
        <f t="shared" si="25"/>
        <v>1.519885076273571E-49</v>
      </c>
    </row>
    <row r="312" spans="14:15" x14ac:dyDescent="0.25">
      <c r="N312">
        <f t="shared" si="24"/>
        <v>1.8812500000000099</v>
      </c>
      <c r="O312">
        <f t="shared" si="25"/>
        <v>1.0449209899380801E-49</v>
      </c>
    </row>
    <row r="313" spans="14:15" x14ac:dyDescent="0.25">
      <c r="N313">
        <f t="shared" si="24"/>
        <v>1.8875000000000099</v>
      </c>
      <c r="O313">
        <f t="shared" si="25"/>
        <v>7.1838318058243004E-50</v>
      </c>
    </row>
    <row r="314" spans="14:15" x14ac:dyDescent="0.25">
      <c r="N314">
        <f t="shared" si="24"/>
        <v>1.89375000000001</v>
      </c>
      <c r="O314">
        <f t="shared" si="25"/>
        <v>4.9388843665042057E-50</v>
      </c>
    </row>
    <row r="315" spans="14:15" x14ac:dyDescent="0.25">
      <c r="N315">
        <f t="shared" si="24"/>
        <v>1.9000000000000101</v>
      </c>
      <c r="O315">
        <f t="shared" si="25"/>
        <v>3.3954830019716411E-50</v>
      </c>
    </row>
    <row r="316" spans="14:15" x14ac:dyDescent="0.25">
      <c r="N316">
        <f t="shared" si="24"/>
        <v>1.9062500000000102</v>
      </c>
      <c r="O316">
        <f t="shared" si="25"/>
        <v>2.3343945638555032E-50</v>
      </c>
    </row>
    <row r="317" spans="14:15" x14ac:dyDescent="0.25">
      <c r="N317">
        <f t="shared" si="24"/>
        <v>1.9125000000000103</v>
      </c>
      <c r="O317">
        <f t="shared" si="25"/>
        <v>1.6048962626506584E-50</v>
      </c>
    </row>
    <row r="318" spans="14:15" x14ac:dyDescent="0.25">
      <c r="N318">
        <f t="shared" si="24"/>
        <v>1.9187500000000104</v>
      </c>
      <c r="O318">
        <f t="shared" si="25"/>
        <v>1.1033661805723276E-50</v>
      </c>
    </row>
    <row r="319" spans="14:15" x14ac:dyDescent="0.25">
      <c r="N319">
        <f t="shared" si="24"/>
        <v>1.9250000000000105</v>
      </c>
      <c r="O319">
        <f t="shared" si="25"/>
        <v>7.5856424914347528E-51</v>
      </c>
    </row>
    <row r="320" spans="14:15" x14ac:dyDescent="0.25">
      <c r="N320">
        <f t="shared" si="24"/>
        <v>1.9312500000000106</v>
      </c>
      <c r="O320">
        <f t="shared" si="25"/>
        <v>5.2151292128613923E-51</v>
      </c>
    </row>
    <row r="321" spans="14:15" x14ac:dyDescent="0.25">
      <c r="N321">
        <f t="shared" si="24"/>
        <v>1.9375000000000107</v>
      </c>
      <c r="O321">
        <f t="shared" si="25"/>
        <v>3.5854013338422072E-51</v>
      </c>
    </row>
    <row r="322" spans="14:15" x14ac:dyDescent="0.25">
      <c r="N322">
        <f t="shared" si="24"/>
        <v>1.9437500000000107</v>
      </c>
      <c r="O322">
        <f t="shared" si="25"/>
        <v>2.4649634170165174E-51</v>
      </c>
    </row>
    <row r="323" spans="14:15" x14ac:dyDescent="0.25">
      <c r="N323">
        <f t="shared" si="24"/>
        <v>1.9500000000000108</v>
      </c>
      <c r="O323">
        <f t="shared" si="25"/>
        <v>1.6946623491988556E-51</v>
      </c>
    </row>
    <row r="324" spans="14:15" x14ac:dyDescent="0.25">
      <c r="N324">
        <f t="shared" si="24"/>
        <v>1.9562500000000109</v>
      </c>
      <c r="O324">
        <f t="shared" si="25"/>
        <v>1.1650803650742132E-51</v>
      </c>
    </row>
    <row r="325" spans="14:15" x14ac:dyDescent="0.25">
      <c r="N325">
        <f t="shared" si="24"/>
        <v>1.962500000000011</v>
      </c>
      <c r="O325">
        <f t="shared" si="25"/>
        <v>8.0099275098852163E-52</v>
      </c>
    </row>
    <row r="326" spans="14:15" x14ac:dyDescent="0.25">
      <c r="N326">
        <f t="shared" si="24"/>
        <v>1.9687500000000111</v>
      </c>
      <c r="O326">
        <f t="shared" si="25"/>
        <v>5.5068251630460858E-52</v>
      </c>
    </row>
    <row r="327" spans="14:15" x14ac:dyDescent="0.25">
      <c r="N327">
        <f t="shared" si="24"/>
        <v>1.9750000000000112</v>
      </c>
      <c r="O327">
        <f t="shared" si="25"/>
        <v>3.7859422995941836E-52</v>
      </c>
    </row>
    <row r="328" spans="14:15" x14ac:dyDescent="0.25">
      <c r="N328">
        <f t="shared" si="24"/>
        <v>1.9812500000000113</v>
      </c>
      <c r="O328">
        <f t="shared" si="25"/>
        <v>2.6028353309710013E-52</v>
      </c>
    </row>
    <row r="329" spans="14:15" x14ac:dyDescent="0.25">
      <c r="N329">
        <f t="shared" si="24"/>
        <v>1.9875000000000114</v>
      </c>
      <c r="O329">
        <f t="shared" si="25"/>
        <v>1.7894492900425636E-52</v>
      </c>
    </row>
    <row r="330" spans="14:15" x14ac:dyDescent="0.25">
      <c r="N330">
        <f t="shared" si="24"/>
        <v>1.9937500000000115</v>
      </c>
      <c r="O330">
        <f t="shared" si="25"/>
        <v>1.2302463869042624E-52</v>
      </c>
    </row>
    <row r="331" spans="14:15" x14ac:dyDescent="0.25">
      <c r="N331">
        <f t="shared" si="24"/>
        <v>2.0000000000000115</v>
      </c>
      <c r="O331">
        <f t="shared" si="25"/>
        <v>8.4579439099668044E-53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39"/>
  <sheetViews>
    <sheetView topLeftCell="A21" workbookViewId="0">
      <selection activeCell="F39" sqref="F39:H39"/>
    </sheetView>
  </sheetViews>
  <sheetFormatPr defaultRowHeight="15" x14ac:dyDescent="0.25"/>
  <cols>
    <col min="6" max="6" width="9.7109375" bestFit="1" customWidth="1"/>
    <col min="7" max="8" width="10.28515625" bestFit="1" customWidth="1"/>
  </cols>
  <sheetData>
    <row r="1" spans="2:26" x14ac:dyDescent="0.25">
      <c r="B1" t="s">
        <v>19</v>
      </c>
      <c r="C1">
        <f>$C$12*EXP(-$C$11*$C$13)</f>
        <v>0.1353352832366127</v>
      </c>
      <c r="D1">
        <f>1-C1/$C$12</f>
        <v>0.8646647167633873</v>
      </c>
    </row>
    <row r="2" spans="2:26" x14ac:dyDescent="0.25">
      <c r="B2" t="s">
        <v>1</v>
      </c>
      <c r="C2" t="s">
        <v>17</v>
      </c>
      <c r="D2" t="s">
        <v>18</v>
      </c>
      <c r="E2" t="s">
        <v>20</v>
      </c>
    </row>
    <row r="3" spans="2:26" x14ac:dyDescent="0.25">
      <c r="B3">
        <f>C15</f>
        <v>20</v>
      </c>
      <c r="C3">
        <f>F39</f>
        <v>0.1358224575020843</v>
      </c>
      <c r="D3">
        <f>1-C3/$C$12</f>
        <v>0.86417754249791567</v>
      </c>
      <c r="E3" s="1">
        <f>ABS((D3-$D$1)/$D$1)</f>
        <v>5.6342563311154214E-4</v>
      </c>
    </row>
    <row r="4" spans="2:26" x14ac:dyDescent="0.25">
      <c r="B4">
        <v>40</v>
      </c>
      <c r="C4">
        <f>K59</f>
        <v>0.13545242704212021</v>
      </c>
      <c r="D4">
        <f>1-C4/$C$12</f>
        <v>0.86454757295787976</v>
      </c>
      <c r="E4" s="1">
        <f t="shared" ref="E4:E7" si="0">ABS((D4-$D$1)/$D$1)</f>
        <v>1.354788778083006E-4</v>
      </c>
      <c r="F4" s="1">
        <f>LN(E4/E3)/LN(B3/B4)</f>
        <v>2.0561572588399568</v>
      </c>
    </row>
    <row r="5" spans="2:26" x14ac:dyDescent="0.25">
      <c r="B5">
        <v>80</v>
      </c>
      <c r="C5">
        <f>P99</f>
        <v>0.13536401507553547</v>
      </c>
      <c r="D5">
        <f>1-C5/$C$12</f>
        <v>0.86463598492446447</v>
      </c>
      <c r="E5" s="1">
        <f t="shared" si="0"/>
        <v>3.322887862288769E-5</v>
      </c>
      <c r="F5" s="1">
        <f t="shared" ref="F5:F7" si="1">LN(E5/E4)/LN(B4/B5)</f>
        <v>2.0275584296951652</v>
      </c>
    </row>
    <row r="6" spans="2:26" x14ac:dyDescent="0.25">
      <c r="B6">
        <v>160</v>
      </c>
      <c r="C6">
        <f>U179</f>
        <v>0.13534239854839106</v>
      </c>
      <c r="D6">
        <f>1-C6/$C$12</f>
        <v>0.86465760145160897</v>
      </c>
      <c r="E6" s="1">
        <f t="shared" si="0"/>
        <v>8.2289836053000903E-6</v>
      </c>
      <c r="F6" s="1">
        <f t="shared" si="1"/>
        <v>2.0136514534040417</v>
      </c>
    </row>
    <row r="7" spans="2:26" x14ac:dyDescent="0.25">
      <c r="B7">
        <v>320</v>
      </c>
      <c r="C7">
        <f>Z339</f>
        <v>0.13533705370722082</v>
      </c>
      <c r="D7">
        <f>1-C7/$C$12</f>
        <v>0.86466294629277918</v>
      </c>
      <c r="E7" s="1">
        <f t="shared" si="0"/>
        <v>2.0475804942606001E-6</v>
      </c>
      <c r="F7" s="1">
        <f t="shared" si="1"/>
        <v>2.0067940805612019</v>
      </c>
    </row>
    <row r="10" spans="2:26" x14ac:dyDescent="0.25">
      <c r="B10" t="s">
        <v>0</v>
      </c>
    </row>
    <row r="11" spans="2:26" x14ac:dyDescent="0.25">
      <c r="B11" t="s">
        <v>2</v>
      </c>
      <c r="C11">
        <v>1</v>
      </c>
      <c r="D11" t="s">
        <v>3</v>
      </c>
    </row>
    <row r="12" spans="2:26" x14ac:dyDescent="0.25">
      <c r="B12" t="s">
        <v>4</v>
      </c>
      <c r="C12">
        <v>1</v>
      </c>
      <c r="D12" t="s">
        <v>5</v>
      </c>
    </row>
    <row r="13" spans="2:26" x14ac:dyDescent="0.25">
      <c r="B13" t="s">
        <v>6</v>
      </c>
      <c r="C13">
        <v>2</v>
      </c>
      <c r="D13" t="s">
        <v>7</v>
      </c>
    </row>
    <row r="15" spans="2:26" x14ac:dyDescent="0.25">
      <c r="B15" t="s">
        <v>1</v>
      </c>
      <c r="C15">
        <v>20</v>
      </c>
      <c r="E15" t="s">
        <v>1</v>
      </c>
      <c r="F15">
        <v>20</v>
      </c>
      <c r="J15" t="s">
        <v>1</v>
      </c>
      <c r="K15">
        <v>40</v>
      </c>
      <c r="O15" t="s">
        <v>1</v>
      </c>
      <c r="P15">
        <v>80</v>
      </c>
      <c r="T15" t="s">
        <v>1</v>
      </c>
      <c r="U15">
        <v>160</v>
      </c>
      <c r="Y15" t="s">
        <v>1</v>
      </c>
      <c r="Z15">
        <v>320</v>
      </c>
    </row>
    <row r="16" spans="2:26" x14ac:dyDescent="0.25">
      <c r="B16" t="s">
        <v>10</v>
      </c>
      <c r="C16">
        <f>$C$13/C15</f>
        <v>0.1</v>
      </c>
      <c r="E16" t="s">
        <v>10</v>
      </c>
      <c r="F16">
        <f>$C$13/F15</f>
        <v>0.1</v>
      </c>
      <c r="J16" t="s">
        <v>10</v>
      </c>
      <c r="K16">
        <f>$C$13/K15</f>
        <v>0.05</v>
      </c>
      <c r="O16" t="s">
        <v>10</v>
      </c>
      <c r="P16">
        <f>$C$13/P15</f>
        <v>2.5000000000000001E-2</v>
      </c>
      <c r="T16" t="s">
        <v>10</v>
      </c>
      <c r="U16">
        <f>$C$13/U15</f>
        <v>1.2500000000000001E-2</v>
      </c>
      <c r="Y16" t="s">
        <v>10</v>
      </c>
      <c r="Z16">
        <f>$C$13/Z15</f>
        <v>6.2500000000000003E-3</v>
      </c>
    </row>
    <row r="18" spans="2:28" x14ac:dyDescent="0.25">
      <c r="B18" t="s">
        <v>8</v>
      </c>
      <c r="C18" t="s">
        <v>9</v>
      </c>
      <c r="E18" t="s">
        <v>8</v>
      </c>
      <c r="F18" t="s">
        <v>9</v>
      </c>
      <c r="G18" t="s">
        <v>15</v>
      </c>
      <c r="H18" t="s">
        <v>16</v>
      </c>
      <c r="J18" t="s">
        <v>8</v>
      </c>
      <c r="K18" t="s">
        <v>9</v>
      </c>
      <c r="L18" t="s">
        <v>15</v>
      </c>
      <c r="M18" t="s">
        <v>16</v>
      </c>
      <c r="O18" t="s">
        <v>8</v>
      </c>
      <c r="P18" t="s">
        <v>9</v>
      </c>
      <c r="Q18" t="s">
        <v>15</v>
      </c>
      <c r="R18" t="s">
        <v>16</v>
      </c>
      <c r="T18" t="s">
        <v>8</v>
      </c>
      <c r="U18" t="s">
        <v>9</v>
      </c>
      <c r="V18" t="s">
        <v>15</v>
      </c>
      <c r="W18" t="s">
        <v>16</v>
      </c>
      <c r="Y18" t="s">
        <v>8</v>
      </c>
      <c r="Z18" t="s">
        <v>9</v>
      </c>
      <c r="AA18" t="s">
        <v>15</v>
      </c>
      <c r="AB18" t="s">
        <v>16</v>
      </c>
    </row>
    <row r="19" spans="2:28" x14ac:dyDescent="0.25">
      <c r="B19">
        <f>0</f>
        <v>0</v>
      </c>
      <c r="C19">
        <f>C12</f>
        <v>1</v>
      </c>
      <c r="E19">
        <f>0</f>
        <v>0</v>
      </c>
      <c r="F19">
        <f>$C$12</f>
        <v>1</v>
      </c>
      <c r="G19">
        <f>F$16*(-$C$11*F19)</f>
        <v>-0.1</v>
      </c>
      <c r="H19">
        <f>F$16*(-$C$11*(F19+0.5*G19))</f>
        <v>-9.5000000000000001E-2</v>
      </c>
      <c r="J19">
        <f>0</f>
        <v>0</v>
      </c>
      <c r="K19">
        <f>$C$12</f>
        <v>1</v>
      </c>
      <c r="L19">
        <f t="shared" ref="L19:L59" si="2">K$16*(-$C$11*K19)</f>
        <v>-0.05</v>
      </c>
      <c r="M19">
        <f>K$16*(-$C$11*(K19+0.5*L19))</f>
        <v>-4.8750000000000002E-2</v>
      </c>
      <c r="O19">
        <f>0</f>
        <v>0</v>
      </c>
      <c r="P19">
        <f>$C$12</f>
        <v>1</v>
      </c>
      <c r="Q19">
        <f>P$16*(-$C$11*P19)</f>
        <v>-2.5000000000000001E-2</v>
      </c>
      <c r="R19">
        <f>P$16*(-$C$11*(P19+0.5*Q19))</f>
        <v>-2.4687500000000001E-2</v>
      </c>
      <c r="T19">
        <f>0</f>
        <v>0</v>
      </c>
      <c r="U19">
        <f>$C$12</f>
        <v>1</v>
      </c>
      <c r="V19">
        <f>U$16*(-$C$11*U19)</f>
        <v>-1.2500000000000001E-2</v>
      </c>
      <c r="W19">
        <f>U$16*(-$C$11*(U19+0.5*V19))</f>
        <v>-1.2421875000000001E-2</v>
      </c>
      <c r="Y19">
        <f>0</f>
        <v>0</v>
      </c>
      <c r="Z19">
        <f>$C$12</f>
        <v>1</v>
      </c>
      <c r="AA19">
        <f>Z$16*(-$C$11*Z19)</f>
        <v>-6.2500000000000003E-3</v>
      </c>
      <c r="AB19">
        <f>Z$16*(-$C$11*(Z19+0.5*AA19))</f>
        <v>-6.2304687499999999E-3</v>
      </c>
    </row>
    <row r="20" spans="2:28" x14ac:dyDescent="0.25">
      <c r="B20">
        <f>B19+$C$16</f>
        <v>0.1</v>
      </c>
      <c r="C20">
        <f>C19+(-$C$11*C19)*$C$16</f>
        <v>0.9</v>
      </c>
      <c r="E20">
        <f>E19+F$16</f>
        <v>0.1</v>
      </c>
      <c r="F20">
        <f>F19+H19</f>
        <v>0.90500000000000003</v>
      </c>
      <c r="G20">
        <f>F$16*(-$C$11*F20)</f>
        <v>-9.0500000000000011E-2</v>
      </c>
      <c r="H20">
        <f>F$16*(-$C$11*(F20+0.5*G20))</f>
        <v>-8.597500000000001E-2</v>
      </c>
      <c r="J20">
        <f t="shared" ref="J20:J39" si="3">J19+K$16</f>
        <v>0.05</v>
      </c>
      <c r="K20">
        <f>K19+M19</f>
        <v>0.95125000000000004</v>
      </c>
      <c r="L20">
        <f t="shared" si="2"/>
        <v>-4.7562500000000008E-2</v>
      </c>
      <c r="M20">
        <f>K$16*(-$C$11*(K20+0.5*L20))</f>
        <v>-4.6373437500000003E-2</v>
      </c>
      <c r="O20">
        <f t="shared" ref="O20:O59" si="4">O19+P$16</f>
        <v>2.5000000000000001E-2</v>
      </c>
      <c r="P20">
        <f>P19+R19</f>
        <v>0.97531250000000003</v>
      </c>
      <c r="Q20">
        <f>P$16*(-$C$11*P20)</f>
        <v>-2.4382812500000003E-2</v>
      </c>
      <c r="R20">
        <f>P$16*(-$C$11*(P20+0.5*Q20))</f>
        <v>-2.4078027343750003E-2</v>
      </c>
      <c r="T20">
        <f t="shared" ref="T20:T83" si="5">T19+U$16</f>
        <v>1.2500000000000001E-2</v>
      </c>
      <c r="U20">
        <f>U19+W19</f>
        <v>0.98757812499999997</v>
      </c>
      <c r="V20">
        <f>U$16*(-$C$11*U20)</f>
        <v>-1.23447265625E-2</v>
      </c>
      <c r="W20">
        <f>U$16*(-$C$11*(U20+0.5*V20))</f>
        <v>-1.2267572021484374E-2</v>
      </c>
      <c r="Y20">
        <f t="shared" ref="Y20:Y83" si="6">Y19+Z$16</f>
        <v>6.2500000000000003E-3</v>
      </c>
      <c r="Z20">
        <f>Z19+AB19</f>
        <v>0.99376953125</v>
      </c>
      <c r="AA20">
        <f>Z$16*(-$C$11*Z20)</f>
        <v>-6.2110595703125E-3</v>
      </c>
      <c r="AB20">
        <f>Z$16*(-$C$11*(Z20+0.5*AA20))</f>
        <v>-6.1916500091552737E-3</v>
      </c>
    </row>
    <row r="21" spans="2:28" x14ac:dyDescent="0.25">
      <c r="B21">
        <f t="shared" ref="B21:B39" si="7">B20+$C$16</f>
        <v>0.2</v>
      </c>
      <c r="C21">
        <f t="shared" ref="C21:C39" si="8">C20+(-$C$11*C20)*$C$16</f>
        <v>0.81</v>
      </c>
      <c r="E21">
        <f t="shared" ref="E21:E39" si="9">E20+F$16</f>
        <v>0.2</v>
      </c>
      <c r="F21">
        <f t="shared" ref="F21:F39" si="10">F20+H20</f>
        <v>0.819025</v>
      </c>
      <c r="G21">
        <f t="shared" ref="G21:G39" si="11">F$16*(-$C$11*F21)</f>
        <v>-8.1902500000000003E-2</v>
      </c>
      <c r="H21">
        <f t="shared" ref="H21:H39" si="12">F$16*(-$C$11*(F21+0.5*G21))</f>
        <v>-7.7807375000000012E-2</v>
      </c>
      <c r="J21">
        <f t="shared" si="3"/>
        <v>0.1</v>
      </c>
      <c r="K21">
        <f t="shared" ref="K21:K39" si="13">K20+M20</f>
        <v>0.90487656250000004</v>
      </c>
      <c r="L21">
        <f t="shared" si="2"/>
        <v>-4.5243828125000003E-2</v>
      </c>
      <c r="M21">
        <f t="shared" ref="M21:M39" si="14">K$16*(-$C$11*(K21+0.5*L21))</f>
        <v>-4.4112732421875002E-2</v>
      </c>
      <c r="O21">
        <f t="shared" si="4"/>
        <v>0.05</v>
      </c>
      <c r="P21">
        <f t="shared" ref="P21:P59" si="15">P20+R20</f>
        <v>0.95123447265625005</v>
      </c>
      <c r="Q21">
        <f t="shared" ref="Q21:Q84" si="16">P$16*(-$C$11*P21)</f>
        <v>-2.3780861816406252E-2</v>
      </c>
      <c r="R21">
        <f t="shared" ref="R21:R59" si="17">P$16*(-$C$11*(P21+0.5*Q21))</f>
        <v>-2.3483601043701174E-2</v>
      </c>
      <c r="T21">
        <f t="shared" si="5"/>
        <v>2.5000000000000001E-2</v>
      </c>
      <c r="U21">
        <f t="shared" ref="U21:U84" si="18">U20+W20</f>
        <v>0.97531055297851554</v>
      </c>
      <c r="V21">
        <f t="shared" ref="V21:V84" si="19">U$16*(-$C$11*U21)</f>
        <v>-1.2191381912231444E-2</v>
      </c>
      <c r="W21">
        <f t="shared" ref="W21:W84" si="20">U$16*(-$C$11*(U21+0.5*V21))</f>
        <v>-1.2115185775279999E-2</v>
      </c>
      <c r="Y21">
        <f t="shared" si="6"/>
        <v>1.2500000000000001E-2</v>
      </c>
      <c r="Z21">
        <f t="shared" ref="Z21:Z84" si="21">Z20+AB20</f>
        <v>0.98757788124084478</v>
      </c>
      <c r="AA21">
        <f t="shared" ref="AA21:AA84" si="22">Z$16*(-$C$11*Z21)</f>
        <v>-6.1723617577552799E-3</v>
      </c>
      <c r="AB21">
        <f t="shared" ref="AB21:AB84" si="23">Z$16*(-$C$11*(Z21+0.5*AA21))</f>
        <v>-6.1530731272622947E-3</v>
      </c>
    </row>
    <row r="22" spans="2:28" x14ac:dyDescent="0.25">
      <c r="B22">
        <f t="shared" si="7"/>
        <v>0.30000000000000004</v>
      </c>
      <c r="C22">
        <f t="shared" si="8"/>
        <v>0.72900000000000009</v>
      </c>
      <c r="E22">
        <f t="shared" si="9"/>
        <v>0.30000000000000004</v>
      </c>
      <c r="F22">
        <f t="shared" si="10"/>
        <v>0.74121762499999999</v>
      </c>
      <c r="G22">
        <f t="shared" si="11"/>
        <v>-7.4121762500000007E-2</v>
      </c>
      <c r="H22">
        <f t="shared" si="12"/>
        <v>-7.0415674375000001E-2</v>
      </c>
      <c r="J22">
        <f t="shared" si="3"/>
        <v>0.15000000000000002</v>
      </c>
      <c r="K22">
        <f t="shared" si="13"/>
        <v>0.86076383007812507</v>
      </c>
      <c r="L22">
        <f t="shared" si="2"/>
        <v>-4.3038191503906253E-2</v>
      </c>
      <c r="M22">
        <f t="shared" si="14"/>
        <v>-4.1962236716308603E-2</v>
      </c>
      <c r="O22">
        <f t="shared" si="4"/>
        <v>7.5000000000000011E-2</v>
      </c>
      <c r="P22">
        <f t="shared" si="15"/>
        <v>0.92775087161254888</v>
      </c>
      <c r="Q22">
        <f t="shared" si="16"/>
        <v>-2.3193771790313723E-2</v>
      </c>
      <c r="R22">
        <f t="shared" si="17"/>
        <v>-2.2903849642934803E-2</v>
      </c>
      <c r="T22">
        <f t="shared" si="5"/>
        <v>3.7500000000000006E-2</v>
      </c>
      <c r="U22">
        <f t="shared" si="18"/>
        <v>0.96319536720323551</v>
      </c>
      <c r="V22">
        <f t="shared" si="19"/>
        <v>-1.2039942090040445E-2</v>
      </c>
      <c r="W22">
        <f t="shared" si="20"/>
        <v>-1.196469245197769E-2</v>
      </c>
      <c r="Y22">
        <f t="shared" si="6"/>
        <v>1.8750000000000003E-2</v>
      </c>
      <c r="Z22">
        <f t="shared" si="21"/>
        <v>0.98142480811358246</v>
      </c>
      <c r="AA22">
        <f t="shared" si="22"/>
        <v>-6.1339050507098905E-3</v>
      </c>
      <c r="AB22">
        <f t="shared" si="23"/>
        <v>-6.1147365974264225E-3</v>
      </c>
    </row>
    <row r="23" spans="2:28" x14ac:dyDescent="0.25">
      <c r="B23">
        <f t="shared" si="7"/>
        <v>0.4</v>
      </c>
      <c r="C23">
        <f t="shared" si="8"/>
        <v>0.65610000000000013</v>
      </c>
      <c r="E23">
        <f t="shared" si="9"/>
        <v>0.4</v>
      </c>
      <c r="F23">
        <f t="shared" si="10"/>
        <v>0.67080195062500003</v>
      </c>
      <c r="G23">
        <f t="shared" si="11"/>
        <v>-6.70801950625E-2</v>
      </c>
      <c r="H23">
        <f t="shared" si="12"/>
        <v>-6.3726185309375002E-2</v>
      </c>
      <c r="J23">
        <f t="shared" si="3"/>
        <v>0.2</v>
      </c>
      <c r="K23">
        <f t="shared" si="13"/>
        <v>0.81880159336181646</v>
      </c>
      <c r="L23">
        <f t="shared" si="2"/>
        <v>-4.0940079668090823E-2</v>
      </c>
      <c r="M23">
        <f t="shared" si="14"/>
        <v>-3.9916577676388558E-2</v>
      </c>
      <c r="O23">
        <f t="shared" si="4"/>
        <v>0.1</v>
      </c>
      <c r="P23">
        <f t="shared" si="15"/>
        <v>0.90484702196961408</v>
      </c>
      <c r="Q23">
        <f t="shared" si="16"/>
        <v>-2.2621175549240355E-2</v>
      </c>
      <c r="R23">
        <f t="shared" si="17"/>
        <v>-2.2338410854874851E-2</v>
      </c>
      <c r="T23">
        <f t="shared" si="5"/>
        <v>0.05</v>
      </c>
      <c r="U23">
        <f t="shared" si="18"/>
        <v>0.95123067475125778</v>
      </c>
      <c r="V23">
        <f t="shared" si="19"/>
        <v>-1.1890383434390722E-2</v>
      </c>
      <c r="W23">
        <f t="shared" si="20"/>
        <v>-1.1816068537925781E-2</v>
      </c>
      <c r="Y23">
        <f t="shared" si="6"/>
        <v>2.5000000000000001E-2</v>
      </c>
      <c r="Z23">
        <f t="shared" si="21"/>
        <v>0.97531007151615601</v>
      </c>
      <c r="AA23">
        <f t="shared" si="22"/>
        <v>-6.0956879469759757E-3</v>
      </c>
      <c r="AB23">
        <f t="shared" si="23"/>
        <v>-6.0766389221416752E-3</v>
      </c>
    </row>
    <row r="24" spans="2:28" x14ac:dyDescent="0.25">
      <c r="B24">
        <f t="shared" si="7"/>
        <v>0.5</v>
      </c>
      <c r="C24">
        <f t="shared" si="8"/>
        <v>0.59049000000000007</v>
      </c>
      <c r="E24">
        <f t="shared" si="9"/>
        <v>0.5</v>
      </c>
      <c r="F24">
        <f t="shared" si="10"/>
        <v>0.60707576531562502</v>
      </c>
      <c r="G24">
        <f t="shared" si="11"/>
        <v>-6.0707576531562502E-2</v>
      </c>
      <c r="H24">
        <f t="shared" si="12"/>
        <v>-5.7672197704984378E-2</v>
      </c>
      <c r="J24">
        <f t="shared" si="3"/>
        <v>0.25</v>
      </c>
      <c r="K24">
        <f t="shared" si="13"/>
        <v>0.77888501568542789</v>
      </c>
      <c r="L24">
        <f t="shared" si="2"/>
        <v>-3.8944250784271398E-2</v>
      </c>
      <c r="M24">
        <f t="shared" si="14"/>
        <v>-3.7970644514664614E-2</v>
      </c>
      <c r="O24">
        <f t="shared" si="4"/>
        <v>0.125</v>
      </c>
      <c r="P24">
        <f t="shared" si="15"/>
        <v>0.88250861111473922</v>
      </c>
      <c r="Q24">
        <f t="shared" si="16"/>
        <v>-2.2062715277868482E-2</v>
      </c>
      <c r="R24">
        <f t="shared" si="17"/>
        <v>-2.1786931336895125E-2</v>
      </c>
      <c r="T24">
        <f t="shared" si="5"/>
        <v>6.25E-2</v>
      </c>
      <c r="U24">
        <f t="shared" si="18"/>
        <v>0.93941460621333195</v>
      </c>
      <c r="V24">
        <f t="shared" si="19"/>
        <v>-1.174268257766665E-2</v>
      </c>
      <c r="W24">
        <f t="shared" si="20"/>
        <v>-1.1669290811556233E-2</v>
      </c>
      <c r="Y24">
        <f t="shared" si="6"/>
        <v>3.125E-2</v>
      </c>
      <c r="Z24">
        <f t="shared" si="21"/>
        <v>0.96923343259401429</v>
      </c>
      <c r="AA24">
        <f t="shared" si="22"/>
        <v>-6.05770895371259E-3</v>
      </c>
      <c r="AB24">
        <f t="shared" si="23"/>
        <v>-6.0387786132322374E-3</v>
      </c>
    </row>
    <row r="25" spans="2:28" x14ac:dyDescent="0.25">
      <c r="B25">
        <f t="shared" si="7"/>
        <v>0.6</v>
      </c>
      <c r="C25">
        <f t="shared" si="8"/>
        <v>0.53144100000000005</v>
      </c>
      <c r="E25">
        <f t="shared" si="9"/>
        <v>0.6</v>
      </c>
      <c r="F25">
        <f t="shared" si="10"/>
        <v>0.54940356761064069</v>
      </c>
      <c r="G25">
        <f t="shared" si="11"/>
        <v>-5.4940356761064069E-2</v>
      </c>
      <c r="H25">
        <f t="shared" si="12"/>
        <v>-5.2193338923010868E-2</v>
      </c>
      <c r="J25">
        <f t="shared" si="3"/>
        <v>0.3</v>
      </c>
      <c r="K25">
        <f t="shared" si="13"/>
        <v>0.74091437117076331</v>
      </c>
      <c r="L25">
        <f t="shared" si="2"/>
        <v>-3.7045718558538165E-2</v>
      </c>
      <c r="M25">
        <f t="shared" si="14"/>
        <v>-3.611957559457471E-2</v>
      </c>
      <c r="O25">
        <f t="shared" si="4"/>
        <v>0.15</v>
      </c>
      <c r="P25">
        <f t="shared" si="15"/>
        <v>0.86072167977784408</v>
      </c>
      <c r="Q25">
        <f t="shared" si="16"/>
        <v>-2.1518041994446103E-2</v>
      </c>
      <c r="R25">
        <f t="shared" si="17"/>
        <v>-2.1249066469515528E-2</v>
      </c>
      <c r="T25">
        <f t="shared" si="5"/>
        <v>7.4999999999999997E-2</v>
      </c>
      <c r="U25">
        <f t="shared" si="18"/>
        <v>0.92774531540177574</v>
      </c>
      <c r="V25">
        <f t="shared" si="19"/>
        <v>-1.1596816442522197E-2</v>
      </c>
      <c r="W25">
        <f t="shared" si="20"/>
        <v>-1.1524336339756434E-2</v>
      </c>
      <c r="Y25">
        <f t="shared" si="6"/>
        <v>3.7499999999999999E-2</v>
      </c>
      <c r="Z25">
        <f t="shared" si="21"/>
        <v>0.96319465398078208</v>
      </c>
      <c r="AA25">
        <f t="shared" si="22"/>
        <v>-6.0199665873798885E-3</v>
      </c>
      <c r="AB25">
        <f t="shared" si="23"/>
        <v>-6.0011541917943259E-3</v>
      </c>
    </row>
    <row r="26" spans="2:28" x14ac:dyDescent="0.25">
      <c r="B26">
        <f t="shared" si="7"/>
        <v>0.7</v>
      </c>
      <c r="C26">
        <f t="shared" si="8"/>
        <v>0.47829690000000002</v>
      </c>
      <c r="E26">
        <f t="shared" si="9"/>
        <v>0.7</v>
      </c>
      <c r="F26">
        <f t="shared" si="10"/>
        <v>0.49721022868762982</v>
      </c>
      <c r="G26">
        <f t="shared" si="11"/>
        <v>-4.9721022868762982E-2</v>
      </c>
      <c r="H26">
        <f t="shared" si="12"/>
        <v>-4.7234971725324836E-2</v>
      </c>
      <c r="J26">
        <f t="shared" si="3"/>
        <v>0.35</v>
      </c>
      <c r="K26">
        <f t="shared" si="13"/>
        <v>0.70479479557618863</v>
      </c>
      <c r="L26">
        <f t="shared" si="2"/>
        <v>-3.5239739778809433E-2</v>
      </c>
      <c r="M26">
        <f t="shared" si="14"/>
        <v>-3.4358746284339201E-2</v>
      </c>
      <c r="O26">
        <f t="shared" si="4"/>
        <v>0.17499999999999999</v>
      </c>
      <c r="P26">
        <f t="shared" si="15"/>
        <v>0.83947261330832856</v>
      </c>
      <c r="Q26">
        <f t="shared" si="16"/>
        <v>-2.0986815332708214E-2</v>
      </c>
      <c r="R26">
        <f t="shared" si="17"/>
        <v>-2.0724480141049363E-2</v>
      </c>
      <c r="T26">
        <f t="shared" si="5"/>
        <v>8.7499999999999994E-2</v>
      </c>
      <c r="U26">
        <f t="shared" si="18"/>
        <v>0.91622097906201927</v>
      </c>
      <c r="V26">
        <f t="shared" si="19"/>
        <v>-1.1452762238275242E-2</v>
      </c>
      <c r="W26">
        <f t="shared" si="20"/>
        <v>-1.1381182474286022E-2</v>
      </c>
      <c r="Y26">
        <f t="shared" si="6"/>
        <v>4.3749999999999997E-2</v>
      </c>
      <c r="Z26">
        <f t="shared" si="21"/>
        <v>0.95719349978898771</v>
      </c>
      <c r="AA26">
        <f t="shared" si="22"/>
        <v>-5.9824593736811735E-3</v>
      </c>
      <c r="AB26">
        <f t="shared" si="23"/>
        <v>-5.9637641881384196E-3</v>
      </c>
    </row>
    <row r="27" spans="2:28" x14ac:dyDescent="0.25">
      <c r="B27">
        <f t="shared" si="7"/>
        <v>0.79999999999999993</v>
      </c>
      <c r="C27">
        <f t="shared" si="8"/>
        <v>0.43046720999999999</v>
      </c>
      <c r="E27">
        <f t="shared" si="9"/>
        <v>0.79999999999999993</v>
      </c>
      <c r="F27">
        <f t="shared" si="10"/>
        <v>0.449975256962305</v>
      </c>
      <c r="G27">
        <f t="shared" si="11"/>
        <v>-4.49975256962305E-2</v>
      </c>
      <c r="H27">
        <f t="shared" si="12"/>
        <v>-4.2747649411418981E-2</v>
      </c>
      <c r="J27">
        <f t="shared" si="3"/>
        <v>0.39999999999999997</v>
      </c>
      <c r="K27">
        <f t="shared" si="13"/>
        <v>0.67043604929184941</v>
      </c>
      <c r="L27">
        <f t="shared" si="2"/>
        <v>-3.3521802464592472E-2</v>
      </c>
      <c r="M27">
        <f t="shared" si="14"/>
        <v>-3.2683757402977659E-2</v>
      </c>
      <c r="O27">
        <f t="shared" si="4"/>
        <v>0.19999999999999998</v>
      </c>
      <c r="P27">
        <f t="shared" si="15"/>
        <v>0.81874813316727924</v>
      </c>
      <c r="Q27">
        <f t="shared" si="16"/>
        <v>-2.0468703329181982E-2</v>
      </c>
      <c r="R27">
        <f t="shared" si="17"/>
        <v>-2.0212844537567207E-2</v>
      </c>
      <c r="T27">
        <f t="shared" si="5"/>
        <v>9.9999999999999992E-2</v>
      </c>
      <c r="U27">
        <f t="shared" si="18"/>
        <v>0.90483979658773328</v>
      </c>
      <c r="V27">
        <f t="shared" si="19"/>
        <v>-1.1310497457346667E-2</v>
      </c>
      <c r="W27">
        <f t="shared" si="20"/>
        <v>-1.123980684823825E-2</v>
      </c>
      <c r="Y27">
        <f t="shared" si="6"/>
        <v>4.9999999999999996E-2</v>
      </c>
      <c r="Z27">
        <f t="shared" si="21"/>
        <v>0.95122973560084934</v>
      </c>
      <c r="AA27">
        <f t="shared" si="22"/>
        <v>-5.9451858475053085E-3</v>
      </c>
      <c r="AB27">
        <f t="shared" si="23"/>
        <v>-5.926607141731855E-3</v>
      </c>
    </row>
    <row r="28" spans="2:28" x14ac:dyDescent="0.25">
      <c r="B28">
        <f t="shared" si="7"/>
        <v>0.89999999999999991</v>
      </c>
      <c r="C28">
        <f t="shared" si="8"/>
        <v>0.38742048899999998</v>
      </c>
      <c r="E28">
        <f t="shared" si="9"/>
        <v>0.89999999999999991</v>
      </c>
      <c r="F28">
        <f t="shared" si="10"/>
        <v>0.40722760755088605</v>
      </c>
      <c r="G28">
        <f t="shared" si="11"/>
        <v>-4.0722760755088606E-2</v>
      </c>
      <c r="H28">
        <f t="shared" si="12"/>
        <v>-3.8686622717334175E-2</v>
      </c>
      <c r="J28">
        <f t="shared" si="3"/>
        <v>0.44999999999999996</v>
      </c>
      <c r="K28">
        <f t="shared" si="13"/>
        <v>0.63775229188887173</v>
      </c>
      <c r="L28">
        <f t="shared" si="2"/>
        <v>-3.1887614594443586E-2</v>
      </c>
      <c r="M28">
        <f t="shared" si="14"/>
        <v>-3.1090424229582497E-2</v>
      </c>
      <c r="O28">
        <f t="shared" si="4"/>
        <v>0.22499999999999998</v>
      </c>
      <c r="P28">
        <f t="shared" si="15"/>
        <v>0.79853528862971201</v>
      </c>
      <c r="Q28">
        <f t="shared" si="16"/>
        <v>-1.99633822157428E-2</v>
      </c>
      <c r="R28">
        <f t="shared" si="17"/>
        <v>-1.9713839938046016E-2</v>
      </c>
      <c r="T28">
        <f t="shared" si="5"/>
        <v>0.11249999999999999</v>
      </c>
      <c r="U28">
        <f t="shared" si="18"/>
        <v>0.89359998973949506</v>
      </c>
      <c r="V28">
        <f t="shared" si="19"/>
        <v>-1.1169999871743689E-2</v>
      </c>
      <c r="W28">
        <f t="shared" si="20"/>
        <v>-1.1100187372545291E-2</v>
      </c>
      <c r="Y28">
        <f t="shared" si="6"/>
        <v>5.6249999999999994E-2</v>
      </c>
      <c r="Z28">
        <f t="shared" si="21"/>
        <v>0.94530312845911746</v>
      </c>
      <c r="AA28">
        <f t="shared" si="22"/>
        <v>-5.9081445528694843E-3</v>
      </c>
      <c r="AB28">
        <f t="shared" si="23"/>
        <v>-5.8896816011417674E-3</v>
      </c>
    </row>
    <row r="29" spans="2:28" x14ac:dyDescent="0.25">
      <c r="B29">
        <f t="shared" si="7"/>
        <v>0.99999999999999989</v>
      </c>
      <c r="C29">
        <f t="shared" si="8"/>
        <v>0.34867844009999999</v>
      </c>
      <c r="E29">
        <f t="shared" si="9"/>
        <v>0.99999999999999989</v>
      </c>
      <c r="F29">
        <f t="shared" si="10"/>
        <v>0.36854098483355185</v>
      </c>
      <c r="G29">
        <f t="shared" si="11"/>
        <v>-3.6854098483355184E-2</v>
      </c>
      <c r="H29">
        <f t="shared" si="12"/>
        <v>-3.5011393559187427E-2</v>
      </c>
      <c r="J29">
        <f t="shared" si="3"/>
        <v>0.49999999999999994</v>
      </c>
      <c r="K29">
        <f t="shared" si="13"/>
        <v>0.6066618676592892</v>
      </c>
      <c r="L29">
        <f t="shared" si="2"/>
        <v>-3.0333093382964461E-2</v>
      </c>
      <c r="M29">
        <f t="shared" si="14"/>
        <v>-2.957476604839035E-2</v>
      </c>
      <c r="O29">
        <f t="shared" si="4"/>
        <v>0.24999999999999997</v>
      </c>
      <c r="P29">
        <f t="shared" si="15"/>
        <v>0.77882144869166603</v>
      </c>
      <c r="Q29">
        <f t="shared" si="16"/>
        <v>-1.9470536217291654E-2</v>
      </c>
      <c r="R29">
        <f t="shared" si="17"/>
        <v>-1.9227154514575507E-2</v>
      </c>
      <c r="T29">
        <f t="shared" si="5"/>
        <v>0.12499999999999999</v>
      </c>
      <c r="U29">
        <f t="shared" si="18"/>
        <v>0.8824998023669498</v>
      </c>
      <c r="V29">
        <f t="shared" si="19"/>
        <v>-1.1031247529586874E-2</v>
      </c>
      <c r="W29">
        <f t="shared" si="20"/>
        <v>-1.0962302232526956E-2</v>
      </c>
      <c r="Y29">
        <f t="shared" si="6"/>
        <v>6.2499999999999993E-2</v>
      </c>
      <c r="Z29">
        <f t="shared" si="21"/>
        <v>0.93941344685797568</v>
      </c>
      <c r="AA29">
        <f t="shared" si="22"/>
        <v>-5.871334042862348E-3</v>
      </c>
      <c r="AB29">
        <f t="shared" si="23"/>
        <v>-5.8529861239784032E-3</v>
      </c>
    </row>
    <row r="30" spans="2:28" x14ac:dyDescent="0.25">
      <c r="B30">
        <f t="shared" si="7"/>
        <v>1.0999999999999999</v>
      </c>
      <c r="C30">
        <f t="shared" si="8"/>
        <v>0.31381059609</v>
      </c>
      <c r="E30">
        <f t="shared" si="9"/>
        <v>1.0999999999999999</v>
      </c>
      <c r="F30">
        <f t="shared" si="10"/>
        <v>0.33352959127436443</v>
      </c>
      <c r="G30">
        <f t="shared" si="11"/>
        <v>-3.3352959127436445E-2</v>
      </c>
      <c r="H30">
        <f t="shared" si="12"/>
        <v>-3.1685311171064622E-2</v>
      </c>
      <c r="J30">
        <f t="shared" si="3"/>
        <v>0.54999999999999993</v>
      </c>
      <c r="K30">
        <f t="shared" si="13"/>
        <v>0.57708710161089882</v>
      </c>
      <c r="L30">
        <f t="shared" si="2"/>
        <v>-2.8854355080544944E-2</v>
      </c>
      <c r="M30">
        <f t="shared" si="14"/>
        <v>-2.8132996203531321E-2</v>
      </c>
      <c r="O30">
        <f t="shared" si="4"/>
        <v>0.27499999999999997</v>
      </c>
      <c r="P30">
        <f t="shared" si="15"/>
        <v>0.75959429417709057</v>
      </c>
      <c r="Q30">
        <f t="shared" si="16"/>
        <v>-1.8989857354427264E-2</v>
      </c>
      <c r="R30">
        <f t="shared" si="17"/>
        <v>-1.8752484137496923E-2</v>
      </c>
      <c r="T30">
        <f t="shared" si="5"/>
        <v>0.13749999999999998</v>
      </c>
      <c r="U30">
        <f t="shared" si="18"/>
        <v>0.87153750013442288</v>
      </c>
      <c r="V30">
        <f t="shared" si="19"/>
        <v>-1.0894218751680286E-2</v>
      </c>
      <c r="W30">
        <f t="shared" si="20"/>
        <v>-1.0826129884482285E-2</v>
      </c>
      <c r="Y30">
        <f t="shared" si="6"/>
        <v>6.8749999999999992E-2</v>
      </c>
      <c r="Z30">
        <f t="shared" si="21"/>
        <v>0.93356046073399723</v>
      </c>
      <c r="AA30">
        <f t="shared" si="22"/>
        <v>-5.8347528795874831E-3</v>
      </c>
      <c r="AB30">
        <f t="shared" si="23"/>
        <v>-5.8165192768387724E-3</v>
      </c>
    </row>
    <row r="31" spans="2:28" x14ac:dyDescent="0.25">
      <c r="B31">
        <f t="shared" si="7"/>
        <v>1.2</v>
      </c>
      <c r="C31">
        <f t="shared" si="8"/>
        <v>0.282429536481</v>
      </c>
      <c r="E31">
        <f t="shared" si="9"/>
        <v>1.2</v>
      </c>
      <c r="F31">
        <f t="shared" si="10"/>
        <v>0.30184428010329983</v>
      </c>
      <c r="G31">
        <f t="shared" si="11"/>
        <v>-3.0184428010329986E-2</v>
      </c>
      <c r="H31">
        <f t="shared" si="12"/>
        <v>-2.8675206609813486E-2</v>
      </c>
      <c r="J31">
        <f t="shared" si="3"/>
        <v>0.6</v>
      </c>
      <c r="K31">
        <f t="shared" si="13"/>
        <v>0.54895410540736755</v>
      </c>
      <c r="L31">
        <f t="shared" si="2"/>
        <v>-2.744770527036838E-2</v>
      </c>
      <c r="M31">
        <f t="shared" si="14"/>
        <v>-2.676151263860917E-2</v>
      </c>
      <c r="O31">
        <f t="shared" si="4"/>
        <v>0.3</v>
      </c>
      <c r="P31">
        <f t="shared" si="15"/>
        <v>0.7408418100395936</v>
      </c>
      <c r="Q31">
        <f t="shared" si="16"/>
        <v>-1.852104525098984E-2</v>
      </c>
      <c r="R31">
        <f t="shared" si="17"/>
        <v>-1.8289532185352467E-2</v>
      </c>
      <c r="T31">
        <f t="shared" si="5"/>
        <v>0.15</v>
      </c>
      <c r="U31">
        <f t="shared" si="18"/>
        <v>0.8607113702499406</v>
      </c>
      <c r="V31">
        <f t="shared" si="19"/>
        <v>-1.0758892128124259E-2</v>
      </c>
      <c r="W31">
        <f t="shared" si="20"/>
        <v>-1.0691649052323482E-2</v>
      </c>
      <c r="Y31">
        <f t="shared" si="6"/>
        <v>7.4999999999999997E-2</v>
      </c>
      <c r="Z31">
        <f t="shared" si="21"/>
        <v>0.92774394145715844</v>
      </c>
      <c r="AA31">
        <f t="shared" si="22"/>
        <v>-5.7983996341072408E-3</v>
      </c>
      <c r="AB31">
        <f t="shared" si="23"/>
        <v>-5.7802796352506552E-3</v>
      </c>
    </row>
    <row r="32" spans="2:28" x14ac:dyDescent="0.25">
      <c r="B32">
        <f t="shared" si="7"/>
        <v>1.3</v>
      </c>
      <c r="C32">
        <f t="shared" si="8"/>
        <v>0.25418658283290002</v>
      </c>
      <c r="E32">
        <f t="shared" si="9"/>
        <v>1.3</v>
      </c>
      <c r="F32">
        <f t="shared" si="10"/>
        <v>0.27316907349348635</v>
      </c>
      <c r="G32">
        <f t="shared" si="11"/>
        <v>-2.7316907349348635E-2</v>
      </c>
      <c r="H32">
        <f t="shared" si="12"/>
        <v>-2.5951061981881202E-2</v>
      </c>
      <c r="J32">
        <f t="shared" si="3"/>
        <v>0.65</v>
      </c>
      <c r="K32">
        <f t="shared" si="13"/>
        <v>0.5221925927687584</v>
      </c>
      <c r="L32">
        <f t="shared" si="2"/>
        <v>-2.6109629638437923E-2</v>
      </c>
      <c r="M32">
        <f t="shared" si="14"/>
        <v>-2.5456888897476972E-2</v>
      </c>
      <c r="O32">
        <f t="shared" si="4"/>
        <v>0.32500000000000001</v>
      </c>
      <c r="P32">
        <f t="shared" si="15"/>
        <v>0.72255227785424114</v>
      </c>
      <c r="Q32">
        <f t="shared" si="16"/>
        <v>-1.806380694635603E-2</v>
      </c>
      <c r="R32">
        <f t="shared" si="17"/>
        <v>-1.7838009359526577E-2</v>
      </c>
      <c r="T32">
        <f t="shared" si="5"/>
        <v>0.16250000000000001</v>
      </c>
      <c r="U32">
        <f t="shared" si="18"/>
        <v>0.85001972119761715</v>
      </c>
      <c r="V32">
        <f t="shared" si="19"/>
        <v>-1.0625246514970215E-2</v>
      </c>
      <c r="W32">
        <f t="shared" si="20"/>
        <v>-1.0558838724251651E-2</v>
      </c>
      <c r="Y32">
        <f t="shared" si="6"/>
        <v>8.1250000000000003E-2</v>
      </c>
      <c r="Z32">
        <f t="shared" si="21"/>
        <v>0.92196366182190781</v>
      </c>
      <c r="AA32">
        <f t="shared" si="22"/>
        <v>-5.7622728863869245E-3</v>
      </c>
      <c r="AB32">
        <f t="shared" si="23"/>
        <v>-5.7442657836169649E-3</v>
      </c>
    </row>
    <row r="33" spans="2:28" x14ac:dyDescent="0.25">
      <c r="B33">
        <f t="shared" si="7"/>
        <v>1.4000000000000001</v>
      </c>
      <c r="C33">
        <f t="shared" si="8"/>
        <v>0.22876792454961001</v>
      </c>
      <c r="E33">
        <f t="shared" si="9"/>
        <v>1.4000000000000001</v>
      </c>
      <c r="F33">
        <f t="shared" si="10"/>
        <v>0.24721801151160513</v>
      </c>
      <c r="G33">
        <f t="shared" si="11"/>
        <v>-2.4721801151160516E-2</v>
      </c>
      <c r="H33">
        <f t="shared" si="12"/>
        <v>-2.348571109360249E-2</v>
      </c>
      <c r="J33">
        <f t="shared" si="3"/>
        <v>0.70000000000000007</v>
      </c>
      <c r="K33">
        <f t="shared" si="13"/>
        <v>0.49673570387128141</v>
      </c>
      <c r="L33">
        <f t="shared" si="2"/>
        <v>-2.4836785193564071E-2</v>
      </c>
      <c r="M33">
        <f t="shared" si="14"/>
        <v>-2.4215865563724973E-2</v>
      </c>
      <c r="O33">
        <f t="shared" si="4"/>
        <v>0.35000000000000003</v>
      </c>
      <c r="P33">
        <f t="shared" si="15"/>
        <v>0.70471426849471452</v>
      </c>
      <c r="Q33">
        <f t="shared" si="16"/>
        <v>-1.7617856712367864E-2</v>
      </c>
      <c r="R33">
        <f t="shared" si="17"/>
        <v>-1.7397633503463263E-2</v>
      </c>
      <c r="T33">
        <f t="shared" si="5"/>
        <v>0.17500000000000002</v>
      </c>
      <c r="U33">
        <f t="shared" si="18"/>
        <v>0.83946088247336548</v>
      </c>
      <c r="V33">
        <f t="shared" si="19"/>
        <v>-1.049326103091707E-2</v>
      </c>
      <c r="W33">
        <f t="shared" si="20"/>
        <v>-1.0427678149473839E-2</v>
      </c>
      <c r="Y33">
        <f t="shared" si="6"/>
        <v>8.7500000000000008E-2</v>
      </c>
      <c r="Z33">
        <f t="shared" si="21"/>
        <v>0.91621939603829083</v>
      </c>
      <c r="AA33">
        <f t="shared" si="22"/>
        <v>-5.7263712252393177E-3</v>
      </c>
      <c r="AB33">
        <f t="shared" si="23"/>
        <v>-5.7084763151604451E-3</v>
      </c>
    </row>
    <row r="34" spans="2:28" x14ac:dyDescent="0.25">
      <c r="B34">
        <f t="shared" si="7"/>
        <v>1.5000000000000002</v>
      </c>
      <c r="C34">
        <f t="shared" si="8"/>
        <v>0.20589113209464902</v>
      </c>
      <c r="E34">
        <f t="shared" si="9"/>
        <v>1.5000000000000002</v>
      </c>
      <c r="F34">
        <f t="shared" si="10"/>
        <v>0.22373230041800266</v>
      </c>
      <c r="G34">
        <f t="shared" si="11"/>
        <v>-2.2373230041800266E-2</v>
      </c>
      <c r="H34">
        <f t="shared" si="12"/>
        <v>-2.1254568539710254E-2</v>
      </c>
      <c r="J34">
        <f t="shared" si="3"/>
        <v>0.75000000000000011</v>
      </c>
      <c r="K34">
        <f t="shared" si="13"/>
        <v>0.47251983830755645</v>
      </c>
      <c r="L34">
        <f t="shared" si="2"/>
        <v>-2.3625991915377825E-2</v>
      </c>
      <c r="M34">
        <f t="shared" si="14"/>
        <v>-2.3035342117493376E-2</v>
      </c>
      <c r="O34">
        <f t="shared" si="4"/>
        <v>0.37500000000000006</v>
      </c>
      <c r="P34">
        <f t="shared" si="15"/>
        <v>0.68731663499125129</v>
      </c>
      <c r="Q34">
        <f t="shared" si="16"/>
        <v>-1.7182915874781282E-2</v>
      </c>
      <c r="R34">
        <f t="shared" si="17"/>
        <v>-1.6968129426346516E-2</v>
      </c>
      <c r="T34">
        <f t="shared" si="5"/>
        <v>0.18750000000000003</v>
      </c>
      <c r="U34">
        <f t="shared" si="18"/>
        <v>0.8290332043238916</v>
      </c>
      <c r="V34">
        <f t="shared" si="19"/>
        <v>-1.0362915054048646E-2</v>
      </c>
      <c r="W34">
        <f t="shared" si="20"/>
        <v>-1.0298146834960841E-2</v>
      </c>
      <c r="Y34">
        <f t="shared" si="6"/>
        <v>9.3750000000000014E-2</v>
      </c>
      <c r="Z34">
        <f t="shared" si="21"/>
        <v>0.91051091972313036</v>
      </c>
      <c r="AA34">
        <f t="shared" si="22"/>
        <v>-5.6906932482695648E-3</v>
      </c>
      <c r="AB34">
        <f t="shared" si="23"/>
        <v>-5.6729098318687226E-3</v>
      </c>
    </row>
    <row r="35" spans="2:28" x14ac:dyDescent="0.25">
      <c r="B35">
        <f t="shared" si="7"/>
        <v>1.6000000000000003</v>
      </c>
      <c r="C35">
        <f t="shared" si="8"/>
        <v>0.18530201888518411</v>
      </c>
      <c r="E35">
        <f t="shared" si="9"/>
        <v>1.6000000000000003</v>
      </c>
      <c r="F35">
        <f t="shared" si="10"/>
        <v>0.20247773187829241</v>
      </c>
      <c r="G35">
        <f t="shared" si="11"/>
        <v>-2.0247773187829242E-2</v>
      </c>
      <c r="H35">
        <f t="shared" si="12"/>
        <v>-1.9235384528437781E-2</v>
      </c>
      <c r="J35">
        <f t="shared" si="3"/>
        <v>0.80000000000000016</v>
      </c>
      <c r="K35">
        <f t="shared" si="13"/>
        <v>0.44948449619006309</v>
      </c>
      <c r="L35">
        <f t="shared" si="2"/>
        <v>-2.2474224809503156E-2</v>
      </c>
      <c r="M35">
        <f t="shared" si="14"/>
        <v>-2.1912369189265576E-2</v>
      </c>
      <c r="O35">
        <f t="shared" si="4"/>
        <v>0.40000000000000008</v>
      </c>
      <c r="P35">
        <f t="shared" si="15"/>
        <v>0.67034850556490477</v>
      </c>
      <c r="Q35">
        <f t="shared" si="16"/>
        <v>-1.6758712639122621E-2</v>
      </c>
      <c r="R35">
        <f t="shared" si="17"/>
        <v>-1.6549228731133587E-2</v>
      </c>
      <c r="T35">
        <f t="shared" si="5"/>
        <v>0.20000000000000004</v>
      </c>
      <c r="U35">
        <f t="shared" si="18"/>
        <v>0.81873505748893072</v>
      </c>
      <c r="V35">
        <f t="shared" si="19"/>
        <v>-1.0234188218611634E-2</v>
      </c>
      <c r="W35">
        <f t="shared" si="20"/>
        <v>-1.0170224542245311E-2</v>
      </c>
      <c r="Y35">
        <f t="shared" si="6"/>
        <v>0.10000000000000002</v>
      </c>
      <c r="Z35">
        <f t="shared" si="21"/>
        <v>0.90483800989126162</v>
      </c>
      <c r="AA35">
        <f t="shared" si="22"/>
        <v>-5.6552375618203858E-3</v>
      </c>
      <c r="AB35">
        <f t="shared" si="23"/>
        <v>-5.6375649444396969E-3</v>
      </c>
    </row>
    <row r="36" spans="2:28" x14ac:dyDescent="0.25">
      <c r="B36">
        <f t="shared" si="7"/>
        <v>1.7000000000000004</v>
      </c>
      <c r="C36">
        <f t="shared" si="8"/>
        <v>0.16677181699666568</v>
      </c>
      <c r="E36">
        <f t="shared" si="9"/>
        <v>1.7000000000000004</v>
      </c>
      <c r="F36">
        <f t="shared" si="10"/>
        <v>0.18324234734985462</v>
      </c>
      <c r="G36">
        <f t="shared" si="11"/>
        <v>-1.8324234734985463E-2</v>
      </c>
      <c r="H36">
        <f t="shared" si="12"/>
        <v>-1.740802299823619E-2</v>
      </c>
      <c r="J36">
        <f t="shared" si="3"/>
        <v>0.8500000000000002</v>
      </c>
      <c r="K36">
        <f t="shared" si="13"/>
        <v>0.4275721270007975</v>
      </c>
      <c r="L36">
        <f t="shared" si="2"/>
        <v>-2.1378606350039877E-2</v>
      </c>
      <c r="M36">
        <f t="shared" si="14"/>
        <v>-2.0844141191288881E-2</v>
      </c>
      <c r="O36">
        <f t="shared" si="4"/>
        <v>0.4250000000000001</v>
      </c>
      <c r="P36">
        <f t="shared" si="15"/>
        <v>0.65379927683377115</v>
      </c>
      <c r="Q36">
        <f t="shared" si="16"/>
        <v>-1.6344981920844281E-2</v>
      </c>
      <c r="R36">
        <f t="shared" si="17"/>
        <v>-1.6140669646833725E-2</v>
      </c>
      <c r="T36">
        <f t="shared" si="5"/>
        <v>0.21250000000000005</v>
      </c>
      <c r="U36">
        <f t="shared" si="18"/>
        <v>0.80856483294668535</v>
      </c>
      <c r="V36">
        <f t="shared" si="19"/>
        <v>-1.0107060411833568E-2</v>
      </c>
      <c r="W36">
        <f t="shared" si="20"/>
        <v>-1.0043891284259608E-2</v>
      </c>
      <c r="Y36">
        <f t="shared" si="6"/>
        <v>0.10625000000000002</v>
      </c>
      <c r="Z36">
        <f t="shared" si="21"/>
        <v>0.89920044494682194</v>
      </c>
      <c r="AA36">
        <f t="shared" si="22"/>
        <v>-5.6200027809176377E-3</v>
      </c>
      <c r="AB36">
        <f t="shared" si="23"/>
        <v>-5.6024402722272696E-3</v>
      </c>
    </row>
    <row r="37" spans="2:28" x14ac:dyDescent="0.25">
      <c r="B37">
        <f t="shared" si="7"/>
        <v>1.8000000000000005</v>
      </c>
      <c r="C37">
        <f t="shared" si="8"/>
        <v>0.15009463529699912</v>
      </c>
      <c r="E37">
        <f t="shared" si="9"/>
        <v>1.8000000000000005</v>
      </c>
      <c r="F37">
        <f t="shared" si="10"/>
        <v>0.16583432435161843</v>
      </c>
      <c r="G37">
        <f t="shared" si="11"/>
        <v>-1.6583432435161843E-2</v>
      </c>
      <c r="H37">
        <f t="shared" si="12"/>
        <v>-1.575426081340375E-2</v>
      </c>
      <c r="J37">
        <f t="shared" si="3"/>
        <v>0.90000000000000024</v>
      </c>
      <c r="K37">
        <f t="shared" si="13"/>
        <v>0.40672798580950864</v>
      </c>
      <c r="L37">
        <f t="shared" si="2"/>
        <v>-2.0336399290475433E-2</v>
      </c>
      <c r="M37">
        <f t="shared" si="14"/>
        <v>-1.9827989308213546E-2</v>
      </c>
      <c r="O37">
        <f t="shared" si="4"/>
        <v>0.45000000000000012</v>
      </c>
      <c r="P37">
        <f t="shared" si="15"/>
        <v>0.63765860718693745</v>
      </c>
      <c r="Q37">
        <f t="shared" si="16"/>
        <v>-1.5941465179673438E-2</v>
      </c>
      <c r="R37">
        <f t="shared" si="17"/>
        <v>-1.5742196864927518E-2</v>
      </c>
      <c r="T37">
        <f t="shared" si="5"/>
        <v>0.22500000000000006</v>
      </c>
      <c r="U37">
        <f t="shared" si="18"/>
        <v>0.79852094166242571</v>
      </c>
      <c r="V37">
        <f t="shared" si="19"/>
        <v>-9.9815117707803217E-3</v>
      </c>
      <c r="W37">
        <f t="shared" si="20"/>
        <v>-9.9191273222129454E-3</v>
      </c>
      <c r="Y37">
        <f t="shared" si="6"/>
        <v>0.11250000000000003</v>
      </c>
      <c r="Z37">
        <f t="shared" si="21"/>
        <v>0.89359800467459471</v>
      </c>
      <c r="AA37">
        <f t="shared" si="22"/>
        <v>-5.5849875292162173E-3</v>
      </c>
      <c r="AB37">
        <f t="shared" si="23"/>
        <v>-5.5675344431874163E-3</v>
      </c>
    </row>
    <row r="38" spans="2:28" x14ac:dyDescent="0.25">
      <c r="B38">
        <f t="shared" si="7"/>
        <v>1.9000000000000006</v>
      </c>
      <c r="C38">
        <f t="shared" si="8"/>
        <v>0.1350851717672992</v>
      </c>
      <c r="E38">
        <f t="shared" si="9"/>
        <v>1.9000000000000006</v>
      </c>
      <c r="F38">
        <f t="shared" si="10"/>
        <v>0.15008006353821468</v>
      </c>
      <c r="G38">
        <f t="shared" si="11"/>
        <v>-1.5008006353821469E-2</v>
      </c>
      <c r="H38">
        <f t="shared" si="12"/>
        <v>-1.4257606036130395E-2</v>
      </c>
      <c r="J38">
        <f t="shared" si="3"/>
        <v>0.95000000000000029</v>
      </c>
      <c r="K38">
        <f t="shared" si="13"/>
        <v>0.38689999650129508</v>
      </c>
      <c r="L38">
        <f t="shared" si="2"/>
        <v>-1.9344999825064754E-2</v>
      </c>
      <c r="M38">
        <f t="shared" si="14"/>
        <v>-1.8861374829438136E-2</v>
      </c>
      <c r="O38">
        <f t="shared" si="4"/>
        <v>0.47500000000000014</v>
      </c>
      <c r="P38">
        <f t="shared" si="15"/>
        <v>0.62191641032200995</v>
      </c>
      <c r="Q38">
        <f t="shared" si="16"/>
        <v>-1.5547910258050249E-2</v>
      </c>
      <c r="R38">
        <f t="shared" si="17"/>
        <v>-1.5353561379824621E-2</v>
      </c>
      <c r="T38">
        <f t="shared" si="5"/>
        <v>0.23750000000000007</v>
      </c>
      <c r="U38">
        <f t="shared" si="18"/>
        <v>0.78860181434021281</v>
      </c>
      <c r="V38">
        <f t="shared" si="19"/>
        <v>-9.8575226792526616E-3</v>
      </c>
      <c r="W38">
        <f t="shared" si="20"/>
        <v>-9.7959131625073304E-3</v>
      </c>
      <c r="Y38">
        <f t="shared" si="6"/>
        <v>0.11875000000000004</v>
      </c>
      <c r="Z38">
        <f t="shared" si="21"/>
        <v>0.88803047023140724</v>
      </c>
      <c r="AA38">
        <f t="shared" si="22"/>
        <v>-5.550190438946296E-3</v>
      </c>
      <c r="AB38">
        <f t="shared" si="23"/>
        <v>-5.532846093824588E-3</v>
      </c>
    </row>
    <row r="39" spans="2:28" x14ac:dyDescent="0.25">
      <c r="B39">
        <f t="shared" si="7"/>
        <v>2.0000000000000004</v>
      </c>
      <c r="C39">
        <f t="shared" si="8"/>
        <v>0.12157665459056928</v>
      </c>
      <c r="E39">
        <f t="shared" si="9"/>
        <v>2.0000000000000004</v>
      </c>
      <c r="F39" s="2">
        <f t="shared" si="10"/>
        <v>0.1358224575020843</v>
      </c>
      <c r="G39" s="2">
        <f t="shared" si="11"/>
        <v>-1.358224575020843E-2</v>
      </c>
      <c r="H39" s="2">
        <f t="shared" si="12"/>
        <v>-1.2903133462698009E-2</v>
      </c>
      <c r="J39">
        <f t="shared" si="3"/>
        <v>1.0000000000000002</v>
      </c>
      <c r="K39">
        <f t="shared" si="13"/>
        <v>0.36803862167185697</v>
      </c>
      <c r="L39">
        <f t="shared" si="2"/>
        <v>-1.8401931083592848E-2</v>
      </c>
      <c r="M39">
        <f t="shared" si="14"/>
        <v>-1.7941882806503027E-2</v>
      </c>
      <c r="O39">
        <f t="shared" si="4"/>
        <v>0.50000000000000011</v>
      </c>
      <c r="P39">
        <f t="shared" si="15"/>
        <v>0.60656284894218537</v>
      </c>
      <c r="Q39">
        <f t="shared" si="16"/>
        <v>-1.5164071223554634E-2</v>
      </c>
      <c r="R39">
        <f t="shared" si="17"/>
        <v>-1.4974520333260202E-2</v>
      </c>
      <c r="T39">
        <f t="shared" si="5"/>
        <v>0.25000000000000006</v>
      </c>
      <c r="U39">
        <f t="shared" si="18"/>
        <v>0.77880590117770554</v>
      </c>
      <c r="V39">
        <f t="shared" si="19"/>
        <v>-9.7350737647213196E-3</v>
      </c>
      <c r="W39">
        <f t="shared" si="20"/>
        <v>-9.6742295536918124E-3</v>
      </c>
      <c r="Y39">
        <f t="shared" si="6"/>
        <v>0.12500000000000003</v>
      </c>
      <c r="Z39">
        <f t="shared" si="21"/>
        <v>0.8824976241375827</v>
      </c>
      <c r="AA39">
        <f t="shared" si="22"/>
        <v>-5.5156101508598921E-3</v>
      </c>
      <c r="AB39">
        <f t="shared" si="23"/>
        <v>-5.4983738691384548E-3</v>
      </c>
    </row>
    <row r="40" spans="2:28" x14ac:dyDescent="0.25">
      <c r="J40">
        <f t="shared" ref="J40:J59" si="24">J39+K$16</f>
        <v>1.0500000000000003</v>
      </c>
      <c r="K40">
        <f t="shared" ref="K40:K59" si="25">K39+M39</f>
        <v>0.35009673886535392</v>
      </c>
      <c r="L40">
        <f t="shared" si="2"/>
        <v>-1.7504836943267696E-2</v>
      </c>
      <c r="M40">
        <f t="shared" ref="M40:M59" si="26">K$16*(-$C$11*(K40+0.5*L40))</f>
        <v>-1.7067216019686006E-2</v>
      </c>
      <c r="O40">
        <f t="shared" si="4"/>
        <v>0.52500000000000013</v>
      </c>
      <c r="P40">
        <f t="shared" si="15"/>
        <v>0.59158832860892518</v>
      </c>
      <c r="Q40">
        <f t="shared" si="16"/>
        <v>-1.478970821522313E-2</v>
      </c>
      <c r="R40">
        <f t="shared" si="17"/>
        <v>-1.4604836862532842E-2</v>
      </c>
      <c r="T40">
        <f t="shared" si="5"/>
        <v>0.26250000000000007</v>
      </c>
      <c r="U40">
        <f t="shared" si="18"/>
        <v>0.76913167162401375</v>
      </c>
      <c r="V40">
        <f t="shared" si="19"/>
        <v>-9.6141458953001718E-3</v>
      </c>
      <c r="W40">
        <f t="shared" si="20"/>
        <v>-9.5540574834545467E-3</v>
      </c>
      <c r="Y40">
        <f t="shared" si="6"/>
        <v>0.13125000000000003</v>
      </c>
      <c r="Z40">
        <f t="shared" si="21"/>
        <v>0.87699925026844427</v>
      </c>
      <c r="AA40">
        <f t="shared" si="22"/>
        <v>-5.4812453141777767E-3</v>
      </c>
      <c r="AB40">
        <f t="shared" si="23"/>
        <v>-5.4641164225709719E-3</v>
      </c>
    </row>
    <row r="41" spans="2:28" x14ac:dyDescent="0.25">
      <c r="J41">
        <f t="shared" si="24"/>
        <v>1.1000000000000003</v>
      </c>
      <c r="K41">
        <f t="shared" si="25"/>
        <v>0.33302952284566789</v>
      </c>
      <c r="L41">
        <f t="shared" si="2"/>
        <v>-1.6651476142283395E-2</v>
      </c>
      <c r="M41">
        <f t="shared" si="26"/>
        <v>-1.623518923872631E-2</v>
      </c>
      <c r="O41">
        <f t="shared" si="4"/>
        <v>0.55000000000000016</v>
      </c>
      <c r="P41">
        <f t="shared" si="15"/>
        <v>0.5769834917463923</v>
      </c>
      <c r="Q41">
        <f t="shared" si="16"/>
        <v>-1.4424587293659807E-2</v>
      </c>
      <c r="R41">
        <f t="shared" si="17"/>
        <v>-1.4244279952489058E-2</v>
      </c>
      <c r="T41">
        <f t="shared" si="5"/>
        <v>0.27500000000000008</v>
      </c>
      <c r="U41">
        <f t="shared" si="18"/>
        <v>0.75957761414055924</v>
      </c>
      <c r="V41">
        <f t="shared" si="19"/>
        <v>-9.4947201767569909E-3</v>
      </c>
      <c r="W41">
        <f t="shared" si="20"/>
        <v>-9.4353781756522596E-3</v>
      </c>
      <c r="Y41">
        <f t="shared" si="6"/>
        <v>0.13750000000000004</v>
      </c>
      <c r="Z41">
        <f t="shared" si="21"/>
        <v>0.87153513384587333</v>
      </c>
      <c r="AA41">
        <f t="shared" si="22"/>
        <v>-5.4470945865367085E-3</v>
      </c>
      <c r="AB41">
        <f t="shared" si="23"/>
        <v>-5.4300724159537812E-3</v>
      </c>
    </row>
    <row r="42" spans="2:28" x14ac:dyDescent="0.25">
      <c r="J42">
        <f t="shared" si="24"/>
        <v>1.1500000000000004</v>
      </c>
      <c r="K42">
        <f t="shared" si="25"/>
        <v>0.31679433360694159</v>
      </c>
      <c r="L42">
        <f t="shared" si="2"/>
        <v>-1.5839716680347081E-2</v>
      </c>
      <c r="M42">
        <f t="shared" si="26"/>
        <v>-1.5443723763338402E-2</v>
      </c>
      <c r="O42">
        <f t="shared" si="4"/>
        <v>0.57500000000000018</v>
      </c>
      <c r="P42">
        <f t="shared" si="15"/>
        <v>0.56273921179390318</v>
      </c>
      <c r="Q42">
        <f t="shared" si="16"/>
        <v>-1.406848029484758E-2</v>
      </c>
      <c r="R42">
        <f t="shared" si="17"/>
        <v>-1.3892624291161984E-2</v>
      </c>
      <c r="T42">
        <f t="shared" si="5"/>
        <v>0.28750000000000009</v>
      </c>
      <c r="U42">
        <f t="shared" si="18"/>
        <v>0.75014223596490703</v>
      </c>
      <c r="V42">
        <f t="shared" si="19"/>
        <v>-9.3767779495613386E-3</v>
      </c>
      <c r="W42">
        <f t="shared" si="20"/>
        <v>-9.3181730873765807E-3</v>
      </c>
      <c r="Y42">
        <f t="shared" si="6"/>
        <v>0.14375000000000004</v>
      </c>
      <c r="Z42">
        <f t="shared" si="21"/>
        <v>0.8661050614299195</v>
      </c>
      <c r="AA42">
        <f t="shared" si="22"/>
        <v>-5.4131566339369972E-3</v>
      </c>
      <c r="AB42">
        <f t="shared" si="23"/>
        <v>-5.3962405194559436E-3</v>
      </c>
    </row>
    <row r="43" spans="2:28" x14ac:dyDescent="0.25">
      <c r="J43">
        <f t="shared" si="24"/>
        <v>1.2000000000000004</v>
      </c>
      <c r="K43">
        <f t="shared" si="25"/>
        <v>0.30135060984360318</v>
      </c>
      <c r="L43">
        <f t="shared" si="2"/>
        <v>-1.506753049218016E-2</v>
      </c>
      <c r="M43">
        <f t="shared" si="26"/>
        <v>-1.4690842229875656E-2</v>
      </c>
      <c r="O43">
        <f t="shared" si="4"/>
        <v>0.6000000000000002</v>
      </c>
      <c r="P43">
        <f t="shared" si="15"/>
        <v>0.54884658750274118</v>
      </c>
      <c r="Q43">
        <f t="shared" si="16"/>
        <v>-1.3721164687568531E-2</v>
      </c>
      <c r="R43">
        <f t="shared" si="17"/>
        <v>-1.3549650128973923E-2</v>
      </c>
      <c r="T43">
        <f t="shared" si="5"/>
        <v>0.3000000000000001</v>
      </c>
      <c r="U43">
        <f t="shared" si="18"/>
        <v>0.74082406287753044</v>
      </c>
      <c r="V43">
        <f t="shared" si="19"/>
        <v>-9.2603007859691309E-3</v>
      </c>
      <c r="W43">
        <f t="shared" si="20"/>
        <v>-9.2024239060568246E-3</v>
      </c>
      <c r="Y43">
        <f t="shared" si="6"/>
        <v>0.15000000000000005</v>
      </c>
      <c r="Z43">
        <f t="shared" si="21"/>
        <v>0.86070882091046352</v>
      </c>
      <c r="AA43">
        <f t="shared" si="22"/>
        <v>-5.379430130690397E-3</v>
      </c>
      <c r="AB43">
        <f t="shared" si="23"/>
        <v>-5.3626194115319898E-3</v>
      </c>
    </row>
    <row r="44" spans="2:28" x14ac:dyDescent="0.25">
      <c r="J44">
        <f t="shared" si="24"/>
        <v>1.2500000000000004</v>
      </c>
      <c r="K44">
        <f t="shared" si="25"/>
        <v>0.28665976761372752</v>
      </c>
      <c r="L44">
        <f t="shared" si="2"/>
        <v>-1.4332988380686376E-2</v>
      </c>
      <c r="M44">
        <f t="shared" si="26"/>
        <v>-1.3974663671169216E-2</v>
      </c>
      <c r="O44">
        <f t="shared" si="4"/>
        <v>0.62500000000000022</v>
      </c>
      <c r="P44">
        <f t="shared" si="15"/>
        <v>0.53529693737376727</v>
      </c>
      <c r="Q44">
        <f t="shared" si="16"/>
        <v>-1.3382423434344183E-2</v>
      </c>
      <c r="R44">
        <f t="shared" si="17"/>
        <v>-1.3215143141414878E-2</v>
      </c>
      <c r="T44">
        <f t="shared" si="5"/>
        <v>0.31250000000000011</v>
      </c>
      <c r="U44">
        <f t="shared" si="18"/>
        <v>0.73162163897147359</v>
      </c>
      <c r="V44">
        <f t="shared" si="19"/>
        <v>-9.1452704871434198E-3</v>
      </c>
      <c r="W44">
        <f t="shared" si="20"/>
        <v>-9.0881125465987738E-3</v>
      </c>
      <c r="Y44">
        <f t="shared" si="6"/>
        <v>0.15625000000000006</v>
      </c>
      <c r="Z44">
        <f t="shared" si="21"/>
        <v>0.85534620149893148</v>
      </c>
      <c r="AA44">
        <f t="shared" si="22"/>
        <v>-5.3459137593683224E-3</v>
      </c>
      <c r="AB44">
        <f t="shared" si="23"/>
        <v>-5.3292077788702963E-3</v>
      </c>
    </row>
    <row r="45" spans="2:28" x14ac:dyDescent="0.25">
      <c r="J45">
        <f t="shared" si="24"/>
        <v>1.3000000000000005</v>
      </c>
      <c r="K45">
        <f t="shared" si="25"/>
        <v>0.27268510394255829</v>
      </c>
      <c r="L45">
        <f t="shared" si="2"/>
        <v>-1.3634255197127916E-2</v>
      </c>
      <c r="M45">
        <f t="shared" si="26"/>
        <v>-1.3293398817199717E-2</v>
      </c>
      <c r="O45">
        <f t="shared" si="4"/>
        <v>0.65000000000000024</v>
      </c>
      <c r="P45">
        <f t="shared" si="15"/>
        <v>0.52208179423235235</v>
      </c>
      <c r="Q45">
        <f t="shared" si="16"/>
        <v>-1.305204485580881E-2</v>
      </c>
      <c r="R45">
        <f t="shared" si="17"/>
        <v>-1.2888894295111197E-2</v>
      </c>
      <c r="T45">
        <f t="shared" si="5"/>
        <v>0.32500000000000012</v>
      </c>
      <c r="U45">
        <f t="shared" si="18"/>
        <v>0.72253352642487478</v>
      </c>
      <c r="V45">
        <f t="shared" si="19"/>
        <v>-9.0316690803109358E-3</v>
      </c>
      <c r="W45">
        <f t="shared" si="20"/>
        <v>-8.9752211485589917E-3</v>
      </c>
      <c r="Y45">
        <f t="shared" si="6"/>
        <v>0.16250000000000006</v>
      </c>
      <c r="Z45">
        <f t="shared" si="21"/>
        <v>0.85001699372006123</v>
      </c>
      <c r="AA45">
        <f t="shared" si="22"/>
        <v>-5.3126062107503834E-3</v>
      </c>
      <c r="AB45">
        <f t="shared" si="23"/>
        <v>-5.2960043163417878E-3</v>
      </c>
    </row>
    <row r="46" spans="2:28" x14ac:dyDescent="0.25">
      <c r="J46">
        <f t="shared" si="24"/>
        <v>1.3500000000000005</v>
      </c>
      <c r="K46">
        <f t="shared" si="25"/>
        <v>0.25939170512535858</v>
      </c>
      <c r="L46">
        <f t="shared" si="2"/>
        <v>-1.2969585256267929E-2</v>
      </c>
      <c r="M46">
        <f t="shared" si="26"/>
        <v>-1.2645345624861233E-2</v>
      </c>
      <c r="O46">
        <f t="shared" si="4"/>
        <v>0.67500000000000027</v>
      </c>
      <c r="P46">
        <f t="shared" si="15"/>
        <v>0.50919289993724115</v>
      </c>
      <c r="Q46">
        <f t="shared" si="16"/>
        <v>-1.2729822498431029E-2</v>
      </c>
      <c r="R46">
        <f t="shared" si="17"/>
        <v>-1.257069971720064E-2</v>
      </c>
      <c r="T46">
        <f t="shared" si="5"/>
        <v>0.33750000000000013</v>
      </c>
      <c r="U46">
        <f t="shared" si="18"/>
        <v>0.71355830527631581</v>
      </c>
      <c r="V46">
        <f t="shared" si="19"/>
        <v>-8.9194788159539483E-3</v>
      </c>
      <c r="W46">
        <f t="shared" si="20"/>
        <v>-8.8637320733542368E-3</v>
      </c>
      <c r="Y46">
        <f t="shared" si="6"/>
        <v>0.16875000000000007</v>
      </c>
      <c r="Z46">
        <f t="shared" si="21"/>
        <v>0.84472098940371942</v>
      </c>
      <c r="AA46">
        <f t="shared" si="22"/>
        <v>-5.2795061837732464E-3</v>
      </c>
      <c r="AB46">
        <f t="shared" si="23"/>
        <v>-5.263007726948956E-3</v>
      </c>
    </row>
    <row r="47" spans="2:28" x14ac:dyDescent="0.25">
      <c r="J47">
        <f t="shared" si="24"/>
        <v>1.4000000000000006</v>
      </c>
      <c r="K47">
        <f t="shared" si="25"/>
        <v>0.24674635950049736</v>
      </c>
      <c r="L47">
        <f t="shared" si="2"/>
        <v>-1.2337317975024869E-2</v>
      </c>
      <c r="M47">
        <f t="shared" si="26"/>
        <v>-1.2028885025649248E-2</v>
      </c>
      <c r="O47">
        <f t="shared" si="4"/>
        <v>0.70000000000000029</v>
      </c>
      <c r="P47">
        <f t="shared" si="15"/>
        <v>0.4966222002200405</v>
      </c>
      <c r="Q47">
        <f t="shared" si="16"/>
        <v>-1.2415555005501013E-2</v>
      </c>
      <c r="R47">
        <f t="shared" si="17"/>
        <v>-1.226036056793225E-2</v>
      </c>
      <c r="T47">
        <f t="shared" si="5"/>
        <v>0.35000000000000014</v>
      </c>
      <c r="U47">
        <f t="shared" si="18"/>
        <v>0.70469457320296158</v>
      </c>
      <c r="V47">
        <f t="shared" si="19"/>
        <v>-8.8086821650370205E-3</v>
      </c>
      <c r="W47">
        <f t="shared" si="20"/>
        <v>-8.7536279015055386E-3</v>
      </c>
      <c r="Y47">
        <f t="shared" si="6"/>
        <v>0.17500000000000007</v>
      </c>
      <c r="Z47">
        <f t="shared" si="21"/>
        <v>0.83945798167677044</v>
      </c>
      <c r="AA47">
        <f t="shared" si="22"/>
        <v>-5.2466123854798159E-3</v>
      </c>
      <c r="AB47">
        <f t="shared" si="23"/>
        <v>-5.230216721775191E-3</v>
      </c>
    </row>
    <row r="48" spans="2:28" x14ac:dyDescent="0.25">
      <c r="J48">
        <f t="shared" si="24"/>
        <v>1.4500000000000006</v>
      </c>
      <c r="K48">
        <f t="shared" si="25"/>
        <v>0.23471747447484811</v>
      </c>
      <c r="L48">
        <f t="shared" si="2"/>
        <v>-1.1735873723742407E-2</v>
      </c>
      <c r="M48">
        <f t="shared" si="26"/>
        <v>-1.1442476880648846E-2</v>
      </c>
      <c r="O48">
        <f t="shared" si="4"/>
        <v>0.72500000000000031</v>
      </c>
      <c r="P48">
        <f t="shared" si="15"/>
        <v>0.48436183965210827</v>
      </c>
      <c r="Q48">
        <f t="shared" si="16"/>
        <v>-1.2109045991302707E-2</v>
      </c>
      <c r="R48">
        <f t="shared" si="17"/>
        <v>-1.1957682916411423E-2</v>
      </c>
      <c r="T48">
        <f t="shared" si="5"/>
        <v>0.36250000000000016</v>
      </c>
      <c r="U48">
        <f t="shared" si="18"/>
        <v>0.695940945301456</v>
      </c>
      <c r="V48">
        <f t="shared" si="19"/>
        <v>-8.6992618162682004E-3</v>
      </c>
      <c r="W48">
        <f t="shared" si="20"/>
        <v>-8.6448914299165243E-3</v>
      </c>
      <c r="Y48">
        <f t="shared" si="6"/>
        <v>0.18125000000000008</v>
      </c>
      <c r="Z48">
        <f t="shared" si="21"/>
        <v>0.83422776495499529</v>
      </c>
      <c r="AA48">
        <f t="shared" si="22"/>
        <v>-5.2139235309687209E-3</v>
      </c>
      <c r="AB48">
        <f t="shared" si="23"/>
        <v>-5.1976300199344438E-3</v>
      </c>
    </row>
    <row r="49" spans="10:28" x14ac:dyDescent="0.25">
      <c r="J49">
        <f t="shared" si="24"/>
        <v>1.5000000000000007</v>
      </c>
      <c r="K49">
        <f t="shared" si="25"/>
        <v>0.22327499759419928</v>
      </c>
      <c r="L49">
        <f t="shared" si="2"/>
        <v>-1.1163749879709965E-2</v>
      </c>
      <c r="M49">
        <f t="shared" si="26"/>
        <v>-1.0884656132717215E-2</v>
      </c>
      <c r="O49">
        <f t="shared" si="4"/>
        <v>0.75000000000000033</v>
      </c>
      <c r="P49">
        <f t="shared" si="15"/>
        <v>0.47240415673569686</v>
      </c>
      <c r="Q49">
        <f t="shared" si="16"/>
        <v>-1.1810103918392422E-2</v>
      </c>
      <c r="R49">
        <f t="shared" si="17"/>
        <v>-1.1662477619412517E-2</v>
      </c>
      <c r="T49">
        <f t="shared" si="5"/>
        <v>0.37500000000000017</v>
      </c>
      <c r="U49">
        <f t="shared" si="18"/>
        <v>0.68729605387153947</v>
      </c>
      <c r="V49">
        <f t="shared" si="19"/>
        <v>-8.5912006733942434E-3</v>
      </c>
      <c r="W49">
        <f t="shared" si="20"/>
        <v>-8.5375056691855307E-3</v>
      </c>
      <c r="Y49">
        <f t="shared" si="6"/>
        <v>0.18750000000000008</v>
      </c>
      <c r="Z49">
        <f t="shared" si="21"/>
        <v>0.82903013493506084</v>
      </c>
      <c r="AA49">
        <f t="shared" si="22"/>
        <v>-5.1814383433441309E-3</v>
      </c>
      <c r="AB49">
        <f t="shared" si="23"/>
        <v>-5.1652463485211799E-3</v>
      </c>
    </row>
    <row r="50" spans="10:28" x14ac:dyDescent="0.25">
      <c r="J50">
        <f t="shared" si="24"/>
        <v>1.5500000000000007</v>
      </c>
      <c r="K50">
        <f t="shared" si="25"/>
        <v>0.21239034146148206</v>
      </c>
      <c r="L50">
        <f t="shared" si="2"/>
        <v>-1.0619517073074104E-2</v>
      </c>
      <c r="M50">
        <f t="shared" si="26"/>
        <v>-1.0354029146247251E-2</v>
      </c>
      <c r="O50">
        <f t="shared" si="4"/>
        <v>0.77500000000000036</v>
      </c>
      <c r="P50">
        <f t="shared" si="15"/>
        <v>0.46074167911628433</v>
      </c>
      <c r="Q50">
        <f t="shared" si="16"/>
        <v>-1.151854197790711E-2</v>
      </c>
      <c r="R50">
        <f t="shared" si="17"/>
        <v>-1.1374560203183269E-2</v>
      </c>
      <c r="T50">
        <f t="shared" si="5"/>
        <v>0.38750000000000018</v>
      </c>
      <c r="U50">
        <f t="shared" si="18"/>
        <v>0.67875854820235393</v>
      </c>
      <c r="V50">
        <f t="shared" si="19"/>
        <v>-8.4844818525294241E-3</v>
      </c>
      <c r="W50">
        <f t="shared" si="20"/>
        <v>-8.4314538409511162E-3</v>
      </c>
      <c r="Y50">
        <f t="shared" si="6"/>
        <v>0.19375000000000009</v>
      </c>
      <c r="Z50">
        <f t="shared" si="21"/>
        <v>0.82386488858653961</v>
      </c>
      <c r="AA50">
        <f t="shared" si="22"/>
        <v>-5.1491555536658726E-3</v>
      </c>
      <c r="AB50">
        <f t="shared" si="23"/>
        <v>-5.1330644425606675E-3</v>
      </c>
    </row>
    <row r="51" spans="10:28" x14ac:dyDescent="0.25">
      <c r="J51">
        <f t="shared" si="24"/>
        <v>1.6000000000000008</v>
      </c>
      <c r="K51">
        <f t="shared" si="25"/>
        <v>0.20203631231523481</v>
      </c>
      <c r="L51">
        <f t="shared" si="2"/>
        <v>-1.010181561576174E-2</v>
      </c>
      <c r="M51">
        <f t="shared" si="26"/>
        <v>-9.849270225367697E-3</v>
      </c>
      <c r="O51">
        <f t="shared" si="4"/>
        <v>0.80000000000000038</v>
      </c>
      <c r="P51">
        <f t="shared" si="15"/>
        <v>0.44936711891310105</v>
      </c>
      <c r="Q51">
        <f t="shared" si="16"/>
        <v>-1.1234177972827527E-2</v>
      </c>
      <c r="R51">
        <f t="shared" si="17"/>
        <v>-1.1093750748167182E-2</v>
      </c>
      <c r="T51">
        <f t="shared" si="5"/>
        <v>0.40000000000000019</v>
      </c>
      <c r="U51">
        <f t="shared" si="18"/>
        <v>0.67032709436140281</v>
      </c>
      <c r="V51">
        <f t="shared" si="19"/>
        <v>-8.3790886795175358E-3</v>
      </c>
      <c r="W51">
        <f t="shared" si="20"/>
        <v>-8.3267193752705505E-3</v>
      </c>
      <c r="Y51">
        <f t="shared" si="6"/>
        <v>0.20000000000000009</v>
      </c>
      <c r="Z51">
        <f t="shared" si="21"/>
        <v>0.81873182414397894</v>
      </c>
      <c r="AA51">
        <f t="shared" si="22"/>
        <v>-5.1170739008998684E-3</v>
      </c>
      <c r="AB51">
        <f t="shared" si="23"/>
        <v>-5.1010830449595562E-3</v>
      </c>
    </row>
    <row r="52" spans="10:28" x14ac:dyDescent="0.25">
      <c r="J52">
        <f t="shared" si="24"/>
        <v>1.6500000000000008</v>
      </c>
      <c r="K52">
        <f t="shared" si="25"/>
        <v>0.19218704208986712</v>
      </c>
      <c r="L52">
        <f t="shared" si="2"/>
        <v>-9.6093521044933565E-3</v>
      </c>
      <c r="M52">
        <f t="shared" si="26"/>
        <v>-9.3691183018810228E-3</v>
      </c>
      <c r="O52">
        <f t="shared" si="4"/>
        <v>0.8250000000000004</v>
      </c>
      <c r="P52">
        <f t="shared" si="15"/>
        <v>0.43827336816493384</v>
      </c>
      <c r="Q52">
        <f t="shared" si="16"/>
        <v>-1.0956834204123347E-2</v>
      </c>
      <c r="R52">
        <f t="shared" si="17"/>
        <v>-1.0819873776571806E-2</v>
      </c>
      <c r="T52">
        <f t="shared" si="5"/>
        <v>0.4125000000000002</v>
      </c>
      <c r="U52">
        <f t="shared" si="18"/>
        <v>0.66200037498613229</v>
      </c>
      <c r="V52">
        <f t="shared" si="19"/>
        <v>-8.2750046873266547E-3</v>
      </c>
      <c r="W52">
        <f t="shared" si="20"/>
        <v>-8.2232859080308626E-3</v>
      </c>
      <c r="Y52">
        <f t="shared" si="6"/>
        <v>0.2062500000000001</v>
      </c>
      <c r="Z52">
        <f t="shared" si="21"/>
        <v>0.81363074109901934</v>
      </c>
      <c r="AA52">
        <f t="shared" si="22"/>
        <v>-5.0851921318688714E-3</v>
      </c>
      <c r="AB52">
        <f t="shared" si="23"/>
        <v>-5.0693009064567808E-3</v>
      </c>
    </row>
    <row r="53" spans="10:28" x14ac:dyDescent="0.25">
      <c r="J53">
        <f t="shared" si="24"/>
        <v>1.7000000000000008</v>
      </c>
      <c r="K53">
        <f t="shared" si="25"/>
        <v>0.18281792378798609</v>
      </c>
      <c r="L53">
        <f t="shared" si="2"/>
        <v>-9.1408961893993043E-3</v>
      </c>
      <c r="M53">
        <f t="shared" si="26"/>
        <v>-8.9123737846643226E-3</v>
      </c>
      <c r="O53">
        <f t="shared" si="4"/>
        <v>0.85000000000000042</v>
      </c>
      <c r="P53">
        <f t="shared" si="15"/>
        <v>0.42745349438836205</v>
      </c>
      <c r="Q53">
        <f t="shared" si="16"/>
        <v>-1.0686337359709051E-2</v>
      </c>
      <c r="R53">
        <f t="shared" si="17"/>
        <v>-1.055275814271269E-2</v>
      </c>
      <c r="T53">
        <f t="shared" si="5"/>
        <v>0.42500000000000021</v>
      </c>
      <c r="U53">
        <f t="shared" si="18"/>
        <v>0.65377708907810139</v>
      </c>
      <c r="V53">
        <f t="shared" si="19"/>
        <v>-8.1722136134762674E-3</v>
      </c>
      <c r="W53">
        <f t="shared" si="20"/>
        <v>-8.1211372783920408E-3</v>
      </c>
      <c r="Y53">
        <f t="shared" si="6"/>
        <v>0.21250000000000011</v>
      </c>
      <c r="Z53">
        <f t="shared" si="21"/>
        <v>0.8085614401925626</v>
      </c>
      <c r="AA53">
        <f t="shared" si="22"/>
        <v>-5.0535090012035168E-3</v>
      </c>
      <c r="AB53">
        <f t="shared" si="23"/>
        <v>-5.0377167855747557E-3</v>
      </c>
    </row>
    <row r="54" spans="10:28" x14ac:dyDescent="0.25">
      <c r="J54">
        <f t="shared" si="24"/>
        <v>1.7500000000000009</v>
      </c>
      <c r="K54">
        <f t="shared" si="25"/>
        <v>0.17390555000332175</v>
      </c>
      <c r="L54">
        <f t="shared" si="2"/>
        <v>-8.6952775001660886E-3</v>
      </c>
      <c r="M54">
        <f t="shared" si="26"/>
        <v>-8.4778955626619353E-3</v>
      </c>
      <c r="O54">
        <f t="shared" si="4"/>
        <v>0.87500000000000044</v>
      </c>
      <c r="P54">
        <f t="shared" si="15"/>
        <v>0.41690073624564938</v>
      </c>
      <c r="Q54">
        <f t="shared" si="16"/>
        <v>-1.0422518406141236E-2</v>
      </c>
      <c r="R54">
        <f t="shared" si="17"/>
        <v>-1.029223692606447E-2</v>
      </c>
      <c r="T54">
        <f t="shared" si="5"/>
        <v>0.43750000000000022</v>
      </c>
      <c r="U54">
        <f t="shared" si="18"/>
        <v>0.64565595179970936</v>
      </c>
      <c r="V54">
        <f t="shared" si="19"/>
        <v>-8.070699397496368E-3</v>
      </c>
      <c r="W54">
        <f t="shared" si="20"/>
        <v>-8.0202575262620143E-3</v>
      </c>
      <c r="Y54">
        <f t="shared" si="6"/>
        <v>0.21875000000000011</v>
      </c>
      <c r="Z54">
        <f t="shared" si="21"/>
        <v>0.80352372340698786</v>
      </c>
      <c r="AA54">
        <f t="shared" si="22"/>
        <v>-5.0220232712936746E-3</v>
      </c>
      <c r="AB54">
        <f t="shared" si="23"/>
        <v>-5.0063294485708822E-3</v>
      </c>
    </row>
    <row r="55" spans="10:28" x14ac:dyDescent="0.25">
      <c r="J55">
        <f t="shared" si="24"/>
        <v>1.8000000000000009</v>
      </c>
      <c r="K55">
        <f t="shared" si="25"/>
        <v>0.16542765444065982</v>
      </c>
      <c r="L55">
        <f t="shared" si="2"/>
        <v>-8.2713827220329914E-3</v>
      </c>
      <c r="M55">
        <f t="shared" si="26"/>
        <v>-8.0645981539821665E-3</v>
      </c>
      <c r="O55">
        <f t="shared" si="4"/>
        <v>0.90000000000000047</v>
      </c>
      <c r="P55">
        <f t="shared" si="15"/>
        <v>0.40660849931958493</v>
      </c>
      <c r="Q55">
        <f t="shared" si="16"/>
        <v>-1.0165212482989624E-2</v>
      </c>
      <c r="R55">
        <f t="shared" si="17"/>
        <v>-1.0038147326952254E-2</v>
      </c>
      <c r="T55">
        <f t="shared" si="5"/>
        <v>0.45000000000000023</v>
      </c>
      <c r="U55">
        <f t="shared" si="18"/>
        <v>0.63763569427344735</v>
      </c>
      <c r="V55">
        <f t="shared" si="19"/>
        <v>-7.9704461784180919E-3</v>
      </c>
      <c r="W55">
        <f t="shared" si="20"/>
        <v>-7.9206308898029792E-3</v>
      </c>
      <c r="Y55">
        <f t="shared" si="6"/>
        <v>0.22500000000000012</v>
      </c>
      <c r="Z55">
        <f t="shared" si="21"/>
        <v>0.79851739395841692</v>
      </c>
      <c r="AA55">
        <f t="shared" si="22"/>
        <v>-4.9907337122401061E-3</v>
      </c>
      <c r="AB55">
        <f t="shared" si="23"/>
        <v>-4.9751376693893557E-3</v>
      </c>
    </row>
    <row r="56" spans="10:28" x14ac:dyDescent="0.25">
      <c r="J56">
        <f t="shared" si="24"/>
        <v>1.850000000000001</v>
      </c>
      <c r="K56">
        <f t="shared" si="25"/>
        <v>0.15736305628667765</v>
      </c>
      <c r="L56">
        <f t="shared" si="2"/>
        <v>-7.8681528143338831E-3</v>
      </c>
      <c r="M56">
        <f t="shared" si="26"/>
        <v>-7.6714489939755355E-3</v>
      </c>
      <c r="O56">
        <f t="shared" si="4"/>
        <v>0.92500000000000049</v>
      </c>
      <c r="P56">
        <f t="shared" si="15"/>
        <v>0.39657035199263269</v>
      </c>
      <c r="Q56">
        <f t="shared" si="16"/>
        <v>-9.9142587998158182E-3</v>
      </c>
      <c r="R56">
        <f t="shared" si="17"/>
        <v>-9.790330564818121E-3</v>
      </c>
      <c r="T56">
        <f t="shared" si="5"/>
        <v>0.46250000000000024</v>
      </c>
      <c r="U56">
        <f t="shared" si="18"/>
        <v>0.62971506338364436</v>
      </c>
      <c r="V56">
        <f t="shared" si="19"/>
        <v>-7.8714382922955555E-3</v>
      </c>
      <c r="W56">
        <f t="shared" si="20"/>
        <v>-7.8222418029687078E-3</v>
      </c>
      <c r="Y56">
        <f t="shared" si="6"/>
        <v>0.23125000000000012</v>
      </c>
      <c r="Z56">
        <f t="shared" si="21"/>
        <v>0.79354225628902753</v>
      </c>
      <c r="AA56">
        <f t="shared" si="22"/>
        <v>-4.9596391018064227E-3</v>
      </c>
      <c r="AB56">
        <f t="shared" si="23"/>
        <v>-4.9441402296132768E-3</v>
      </c>
    </row>
    <row r="57" spans="10:28" x14ac:dyDescent="0.25">
      <c r="J57">
        <f t="shared" si="24"/>
        <v>1.900000000000001</v>
      </c>
      <c r="K57">
        <f t="shared" si="25"/>
        <v>0.14969160729270212</v>
      </c>
      <c r="L57">
        <f t="shared" si="2"/>
        <v>-7.4845803646351062E-3</v>
      </c>
      <c r="M57">
        <f t="shared" si="26"/>
        <v>-7.2974658555192279E-3</v>
      </c>
      <c r="O57">
        <f t="shared" si="4"/>
        <v>0.95000000000000051</v>
      </c>
      <c r="P57">
        <f t="shared" si="15"/>
        <v>0.38678002142781459</v>
      </c>
      <c r="Q57">
        <f t="shared" si="16"/>
        <v>-9.6695005356953658E-3</v>
      </c>
      <c r="R57">
        <f t="shared" si="17"/>
        <v>-9.5486317789991726E-3</v>
      </c>
      <c r="T57">
        <f t="shared" si="5"/>
        <v>0.47500000000000026</v>
      </c>
      <c r="U57">
        <f t="shared" si="18"/>
        <v>0.6218928215806756</v>
      </c>
      <c r="V57">
        <f t="shared" si="19"/>
        <v>-7.7736602697584456E-3</v>
      </c>
      <c r="W57">
        <f t="shared" si="20"/>
        <v>-7.7250748930724547E-3</v>
      </c>
      <c r="Y57">
        <f t="shared" si="6"/>
        <v>0.23750000000000013</v>
      </c>
      <c r="Z57">
        <f t="shared" si="21"/>
        <v>0.78859811605941421</v>
      </c>
      <c r="AA57">
        <f t="shared" si="22"/>
        <v>-4.928738225371339E-3</v>
      </c>
      <c r="AB57">
        <f t="shared" si="23"/>
        <v>-4.9133359184170538E-3</v>
      </c>
    </row>
    <row r="58" spans="10:28" x14ac:dyDescent="0.25">
      <c r="J58">
        <f t="shared" si="24"/>
        <v>1.9500000000000011</v>
      </c>
      <c r="K58">
        <f t="shared" si="25"/>
        <v>0.14239414143718288</v>
      </c>
      <c r="L58">
        <f t="shared" si="2"/>
        <v>-7.1197070718591439E-3</v>
      </c>
      <c r="M58">
        <f t="shared" si="26"/>
        <v>-6.9417143950626647E-3</v>
      </c>
      <c r="O58">
        <f t="shared" si="4"/>
        <v>0.97500000000000053</v>
      </c>
      <c r="P58">
        <f t="shared" si="15"/>
        <v>0.37723138964881542</v>
      </c>
      <c r="Q58">
        <f t="shared" si="16"/>
        <v>-9.4307847412203865E-3</v>
      </c>
      <c r="R58">
        <f t="shared" si="17"/>
        <v>-9.3128999319551306E-3</v>
      </c>
      <c r="T58">
        <f t="shared" si="5"/>
        <v>0.48750000000000027</v>
      </c>
      <c r="U58">
        <f t="shared" si="18"/>
        <v>0.6141677466876031</v>
      </c>
      <c r="V58">
        <f t="shared" si="19"/>
        <v>-7.6770968335950389E-3</v>
      </c>
      <c r="W58">
        <f t="shared" si="20"/>
        <v>-7.6291149783850702E-3</v>
      </c>
      <c r="Y58">
        <f t="shared" si="6"/>
        <v>0.24375000000000013</v>
      </c>
      <c r="Z58">
        <f t="shared" si="21"/>
        <v>0.78368478014099718</v>
      </c>
      <c r="AA58">
        <f t="shared" si="22"/>
        <v>-4.8980298758812329E-3</v>
      </c>
      <c r="AB58">
        <f t="shared" si="23"/>
        <v>-4.8827235325191037E-3</v>
      </c>
    </row>
    <row r="59" spans="10:28" x14ac:dyDescent="0.25">
      <c r="J59">
        <f t="shared" si="24"/>
        <v>2.0000000000000009</v>
      </c>
      <c r="K59">
        <f t="shared" si="25"/>
        <v>0.13545242704212021</v>
      </c>
      <c r="L59">
        <f t="shared" si="2"/>
        <v>-6.7726213521060105E-3</v>
      </c>
      <c r="M59">
        <f t="shared" si="26"/>
        <v>-6.6033058183033611E-3</v>
      </c>
      <c r="O59">
        <f t="shared" si="4"/>
        <v>1.0000000000000004</v>
      </c>
      <c r="P59">
        <f t="shared" si="15"/>
        <v>0.36791848971686031</v>
      </c>
      <c r="Q59">
        <f t="shared" si="16"/>
        <v>-9.1979622429215081E-3</v>
      </c>
      <c r="R59">
        <f t="shared" si="17"/>
        <v>-9.0829877148849904E-3</v>
      </c>
      <c r="T59">
        <f t="shared" si="5"/>
        <v>0.50000000000000022</v>
      </c>
      <c r="U59">
        <f t="shared" si="18"/>
        <v>0.60653863170921807</v>
      </c>
      <c r="V59">
        <f t="shared" si="19"/>
        <v>-7.5817328963652258E-3</v>
      </c>
      <c r="W59">
        <f t="shared" si="20"/>
        <v>-7.534347065762944E-3</v>
      </c>
      <c r="Y59">
        <f t="shared" si="6"/>
        <v>0.25000000000000011</v>
      </c>
      <c r="Z59">
        <f t="shared" si="21"/>
        <v>0.77880205660847812</v>
      </c>
      <c r="AA59">
        <f t="shared" si="22"/>
        <v>-4.8675128538029884E-3</v>
      </c>
      <c r="AB59">
        <f t="shared" si="23"/>
        <v>-4.8523018761348546E-3</v>
      </c>
    </row>
    <row r="60" spans="10:28" x14ac:dyDescent="0.25">
      <c r="O60">
        <f t="shared" ref="O60:O99" si="27">O59+P$16</f>
        <v>1.0250000000000004</v>
      </c>
      <c r="P60">
        <f t="shared" ref="P60:P99" si="28">P59+R59</f>
        <v>0.35883550200197534</v>
      </c>
      <c r="Q60">
        <f t="shared" si="16"/>
        <v>-8.9708875500493831E-3</v>
      </c>
      <c r="R60">
        <f t="shared" ref="R60:R99" si="29">P$16*(-$C$11*(P60+0.5*Q60))</f>
        <v>-8.8587514556737659E-3</v>
      </c>
      <c r="T60">
        <f t="shared" si="5"/>
        <v>0.51250000000000018</v>
      </c>
      <c r="U60">
        <f t="shared" si="18"/>
        <v>0.59900428464345512</v>
      </c>
      <c r="V60">
        <f t="shared" si="19"/>
        <v>-7.487553558043189E-3</v>
      </c>
      <c r="W60">
        <f t="shared" si="20"/>
        <v>-7.440756348305419E-3</v>
      </c>
      <c r="Y60">
        <f t="shared" si="6"/>
        <v>0.25625000000000009</v>
      </c>
      <c r="Z60">
        <f t="shared" si="21"/>
        <v>0.77394975473234329</v>
      </c>
      <c r="AA60">
        <f t="shared" si="22"/>
        <v>-4.8371859670771457E-3</v>
      </c>
      <c r="AB60">
        <f t="shared" si="23"/>
        <v>-4.8220697609300299E-3</v>
      </c>
    </row>
    <row r="61" spans="10:28" x14ac:dyDescent="0.25">
      <c r="O61">
        <f t="shared" si="27"/>
        <v>1.0500000000000003</v>
      </c>
      <c r="P61">
        <f t="shared" si="28"/>
        <v>0.34997675054630156</v>
      </c>
      <c r="Q61">
        <f t="shared" si="16"/>
        <v>-8.7494187636575401E-3</v>
      </c>
      <c r="R61">
        <f t="shared" si="29"/>
        <v>-8.6400510291118199E-3</v>
      </c>
      <c r="T61">
        <f t="shared" si="5"/>
        <v>0.52500000000000013</v>
      </c>
      <c r="U61">
        <f t="shared" si="18"/>
        <v>0.59156352829514969</v>
      </c>
      <c r="V61">
        <f t="shared" si="19"/>
        <v>-7.3945441036893716E-3</v>
      </c>
      <c r="W61">
        <f t="shared" si="20"/>
        <v>-7.3483282030413133E-3</v>
      </c>
      <c r="Y61">
        <f t="shared" si="6"/>
        <v>0.26250000000000007</v>
      </c>
      <c r="Z61">
        <f t="shared" si="21"/>
        <v>0.76912768497141326</v>
      </c>
      <c r="AA61">
        <f t="shared" si="22"/>
        <v>-4.8070480310713334E-3</v>
      </c>
      <c r="AB61">
        <f t="shared" si="23"/>
        <v>-4.7920260059742354E-3</v>
      </c>
    </row>
    <row r="62" spans="10:28" x14ac:dyDescent="0.25">
      <c r="O62">
        <f t="shared" si="27"/>
        <v>1.0750000000000002</v>
      </c>
      <c r="P62">
        <f t="shared" si="28"/>
        <v>0.34133669951718976</v>
      </c>
      <c r="Q62">
        <f t="shared" si="16"/>
        <v>-8.533417487929745E-3</v>
      </c>
      <c r="R62">
        <f t="shared" si="29"/>
        <v>-8.4267497693306225E-3</v>
      </c>
      <c r="T62">
        <f t="shared" si="5"/>
        <v>0.53750000000000009</v>
      </c>
      <c r="U62">
        <f t="shared" si="18"/>
        <v>0.58421520009210837</v>
      </c>
      <c r="V62">
        <f t="shared" si="19"/>
        <v>-7.3026900011513548E-3</v>
      </c>
      <c r="W62">
        <f t="shared" si="20"/>
        <v>-7.2570481886441596E-3</v>
      </c>
      <c r="Y62">
        <f t="shared" si="6"/>
        <v>0.26875000000000004</v>
      </c>
      <c r="Z62">
        <f t="shared" si="21"/>
        <v>0.76433565896543898</v>
      </c>
      <c r="AA62">
        <f t="shared" si="22"/>
        <v>-4.777097868533994E-3</v>
      </c>
      <c r="AB62">
        <f t="shared" si="23"/>
        <v>-4.762169437694825E-3</v>
      </c>
    </row>
    <row r="63" spans="10:28" x14ac:dyDescent="0.25">
      <c r="O63">
        <f t="shared" si="27"/>
        <v>1.1000000000000001</v>
      </c>
      <c r="P63">
        <f t="shared" si="28"/>
        <v>0.33290994974785915</v>
      </c>
      <c r="Q63">
        <f t="shared" si="16"/>
        <v>-8.322748743696479E-3</v>
      </c>
      <c r="R63">
        <f t="shared" si="29"/>
        <v>-8.218714384400274E-3</v>
      </c>
      <c r="T63">
        <f t="shared" si="5"/>
        <v>0.55000000000000004</v>
      </c>
      <c r="U63">
        <f t="shared" si="18"/>
        <v>0.57695815190346422</v>
      </c>
      <c r="V63">
        <f t="shared" si="19"/>
        <v>-7.211976898793303E-3</v>
      </c>
      <c r="W63">
        <f t="shared" si="20"/>
        <v>-7.166902043175845E-3</v>
      </c>
      <c r="Y63">
        <f t="shared" si="6"/>
        <v>0.27500000000000002</v>
      </c>
      <c r="Z63">
        <f t="shared" si="21"/>
        <v>0.75957348952774417</v>
      </c>
      <c r="AA63">
        <f t="shared" si="22"/>
        <v>-4.7473343095484014E-3</v>
      </c>
      <c r="AB63">
        <f t="shared" si="23"/>
        <v>-4.7324988898310629E-3</v>
      </c>
    </row>
    <row r="64" spans="10:28" x14ac:dyDescent="0.25">
      <c r="O64">
        <f t="shared" si="27"/>
        <v>1.125</v>
      </c>
      <c r="P64">
        <f t="shared" si="28"/>
        <v>0.3246912353634589</v>
      </c>
      <c r="Q64">
        <f t="shared" si="16"/>
        <v>-8.1172808840864735E-3</v>
      </c>
      <c r="R64">
        <f t="shared" si="29"/>
        <v>-8.0158148730353918E-3</v>
      </c>
      <c r="T64">
        <f t="shared" si="5"/>
        <v>0.5625</v>
      </c>
      <c r="U64">
        <f t="shared" si="18"/>
        <v>0.5697912498602884</v>
      </c>
      <c r="V64">
        <f t="shared" si="19"/>
        <v>-7.1223906232536051E-3</v>
      </c>
      <c r="W64">
        <f t="shared" si="20"/>
        <v>-7.0778756818582703E-3</v>
      </c>
      <c r="Y64">
        <f t="shared" si="6"/>
        <v>0.28125</v>
      </c>
      <c r="Z64">
        <f t="shared" si="21"/>
        <v>0.7548409906379131</v>
      </c>
      <c r="AA64">
        <f t="shared" si="22"/>
        <v>-4.7177561914869574E-3</v>
      </c>
      <c r="AB64">
        <f t="shared" si="23"/>
        <v>-4.7030132033885601E-3</v>
      </c>
    </row>
    <row r="65" spans="15:28" x14ac:dyDescent="0.25">
      <c r="O65">
        <f t="shared" si="27"/>
        <v>1.1499999999999999</v>
      </c>
      <c r="P65">
        <f t="shared" si="28"/>
        <v>0.31667542049042352</v>
      </c>
      <c r="Q65">
        <f t="shared" si="16"/>
        <v>-7.9168855122605884E-3</v>
      </c>
      <c r="R65">
        <f t="shared" si="29"/>
        <v>-7.8179244433573322E-3</v>
      </c>
      <c r="T65">
        <f t="shared" si="5"/>
        <v>0.57499999999999996</v>
      </c>
      <c r="U65">
        <f t="shared" si="18"/>
        <v>0.56271337417843015</v>
      </c>
      <c r="V65">
        <f t="shared" si="19"/>
        <v>-7.0339171772303768E-3</v>
      </c>
      <c r="W65">
        <f t="shared" si="20"/>
        <v>-6.9899551948726865E-3</v>
      </c>
      <c r="Y65">
        <f t="shared" si="6"/>
        <v>0.28749999999999998</v>
      </c>
      <c r="Z65">
        <f t="shared" si="21"/>
        <v>0.75013797743452459</v>
      </c>
      <c r="AA65">
        <f t="shared" si="22"/>
        <v>-4.6883623589657787E-3</v>
      </c>
      <c r="AB65">
        <f t="shared" si="23"/>
        <v>-4.6737112265940106E-3</v>
      </c>
    </row>
    <row r="66" spans="15:28" x14ac:dyDescent="0.25">
      <c r="O66">
        <f t="shared" si="27"/>
        <v>1.1749999999999998</v>
      </c>
      <c r="P66">
        <f t="shared" si="28"/>
        <v>0.30885749604706619</v>
      </c>
      <c r="Q66">
        <f t="shared" si="16"/>
        <v>-7.7214374011766555E-3</v>
      </c>
      <c r="R66">
        <f t="shared" si="29"/>
        <v>-7.6249194336619466E-3</v>
      </c>
      <c r="T66">
        <f t="shared" si="5"/>
        <v>0.58749999999999991</v>
      </c>
      <c r="U66">
        <f t="shared" si="18"/>
        <v>0.55572341898355748</v>
      </c>
      <c r="V66">
        <f t="shared" si="19"/>
        <v>-6.9465427372944685E-3</v>
      </c>
      <c r="W66">
        <f t="shared" si="20"/>
        <v>-6.9031268451863782E-3</v>
      </c>
      <c r="Y66">
        <f t="shared" si="6"/>
        <v>0.29374999999999996</v>
      </c>
      <c r="Z66">
        <f t="shared" si="21"/>
        <v>0.7454642662079306</v>
      </c>
      <c r="AA66">
        <f t="shared" si="22"/>
        <v>-4.6591516637995668E-3</v>
      </c>
      <c r="AB66">
        <f t="shared" si="23"/>
        <v>-4.6445918148501934E-3</v>
      </c>
    </row>
    <row r="67" spans="15:28" x14ac:dyDescent="0.25">
      <c r="O67">
        <f t="shared" si="27"/>
        <v>1.1999999999999997</v>
      </c>
      <c r="P67">
        <f t="shared" si="28"/>
        <v>0.30123257661340425</v>
      </c>
      <c r="Q67">
        <f t="shared" si="16"/>
        <v>-7.5308144153351068E-3</v>
      </c>
      <c r="R67">
        <f t="shared" si="29"/>
        <v>-7.4366792351434176E-3</v>
      </c>
      <c r="T67">
        <f t="shared" si="5"/>
        <v>0.59999999999999987</v>
      </c>
      <c r="U67">
        <f t="shared" si="18"/>
        <v>0.54882029213837114</v>
      </c>
      <c r="V67">
        <f t="shared" si="19"/>
        <v>-6.8602536517296392E-3</v>
      </c>
      <c r="W67">
        <f t="shared" si="20"/>
        <v>-6.8173770664063287E-3</v>
      </c>
      <c r="Y67">
        <f t="shared" si="6"/>
        <v>0.29999999999999993</v>
      </c>
      <c r="Z67">
        <f t="shared" si="21"/>
        <v>0.74081967439308039</v>
      </c>
      <c r="AA67">
        <f t="shared" si="22"/>
        <v>-4.6301229649567529E-3</v>
      </c>
      <c r="AB67">
        <f t="shared" si="23"/>
        <v>-4.6156538306912622E-3</v>
      </c>
    </row>
    <row r="68" spans="15:28" x14ac:dyDescent="0.25">
      <c r="O68">
        <f t="shared" si="27"/>
        <v>1.2249999999999996</v>
      </c>
      <c r="P68">
        <f t="shared" si="28"/>
        <v>0.29379589737826084</v>
      </c>
      <c r="Q68">
        <f t="shared" si="16"/>
        <v>-7.3448974344565215E-3</v>
      </c>
      <c r="R68">
        <f t="shared" si="29"/>
        <v>-7.2530862165258144E-3</v>
      </c>
      <c r="T68">
        <f t="shared" si="5"/>
        <v>0.61249999999999982</v>
      </c>
      <c r="U68">
        <f t="shared" si="18"/>
        <v>0.54200291507196485</v>
      </c>
      <c r="V68">
        <f t="shared" si="19"/>
        <v>-6.7750364383995614E-3</v>
      </c>
      <c r="W68">
        <f t="shared" si="20"/>
        <v>-6.7326924606595636E-3</v>
      </c>
      <c r="Y68">
        <f t="shared" si="6"/>
        <v>0.30624999999999991</v>
      </c>
      <c r="Z68">
        <f t="shared" si="21"/>
        <v>0.73620402056238909</v>
      </c>
      <c r="AA68">
        <f t="shared" si="22"/>
        <v>-4.6012751285149324E-3</v>
      </c>
      <c r="AB68">
        <f t="shared" si="23"/>
        <v>-4.5868961437383225E-3</v>
      </c>
    </row>
    <row r="69" spans="15:28" x14ac:dyDescent="0.25">
      <c r="O69">
        <f t="shared" si="27"/>
        <v>1.2499999999999996</v>
      </c>
      <c r="P69">
        <f t="shared" si="28"/>
        <v>0.28654281116173502</v>
      </c>
      <c r="Q69">
        <f t="shared" si="16"/>
        <v>-7.1635702790433763E-3</v>
      </c>
      <c r="R69">
        <f t="shared" si="29"/>
        <v>-7.0740256505553338E-3</v>
      </c>
      <c r="T69">
        <f t="shared" si="5"/>
        <v>0.62499999999999978</v>
      </c>
      <c r="U69">
        <f t="shared" si="18"/>
        <v>0.5352702226113053</v>
      </c>
      <c r="V69">
        <f t="shared" si="19"/>
        <v>-6.6908777826413168E-3</v>
      </c>
      <c r="W69">
        <f t="shared" si="20"/>
        <v>-6.6490597964998085E-3</v>
      </c>
      <c r="Y69">
        <f t="shared" si="6"/>
        <v>0.31249999999999989</v>
      </c>
      <c r="Z69">
        <f t="shared" si="21"/>
        <v>0.73161712441865079</v>
      </c>
      <c r="AA69">
        <f t="shared" si="22"/>
        <v>-4.5726070276165673E-3</v>
      </c>
      <c r="AB69">
        <f t="shared" si="23"/>
        <v>-4.558317630655266E-3</v>
      </c>
    </row>
    <row r="70" spans="15:28" x14ac:dyDescent="0.25">
      <c r="O70">
        <f t="shared" si="27"/>
        <v>1.2749999999999995</v>
      </c>
      <c r="P70">
        <f t="shared" si="28"/>
        <v>0.27946878551117971</v>
      </c>
      <c r="Q70">
        <f t="shared" si="16"/>
        <v>-6.986719637779493E-3</v>
      </c>
      <c r="R70">
        <f t="shared" si="29"/>
        <v>-6.8993856423072491E-3</v>
      </c>
      <c r="T70">
        <f t="shared" si="5"/>
        <v>0.63749999999999973</v>
      </c>
      <c r="U70">
        <f t="shared" si="18"/>
        <v>0.52862116281480553</v>
      </c>
      <c r="V70">
        <f t="shared" si="19"/>
        <v>-6.6077645351850694E-3</v>
      </c>
      <c r="W70">
        <f t="shared" si="20"/>
        <v>-6.5664660068401638E-3</v>
      </c>
      <c r="Y70">
        <f t="shared" si="6"/>
        <v>0.31874999999999987</v>
      </c>
      <c r="Z70">
        <f t="shared" si="21"/>
        <v>0.7270588067879955</v>
      </c>
      <c r="AA70">
        <f t="shared" si="22"/>
        <v>-4.5441175424249724E-3</v>
      </c>
      <c r="AB70">
        <f t="shared" si="23"/>
        <v>-4.5299171751048938E-3</v>
      </c>
    </row>
    <row r="71" spans="15:28" x14ac:dyDescent="0.25">
      <c r="O71">
        <f t="shared" si="27"/>
        <v>1.2999999999999994</v>
      </c>
      <c r="P71">
        <f t="shared" si="28"/>
        <v>0.27256939986887246</v>
      </c>
      <c r="Q71">
        <f t="shared" si="16"/>
        <v>-6.8142349967218116E-3</v>
      </c>
      <c r="R71">
        <f t="shared" si="29"/>
        <v>-6.7290570592627892E-3</v>
      </c>
      <c r="T71">
        <f t="shared" si="5"/>
        <v>0.64999999999999969</v>
      </c>
      <c r="U71">
        <f t="shared" si="18"/>
        <v>0.52205469680796535</v>
      </c>
      <c r="V71">
        <f t="shared" si="19"/>
        <v>-6.5256837100995668E-3</v>
      </c>
      <c r="W71">
        <f t="shared" si="20"/>
        <v>-6.4848981869114449E-3</v>
      </c>
      <c r="Y71">
        <f t="shared" si="6"/>
        <v>0.32499999999999984</v>
      </c>
      <c r="Z71">
        <f t="shared" si="21"/>
        <v>0.72252888961289063</v>
      </c>
      <c r="AA71">
        <f t="shared" si="22"/>
        <v>-4.5158055600805665E-3</v>
      </c>
      <c r="AB71">
        <f t="shared" si="23"/>
        <v>-4.5016936677053148E-3</v>
      </c>
    </row>
    <row r="72" spans="15:28" x14ac:dyDescent="0.25">
      <c r="O72">
        <f t="shared" si="27"/>
        <v>1.3249999999999993</v>
      </c>
      <c r="P72">
        <f t="shared" si="28"/>
        <v>0.26584034280960966</v>
      </c>
      <c r="Q72">
        <f t="shared" si="16"/>
        <v>-6.6460085702402423E-3</v>
      </c>
      <c r="R72">
        <f t="shared" si="29"/>
        <v>-6.5629334631122395E-3</v>
      </c>
      <c r="T72">
        <f t="shared" si="5"/>
        <v>0.66249999999999964</v>
      </c>
      <c r="U72">
        <f t="shared" si="18"/>
        <v>0.5155697986210539</v>
      </c>
      <c r="V72">
        <f t="shared" si="19"/>
        <v>-6.4446224827631737E-3</v>
      </c>
      <c r="W72">
        <f t="shared" si="20"/>
        <v>-6.4043435922459041E-3</v>
      </c>
      <c r="Y72">
        <f t="shared" si="6"/>
        <v>0.33124999999999982</v>
      </c>
      <c r="Z72">
        <f t="shared" si="21"/>
        <v>0.71802719594518527</v>
      </c>
      <c r="AA72">
        <f t="shared" si="22"/>
        <v>-4.4876699746574083E-3</v>
      </c>
      <c r="AB72">
        <f t="shared" si="23"/>
        <v>-4.473646005986604E-3</v>
      </c>
    </row>
    <row r="73" spans="15:28" x14ac:dyDescent="0.25">
      <c r="O73">
        <f t="shared" si="27"/>
        <v>1.3499999999999992</v>
      </c>
      <c r="P73">
        <f t="shared" si="28"/>
        <v>0.2592774093464974</v>
      </c>
      <c r="Q73">
        <f t="shared" si="16"/>
        <v>-6.4819352336624352E-3</v>
      </c>
      <c r="R73">
        <f t="shared" si="29"/>
        <v>-6.4009110432416546E-3</v>
      </c>
      <c r="T73">
        <f t="shared" si="5"/>
        <v>0.6749999999999996</v>
      </c>
      <c r="U73">
        <f t="shared" si="18"/>
        <v>0.50916545502880795</v>
      </c>
      <c r="V73">
        <f t="shared" si="19"/>
        <v>-6.3645681878601E-3</v>
      </c>
      <c r="W73">
        <f t="shared" si="20"/>
        <v>-6.3247896366859738E-3</v>
      </c>
      <c r="Y73">
        <f t="shared" si="6"/>
        <v>0.3374999999999998</v>
      </c>
      <c r="Z73">
        <f t="shared" si="21"/>
        <v>0.71355354993919862</v>
      </c>
      <c r="AA73">
        <f t="shared" si="22"/>
        <v>-4.4597096871199912E-3</v>
      </c>
      <c r="AB73">
        <f t="shared" si="23"/>
        <v>-4.4457730943477415E-3</v>
      </c>
    </row>
    <row r="74" spans="15:28" x14ac:dyDescent="0.25">
      <c r="O74">
        <f t="shared" si="27"/>
        <v>1.3749999999999991</v>
      </c>
      <c r="P74">
        <f t="shared" si="28"/>
        <v>0.25287649830325576</v>
      </c>
      <c r="Q74">
        <f t="shared" si="16"/>
        <v>-6.3219124575813945E-3</v>
      </c>
      <c r="R74">
        <f t="shared" si="29"/>
        <v>-6.242888551861627E-3</v>
      </c>
      <c r="T74">
        <f t="shared" si="5"/>
        <v>0.68749999999999956</v>
      </c>
      <c r="U74">
        <f t="shared" si="18"/>
        <v>0.50284066539212202</v>
      </c>
      <c r="V74">
        <f t="shared" si="19"/>
        <v>-6.2855083174015256E-3</v>
      </c>
      <c r="W74">
        <f t="shared" si="20"/>
        <v>-6.246223890417766E-3</v>
      </c>
      <c r="Y74">
        <f t="shared" si="6"/>
        <v>0.34374999999999978</v>
      </c>
      <c r="Z74">
        <f t="shared" si="21"/>
        <v>0.70910777684485082</v>
      </c>
      <c r="AA74">
        <f t="shared" si="22"/>
        <v>-4.431923605280318E-3</v>
      </c>
      <c r="AB74">
        <f t="shared" si="23"/>
        <v>-4.418073844013817E-3</v>
      </c>
    </row>
    <row r="75" spans="15:28" x14ac:dyDescent="0.25">
      <c r="O75">
        <f t="shared" si="27"/>
        <v>1.399999999999999</v>
      </c>
      <c r="P75">
        <f t="shared" si="28"/>
        <v>0.24663360975139414</v>
      </c>
      <c r="Q75">
        <f t="shared" si="16"/>
        <v>-6.165840243784854E-3</v>
      </c>
      <c r="R75">
        <f t="shared" si="29"/>
        <v>-6.0887672407375429E-3</v>
      </c>
      <c r="T75">
        <f t="shared" si="5"/>
        <v>0.69999999999999951</v>
      </c>
      <c r="U75">
        <f t="shared" si="18"/>
        <v>0.49659444150170423</v>
      </c>
      <c r="V75">
        <f t="shared" si="19"/>
        <v>-6.2074305187713036E-3</v>
      </c>
      <c r="W75">
        <f t="shared" si="20"/>
        <v>-6.1686340780289827E-3</v>
      </c>
      <c r="Y75">
        <f t="shared" si="6"/>
        <v>0.34999999999999976</v>
      </c>
      <c r="Z75">
        <f t="shared" si="21"/>
        <v>0.704689703000837</v>
      </c>
      <c r="AA75">
        <f t="shared" si="22"/>
        <v>-4.4043106437552312E-3</v>
      </c>
      <c r="AB75">
        <f t="shared" si="23"/>
        <v>-4.3905471729934961E-3</v>
      </c>
    </row>
    <row r="76" spans="15:28" x14ac:dyDescent="0.25">
      <c r="O76">
        <f t="shared" si="27"/>
        <v>1.4249999999999989</v>
      </c>
      <c r="P76">
        <f t="shared" si="28"/>
        <v>0.24054484251065661</v>
      </c>
      <c r="Q76">
        <f t="shared" si="16"/>
        <v>-6.0136210627664156E-3</v>
      </c>
      <c r="R76">
        <f t="shared" si="29"/>
        <v>-5.9384507994818354E-3</v>
      </c>
      <c r="T76">
        <f t="shared" si="5"/>
        <v>0.71249999999999947</v>
      </c>
      <c r="U76">
        <f t="shared" si="18"/>
        <v>0.49042580742367525</v>
      </c>
      <c r="V76">
        <f t="shared" si="19"/>
        <v>-6.1303225927959414E-3</v>
      </c>
      <c r="W76">
        <f t="shared" si="20"/>
        <v>-6.0920080765909665E-3</v>
      </c>
      <c r="Y76">
        <f t="shared" si="6"/>
        <v>0.35624999999999973</v>
      </c>
      <c r="Z76">
        <f t="shared" si="21"/>
        <v>0.70029915582784352</v>
      </c>
      <c r="AA76">
        <f t="shared" si="22"/>
        <v>-4.3768697239240225E-3</v>
      </c>
      <c r="AB76">
        <f t="shared" si="23"/>
        <v>-4.3631920060367597E-3</v>
      </c>
    </row>
    <row r="77" spans="15:28" x14ac:dyDescent="0.25">
      <c r="O77">
        <f t="shared" si="27"/>
        <v>1.4499999999999988</v>
      </c>
      <c r="P77">
        <f t="shared" si="28"/>
        <v>0.23460639171117478</v>
      </c>
      <c r="Q77">
        <f t="shared" si="16"/>
        <v>-5.8651597927793699E-3</v>
      </c>
      <c r="R77">
        <f t="shared" si="29"/>
        <v>-5.7918452953696284E-3</v>
      </c>
      <c r="T77">
        <f t="shared" si="5"/>
        <v>0.72499999999999942</v>
      </c>
      <c r="U77">
        <f t="shared" si="18"/>
        <v>0.48433379934708426</v>
      </c>
      <c r="V77">
        <f t="shared" si="19"/>
        <v>-6.0541724918385534E-3</v>
      </c>
      <c r="W77">
        <f t="shared" si="20"/>
        <v>-6.0163339137645627E-3</v>
      </c>
      <c r="Y77">
        <f t="shared" si="6"/>
        <v>0.36249999999999971</v>
      </c>
      <c r="Z77">
        <f t="shared" si="21"/>
        <v>0.69593596382180678</v>
      </c>
      <c r="AA77">
        <f t="shared" si="22"/>
        <v>-4.3495997738862927E-3</v>
      </c>
      <c r="AB77">
        <f t="shared" si="23"/>
        <v>-4.3360072745928981E-3</v>
      </c>
    </row>
    <row r="78" spans="15:28" x14ac:dyDescent="0.25">
      <c r="O78">
        <f t="shared" si="27"/>
        <v>1.4749999999999988</v>
      </c>
      <c r="P78">
        <f t="shared" si="28"/>
        <v>0.22881454641580515</v>
      </c>
      <c r="Q78">
        <f t="shared" si="16"/>
        <v>-5.7203636603951292E-3</v>
      </c>
      <c r="R78">
        <f t="shared" si="29"/>
        <v>-5.6488591146401897E-3</v>
      </c>
      <c r="T78">
        <f t="shared" si="5"/>
        <v>0.73749999999999938</v>
      </c>
      <c r="U78">
        <f t="shared" si="18"/>
        <v>0.47831746543331971</v>
      </c>
      <c r="V78">
        <f t="shared" si="19"/>
        <v>-5.9789683179164964E-3</v>
      </c>
      <c r="W78">
        <f t="shared" si="20"/>
        <v>-5.9415997659295191E-3</v>
      </c>
      <c r="Y78">
        <f t="shared" si="6"/>
        <v>0.36874999999999969</v>
      </c>
      <c r="Z78">
        <f t="shared" si="21"/>
        <v>0.69159995654721385</v>
      </c>
      <c r="AA78">
        <f t="shared" si="22"/>
        <v>-4.3224997284200869E-3</v>
      </c>
      <c r="AB78">
        <f t="shared" si="23"/>
        <v>-4.3089919167687736E-3</v>
      </c>
    </row>
    <row r="79" spans="15:28" x14ac:dyDescent="0.25">
      <c r="O79">
        <f t="shared" si="27"/>
        <v>1.4999999999999987</v>
      </c>
      <c r="P79">
        <f t="shared" si="28"/>
        <v>0.22316568730116496</v>
      </c>
      <c r="Q79">
        <f t="shared" si="16"/>
        <v>-5.5791421825291242E-3</v>
      </c>
      <c r="R79">
        <f t="shared" si="29"/>
        <v>-5.5094029052475098E-3</v>
      </c>
      <c r="T79">
        <f t="shared" si="5"/>
        <v>0.74999999999999933</v>
      </c>
      <c r="U79">
        <f t="shared" si="18"/>
        <v>0.4723758656673902</v>
      </c>
      <c r="V79">
        <f t="shared" si="19"/>
        <v>-5.9046983208423777E-3</v>
      </c>
      <c r="W79">
        <f t="shared" si="20"/>
        <v>-5.8677939563371133E-3</v>
      </c>
      <c r="Y79">
        <f t="shared" si="6"/>
        <v>0.37499999999999967</v>
      </c>
      <c r="Z79">
        <f t="shared" si="21"/>
        <v>0.68729096463044503</v>
      </c>
      <c r="AA79">
        <f t="shared" si="22"/>
        <v>-4.2955685289402818E-3</v>
      </c>
      <c r="AB79">
        <f t="shared" si="23"/>
        <v>-4.2821448772873433E-3</v>
      </c>
    </row>
    <row r="80" spans="15:28" x14ac:dyDescent="0.25">
      <c r="O80">
        <f t="shared" si="27"/>
        <v>1.5249999999999986</v>
      </c>
      <c r="P80">
        <f t="shared" si="28"/>
        <v>0.21765628439591744</v>
      </c>
      <c r="Q80">
        <f t="shared" si="16"/>
        <v>-5.4414071098979368E-3</v>
      </c>
      <c r="R80">
        <f t="shared" si="29"/>
        <v>-5.3733895210242126E-3</v>
      </c>
      <c r="T80">
        <f t="shared" si="5"/>
        <v>0.76249999999999929</v>
      </c>
      <c r="U80">
        <f t="shared" si="18"/>
        <v>0.46650807171105307</v>
      </c>
      <c r="V80">
        <f t="shared" si="19"/>
        <v>-5.8313508963881641E-3</v>
      </c>
      <c r="W80">
        <f t="shared" si="20"/>
        <v>-5.7949049532857377E-3</v>
      </c>
      <c r="Y80">
        <f t="shared" si="6"/>
        <v>0.38124999999999964</v>
      </c>
      <c r="Z80">
        <f t="shared" si="21"/>
        <v>0.68300881975315764</v>
      </c>
      <c r="AA80">
        <f t="shared" si="22"/>
        <v>-4.2688051234572354E-3</v>
      </c>
      <c r="AB80">
        <f t="shared" si="23"/>
        <v>-4.2554651074464319E-3</v>
      </c>
    </row>
    <row r="81" spans="15:28" x14ac:dyDescent="0.25">
      <c r="O81">
        <f t="shared" si="27"/>
        <v>1.5499999999999985</v>
      </c>
      <c r="P81">
        <f t="shared" si="28"/>
        <v>0.21228289487489324</v>
      </c>
      <c r="Q81">
        <f t="shared" si="16"/>
        <v>-5.307072371872331E-3</v>
      </c>
      <c r="R81">
        <f t="shared" si="29"/>
        <v>-5.2407339672239268E-3</v>
      </c>
      <c r="T81">
        <f t="shared" si="5"/>
        <v>0.77499999999999925</v>
      </c>
      <c r="U81">
        <f t="shared" si="18"/>
        <v>0.46071316675776736</v>
      </c>
      <c r="V81">
        <f t="shared" si="19"/>
        <v>-5.7589145844720926E-3</v>
      </c>
      <c r="W81">
        <f t="shared" si="20"/>
        <v>-5.7229213683191414E-3</v>
      </c>
      <c r="Y81">
        <f t="shared" si="6"/>
        <v>0.38749999999999962</v>
      </c>
      <c r="Z81">
        <f t="shared" si="21"/>
        <v>0.67875335464571118</v>
      </c>
      <c r="AA81">
        <f t="shared" si="22"/>
        <v>-4.2422084665356954E-3</v>
      </c>
      <c r="AB81">
        <f t="shared" si="23"/>
        <v>-4.2289515650777709E-3</v>
      </c>
    </row>
    <row r="82" spans="15:28" x14ac:dyDescent="0.25">
      <c r="O82">
        <f t="shared" si="27"/>
        <v>1.5749999999999984</v>
      </c>
      <c r="P82">
        <f t="shared" si="28"/>
        <v>0.2070421609076693</v>
      </c>
      <c r="Q82">
        <f t="shared" si="16"/>
        <v>-5.1760540226917333E-3</v>
      </c>
      <c r="R82">
        <f t="shared" si="29"/>
        <v>-5.1113533474080866E-3</v>
      </c>
      <c r="T82">
        <f t="shared" si="5"/>
        <v>0.7874999999999992</v>
      </c>
      <c r="U82">
        <f t="shared" si="18"/>
        <v>0.45499024538944821</v>
      </c>
      <c r="V82">
        <f t="shared" si="19"/>
        <v>-5.6873780673681032E-3</v>
      </c>
      <c r="W82">
        <f t="shared" si="20"/>
        <v>-5.6518319544470522E-3</v>
      </c>
      <c r="Y82">
        <f t="shared" si="6"/>
        <v>0.3937499999999996</v>
      </c>
      <c r="Z82">
        <f t="shared" si="21"/>
        <v>0.67452440308063344</v>
      </c>
      <c r="AA82">
        <f t="shared" si="22"/>
        <v>-4.2157775192539588E-3</v>
      </c>
      <c r="AB82">
        <f t="shared" si="23"/>
        <v>-4.2026032145062904E-3</v>
      </c>
    </row>
    <row r="83" spans="15:28" x14ac:dyDescent="0.25">
      <c r="O83">
        <f t="shared" si="27"/>
        <v>1.5999999999999983</v>
      </c>
      <c r="P83">
        <f t="shared" si="28"/>
        <v>0.20193080756026122</v>
      </c>
      <c r="Q83">
        <f t="shared" si="16"/>
        <v>-5.0482701890065306E-3</v>
      </c>
      <c r="R83">
        <f t="shared" si="29"/>
        <v>-4.9851668116439492E-3</v>
      </c>
      <c r="T83">
        <f t="shared" si="5"/>
        <v>0.79999999999999916</v>
      </c>
      <c r="U83">
        <f t="shared" si="18"/>
        <v>0.44933841343500114</v>
      </c>
      <c r="V83">
        <f t="shared" si="19"/>
        <v>-5.6167301679375149E-3</v>
      </c>
      <c r="W83">
        <f t="shared" si="20"/>
        <v>-5.581625604387905E-3</v>
      </c>
      <c r="Y83">
        <f t="shared" si="6"/>
        <v>0.39999999999999958</v>
      </c>
      <c r="Z83">
        <f t="shared" si="21"/>
        <v>0.67032179986612717</v>
      </c>
      <c r="AA83">
        <f t="shared" si="22"/>
        <v>-4.189511249163295E-3</v>
      </c>
      <c r="AB83">
        <f t="shared" si="23"/>
        <v>-4.1764190265096597E-3</v>
      </c>
    </row>
    <row r="84" spans="15:28" x14ac:dyDescent="0.25">
      <c r="O84">
        <f t="shared" si="27"/>
        <v>1.6249999999999982</v>
      </c>
      <c r="P84">
        <f t="shared" si="28"/>
        <v>0.19694564074861726</v>
      </c>
      <c r="Q84">
        <f t="shared" si="16"/>
        <v>-4.9236410187154314E-3</v>
      </c>
      <c r="R84">
        <f t="shared" si="29"/>
        <v>-4.8620955059814888E-3</v>
      </c>
      <c r="T84">
        <f t="shared" ref="T84:T147" si="30">T83+U$16</f>
        <v>0.81249999999999911</v>
      </c>
      <c r="U84">
        <f t="shared" si="18"/>
        <v>0.44375678783061323</v>
      </c>
      <c r="V84">
        <f t="shared" si="19"/>
        <v>-5.5469598478826657E-3</v>
      </c>
      <c r="W84">
        <f t="shared" si="20"/>
        <v>-5.5122913488333987E-3</v>
      </c>
      <c r="Y84">
        <f t="shared" ref="Y84:Y147" si="31">Y83+Z$16</f>
        <v>0.40624999999999956</v>
      </c>
      <c r="Z84">
        <f t="shared" si="21"/>
        <v>0.6661453808396175</v>
      </c>
      <c r="AA84">
        <f t="shared" si="22"/>
        <v>-4.1634086302476097E-3</v>
      </c>
      <c r="AB84">
        <f t="shared" si="23"/>
        <v>-4.1503979782780863E-3</v>
      </c>
    </row>
    <row r="85" spans="15:28" x14ac:dyDescent="0.25">
      <c r="O85">
        <f t="shared" si="27"/>
        <v>1.6499999999999981</v>
      </c>
      <c r="P85">
        <f t="shared" si="28"/>
        <v>0.19208354524263577</v>
      </c>
      <c r="Q85">
        <f t="shared" ref="Q85:Q99" si="32">P$16*(-$C$11*P85)</f>
        <v>-4.8020886310658943E-3</v>
      </c>
      <c r="R85">
        <f t="shared" si="29"/>
        <v>-4.7420625231775707E-3</v>
      </c>
      <c r="T85">
        <f t="shared" si="30"/>
        <v>0.82499999999999907</v>
      </c>
      <c r="U85">
        <f t="shared" ref="U85:U148" si="33">U84+W84</f>
        <v>0.43824449648177982</v>
      </c>
      <c r="V85">
        <f t="shared" ref="V85:V148" si="34">U$16*(-$C$11*U85)</f>
        <v>-5.4780562060222481E-3</v>
      </c>
      <c r="W85">
        <f t="shared" ref="W85:W148" si="35">U$16*(-$C$11*(U85+0.5*V85))</f>
        <v>-5.4438183547346093E-3</v>
      </c>
      <c r="Y85">
        <f t="shared" si="31"/>
        <v>0.41249999999999953</v>
      </c>
      <c r="Z85">
        <f t="shared" ref="Z85:Z148" si="36">Z84+AB84</f>
        <v>0.6619949828613394</v>
      </c>
      <c r="AA85">
        <f t="shared" ref="AA85:AA148" si="37">Z$16*(-$C$11*Z85)</f>
        <v>-4.1374686428833716E-3</v>
      </c>
      <c r="AB85">
        <f t="shared" ref="AB85:AB148" si="38">Z$16*(-$C$11*(Z85+0.5*AA85))</f>
        <v>-4.1245390533743605E-3</v>
      </c>
    </row>
    <row r="86" spans="15:28" x14ac:dyDescent="0.25">
      <c r="O86">
        <f t="shared" si="27"/>
        <v>1.674999999999998</v>
      </c>
      <c r="P86">
        <f t="shared" si="28"/>
        <v>0.18734148271945819</v>
      </c>
      <c r="Q86">
        <f t="shared" si="32"/>
        <v>-4.6835370679864548E-3</v>
      </c>
      <c r="R86">
        <f t="shared" si="29"/>
        <v>-4.6249928546366241E-3</v>
      </c>
      <c r="T86">
        <f t="shared" si="30"/>
        <v>0.83749999999999902</v>
      </c>
      <c r="U86">
        <f t="shared" si="33"/>
        <v>0.4328006781270452</v>
      </c>
      <c r="V86">
        <f t="shared" si="34"/>
        <v>-5.410008476588065E-3</v>
      </c>
      <c r="W86">
        <f t="shared" si="35"/>
        <v>-5.3761959236093906E-3</v>
      </c>
      <c r="Y86">
        <f t="shared" si="31"/>
        <v>0.41874999999999951</v>
      </c>
      <c r="Z86">
        <f t="shared" si="36"/>
        <v>0.657870443807965</v>
      </c>
      <c r="AA86">
        <f t="shared" si="37"/>
        <v>-4.1116902737997818E-3</v>
      </c>
      <c r="AB86">
        <f t="shared" si="38"/>
        <v>-4.0988412416941566E-3</v>
      </c>
    </row>
    <row r="87" spans="15:28" x14ac:dyDescent="0.25">
      <c r="O87">
        <f t="shared" si="27"/>
        <v>1.699999999999998</v>
      </c>
      <c r="P87">
        <f t="shared" si="28"/>
        <v>0.18271648986482156</v>
      </c>
      <c r="Q87">
        <f t="shared" si="32"/>
        <v>-4.5679122466205395E-3</v>
      </c>
      <c r="R87">
        <f t="shared" si="29"/>
        <v>-4.5108133435377822E-3</v>
      </c>
      <c r="T87">
        <f t="shared" si="30"/>
        <v>0.84999999999999898</v>
      </c>
      <c r="U87">
        <f t="shared" si="33"/>
        <v>0.42742448220343582</v>
      </c>
      <c r="V87">
        <f t="shared" si="34"/>
        <v>-5.3428060275429482E-3</v>
      </c>
      <c r="W87">
        <f t="shared" si="35"/>
        <v>-5.3094134898708043E-3</v>
      </c>
      <c r="Y87">
        <f t="shared" si="31"/>
        <v>0.42499999999999949</v>
      </c>
      <c r="Z87">
        <f t="shared" si="36"/>
        <v>0.65377160256627087</v>
      </c>
      <c r="AA87">
        <f t="shared" si="37"/>
        <v>-4.0860725160391928E-3</v>
      </c>
      <c r="AB87">
        <f t="shared" si="38"/>
        <v>-4.0733035394265706E-3</v>
      </c>
    </row>
    <row r="88" spans="15:28" x14ac:dyDescent="0.25">
      <c r="O88">
        <f t="shared" si="27"/>
        <v>1.7249999999999979</v>
      </c>
      <c r="P88">
        <f t="shared" si="28"/>
        <v>0.17820567652128377</v>
      </c>
      <c r="Q88">
        <f t="shared" si="32"/>
        <v>-4.4551419130320945E-3</v>
      </c>
      <c r="R88">
        <f t="shared" si="29"/>
        <v>-4.3994526391191932E-3</v>
      </c>
      <c r="T88">
        <f t="shared" si="30"/>
        <v>0.86249999999999893</v>
      </c>
      <c r="U88">
        <f t="shared" si="33"/>
        <v>0.42211506871356502</v>
      </c>
      <c r="V88">
        <f t="shared" si="34"/>
        <v>-5.276438358919563E-3</v>
      </c>
      <c r="W88">
        <f t="shared" si="35"/>
        <v>-5.2434606191763163E-3</v>
      </c>
      <c r="Y88">
        <f t="shared" si="31"/>
        <v>0.43124999999999947</v>
      </c>
      <c r="Z88">
        <f t="shared" si="36"/>
        <v>0.64969829902684428</v>
      </c>
      <c r="AA88">
        <f t="shared" si="37"/>
        <v>-4.0606143689177771E-3</v>
      </c>
      <c r="AB88">
        <f t="shared" si="38"/>
        <v>-4.0479249490149088E-3</v>
      </c>
    </row>
    <row r="89" spans="15:28" x14ac:dyDescent="0.25">
      <c r="O89">
        <f t="shared" si="27"/>
        <v>1.7499999999999978</v>
      </c>
      <c r="P89">
        <f t="shared" si="28"/>
        <v>0.17380622388216457</v>
      </c>
      <c r="Q89">
        <f t="shared" si="32"/>
        <v>-4.3451555970541143E-3</v>
      </c>
      <c r="R89">
        <f t="shared" si="29"/>
        <v>-4.290841152090938E-3</v>
      </c>
      <c r="T89">
        <f t="shared" si="30"/>
        <v>0.87499999999999889</v>
      </c>
      <c r="U89">
        <f t="shared" si="33"/>
        <v>0.41687160809438872</v>
      </c>
      <c r="V89">
        <f t="shared" si="34"/>
        <v>-5.2108951011798597E-3</v>
      </c>
      <c r="W89">
        <f t="shared" si="35"/>
        <v>-5.1783270067974852E-3</v>
      </c>
      <c r="Y89">
        <f t="shared" si="31"/>
        <v>0.43749999999999944</v>
      </c>
      <c r="Z89">
        <f t="shared" si="36"/>
        <v>0.64565037407782933</v>
      </c>
      <c r="AA89">
        <f t="shared" si="37"/>
        <v>-4.0353148379864336E-3</v>
      </c>
      <c r="AB89">
        <f t="shared" si="38"/>
        <v>-4.0227044791177257E-3</v>
      </c>
    </row>
    <row r="90" spans="15:28" x14ac:dyDescent="0.25">
      <c r="O90">
        <f t="shared" si="27"/>
        <v>1.7749999999999977</v>
      </c>
      <c r="P90">
        <f t="shared" si="28"/>
        <v>0.16951538273007363</v>
      </c>
      <c r="Q90">
        <f t="shared" si="32"/>
        <v>-4.2378845682518413E-3</v>
      </c>
      <c r="R90">
        <f t="shared" si="29"/>
        <v>-4.1849110111486926E-3</v>
      </c>
      <c r="T90">
        <f t="shared" si="30"/>
        <v>0.88749999999999885</v>
      </c>
      <c r="U90">
        <f t="shared" si="33"/>
        <v>0.41169328108759123</v>
      </c>
      <c r="V90">
        <f t="shared" si="34"/>
        <v>-5.1461660135948906E-3</v>
      </c>
      <c r="W90">
        <f t="shared" si="35"/>
        <v>-5.1140024760099228E-3</v>
      </c>
      <c r="Y90">
        <f t="shared" si="31"/>
        <v>0.44374999999999942</v>
      </c>
      <c r="Z90">
        <f t="shared" si="36"/>
        <v>0.64162766959871165</v>
      </c>
      <c r="AA90">
        <f t="shared" si="37"/>
        <v>-4.0101729349919478E-3</v>
      </c>
      <c r="AB90">
        <f t="shared" si="38"/>
        <v>-3.9976411445700978E-3</v>
      </c>
    </row>
    <row r="91" spans="15:28" x14ac:dyDescent="0.25">
      <c r="O91">
        <f t="shared" si="27"/>
        <v>1.7999999999999976</v>
      </c>
      <c r="P91">
        <f t="shared" si="28"/>
        <v>0.16533047171892495</v>
      </c>
      <c r="Q91">
        <f t="shared" si="32"/>
        <v>-4.1332617929731238E-3</v>
      </c>
      <c r="R91">
        <f t="shared" si="29"/>
        <v>-4.0815960205609599E-3</v>
      </c>
      <c r="T91">
        <f t="shared" si="30"/>
        <v>0.8999999999999988</v>
      </c>
      <c r="U91">
        <f t="shared" si="33"/>
        <v>0.40657927861158133</v>
      </c>
      <c r="V91">
        <f t="shared" si="34"/>
        <v>-5.0822409826447668E-3</v>
      </c>
      <c r="W91">
        <f t="shared" si="35"/>
        <v>-5.0504769765032376E-3</v>
      </c>
      <c r="Y91">
        <f t="shared" si="31"/>
        <v>0.4499999999999994</v>
      </c>
      <c r="Z91">
        <f t="shared" si="36"/>
        <v>0.63763002845414152</v>
      </c>
      <c r="AA91">
        <f t="shared" si="37"/>
        <v>-3.9851876778383847E-3</v>
      </c>
      <c r="AB91">
        <f t="shared" si="38"/>
        <v>-3.9727339663451402E-3</v>
      </c>
    </row>
    <row r="92" spans="15:28" x14ac:dyDescent="0.25">
      <c r="O92">
        <f t="shared" si="27"/>
        <v>1.8249999999999975</v>
      </c>
      <c r="P92">
        <f t="shared" si="28"/>
        <v>0.16124887569836399</v>
      </c>
      <c r="Q92">
        <f t="shared" si="32"/>
        <v>-4.0312218924591003E-3</v>
      </c>
      <c r="R92">
        <f t="shared" si="29"/>
        <v>-3.9808316188033616E-3</v>
      </c>
      <c r="T92">
        <f t="shared" si="30"/>
        <v>0.91249999999999876</v>
      </c>
      <c r="U92">
        <f t="shared" si="33"/>
        <v>0.40152880163507809</v>
      </c>
      <c r="V92">
        <f t="shared" si="34"/>
        <v>-5.0191100204384767E-3</v>
      </c>
      <c r="W92">
        <f t="shared" si="35"/>
        <v>-4.9877405828107364E-3</v>
      </c>
      <c r="Y92">
        <f t="shared" si="31"/>
        <v>0.45624999999999938</v>
      </c>
      <c r="Z92">
        <f t="shared" si="36"/>
        <v>0.6336572944877964</v>
      </c>
      <c r="AA92">
        <f t="shared" si="37"/>
        <v>-3.960358090548728E-3</v>
      </c>
      <c r="AB92">
        <f t="shared" si="38"/>
        <v>-3.9479819715157625E-3</v>
      </c>
    </row>
    <row r="93" spans="15:28" x14ac:dyDescent="0.25">
      <c r="O93">
        <f t="shared" si="27"/>
        <v>1.8499999999999974</v>
      </c>
      <c r="P93">
        <f t="shared" si="28"/>
        <v>0.15726804407956063</v>
      </c>
      <c r="Q93">
        <f t="shared" si="32"/>
        <v>-3.9317011019890163E-3</v>
      </c>
      <c r="R93">
        <f t="shared" si="29"/>
        <v>-3.8825548382141529E-3</v>
      </c>
      <c r="T93">
        <f t="shared" si="30"/>
        <v>0.92499999999999871</v>
      </c>
      <c r="U93">
        <f t="shared" si="33"/>
        <v>0.39654106105226733</v>
      </c>
      <c r="V93">
        <f t="shared" si="34"/>
        <v>-4.9567632631533423E-3</v>
      </c>
      <c r="W93">
        <f t="shared" si="35"/>
        <v>-4.9257834927586338E-3</v>
      </c>
      <c r="Y93">
        <f t="shared" si="31"/>
        <v>0.46249999999999936</v>
      </c>
      <c r="Z93">
        <f t="shared" si="36"/>
        <v>0.62970931251628059</v>
      </c>
      <c r="AA93">
        <f t="shared" si="37"/>
        <v>-3.9356832032267537E-3</v>
      </c>
      <c r="AB93">
        <f t="shared" si="38"/>
        <v>-3.9233841932166703E-3</v>
      </c>
    </row>
    <row r="94" spans="15:28" x14ac:dyDescent="0.25">
      <c r="O94">
        <f t="shared" si="27"/>
        <v>1.8749999999999973</v>
      </c>
      <c r="P94">
        <f t="shared" si="28"/>
        <v>0.15338548924134648</v>
      </c>
      <c r="Q94">
        <f t="shared" si="32"/>
        <v>-3.8346372310336624E-3</v>
      </c>
      <c r="R94">
        <f t="shared" si="29"/>
        <v>-3.7867042656457416E-3</v>
      </c>
      <c r="T94">
        <f t="shared" si="30"/>
        <v>0.93749999999999867</v>
      </c>
      <c r="U94">
        <f t="shared" si="33"/>
        <v>0.3916152775595087</v>
      </c>
      <c r="V94">
        <f t="shared" si="34"/>
        <v>-4.8951909694938591E-3</v>
      </c>
      <c r="W94">
        <f t="shared" si="35"/>
        <v>-4.8645960259345224E-3</v>
      </c>
      <c r="Y94">
        <f t="shared" si="31"/>
        <v>0.46874999999999933</v>
      </c>
      <c r="Z94">
        <f t="shared" si="36"/>
        <v>0.6257859283230639</v>
      </c>
      <c r="AA94">
        <f t="shared" si="37"/>
        <v>-3.9111620520191496E-3</v>
      </c>
      <c r="AB94">
        <f t="shared" si="38"/>
        <v>-3.8989396706065899E-3</v>
      </c>
    </row>
    <row r="95" spans="15:28" x14ac:dyDescent="0.25">
      <c r="O95">
        <f t="shared" si="27"/>
        <v>1.8999999999999972</v>
      </c>
      <c r="P95">
        <f t="shared" si="28"/>
        <v>0.14959878497570075</v>
      </c>
      <c r="Q95">
        <f t="shared" si="32"/>
        <v>-3.7399696243925191E-3</v>
      </c>
      <c r="R95">
        <f t="shared" si="29"/>
        <v>-3.6932200040876127E-3</v>
      </c>
      <c r="T95">
        <f t="shared" si="30"/>
        <v>0.94999999999999862</v>
      </c>
      <c r="U95">
        <f t="shared" si="33"/>
        <v>0.38675068153357417</v>
      </c>
      <c r="V95">
        <f t="shared" si="34"/>
        <v>-4.8343835191696771E-3</v>
      </c>
      <c r="W95">
        <f t="shared" si="35"/>
        <v>-4.8041686221748673E-3</v>
      </c>
      <c r="Y95">
        <f t="shared" si="31"/>
        <v>0.47499999999999931</v>
      </c>
      <c r="Z95">
        <f t="shared" si="36"/>
        <v>0.62188698865245728</v>
      </c>
      <c r="AA95">
        <f t="shared" si="37"/>
        <v>-3.8867936790778581E-3</v>
      </c>
      <c r="AB95">
        <f t="shared" si="38"/>
        <v>-3.8746474488307401E-3</v>
      </c>
    </row>
    <row r="96" spans="15:28" x14ac:dyDescent="0.25">
      <c r="O96">
        <f t="shared" si="27"/>
        <v>1.9249999999999972</v>
      </c>
      <c r="P96">
        <f t="shared" si="28"/>
        <v>0.14590556497161314</v>
      </c>
      <c r="Q96">
        <f t="shared" si="32"/>
        <v>-3.6476391242903287E-3</v>
      </c>
      <c r="R96">
        <f t="shared" si="29"/>
        <v>-3.6020436352366993E-3</v>
      </c>
      <c r="T96">
        <f t="shared" si="30"/>
        <v>0.96249999999999858</v>
      </c>
      <c r="U96">
        <f t="shared" si="33"/>
        <v>0.38194651291139931</v>
      </c>
      <c r="V96">
        <f t="shared" si="34"/>
        <v>-4.7743314113924918E-3</v>
      </c>
      <c r="W96">
        <f t="shared" si="35"/>
        <v>-4.7444918400712886E-3</v>
      </c>
      <c r="Y96">
        <f t="shared" si="31"/>
        <v>0.48124999999999929</v>
      </c>
      <c r="Z96">
        <f t="shared" si="36"/>
        <v>0.61801234120362658</v>
      </c>
      <c r="AA96">
        <f t="shared" si="37"/>
        <v>-3.8625771325226663E-3</v>
      </c>
      <c r="AB96">
        <f t="shared" si="38"/>
        <v>-3.8505065789835331E-3</v>
      </c>
    </row>
    <row r="97" spans="15:28" x14ac:dyDescent="0.25">
      <c r="O97">
        <f t="shared" si="27"/>
        <v>1.9499999999999971</v>
      </c>
      <c r="P97">
        <f t="shared" si="28"/>
        <v>0.14230352133637644</v>
      </c>
      <c r="Q97">
        <f t="shared" si="32"/>
        <v>-3.5575880334094111E-3</v>
      </c>
      <c r="R97">
        <f t="shared" si="29"/>
        <v>-3.513118182991794E-3</v>
      </c>
      <c r="T97">
        <f t="shared" si="30"/>
        <v>0.97499999999999853</v>
      </c>
      <c r="U97">
        <f t="shared" si="33"/>
        <v>0.377202021071328</v>
      </c>
      <c r="V97">
        <f t="shared" si="34"/>
        <v>-4.7150252633916005E-3</v>
      </c>
      <c r="W97">
        <f t="shared" si="35"/>
        <v>-4.6855563554954027E-3</v>
      </c>
      <c r="Y97">
        <f t="shared" si="31"/>
        <v>0.48749999999999927</v>
      </c>
      <c r="Z97">
        <f t="shared" si="36"/>
        <v>0.61416183462464302</v>
      </c>
      <c r="AA97">
        <f t="shared" si="37"/>
        <v>-3.8385114664040189E-3</v>
      </c>
      <c r="AB97">
        <f t="shared" si="38"/>
        <v>-3.826516118071506E-3</v>
      </c>
    </row>
    <row r="98" spans="15:28" x14ac:dyDescent="0.25">
      <c r="O98">
        <f t="shared" si="27"/>
        <v>1.974999999999997</v>
      </c>
      <c r="P98">
        <f t="shared" si="28"/>
        <v>0.13879040315338464</v>
      </c>
      <c r="Q98">
        <f t="shared" si="32"/>
        <v>-3.4697600788346165E-3</v>
      </c>
      <c r="R98">
        <f t="shared" si="29"/>
        <v>-3.426388077849184E-3</v>
      </c>
      <c r="T98">
        <f t="shared" si="30"/>
        <v>0.98749999999999849</v>
      </c>
      <c r="U98">
        <f t="shared" si="33"/>
        <v>0.37251646471583261</v>
      </c>
      <c r="V98">
        <f t="shared" si="34"/>
        <v>-4.6564558089479081E-3</v>
      </c>
      <c r="W98">
        <f t="shared" si="35"/>
        <v>-4.6273529601419837E-3</v>
      </c>
      <c r="Y98">
        <f t="shared" si="31"/>
        <v>0.49374999999999925</v>
      </c>
      <c r="Z98">
        <f t="shared" si="36"/>
        <v>0.61033531850657152</v>
      </c>
      <c r="AA98">
        <f t="shared" si="37"/>
        <v>-3.8145957406660724E-3</v>
      </c>
      <c r="AB98">
        <f t="shared" si="38"/>
        <v>-3.8026751289764907E-3</v>
      </c>
    </row>
    <row r="99" spans="15:28" x14ac:dyDescent="0.25">
      <c r="O99">
        <f t="shared" si="27"/>
        <v>1.9999999999999969</v>
      </c>
      <c r="P99">
        <f t="shared" si="28"/>
        <v>0.13536401507553547</v>
      </c>
      <c r="Q99">
        <f t="shared" si="32"/>
        <v>-3.3841003768883869E-3</v>
      </c>
      <c r="R99">
        <f t="shared" si="29"/>
        <v>-3.3417991221772816E-3</v>
      </c>
      <c r="T99">
        <f t="shared" si="30"/>
        <v>0.99999999999999845</v>
      </c>
      <c r="U99">
        <f t="shared" si="33"/>
        <v>0.36788911175569061</v>
      </c>
      <c r="V99">
        <f t="shared" si="34"/>
        <v>-4.5986138969461325E-3</v>
      </c>
      <c r="W99">
        <f t="shared" si="35"/>
        <v>-4.569872560090219E-3</v>
      </c>
      <c r="Y99">
        <f t="shared" si="31"/>
        <v>0.49999999999999922</v>
      </c>
      <c r="Z99">
        <f t="shared" si="36"/>
        <v>0.60653264337759505</v>
      </c>
      <c r="AA99">
        <f t="shared" si="37"/>
        <v>-3.7908290211099691E-3</v>
      </c>
      <c r="AB99">
        <f t="shared" si="38"/>
        <v>-3.7789826804190008E-3</v>
      </c>
    </row>
    <row r="100" spans="15:28" x14ac:dyDescent="0.25">
      <c r="T100">
        <f t="shared" si="30"/>
        <v>1.0124999999999984</v>
      </c>
      <c r="U100">
        <f t="shared" si="33"/>
        <v>0.36331923919560039</v>
      </c>
      <c r="V100">
        <f t="shared" si="34"/>
        <v>-4.5414904899450052E-3</v>
      </c>
      <c r="W100">
        <f t="shared" si="35"/>
        <v>-4.5131061743828487E-3</v>
      </c>
      <c r="Y100">
        <f t="shared" si="31"/>
        <v>0.5062499999999992</v>
      </c>
      <c r="Z100">
        <f t="shared" si="36"/>
        <v>0.60275366069717606</v>
      </c>
      <c r="AA100">
        <f t="shared" si="37"/>
        <v>-3.7672103793573507E-3</v>
      </c>
      <c r="AB100">
        <f t="shared" si="38"/>
        <v>-3.755437846921859E-3</v>
      </c>
    </row>
    <row r="101" spans="15:28" x14ac:dyDescent="0.25">
      <c r="T101">
        <f t="shared" si="30"/>
        <v>1.0249999999999984</v>
      </c>
      <c r="U101">
        <f t="shared" si="33"/>
        <v>0.35880613302121755</v>
      </c>
      <c r="V101">
        <f t="shared" si="34"/>
        <v>-4.4850766627652196E-3</v>
      </c>
      <c r="W101">
        <f t="shared" si="35"/>
        <v>-4.4570449336229371E-3</v>
      </c>
      <c r="Y101">
        <f t="shared" si="31"/>
        <v>0.51249999999999918</v>
      </c>
      <c r="Z101">
        <f t="shared" si="36"/>
        <v>0.59899822285025417</v>
      </c>
      <c r="AA101">
        <f t="shared" si="37"/>
        <v>-3.7437388928140886E-3</v>
      </c>
      <c r="AB101">
        <f t="shared" si="38"/>
        <v>-3.7320397087740446E-3</v>
      </c>
    </row>
    <row r="102" spans="15:28" x14ac:dyDescent="0.25">
      <c r="T102">
        <f t="shared" si="30"/>
        <v>1.0374999999999983</v>
      </c>
      <c r="U102">
        <f t="shared" si="33"/>
        <v>0.35434908808759463</v>
      </c>
      <c r="V102">
        <f t="shared" si="34"/>
        <v>-4.4293636010949329E-3</v>
      </c>
      <c r="W102">
        <f t="shared" si="35"/>
        <v>-4.4016800785880899E-3</v>
      </c>
      <c r="Y102">
        <f t="shared" si="31"/>
        <v>0.51874999999999916</v>
      </c>
      <c r="Z102">
        <f t="shared" si="36"/>
        <v>0.59526618314148017</v>
      </c>
      <c r="AA102">
        <f t="shared" si="37"/>
        <v>-3.720413644634251E-3</v>
      </c>
      <c r="AB102">
        <f t="shared" si="38"/>
        <v>-3.7087873519947691E-3</v>
      </c>
    </row>
    <row r="103" spans="15:28" x14ac:dyDescent="0.25">
      <c r="T103">
        <f t="shared" si="30"/>
        <v>1.0499999999999983</v>
      </c>
      <c r="U103">
        <f t="shared" si="33"/>
        <v>0.34994740800900653</v>
      </c>
      <c r="V103">
        <f t="shared" si="34"/>
        <v>-4.3743426001125818E-3</v>
      </c>
      <c r="W103">
        <f t="shared" si="35"/>
        <v>-4.3470029588618779E-3</v>
      </c>
      <c r="Y103">
        <f t="shared" si="31"/>
        <v>0.52499999999999913</v>
      </c>
      <c r="Z103">
        <f t="shared" si="36"/>
        <v>0.59155739578948541</v>
      </c>
      <c r="AA103">
        <f t="shared" si="37"/>
        <v>-3.6972337236842838E-3</v>
      </c>
      <c r="AB103">
        <f t="shared" si="38"/>
        <v>-3.6856798682977708E-3</v>
      </c>
    </row>
    <row r="104" spans="15:28" x14ac:dyDescent="0.25">
      <c r="T104">
        <f t="shared" si="30"/>
        <v>1.0624999999999982</v>
      </c>
      <c r="U104">
        <f t="shared" si="33"/>
        <v>0.34560040505014467</v>
      </c>
      <c r="V104">
        <f t="shared" si="34"/>
        <v>-4.3200050631268085E-3</v>
      </c>
      <c r="W104">
        <f t="shared" si="35"/>
        <v>-4.2930050314822664E-3</v>
      </c>
      <c r="Y104">
        <f t="shared" si="31"/>
        <v>0.53124999999999911</v>
      </c>
      <c r="Z104">
        <f t="shared" si="36"/>
        <v>0.58787171592118759</v>
      </c>
      <c r="AA104">
        <f t="shared" si="37"/>
        <v>-3.6741982245074227E-3</v>
      </c>
      <c r="AB104">
        <f t="shared" si="38"/>
        <v>-3.6627163550558371E-3</v>
      </c>
    </row>
    <row r="105" spans="15:28" x14ac:dyDescent="0.25">
      <c r="T105">
        <f t="shared" si="30"/>
        <v>1.0749999999999982</v>
      </c>
      <c r="U105">
        <f t="shared" si="33"/>
        <v>0.34130740001866239</v>
      </c>
      <c r="V105">
        <f t="shared" si="34"/>
        <v>-4.2663425002332804E-3</v>
      </c>
      <c r="W105">
        <f t="shared" si="35"/>
        <v>-4.2396778596068222E-3</v>
      </c>
      <c r="Y105">
        <f t="shared" si="31"/>
        <v>0.53749999999999909</v>
      </c>
      <c r="Z105">
        <f t="shared" si="36"/>
        <v>0.5842089995661317</v>
      </c>
      <c r="AA105">
        <f t="shared" si="37"/>
        <v>-3.6513062472883235E-3</v>
      </c>
      <c r="AB105">
        <f t="shared" si="38"/>
        <v>-3.6398959152655476E-3</v>
      </c>
    </row>
    <row r="106" spans="15:28" x14ac:dyDescent="0.25">
      <c r="T106">
        <f t="shared" si="30"/>
        <v>1.0874999999999981</v>
      </c>
      <c r="U106">
        <f t="shared" si="33"/>
        <v>0.33706772215905556</v>
      </c>
      <c r="V106">
        <f t="shared" si="34"/>
        <v>-4.213346526988195E-3</v>
      </c>
      <c r="W106">
        <f t="shared" si="35"/>
        <v>-4.1870131111945178E-3</v>
      </c>
      <c r="Y106">
        <f t="shared" si="31"/>
        <v>0.54374999999999907</v>
      </c>
      <c r="Z106">
        <f t="shared" si="36"/>
        <v>0.58056910365086611</v>
      </c>
      <c r="AA106">
        <f t="shared" si="37"/>
        <v>-3.6285568978179136E-3</v>
      </c>
      <c r="AB106">
        <f t="shared" si="38"/>
        <v>-3.6172176575122329E-3</v>
      </c>
    </row>
    <row r="107" spans="15:28" x14ac:dyDescent="0.25">
      <c r="T107">
        <f t="shared" si="30"/>
        <v>1.0999999999999981</v>
      </c>
      <c r="U107">
        <f t="shared" si="33"/>
        <v>0.33288070904786105</v>
      </c>
      <c r="V107">
        <f t="shared" si="34"/>
        <v>-4.1610088630982629E-3</v>
      </c>
      <c r="W107">
        <f t="shared" si="35"/>
        <v>-4.1350025577038992E-3</v>
      </c>
      <c r="Y107">
        <f t="shared" si="31"/>
        <v>0.54999999999999905</v>
      </c>
      <c r="Z107">
        <f t="shared" si="36"/>
        <v>0.5769518859933539</v>
      </c>
      <c r="AA107">
        <f t="shared" si="37"/>
        <v>-3.6059492874584622E-3</v>
      </c>
      <c r="AB107">
        <f t="shared" si="38"/>
        <v>-3.5946806959351544E-3</v>
      </c>
    </row>
    <row r="108" spans="15:28" x14ac:dyDescent="0.25">
      <c r="T108">
        <f t="shared" si="30"/>
        <v>1.112499999999998</v>
      </c>
      <c r="U108">
        <f t="shared" si="33"/>
        <v>0.32874570649015716</v>
      </c>
      <c r="V108">
        <f t="shared" si="34"/>
        <v>-4.1093213311269644E-3</v>
      </c>
      <c r="W108">
        <f t="shared" si="35"/>
        <v>-4.0836380728074212E-3</v>
      </c>
      <c r="Y108">
        <f t="shared" si="31"/>
        <v>0.55624999999999902</v>
      </c>
      <c r="Z108">
        <f t="shared" si="36"/>
        <v>0.57335720529741874</v>
      </c>
      <c r="AA108">
        <f t="shared" si="37"/>
        <v>-3.5834825331088672E-3</v>
      </c>
      <c r="AB108">
        <f t="shared" si="38"/>
        <v>-3.5722841501929017E-3</v>
      </c>
    </row>
    <row r="109" spans="15:28" x14ac:dyDescent="0.25">
      <c r="T109">
        <f t="shared" si="30"/>
        <v>1.124999999999998</v>
      </c>
      <c r="U109">
        <f t="shared" si="33"/>
        <v>0.32466206841734974</v>
      </c>
      <c r="V109">
        <f t="shared" si="34"/>
        <v>-4.0582758552168722E-3</v>
      </c>
      <c r="W109">
        <f t="shared" si="35"/>
        <v>-4.0329116311217661E-3</v>
      </c>
      <c r="Y109">
        <f t="shared" si="31"/>
        <v>0.562499999999999</v>
      </c>
      <c r="Z109">
        <f t="shared" si="36"/>
        <v>0.56978492114722579</v>
      </c>
      <c r="AA109">
        <f t="shared" si="37"/>
        <v>-3.5611557571701615E-3</v>
      </c>
      <c r="AB109">
        <f t="shared" si="38"/>
        <v>-3.5500271454290046E-3</v>
      </c>
    </row>
    <row r="110" spans="15:28" x14ac:dyDescent="0.25">
      <c r="T110">
        <f t="shared" si="30"/>
        <v>1.137499999999998</v>
      </c>
      <c r="U110">
        <f t="shared" si="33"/>
        <v>0.32062915678622794</v>
      </c>
      <c r="V110">
        <f t="shared" si="34"/>
        <v>-4.0078644598278493E-3</v>
      </c>
      <c r="W110">
        <f t="shared" si="35"/>
        <v>-3.9828153069539256E-3</v>
      </c>
      <c r="Y110">
        <f t="shared" si="31"/>
        <v>0.56874999999999898</v>
      </c>
      <c r="Z110">
        <f t="shared" si="36"/>
        <v>0.56623489400179683</v>
      </c>
      <c r="AA110">
        <f t="shared" si="37"/>
        <v>-3.5389680875112304E-3</v>
      </c>
      <c r="AB110">
        <f t="shared" si="38"/>
        <v>-3.5279088122377577E-3</v>
      </c>
    </row>
    <row r="111" spans="15:28" x14ac:dyDescent="0.25">
      <c r="T111">
        <f t="shared" si="30"/>
        <v>1.1499999999999979</v>
      </c>
      <c r="U111">
        <f t="shared" si="33"/>
        <v>0.31664634147927401</v>
      </c>
      <c r="V111">
        <f t="shared" si="34"/>
        <v>-3.9580792684909254E-3</v>
      </c>
      <c r="W111">
        <f t="shared" si="35"/>
        <v>-3.933341273062857E-3</v>
      </c>
      <c r="Y111">
        <f t="shared" si="31"/>
        <v>0.57499999999999896</v>
      </c>
      <c r="Z111">
        <f t="shared" si="36"/>
        <v>0.56270698518955908</v>
      </c>
      <c r="AA111">
        <f t="shared" si="37"/>
        <v>-3.5169186574347446E-3</v>
      </c>
      <c r="AB111">
        <f t="shared" si="38"/>
        <v>-3.5059282866302614E-3</v>
      </c>
    </row>
    <row r="112" spans="15:28" x14ac:dyDescent="0.25">
      <c r="T112">
        <f t="shared" si="30"/>
        <v>1.1624999999999979</v>
      </c>
      <c r="U112">
        <f t="shared" si="33"/>
        <v>0.31271300020621118</v>
      </c>
      <c r="V112">
        <f t="shared" si="34"/>
        <v>-3.9089125025776397E-3</v>
      </c>
      <c r="W112">
        <f t="shared" si="35"/>
        <v>-3.8844817994365295E-3</v>
      </c>
      <c r="Y112">
        <f t="shared" si="31"/>
        <v>0.58124999999999893</v>
      </c>
      <c r="Z112">
        <f t="shared" si="36"/>
        <v>0.55920105690292887</v>
      </c>
      <c r="AA112">
        <f t="shared" si="37"/>
        <v>-3.4950066056433056E-3</v>
      </c>
      <c r="AB112">
        <f t="shared" si="38"/>
        <v>-3.4840847100006699E-3</v>
      </c>
    </row>
    <row r="113" spans="20:28" x14ac:dyDescent="0.25">
      <c r="T113">
        <f t="shared" si="30"/>
        <v>1.1749999999999978</v>
      </c>
      <c r="U113">
        <f t="shared" si="33"/>
        <v>0.30882851840677467</v>
      </c>
      <c r="V113">
        <f t="shared" si="34"/>
        <v>-3.8603564800846835E-3</v>
      </c>
      <c r="W113">
        <f t="shared" si="35"/>
        <v>-3.8362292520841544E-3</v>
      </c>
      <c r="Y113">
        <f t="shared" si="31"/>
        <v>0.58749999999999891</v>
      </c>
      <c r="Z113">
        <f t="shared" si="36"/>
        <v>0.55571697219292815</v>
      </c>
      <c r="AA113">
        <f t="shared" si="37"/>
        <v>-3.473231076205801E-3</v>
      </c>
      <c r="AB113">
        <f t="shared" si="38"/>
        <v>-3.462377229092658E-3</v>
      </c>
    </row>
    <row r="114" spans="20:28" x14ac:dyDescent="0.25">
      <c r="T114">
        <f t="shared" si="30"/>
        <v>1.1874999999999978</v>
      </c>
      <c r="U114">
        <f t="shared" si="33"/>
        <v>0.30499228915469051</v>
      </c>
      <c r="V114">
        <f t="shared" si="34"/>
        <v>-3.8124036144336314E-3</v>
      </c>
      <c r="W114">
        <f t="shared" si="35"/>
        <v>-3.7885760918434219E-3</v>
      </c>
      <c r="Y114">
        <f t="shared" si="31"/>
        <v>0.59374999999999889</v>
      </c>
      <c r="Z114">
        <f t="shared" si="36"/>
        <v>0.55225459496383544</v>
      </c>
      <c r="AA114">
        <f t="shared" si="37"/>
        <v>-3.4515912185239719E-3</v>
      </c>
      <c r="AB114">
        <f t="shared" si="38"/>
        <v>-3.4408049959660843E-3</v>
      </c>
    </row>
    <row r="115" spans="20:28" x14ac:dyDescent="0.25">
      <c r="T115">
        <f t="shared" si="30"/>
        <v>1.1999999999999977</v>
      </c>
      <c r="U115">
        <f t="shared" si="33"/>
        <v>0.3012037130628471</v>
      </c>
      <c r="V115">
        <f t="shared" si="34"/>
        <v>-3.7650464132855891E-3</v>
      </c>
      <c r="W115">
        <f t="shared" si="35"/>
        <v>-3.7415148732025541E-3</v>
      </c>
      <c r="Y115">
        <f t="shared" si="31"/>
        <v>0.59999999999999887</v>
      </c>
      <c r="Z115">
        <f t="shared" si="36"/>
        <v>0.54881378996786934</v>
      </c>
      <c r="AA115">
        <f t="shared" si="37"/>
        <v>-3.4300861872991837E-3</v>
      </c>
      <c r="AB115">
        <f t="shared" si="38"/>
        <v>-3.4193671679638737E-3</v>
      </c>
    </row>
    <row r="116" spans="20:28" x14ac:dyDescent="0.25">
      <c r="T116">
        <f t="shared" si="30"/>
        <v>1.2124999999999977</v>
      </c>
      <c r="U116">
        <f t="shared" si="33"/>
        <v>0.29746219818964453</v>
      </c>
      <c r="V116">
        <f t="shared" si="34"/>
        <v>-3.718277477370557E-3</v>
      </c>
      <c r="W116">
        <f t="shared" si="35"/>
        <v>-3.6950382431369909E-3</v>
      </c>
      <c r="Y116">
        <f t="shared" si="31"/>
        <v>0.60624999999999885</v>
      </c>
      <c r="Z116">
        <f t="shared" si="36"/>
        <v>0.54539442279990547</v>
      </c>
      <c r="AA116">
        <f t="shared" si="37"/>
        <v>-3.4087151424994095E-3</v>
      </c>
      <c r="AB116">
        <f t="shared" si="38"/>
        <v>-3.3980629076790984E-3</v>
      </c>
    </row>
    <row r="117" spans="20:28" x14ac:dyDescent="0.25">
      <c r="T117">
        <f t="shared" si="30"/>
        <v>1.2249999999999976</v>
      </c>
      <c r="U117">
        <f t="shared" si="33"/>
        <v>0.29376715994650754</v>
      </c>
      <c r="V117">
        <f t="shared" si="34"/>
        <v>-3.6720894993313444E-3</v>
      </c>
      <c r="W117">
        <f t="shared" si="35"/>
        <v>-3.6491389399605232E-3</v>
      </c>
      <c r="Y117">
        <f t="shared" si="31"/>
        <v>0.61249999999999882</v>
      </c>
      <c r="Z117">
        <f t="shared" si="36"/>
        <v>0.54199635989222639</v>
      </c>
      <c r="AA117">
        <f t="shared" si="37"/>
        <v>-3.3874772493264153E-3</v>
      </c>
      <c r="AB117">
        <f t="shared" si="38"/>
        <v>-3.3768913829222702E-3</v>
      </c>
    </row>
    <row r="118" spans="20:28" x14ac:dyDescent="0.25">
      <c r="T118">
        <f t="shared" si="30"/>
        <v>1.2374999999999976</v>
      </c>
      <c r="U118">
        <f t="shared" si="33"/>
        <v>0.29011802100654699</v>
      </c>
      <c r="V118">
        <f t="shared" si="34"/>
        <v>-3.6264752625818374E-3</v>
      </c>
      <c r="W118">
        <f t="shared" si="35"/>
        <v>-3.603809792190701E-3</v>
      </c>
      <c r="Y118">
        <f t="shared" si="31"/>
        <v>0.6187499999999988</v>
      </c>
      <c r="Z118">
        <f t="shared" si="36"/>
        <v>0.53861946850930409</v>
      </c>
      <c r="AA118">
        <f t="shared" si="37"/>
        <v>-3.3663716781831506E-3</v>
      </c>
      <c r="AB118">
        <f t="shared" si="38"/>
        <v>-3.3558517666888287E-3</v>
      </c>
    </row>
    <row r="119" spans="20:28" x14ac:dyDescent="0.25">
      <c r="T119">
        <f t="shared" si="30"/>
        <v>1.2499999999999976</v>
      </c>
      <c r="U119">
        <f t="shared" si="33"/>
        <v>0.28651421121435627</v>
      </c>
      <c r="V119">
        <f t="shared" si="34"/>
        <v>-3.5814276401794536E-3</v>
      </c>
      <c r="W119">
        <f t="shared" si="35"/>
        <v>-3.559043717428332E-3</v>
      </c>
      <c r="Y119">
        <f t="shared" si="31"/>
        <v>0.62499999999999878</v>
      </c>
      <c r="Z119">
        <f t="shared" si="36"/>
        <v>0.53526361674261524</v>
      </c>
      <c r="AA119">
        <f t="shared" si="37"/>
        <v>-3.3453976046413456E-3</v>
      </c>
      <c r="AB119">
        <f t="shared" si="38"/>
        <v>-3.3349432371268411E-3</v>
      </c>
    </row>
    <row r="120" spans="20:28" x14ac:dyDescent="0.25">
      <c r="T120">
        <f t="shared" si="30"/>
        <v>1.2624999999999975</v>
      </c>
      <c r="U120">
        <f t="shared" si="33"/>
        <v>0.28295516749692795</v>
      </c>
      <c r="V120">
        <f t="shared" si="34"/>
        <v>-3.5369395937115996E-3</v>
      </c>
      <c r="W120">
        <f t="shared" si="35"/>
        <v>-3.5148337212509021E-3</v>
      </c>
      <c r="Y120">
        <f t="shared" si="31"/>
        <v>0.63124999999999876</v>
      </c>
      <c r="Z120">
        <f t="shared" si="36"/>
        <v>0.53192867350548845</v>
      </c>
      <c r="AA120">
        <f t="shared" si="37"/>
        <v>-3.3245542094093028E-3</v>
      </c>
      <c r="AB120">
        <f t="shared" si="38"/>
        <v>-3.3141649775048987E-3</v>
      </c>
    </row>
    <row r="121" spans="20:28" x14ac:dyDescent="0.25">
      <c r="T121">
        <f t="shared" si="30"/>
        <v>1.2749999999999975</v>
      </c>
      <c r="U121">
        <f t="shared" si="33"/>
        <v>0.27944033377567706</v>
      </c>
      <c r="V121">
        <f t="shared" si="34"/>
        <v>-3.4930041721959633E-3</v>
      </c>
      <c r="W121">
        <f t="shared" si="35"/>
        <v>-3.4711728961197385E-3</v>
      </c>
      <c r="Y121">
        <f t="shared" si="31"/>
        <v>0.63749999999999873</v>
      </c>
      <c r="Z121">
        <f t="shared" si="36"/>
        <v>0.52861450852798353</v>
      </c>
      <c r="AA121">
        <f t="shared" si="37"/>
        <v>-3.3038406782998973E-3</v>
      </c>
      <c r="AB121">
        <f t="shared" si="38"/>
        <v>-3.29351617618021E-3</v>
      </c>
    </row>
    <row r="122" spans="20:28" x14ac:dyDescent="0.25">
      <c r="T122">
        <f t="shared" si="30"/>
        <v>1.2874999999999974</v>
      </c>
      <c r="U122">
        <f t="shared" si="33"/>
        <v>0.27596916087955731</v>
      </c>
      <c r="V122">
        <f t="shared" si="34"/>
        <v>-3.4496145109944665E-3</v>
      </c>
      <c r="W122">
        <f t="shared" si="35"/>
        <v>-3.4280544203007511E-3</v>
      </c>
      <c r="Y122">
        <f t="shared" si="31"/>
        <v>0.64374999999999871</v>
      </c>
      <c r="Z122">
        <f t="shared" si="36"/>
        <v>0.5253209923518033</v>
      </c>
      <c r="AA122">
        <f t="shared" si="37"/>
        <v>-3.2832562021987708E-3</v>
      </c>
      <c r="AB122">
        <f t="shared" si="38"/>
        <v>-3.2729960265669E-3</v>
      </c>
    </row>
    <row r="123" spans="20:28" x14ac:dyDescent="0.25">
      <c r="T123">
        <f t="shared" si="30"/>
        <v>1.2999999999999974</v>
      </c>
      <c r="U123">
        <f t="shared" si="33"/>
        <v>0.27254110645925655</v>
      </c>
      <c r="V123">
        <f t="shared" si="34"/>
        <v>-3.4067638307407073E-3</v>
      </c>
      <c r="W123">
        <f t="shared" si="35"/>
        <v>-3.3854715567985779E-3</v>
      </c>
      <c r="Y123">
        <f t="shared" si="31"/>
        <v>0.64999999999999869</v>
      </c>
      <c r="Z123">
        <f t="shared" si="36"/>
        <v>0.52204799632523635</v>
      </c>
      <c r="AA123">
        <f t="shared" si="37"/>
        <v>-3.2627999770327275E-3</v>
      </c>
      <c r="AB123">
        <f t="shared" si="38"/>
        <v>-3.2526037271045001E-3</v>
      </c>
    </row>
    <row r="124" spans="20:28" x14ac:dyDescent="0.25">
      <c r="T124">
        <f t="shared" si="30"/>
        <v>1.3124999999999973</v>
      </c>
      <c r="U124">
        <f t="shared" si="33"/>
        <v>0.26915563490245797</v>
      </c>
      <c r="V124">
        <f t="shared" si="34"/>
        <v>-3.3644454362807249E-3</v>
      </c>
      <c r="W124">
        <f t="shared" si="35"/>
        <v>-3.3434176523039708E-3</v>
      </c>
      <c r="Y124">
        <f t="shared" si="31"/>
        <v>0.65624999999999867</v>
      </c>
      <c r="Z124">
        <f t="shared" si="36"/>
        <v>0.5187953925981319</v>
      </c>
      <c r="AA124">
        <f t="shared" si="37"/>
        <v>-3.2424712037383246E-3</v>
      </c>
      <c r="AB124">
        <f t="shared" si="38"/>
        <v>-3.2323384812266427E-3</v>
      </c>
    </row>
    <row r="125" spans="20:28" x14ac:dyDescent="0.25">
      <c r="T125">
        <f t="shared" si="30"/>
        <v>1.3249999999999973</v>
      </c>
      <c r="U125">
        <f t="shared" si="33"/>
        <v>0.26581221725015403</v>
      </c>
      <c r="V125">
        <f t="shared" si="34"/>
        <v>-3.3226527156269255E-3</v>
      </c>
      <c r="W125">
        <f t="shared" si="35"/>
        <v>-3.3018861361542571E-3</v>
      </c>
      <c r="Y125">
        <f t="shared" si="31"/>
        <v>0.66249999999999865</v>
      </c>
      <c r="Z125">
        <f t="shared" si="36"/>
        <v>0.51556305411690528</v>
      </c>
      <c r="AA125">
        <f t="shared" si="37"/>
        <v>-3.2222690882306583E-3</v>
      </c>
      <c r="AB125">
        <f t="shared" si="38"/>
        <v>-3.2121994973299374E-3</v>
      </c>
    </row>
    <row r="126" spans="20:28" x14ac:dyDescent="0.25">
      <c r="T126">
        <f t="shared" si="30"/>
        <v>1.3374999999999972</v>
      </c>
      <c r="U126">
        <f t="shared" si="33"/>
        <v>0.2625103311139998</v>
      </c>
      <c r="V126">
        <f t="shared" si="34"/>
        <v>-3.2813791389249974E-3</v>
      </c>
      <c r="W126">
        <f t="shared" si="35"/>
        <v>-3.2608705193067165E-3</v>
      </c>
      <c r="Y126">
        <f t="shared" si="31"/>
        <v>0.66874999999999862</v>
      </c>
      <c r="Z126">
        <f t="shared" si="36"/>
        <v>0.5123508546195753</v>
      </c>
      <c r="AA126">
        <f t="shared" si="37"/>
        <v>-3.2021928413723459E-3</v>
      </c>
      <c r="AB126">
        <f t="shared" si="38"/>
        <v>-3.1921859887430572E-3</v>
      </c>
    </row>
    <row r="127" spans="20:28" x14ac:dyDescent="0.25">
      <c r="T127">
        <f t="shared" si="30"/>
        <v>1.3499999999999972</v>
      </c>
      <c r="U127">
        <f t="shared" si="33"/>
        <v>0.25924946059469306</v>
      </c>
      <c r="V127">
        <f t="shared" si="34"/>
        <v>-3.2406182574336636E-3</v>
      </c>
      <c r="W127">
        <f t="shared" si="35"/>
        <v>-3.2203643933247025E-3</v>
      </c>
      <c r="Y127">
        <f t="shared" si="31"/>
        <v>0.6749999999999986</v>
      </c>
      <c r="Z127">
        <f t="shared" si="36"/>
        <v>0.50915866863083226</v>
      </c>
      <c r="AA127">
        <f t="shared" si="37"/>
        <v>-3.1822416789427017E-3</v>
      </c>
      <c r="AB127">
        <f t="shared" si="38"/>
        <v>-3.1722971736960061E-3</v>
      </c>
    </row>
    <row r="128" spans="20:28" x14ac:dyDescent="0.25">
      <c r="T128">
        <f t="shared" si="30"/>
        <v>1.3624999999999972</v>
      </c>
      <c r="U128">
        <f t="shared" si="33"/>
        <v>0.25602909620136838</v>
      </c>
      <c r="V128">
        <f t="shared" si="34"/>
        <v>-3.2003637025171047E-3</v>
      </c>
      <c r="W128">
        <f t="shared" si="35"/>
        <v>-3.180361429376373E-3</v>
      </c>
      <c r="Y128">
        <f t="shared" si="31"/>
        <v>0.68124999999999858</v>
      </c>
      <c r="Z128">
        <f t="shared" si="36"/>
        <v>0.50598637145713621</v>
      </c>
      <c r="AA128">
        <f t="shared" si="37"/>
        <v>-3.1624148216071015E-3</v>
      </c>
      <c r="AB128">
        <f t="shared" si="38"/>
        <v>-3.1525322752895789E-3</v>
      </c>
    </row>
    <row r="129" spans="20:28" x14ac:dyDescent="0.25">
      <c r="T129">
        <f t="shared" si="30"/>
        <v>1.3749999999999971</v>
      </c>
      <c r="U129">
        <f t="shared" si="33"/>
        <v>0.25284873477199199</v>
      </c>
      <c r="V129">
        <f t="shared" si="34"/>
        <v>-3.1606091846499E-3</v>
      </c>
      <c r="W129">
        <f t="shared" si="35"/>
        <v>-3.1408553772458384E-3</v>
      </c>
      <c r="Y129">
        <f t="shared" si="31"/>
        <v>0.68749999999999856</v>
      </c>
      <c r="Z129">
        <f t="shared" si="36"/>
        <v>0.50283383918184665</v>
      </c>
      <c r="AA129">
        <f t="shared" si="37"/>
        <v>-3.1427114948865418E-3</v>
      </c>
      <c r="AB129">
        <f t="shared" si="38"/>
        <v>-3.1328905214650215E-3</v>
      </c>
    </row>
    <row r="130" spans="20:28" x14ac:dyDescent="0.25">
      <c r="T130">
        <f t="shared" si="30"/>
        <v>1.3874999999999971</v>
      </c>
      <c r="U130">
        <f t="shared" si="33"/>
        <v>0.24970787939474615</v>
      </c>
      <c r="V130">
        <f t="shared" si="34"/>
        <v>-3.1213484924343272E-3</v>
      </c>
      <c r="W130">
        <f t="shared" si="35"/>
        <v>-3.1018400643566123E-3</v>
      </c>
      <c r="Y130">
        <f t="shared" si="31"/>
        <v>0.69374999999999853</v>
      </c>
      <c r="Z130">
        <f t="shared" si="36"/>
        <v>0.49970094866038162</v>
      </c>
      <c r="AA130">
        <f t="shared" si="37"/>
        <v>-3.1231309291273853E-3</v>
      </c>
      <c r="AB130">
        <f t="shared" si="38"/>
        <v>-3.1133711449738621E-3</v>
      </c>
    </row>
    <row r="131" spans="20:28" x14ac:dyDescent="0.25">
      <c r="T131">
        <f t="shared" si="30"/>
        <v>1.399999999999997</v>
      </c>
      <c r="U131">
        <f t="shared" si="33"/>
        <v>0.24660603933038952</v>
      </c>
      <c r="V131">
        <f t="shared" si="34"/>
        <v>-3.0825754916298694E-3</v>
      </c>
      <c r="W131">
        <f t="shared" si="35"/>
        <v>-3.0633093948071823E-3</v>
      </c>
      <c r="Y131">
        <f t="shared" si="31"/>
        <v>0.69999999999999851</v>
      </c>
      <c r="Z131">
        <f t="shared" si="36"/>
        <v>0.49658757751540777</v>
      </c>
      <c r="AA131">
        <f t="shared" si="37"/>
        <v>-3.1036723594712987E-3</v>
      </c>
      <c r="AB131">
        <f t="shared" si="38"/>
        <v>-3.0939733833479509E-3</v>
      </c>
    </row>
    <row r="132" spans="20:28" x14ac:dyDescent="0.25">
      <c r="T132">
        <f t="shared" si="30"/>
        <v>1.412499999999997</v>
      </c>
      <c r="U132">
        <f t="shared" si="33"/>
        <v>0.24354272993558235</v>
      </c>
      <c r="V132">
        <f t="shared" si="34"/>
        <v>-3.0442841241947794E-3</v>
      </c>
      <c r="W132">
        <f t="shared" si="35"/>
        <v>-3.0252573484185622E-3</v>
      </c>
      <c r="Y132">
        <f t="shared" si="31"/>
        <v>0.70624999999999849</v>
      </c>
      <c r="Z132">
        <f t="shared" si="36"/>
        <v>0.49349360413205984</v>
      </c>
      <c r="AA132">
        <f t="shared" si="37"/>
        <v>-3.0843350258253741E-3</v>
      </c>
      <c r="AB132">
        <f t="shared" si="38"/>
        <v>-3.0746964788696696E-3</v>
      </c>
    </row>
    <row r="133" spans="20:28" x14ac:dyDescent="0.25">
      <c r="T133">
        <f t="shared" si="30"/>
        <v>1.4249999999999969</v>
      </c>
      <c r="U133">
        <f t="shared" si="33"/>
        <v>0.24051747258716377</v>
      </c>
      <c r="V133">
        <f t="shared" si="34"/>
        <v>-3.0064684073395475E-3</v>
      </c>
      <c r="W133">
        <f t="shared" si="35"/>
        <v>-2.9876779797936752E-3</v>
      </c>
      <c r="Y133">
        <f t="shared" si="31"/>
        <v>0.71249999999999847</v>
      </c>
      <c r="Z133">
        <f t="shared" si="36"/>
        <v>0.49041890765319018</v>
      </c>
      <c r="AA133">
        <f t="shared" si="37"/>
        <v>-3.0651181728324388E-3</v>
      </c>
      <c r="AB133">
        <f t="shared" si="38"/>
        <v>-3.0555396785423377E-3</v>
      </c>
    </row>
    <row r="134" spans="20:28" x14ac:dyDescent="0.25">
      <c r="T134">
        <f t="shared" si="30"/>
        <v>1.4374999999999969</v>
      </c>
      <c r="U134">
        <f t="shared" si="33"/>
        <v>0.23752979460737009</v>
      </c>
      <c r="V134">
        <f t="shared" si="34"/>
        <v>-2.9691224325921264E-3</v>
      </c>
      <c r="W134">
        <f t="shared" si="35"/>
        <v>-2.9505654173884255E-3</v>
      </c>
      <c r="Y134">
        <f t="shared" si="31"/>
        <v>0.71874999999999845</v>
      </c>
      <c r="Z134">
        <f t="shared" si="36"/>
        <v>0.48736336797464785</v>
      </c>
      <c r="AA134">
        <f t="shared" si="37"/>
        <v>-3.0460210498415492E-3</v>
      </c>
      <c r="AB134">
        <f t="shared" si="38"/>
        <v>-3.0365022340607946E-3</v>
      </c>
    </row>
    <row r="135" spans="20:28" x14ac:dyDescent="0.25">
      <c r="T135">
        <f t="shared" si="30"/>
        <v>1.4499999999999968</v>
      </c>
      <c r="U135">
        <f t="shared" si="33"/>
        <v>0.23457922918998167</v>
      </c>
      <c r="V135">
        <f t="shared" si="34"/>
        <v>-2.932240364874771E-3</v>
      </c>
      <c r="W135">
        <f t="shared" si="35"/>
        <v>-2.9139138625943039E-3</v>
      </c>
      <c r="Y135">
        <f t="shared" si="31"/>
        <v>0.72499999999999842</v>
      </c>
      <c r="Z135">
        <f t="shared" si="36"/>
        <v>0.48432686574058709</v>
      </c>
      <c r="AA135">
        <f t="shared" si="37"/>
        <v>-3.0270429108786696E-3</v>
      </c>
      <c r="AB135">
        <f t="shared" si="38"/>
        <v>-3.0175834017821738E-3</v>
      </c>
    </row>
    <row r="136" spans="20:28" x14ac:dyDescent="0.25">
      <c r="T136">
        <f t="shared" si="30"/>
        <v>1.4624999999999968</v>
      </c>
      <c r="U136">
        <f t="shared" si="33"/>
        <v>0.23166531532738738</v>
      </c>
      <c r="V136">
        <f t="shared" si="34"/>
        <v>-2.8958164415923424E-3</v>
      </c>
      <c r="W136">
        <f t="shared" si="35"/>
        <v>-2.8777175888323901E-3</v>
      </c>
      <c r="Y136">
        <f t="shared" si="31"/>
        <v>0.7312499999999984</v>
      </c>
      <c r="Z136">
        <f t="shared" si="36"/>
        <v>0.48130928233880493</v>
      </c>
      <c r="AA136">
        <f t="shared" si="37"/>
        <v>-3.0081830146175309E-3</v>
      </c>
      <c r="AB136">
        <f t="shared" si="38"/>
        <v>-2.9987824426968511E-3</v>
      </c>
    </row>
    <row r="137" spans="20:28" x14ac:dyDescent="0.25">
      <c r="T137">
        <f t="shared" si="30"/>
        <v>1.4749999999999968</v>
      </c>
      <c r="U137">
        <f t="shared" si="33"/>
        <v>0.22878759773855498</v>
      </c>
      <c r="V137">
        <f t="shared" si="34"/>
        <v>-2.8598449717319374E-3</v>
      </c>
      <c r="W137">
        <f t="shared" si="35"/>
        <v>-2.8419709406586127E-3</v>
      </c>
      <c r="Y137">
        <f t="shared" si="31"/>
        <v>0.73749999999999838</v>
      </c>
      <c r="Z137">
        <f t="shared" si="36"/>
        <v>0.47831049989610808</v>
      </c>
      <c r="AA137">
        <f t="shared" si="37"/>
        <v>-2.9894406243506757E-3</v>
      </c>
      <c r="AB137">
        <f t="shared" si="38"/>
        <v>-2.9800986223995798E-3</v>
      </c>
    </row>
    <row r="138" spans="20:28" x14ac:dyDescent="0.25">
      <c r="T138">
        <f t="shared" si="30"/>
        <v>1.4874999999999967</v>
      </c>
      <c r="U138">
        <f t="shared" si="33"/>
        <v>0.22594562679789637</v>
      </c>
      <c r="V138">
        <f t="shared" si="34"/>
        <v>-2.824320334973705E-3</v>
      </c>
      <c r="W138">
        <f t="shared" si="35"/>
        <v>-2.8066683328801193E-3</v>
      </c>
      <c r="Y138">
        <f t="shared" si="31"/>
        <v>0.74374999999999836</v>
      </c>
      <c r="Z138">
        <f t="shared" si="36"/>
        <v>0.47533040127370851</v>
      </c>
      <c r="AA138">
        <f t="shared" si="37"/>
        <v>-2.9708150079606785E-3</v>
      </c>
      <c r="AB138">
        <f t="shared" si="38"/>
        <v>-2.9615312110608011E-3</v>
      </c>
    </row>
    <row r="139" spans="20:28" x14ac:dyDescent="0.25">
      <c r="T139">
        <f t="shared" si="30"/>
        <v>1.4999999999999967</v>
      </c>
      <c r="U139">
        <f t="shared" si="33"/>
        <v>0.22313895846501625</v>
      </c>
      <c r="V139">
        <f t="shared" si="34"/>
        <v>-2.7892369808127032E-3</v>
      </c>
      <c r="W139">
        <f t="shared" si="35"/>
        <v>-2.7718042496826241E-3</v>
      </c>
      <c r="Y139">
        <f t="shared" si="31"/>
        <v>0.74999999999999833</v>
      </c>
      <c r="Z139">
        <f t="shared" si="36"/>
        <v>0.47236887006264772</v>
      </c>
      <c r="AA139">
        <f t="shared" si="37"/>
        <v>-2.9523054378915482E-3</v>
      </c>
      <c r="AB139">
        <f t="shared" si="38"/>
        <v>-2.943079483398137E-3</v>
      </c>
    </row>
    <row r="140" spans="20:28" x14ac:dyDescent="0.25">
      <c r="T140">
        <f t="shared" si="30"/>
        <v>1.5124999999999966</v>
      </c>
      <c r="U140">
        <f t="shared" si="33"/>
        <v>0.22036715421533362</v>
      </c>
      <c r="V140">
        <f t="shared" si="34"/>
        <v>-2.7545894276916703E-3</v>
      </c>
      <c r="W140">
        <f t="shared" si="35"/>
        <v>-2.7373732437685973E-3</v>
      </c>
      <c r="Y140">
        <f t="shared" si="31"/>
        <v>0.75624999999999831</v>
      </c>
      <c r="Z140">
        <f t="shared" si="36"/>
        <v>0.4694257905792496</v>
      </c>
      <c r="AA140">
        <f t="shared" si="37"/>
        <v>-2.9339111911203101E-3</v>
      </c>
      <c r="AB140">
        <f t="shared" si="38"/>
        <v>-2.9247427186480592E-3</v>
      </c>
    </row>
    <row r="141" spans="20:28" x14ac:dyDescent="0.25">
      <c r="T141">
        <f t="shared" si="30"/>
        <v>1.5249999999999966</v>
      </c>
      <c r="U141">
        <f t="shared" si="33"/>
        <v>0.21762978097156502</v>
      </c>
      <c r="V141">
        <f t="shared" si="34"/>
        <v>-2.720372262144563E-3</v>
      </c>
      <c r="W141">
        <f t="shared" si="35"/>
        <v>-2.7033699355061593E-3</v>
      </c>
      <c r="Y141">
        <f t="shared" si="31"/>
        <v>0.76249999999999829</v>
      </c>
      <c r="Z141">
        <f t="shared" si="36"/>
        <v>0.46650104786060154</v>
      </c>
      <c r="AA141">
        <f t="shared" si="37"/>
        <v>-2.91563154912876E-3</v>
      </c>
      <c r="AB141">
        <f t="shared" si="38"/>
        <v>-2.9065202005377324E-3</v>
      </c>
    </row>
    <row r="142" spans="20:28" x14ac:dyDescent="0.25">
      <c r="T142">
        <f t="shared" si="30"/>
        <v>1.5374999999999965</v>
      </c>
      <c r="U142">
        <f t="shared" si="33"/>
        <v>0.21492641103605886</v>
      </c>
      <c r="V142">
        <f t="shared" si="34"/>
        <v>-2.6865801379507359E-3</v>
      </c>
      <c r="W142">
        <f t="shared" si="35"/>
        <v>-2.6697890120885438E-3</v>
      </c>
      <c r="Y142">
        <f t="shared" si="31"/>
        <v>0.76874999999999827</v>
      </c>
      <c r="Z142">
        <f t="shared" si="36"/>
        <v>0.46359452766006382</v>
      </c>
      <c r="AA142">
        <f t="shared" si="37"/>
        <v>-2.8974657978753991E-3</v>
      </c>
      <c r="AB142">
        <f t="shared" si="38"/>
        <v>-2.8884112172570383E-3</v>
      </c>
    </row>
    <row r="143" spans="20:28" x14ac:dyDescent="0.25">
      <c r="T143">
        <f t="shared" si="30"/>
        <v>1.5499999999999965</v>
      </c>
      <c r="U143">
        <f t="shared" si="33"/>
        <v>0.21225662202397033</v>
      </c>
      <c r="V143">
        <f t="shared" si="34"/>
        <v>-2.6532077752996295E-3</v>
      </c>
      <c r="W143">
        <f t="shared" si="35"/>
        <v>-2.6366252267040063E-3</v>
      </c>
      <c r="Y143">
        <f t="shared" si="31"/>
        <v>0.77499999999999825</v>
      </c>
      <c r="Z143">
        <f t="shared" si="36"/>
        <v>0.46070611644280679</v>
      </c>
      <c r="AA143">
        <f t="shared" si="37"/>
        <v>-2.8794132277675426E-3</v>
      </c>
      <c r="AB143">
        <f t="shared" si="38"/>
        <v>-2.8704150614307692E-3</v>
      </c>
    </row>
    <row r="144" spans="20:28" x14ac:dyDescent="0.25">
      <c r="T144">
        <f t="shared" si="30"/>
        <v>1.5624999999999964</v>
      </c>
      <c r="U144">
        <f t="shared" si="33"/>
        <v>0.20961999679726634</v>
      </c>
      <c r="V144">
        <f t="shared" si="34"/>
        <v>-2.6202499599658293E-3</v>
      </c>
      <c r="W144">
        <f t="shared" si="35"/>
        <v>-2.6038733977160429E-3</v>
      </c>
      <c r="Y144">
        <f t="shared" si="31"/>
        <v>0.78124999999999822</v>
      </c>
      <c r="Z144">
        <f t="shared" si="36"/>
        <v>0.45783570138137603</v>
      </c>
      <c r="AA144">
        <f t="shared" si="37"/>
        <v>-2.8614731336336005E-3</v>
      </c>
      <c r="AB144">
        <f t="shared" si="38"/>
        <v>-2.8525310300909954E-3</v>
      </c>
    </row>
    <row r="145" spans="20:28" x14ac:dyDescent="0.25">
      <c r="T145">
        <f t="shared" si="30"/>
        <v>1.5749999999999964</v>
      </c>
      <c r="U145">
        <f t="shared" si="33"/>
        <v>0.20701612339955031</v>
      </c>
      <c r="V145">
        <f t="shared" si="34"/>
        <v>-2.5877015424943788E-3</v>
      </c>
      <c r="W145">
        <f t="shared" si="35"/>
        <v>-2.5715284078537889E-3</v>
      </c>
      <c r="Y145">
        <f t="shared" si="31"/>
        <v>0.7874999999999982</v>
      </c>
      <c r="Z145">
        <f t="shared" si="36"/>
        <v>0.45498317035128505</v>
      </c>
      <c r="AA145">
        <f t="shared" si="37"/>
        <v>-2.8436448146955317E-3</v>
      </c>
      <c r="AB145">
        <f t="shared" si="38"/>
        <v>-2.8347584246496082E-3</v>
      </c>
    </row>
    <row r="146" spans="20:28" x14ac:dyDescent="0.25">
      <c r="T146">
        <f t="shared" si="30"/>
        <v>1.5874999999999964</v>
      </c>
      <c r="U146">
        <f t="shared" si="33"/>
        <v>0.20444459499169651</v>
      </c>
      <c r="V146">
        <f t="shared" si="34"/>
        <v>-2.5555574373962065E-3</v>
      </c>
      <c r="W146">
        <f t="shared" si="35"/>
        <v>-2.53958520341248E-3</v>
      </c>
      <c r="Y146">
        <f t="shared" si="31"/>
        <v>0.79374999999999818</v>
      </c>
      <c r="Z146">
        <f t="shared" si="36"/>
        <v>0.45214841192663546</v>
      </c>
      <c r="AA146">
        <f t="shared" si="37"/>
        <v>-2.8259275745414719E-3</v>
      </c>
      <c r="AB146">
        <f t="shared" si="38"/>
        <v>-2.8170965508710296E-3</v>
      </c>
    </row>
    <row r="147" spans="20:28" x14ac:dyDescent="0.25">
      <c r="T147">
        <f t="shared" si="30"/>
        <v>1.5999999999999963</v>
      </c>
      <c r="U147">
        <f t="shared" si="33"/>
        <v>0.20190500978828402</v>
      </c>
      <c r="V147">
        <f t="shared" si="34"/>
        <v>-2.5238126223535505E-3</v>
      </c>
      <c r="W147">
        <f t="shared" si="35"/>
        <v>-2.5080387934638404E-3</v>
      </c>
      <c r="Y147">
        <f t="shared" si="31"/>
        <v>0.79999999999999816</v>
      </c>
      <c r="Z147">
        <f t="shared" si="36"/>
        <v>0.44933131537576443</v>
      </c>
      <c r="AA147">
        <f t="shared" si="37"/>
        <v>-2.8083207210985277E-3</v>
      </c>
      <c r="AB147">
        <f t="shared" si="38"/>
        <v>-2.7995447188450952E-3</v>
      </c>
    </row>
    <row r="148" spans="20:28" x14ac:dyDescent="0.25">
      <c r="T148">
        <f t="shared" ref="T148:T179" si="39">T147+U$16</f>
        <v>1.6124999999999963</v>
      </c>
      <c r="U148">
        <f t="shared" si="33"/>
        <v>0.19939697099482018</v>
      </c>
      <c r="V148">
        <f t="shared" si="34"/>
        <v>-2.4924621374352524E-3</v>
      </c>
      <c r="W148">
        <f t="shared" si="35"/>
        <v>-2.4768842490762821E-3</v>
      </c>
      <c r="Y148">
        <f t="shared" ref="Y148:Y211" si="40">Y147+Z$16</f>
        <v>0.80624999999999813</v>
      </c>
      <c r="Z148">
        <f t="shared" si="36"/>
        <v>0.44653177065691935</v>
      </c>
      <c r="AA148">
        <f t="shared" si="37"/>
        <v>-2.7908235666057463E-3</v>
      </c>
      <c r="AB148">
        <f t="shared" si="38"/>
        <v>-2.7821022429601033E-3</v>
      </c>
    </row>
    <row r="149" spans="20:28" x14ac:dyDescent="0.25">
      <c r="T149">
        <f t="shared" si="39"/>
        <v>1.6249999999999962</v>
      </c>
      <c r="U149">
        <f t="shared" ref="U149:U179" si="41">U148+W148</f>
        <v>0.19692008674574391</v>
      </c>
      <c r="V149">
        <f t="shared" ref="V149:V179" si="42">U$16*(-$C$11*U149)</f>
        <v>-2.4615010843217992E-3</v>
      </c>
      <c r="W149">
        <f t="shared" ref="W149:W179" si="43">U$16*(-$C$11*(U149+0.5*V149))</f>
        <v>-2.4461167025447879E-3</v>
      </c>
      <c r="Y149">
        <f t="shared" si="40"/>
        <v>0.81249999999999811</v>
      </c>
      <c r="Z149">
        <f t="shared" ref="Z149:Z212" si="44">Z148+AB148</f>
        <v>0.44374966841395924</v>
      </c>
      <c r="AA149">
        <f t="shared" ref="AA149:AA212" si="45">Z$16*(-$C$11*Z149)</f>
        <v>-2.7734354275872454E-3</v>
      </c>
      <c r="AB149">
        <f t="shared" ref="AB149:AB212" si="46">Z$16*(-$C$11*(Z149+0.5*AA149))</f>
        <v>-2.7647684418760352E-3</v>
      </c>
    </row>
    <row r="150" spans="20:28" x14ac:dyDescent="0.25">
      <c r="T150">
        <f t="shared" si="39"/>
        <v>1.6374999999999962</v>
      </c>
      <c r="U150">
        <f t="shared" si="41"/>
        <v>0.19447397004319911</v>
      </c>
      <c r="V150">
        <f t="shared" si="42"/>
        <v>-2.4309246255399888E-3</v>
      </c>
      <c r="W150">
        <f t="shared" si="43"/>
        <v>-2.4157313466303641E-3</v>
      </c>
      <c r="Y150">
        <f t="shared" si="40"/>
        <v>0.81874999999999809</v>
      </c>
      <c r="Z150">
        <f t="shared" si="44"/>
        <v>0.44098489997208323</v>
      </c>
      <c r="AA150">
        <f t="shared" si="45"/>
        <v>-2.7561556248255205E-3</v>
      </c>
      <c r="AB150">
        <f t="shared" si="46"/>
        <v>-2.7475426384979407E-3</v>
      </c>
    </row>
    <row r="151" spans="20:28" x14ac:dyDescent="0.25">
      <c r="T151">
        <f t="shared" si="39"/>
        <v>1.6499999999999961</v>
      </c>
      <c r="U151">
        <f t="shared" si="41"/>
        <v>0.19205823869656874</v>
      </c>
      <c r="V151">
        <f t="shared" si="42"/>
        <v>-2.4007279837071093E-3</v>
      </c>
      <c r="W151">
        <f t="shared" si="43"/>
        <v>-2.3857234338089399E-3</v>
      </c>
      <c r="Y151">
        <f t="shared" si="40"/>
        <v>0.82499999999999807</v>
      </c>
      <c r="Z151">
        <f t="shared" si="44"/>
        <v>0.43823735733358526</v>
      </c>
      <c r="AA151">
        <f t="shared" si="45"/>
        <v>-2.7389834833349081E-3</v>
      </c>
      <c r="AB151">
        <f t="shared" si="46"/>
        <v>-2.7304241599494863E-3</v>
      </c>
    </row>
    <row r="152" spans="20:28" x14ac:dyDescent="0.25">
      <c r="T152">
        <f t="shared" si="39"/>
        <v>1.6624999999999961</v>
      </c>
      <c r="U152">
        <f t="shared" si="41"/>
        <v>0.1896725152627598</v>
      </c>
      <c r="V152">
        <f t="shared" si="42"/>
        <v>-2.3709064407844978E-3</v>
      </c>
      <c r="W152">
        <f t="shared" si="43"/>
        <v>-2.3560882755295949E-3</v>
      </c>
      <c r="Y152">
        <f t="shared" si="40"/>
        <v>0.83124999999999805</v>
      </c>
      <c r="Z152">
        <f t="shared" si="44"/>
        <v>0.43550693317363576</v>
      </c>
      <c r="AA152">
        <f t="shared" si="45"/>
        <v>-2.7219183323352238E-3</v>
      </c>
      <c r="AB152">
        <f t="shared" si="46"/>
        <v>-2.7134123375466761E-3</v>
      </c>
    </row>
    <row r="153" spans="20:28" x14ac:dyDescent="0.25">
      <c r="T153">
        <f t="shared" si="39"/>
        <v>1.674999999999996</v>
      </c>
      <c r="U153">
        <f t="shared" si="41"/>
        <v>0.18731642698723019</v>
      </c>
      <c r="V153">
        <f t="shared" si="42"/>
        <v>-2.3414553373403775E-3</v>
      </c>
      <c r="W153">
        <f t="shared" si="43"/>
        <v>-2.3268212414820004E-3</v>
      </c>
      <c r="Y153">
        <f t="shared" si="40"/>
        <v>0.83749999999999802</v>
      </c>
      <c r="Z153">
        <f t="shared" si="44"/>
        <v>0.43279352083608907</v>
      </c>
      <c r="AA153">
        <f t="shared" si="45"/>
        <v>-2.704959505225557E-3</v>
      </c>
      <c r="AB153">
        <f t="shared" si="46"/>
        <v>-2.696506506771727E-3</v>
      </c>
    </row>
    <row r="154" spans="20:28" x14ac:dyDescent="0.25">
      <c r="T154">
        <f t="shared" si="39"/>
        <v>1.687499999999996</v>
      </c>
      <c r="U154">
        <f t="shared" si="41"/>
        <v>0.18498960574574819</v>
      </c>
      <c r="V154">
        <f t="shared" si="42"/>
        <v>-2.3123700718218525E-3</v>
      </c>
      <c r="W154">
        <f t="shared" si="43"/>
        <v>-2.2979177588729658E-3</v>
      </c>
      <c r="Y154">
        <f t="shared" si="40"/>
        <v>0.843749999999998</v>
      </c>
      <c r="Z154">
        <f t="shared" si="44"/>
        <v>0.43009701432931735</v>
      </c>
      <c r="AA154">
        <f t="shared" si="45"/>
        <v>-2.6881063395582335E-3</v>
      </c>
      <c r="AB154">
        <f t="shared" si="46"/>
        <v>-2.6797060072471144E-3</v>
      </c>
    </row>
    <row r="155" spans="20:28" x14ac:dyDescent="0.25">
      <c r="T155">
        <f t="shared" si="39"/>
        <v>1.699999999999996</v>
      </c>
      <c r="U155">
        <f t="shared" si="41"/>
        <v>0.18269168798687521</v>
      </c>
      <c r="V155">
        <f t="shared" si="42"/>
        <v>-2.2836460998359401E-3</v>
      </c>
      <c r="W155">
        <f t="shared" si="43"/>
        <v>-2.2693733117119656E-3</v>
      </c>
      <c r="Y155">
        <f t="shared" si="40"/>
        <v>0.84999999999999798</v>
      </c>
      <c r="Z155">
        <f t="shared" si="44"/>
        <v>0.42741730832207026</v>
      </c>
      <c r="AA155">
        <f t="shared" si="45"/>
        <v>-2.6713581770129394E-3</v>
      </c>
      <c r="AB155">
        <f t="shared" si="46"/>
        <v>-2.6630101827097739E-3</v>
      </c>
    </row>
    <row r="156" spans="20:28" x14ac:dyDescent="0.25">
      <c r="T156">
        <f t="shared" si="39"/>
        <v>1.7124999999999959</v>
      </c>
      <c r="U156">
        <f t="shared" si="41"/>
        <v>0.18042231467516326</v>
      </c>
      <c r="V156">
        <f t="shared" si="42"/>
        <v>-2.2552789334395408E-3</v>
      </c>
      <c r="W156">
        <f t="shared" si="43"/>
        <v>-2.2411834401055439E-3</v>
      </c>
      <c r="Y156">
        <f t="shared" si="40"/>
        <v>0.85624999999999796</v>
      </c>
      <c r="Z156">
        <f t="shared" si="44"/>
        <v>0.4247542981393605</v>
      </c>
      <c r="AA156">
        <f t="shared" si="45"/>
        <v>-2.6547143633710033E-3</v>
      </c>
      <c r="AB156">
        <f t="shared" si="46"/>
        <v>-2.6464183809854686E-3</v>
      </c>
    </row>
    <row r="157" spans="20:28" x14ac:dyDescent="0.25">
      <c r="T157">
        <f t="shared" si="39"/>
        <v>1.7249999999999959</v>
      </c>
      <c r="U157">
        <f t="shared" si="41"/>
        <v>0.17818113123505772</v>
      </c>
      <c r="V157">
        <f t="shared" si="42"/>
        <v>-2.2272641404382214E-3</v>
      </c>
      <c r="W157">
        <f t="shared" si="43"/>
        <v>-2.2133437395604827E-3</v>
      </c>
      <c r="Y157">
        <f t="shared" si="40"/>
        <v>0.86249999999999793</v>
      </c>
      <c r="Z157">
        <f t="shared" si="44"/>
        <v>0.42210787975837505</v>
      </c>
      <c r="AA157">
        <f t="shared" si="45"/>
        <v>-2.6381742484898442E-3</v>
      </c>
      <c r="AB157">
        <f t="shared" si="46"/>
        <v>-2.6299299539633133E-3</v>
      </c>
    </row>
    <row r="158" spans="20:28" x14ac:dyDescent="0.25">
      <c r="T158">
        <f t="shared" si="39"/>
        <v>1.7374999999999958</v>
      </c>
      <c r="U158">
        <f t="shared" si="41"/>
        <v>0.17596778749549724</v>
      </c>
      <c r="V158">
        <f t="shared" si="42"/>
        <v>-2.1995973436937156E-3</v>
      </c>
      <c r="W158">
        <f t="shared" si="43"/>
        <v>-2.1858498602956296E-3</v>
      </c>
      <c r="Y158">
        <f t="shared" si="40"/>
        <v>0.86874999999999791</v>
      </c>
      <c r="Z158">
        <f t="shared" si="44"/>
        <v>0.41947794980441172</v>
      </c>
      <c r="AA158">
        <f t="shared" si="45"/>
        <v>-2.6217371862775735E-3</v>
      </c>
      <c r="AB158">
        <f t="shared" si="46"/>
        <v>-2.613544257570456E-3</v>
      </c>
    </row>
    <row r="159" spans="20:28" x14ac:dyDescent="0.25">
      <c r="T159">
        <f t="shared" si="39"/>
        <v>1.7499999999999958</v>
      </c>
      <c r="U159">
        <f t="shared" si="41"/>
        <v>0.17378193763520161</v>
      </c>
      <c r="V159">
        <f t="shared" si="42"/>
        <v>-2.1722742204400201E-3</v>
      </c>
      <c r="W159">
        <f t="shared" si="43"/>
        <v>-2.1586975065622702E-3</v>
      </c>
      <c r="Y159">
        <f t="shared" si="40"/>
        <v>0.87499999999999789</v>
      </c>
      <c r="Z159">
        <f t="shared" si="44"/>
        <v>0.41686440554684129</v>
      </c>
      <c r="AA159">
        <f t="shared" si="45"/>
        <v>-2.6054025346677581E-3</v>
      </c>
      <c r="AB159">
        <f t="shared" si="46"/>
        <v>-2.5972606517469213E-3</v>
      </c>
    </row>
    <row r="160" spans="20:28" x14ac:dyDescent="0.25">
      <c r="T160">
        <f t="shared" si="39"/>
        <v>1.7624999999999957</v>
      </c>
      <c r="U160">
        <f t="shared" si="41"/>
        <v>0.17162324012863933</v>
      </c>
      <c r="V160">
        <f t="shared" si="42"/>
        <v>-2.1452905016079919E-3</v>
      </c>
      <c r="W160">
        <f t="shared" si="43"/>
        <v>-2.1318824359729417E-3</v>
      </c>
      <c r="Y160">
        <f t="shared" si="40"/>
        <v>0.88124999999999787</v>
      </c>
      <c r="Z160">
        <f t="shared" si="44"/>
        <v>0.41426714489509436</v>
      </c>
      <c r="AA160">
        <f t="shared" si="45"/>
        <v>-2.5891696555943398E-3</v>
      </c>
      <c r="AB160">
        <f t="shared" si="46"/>
        <v>-2.5810785004206078E-3</v>
      </c>
    </row>
    <row r="161" spans="20:28" x14ac:dyDescent="0.25">
      <c r="T161">
        <f t="shared" si="39"/>
        <v>1.7749999999999957</v>
      </c>
      <c r="U161">
        <f t="shared" si="41"/>
        <v>0.16949135769266638</v>
      </c>
      <c r="V161">
        <f t="shared" si="42"/>
        <v>-2.1186419711583296E-3</v>
      </c>
      <c r="W161">
        <f t="shared" si="43"/>
        <v>-2.1054004588385903E-3</v>
      </c>
      <c r="Y161">
        <f t="shared" si="40"/>
        <v>0.88749999999999785</v>
      </c>
      <c r="Z161">
        <f t="shared" si="44"/>
        <v>0.41168606639467376</v>
      </c>
      <c r="AA161">
        <f t="shared" si="45"/>
        <v>-2.5730379149667111E-3</v>
      </c>
      <c r="AB161">
        <f t="shared" si="46"/>
        <v>-2.5649971714824405E-3</v>
      </c>
    </row>
    <row r="162" spans="20:28" x14ac:dyDescent="0.25">
      <c r="T162">
        <f t="shared" si="39"/>
        <v>1.7874999999999956</v>
      </c>
      <c r="U162">
        <f t="shared" si="41"/>
        <v>0.16738595723382779</v>
      </c>
      <c r="V162">
        <f t="shared" si="42"/>
        <v>-2.0923244654228474E-3</v>
      </c>
      <c r="W162">
        <f t="shared" si="43"/>
        <v>-2.0792474375139545E-3</v>
      </c>
      <c r="Y162">
        <f t="shared" si="40"/>
        <v>0.89374999999999782</v>
      </c>
      <c r="Z162">
        <f t="shared" si="44"/>
        <v>0.4091210692231913</v>
      </c>
      <c r="AA162">
        <f t="shared" si="45"/>
        <v>-2.5570066826449459E-3</v>
      </c>
      <c r="AB162">
        <f t="shared" si="46"/>
        <v>-2.5490160367616804E-3</v>
      </c>
    </row>
    <row r="163" spans="20:28" x14ac:dyDescent="0.25">
      <c r="T163">
        <f t="shared" si="39"/>
        <v>1.7999999999999956</v>
      </c>
      <c r="U163">
        <f t="shared" si="41"/>
        <v>0.16530670979631384</v>
      </c>
      <c r="V163">
        <f t="shared" si="42"/>
        <v>-2.066333872453923E-3</v>
      </c>
      <c r="W163">
        <f t="shared" si="43"/>
        <v>-2.0534192857510863E-3</v>
      </c>
      <c r="Y163">
        <f t="shared" si="40"/>
        <v>0.8999999999999978</v>
      </c>
      <c r="Z163">
        <f t="shared" si="44"/>
        <v>0.40657205318642964</v>
      </c>
      <c r="AA163">
        <f t="shared" si="45"/>
        <v>-2.5410753324151855E-3</v>
      </c>
      <c r="AB163">
        <f t="shared" si="46"/>
        <v>-2.5331344720013879E-3</v>
      </c>
    </row>
    <row r="164" spans="20:28" x14ac:dyDescent="0.25">
      <c r="T164">
        <f t="shared" si="39"/>
        <v>1.8124999999999956</v>
      </c>
      <c r="U164">
        <f t="shared" si="41"/>
        <v>0.16325329051056275</v>
      </c>
      <c r="V164">
        <f t="shared" si="42"/>
        <v>-2.0406661313820346E-3</v>
      </c>
      <c r="W164">
        <f t="shared" si="43"/>
        <v>-2.0279119680608969E-3</v>
      </c>
      <c r="Y164">
        <f t="shared" si="40"/>
        <v>0.90624999999999778</v>
      </c>
      <c r="Z164">
        <f t="shared" si="44"/>
        <v>0.40403891871442826</v>
      </c>
      <c r="AA164">
        <f t="shared" si="45"/>
        <v>-2.525243241965177E-3</v>
      </c>
      <c r="AB164">
        <f t="shared" si="46"/>
        <v>-2.5173518568340357E-3</v>
      </c>
    </row>
    <row r="165" spans="20:28" x14ac:dyDescent="0.25">
      <c r="T165">
        <f t="shared" si="39"/>
        <v>1.8249999999999955</v>
      </c>
      <c r="U165">
        <f t="shared" si="41"/>
        <v>0.16122537854250185</v>
      </c>
      <c r="V165">
        <f t="shared" si="42"/>
        <v>-2.0153172317812734E-3</v>
      </c>
      <c r="W165">
        <f t="shared" si="43"/>
        <v>-2.0027214990826401E-3</v>
      </c>
      <c r="Y165">
        <f t="shared" si="40"/>
        <v>0.91249999999999776</v>
      </c>
      <c r="Z165">
        <f t="shared" si="44"/>
        <v>0.40152156685759421</v>
      </c>
      <c r="AA165">
        <f t="shared" si="45"/>
        <v>-2.5095097928599639E-3</v>
      </c>
      <c r="AB165">
        <f t="shared" si="46"/>
        <v>-2.5016675747572769E-3</v>
      </c>
    </row>
    <row r="166" spans="20:28" x14ac:dyDescent="0.25">
      <c r="T166">
        <f t="shared" si="39"/>
        <v>1.8374999999999955</v>
      </c>
      <c r="U166">
        <f t="shared" si="41"/>
        <v>0.1592226570434192</v>
      </c>
      <c r="V166">
        <f t="shared" si="42"/>
        <v>-1.9902832130427399E-3</v>
      </c>
      <c r="W166">
        <f t="shared" si="43"/>
        <v>-1.977843942961223E-3</v>
      </c>
      <c r="Y166">
        <f t="shared" si="40"/>
        <v>0.91874999999999774</v>
      </c>
      <c r="Z166">
        <f t="shared" si="44"/>
        <v>0.39901989928283693</v>
      </c>
      <c r="AA166">
        <f t="shared" si="45"/>
        <v>-2.4938743705177312E-3</v>
      </c>
      <c r="AB166">
        <f t="shared" si="46"/>
        <v>-2.4860810131098632E-3</v>
      </c>
    </row>
    <row r="167" spans="20:28" x14ac:dyDescent="0.25">
      <c r="T167">
        <f t="shared" si="39"/>
        <v>1.8499999999999954</v>
      </c>
      <c r="U167">
        <f t="shared" si="41"/>
        <v>0.15724481310045799</v>
      </c>
      <c r="V167">
        <f t="shared" si="42"/>
        <v>-1.965560163755725E-3</v>
      </c>
      <c r="W167">
        <f t="shared" si="43"/>
        <v>-1.9532754127322516E-3</v>
      </c>
      <c r="Y167">
        <f t="shared" si="40"/>
        <v>0.92499999999999771</v>
      </c>
      <c r="Z167">
        <f t="shared" si="44"/>
        <v>0.39653381826972706</v>
      </c>
      <c r="AA167">
        <f t="shared" si="45"/>
        <v>-2.4783363641857942E-3</v>
      </c>
      <c r="AB167">
        <f t="shared" si="46"/>
        <v>-2.4705915630477138E-3</v>
      </c>
    </row>
    <row r="168" spans="20:28" x14ac:dyDescent="0.25">
      <c r="T168">
        <f t="shared" si="39"/>
        <v>1.8624999999999954</v>
      </c>
      <c r="U168">
        <f t="shared" si="41"/>
        <v>0.15529153768772574</v>
      </c>
      <c r="V168">
        <f t="shared" si="42"/>
        <v>-1.9411442210965719E-3</v>
      </c>
      <c r="W168">
        <f t="shared" si="43"/>
        <v>-1.9290120697147183E-3</v>
      </c>
      <c r="Y168">
        <f t="shared" si="40"/>
        <v>0.93124999999999769</v>
      </c>
      <c r="Z168">
        <f t="shared" si="44"/>
        <v>0.39406322670667937</v>
      </c>
      <c r="AA168">
        <f t="shared" si="45"/>
        <v>-2.4628951669167462E-3</v>
      </c>
      <c r="AB168">
        <f t="shared" si="46"/>
        <v>-2.4551986195201314E-3</v>
      </c>
    </row>
    <row r="169" spans="20:28" x14ac:dyDescent="0.25">
      <c r="T169">
        <f t="shared" si="39"/>
        <v>1.8749999999999953</v>
      </c>
      <c r="U169">
        <f t="shared" si="41"/>
        <v>0.15336252561801103</v>
      </c>
      <c r="V169">
        <f t="shared" si="42"/>
        <v>-1.917031570225138E-3</v>
      </c>
      <c r="W169">
        <f t="shared" si="43"/>
        <v>-1.9050501229112308E-3</v>
      </c>
      <c r="Y169">
        <f t="shared" si="40"/>
        <v>0.93749999999999767</v>
      </c>
      <c r="Z169">
        <f t="shared" si="44"/>
        <v>0.39160802808715922</v>
      </c>
      <c r="AA169">
        <f t="shared" si="45"/>
        <v>-2.4475501755447451E-3</v>
      </c>
      <c r="AB169">
        <f t="shared" si="46"/>
        <v>-2.4399015812461679E-3</v>
      </c>
    </row>
    <row r="170" spans="20:28" x14ac:dyDescent="0.25">
      <c r="T170">
        <f t="shared" si="39"/>
        <v>1.8874999999999953</v>
      </c>
      <c r="U170">
        <f t="shared" si="41"/>
        <v>0.1514574754950998</v>
      </c>
      <c r="V170">
        <f t="shared" si="42"/>
        <v>-1.8932184436887475E-3</v>
      </c>
      <c r="W170">
        <f t="shared" si="43"/>
        <v>-1.881385828415693E-3</v>
      </c>
      <c r="Y170">
        <f t="shared" si="40"/>
        <v>0.94374999999999765</v>
      </c>
      <c r="Z170">
        <f t="shared" si="44"/>
        <v>0.38916812650591304</v>
      </c>
      <c r="AA170">
        <f t="shared" si="45"/>
        <v>-2.4323007906619566E-3</v>
      </c>
      <c r="AB170">
        <f t="shared" si="46"/>
        <v>-2.424699850691138E-3</v>
      </c>
    </row>
    <row r="171" spans="20:28" x14ac:dyDescent="0.25">
      <c r="T171">
        <f t="shared" si="39"/>
        <v>1.8999999999999952</v>
      </c>
      <c r="U171">
        <f t="shared" si="41"/>
        <v>0.14957608966668412</v>
      </c>
      <c r="V171">
        <f t="shared" si="42"/>
        <v>-1.8697011208335516E-3</v>
      </c>
      <c r="W171">
        <f t="shared" si="43"/>
        <v>-1.8580154888283417E-3</v>
      </c>
      <c r="Y171">
        <f t="shared" si="40"/>
        <v>0.94999999999999762</v>
      </c>
      <c r="Z171">
        <f t="shared" si="44"/>
        <v>0.38674342665522188</v>
      </c>
      <c r="AA171">
        <f t="shared" si="45"/>
        <v>-2.4171464165951371E-3</v>
      </c>
      <c r="AB171">
        <f t="shared" si="46"/>
        <v>-2.409592834043277E-3</v>
      </c>
    </row>
    <row r="172" spans="20:28" x14ac:dyDescent="0.25">
      <c r="T172">
        <f t="shared" si="39"/>
        <v>1.9124999999999952</v>
      </c>
      <c r="U172">
        <f t="shared" si="41"/>
        <v>0.14771807417785579</v>
      </c>
      <c r="V172">
        <f t="shared" si="42"/>
        <v>-1.8464759272231975E-3</v>
      </c>
      <c r="W172">
        <f t="shared" si="43"/>
        <v>-1.8349354526780524E-3</v>
      </c>
      <c r="Y172">
        <f t="shared" si="40"/>
        <v>0.9562499999999976</v>
      </c>
      <c r="Z172">
        <f t="shared" si="44"/>
        <v>0.38433383382117858</v>
      </c>
      <c r="AA172">
        <f t="shared" si="45"/>
        <v>-2.4020864613823662E-3</v>
      </c>
      <c r="AB172">
        <f t="shared" si="46"/>
        <v>-2.3945799411905465E-3</v>
      </c>
    </row>
    <row r="173" spans="20:28" x14ac:dyDescent="0.25">
      <c r="T173">
        <f t="shared" si="39"/>
        <v>1.9249999999999952</v>
      </c>
      <c r="U173">
        <f t="shared" si="41"/>
        <v>0.14588313872517775</v>
      </c>
      <c r="V173">
        <f t="shared" si="42"/>
        <v>-1.8235392340647219E-3</v>
      </c>
      <c r="W173">
        <f t="shared" si="43"/>
        <v>-1.8121421138518176E-3</v>
      </c>
      <c r="Y173">
        <f t="shared" si="40"/>
        <v>0.96249999999999758</v>
      </c>
      <c r="Z173">
        <f t="shared" si="44"/>
        <v>0.38193925387998806</v>
      </c>
      <c r="AA173">
        <f t="shared" si="45"/>
        <v>-2.3871203367499256E-3</v>
      </c>
      <c r="AB173">
        <f t="shared" si="46"/>
        <v>-2.379660585697582E-3</v>
      </c>
    </row>
    <row r="174" spans="20:28" x14ac:dyDescent="0.25">
      <c r="T174">
        <f t="shared" si="39"/>
        <v>1.9374999999999951</v>
      </c>
      <c r="U174">
        <f t="shared" si="41"/>
        <v>0.14407099661132594</v>
      </c>
      <c r="V174">
        <f t="shared" si="42"/>
        <v>-1.8008874576415743E-3</v>
      </c>
      <c r="W174">
        <f t="shared" si="43"/>
        <v>-1.7896319110313145E-3</v>
      </c>
      <c r="Y174">
        <f t="shared" si="40"/>
        <v>0.96874999999999756</v>
      </c>
      <c r="Z174">
        <f t="shared" si="44"/>
        <v>0.37955959329429045</v>
      </c>
      <c r="AA174">
        <f t="shared" si="45"/>
        <v>-2.3722474580893157E-3</v>
      </c>
      <c r="AB174">
        <f t="shared" si="46"/>
        <v>-2.3648341847827864E-3</v>
      </c>
    </row>
    <row r="175" spans="20:28" x14ac:dyDescent="0.25">
      <c r="T175">
        <f t="shared" si="39"/>
        <v>1.9499999999999951</v>
      </c>
      <c r="U175">
        <f t="shared" si="41"/>
        <v>0.14228136470029462</v>
      </c>
      <c r="V175">
        <f t="shared" si="42"/>
        <v>-1.7785170587536828E-3</v>
      </c>
      <c r="W175">
        <f t="shared" si="43"/>
        <v>-1.7674013271364722E-3</v>
      </c>
      <c r="Y175">
        <f t="shared" si="40"/>
        <v>0.97499999999999754</v>
      </c>
      <c r="Z175">
        <f t="shared" si="44"/>
        <v>0.37719475910950767</v>
      </c>
      <c r="AA175">
        <f t="shared" si="45"/>
        <v>-2.357467244434423E-3</v>
      </c>
      <c r="AB175">
        <f t="shared" si="46"/>
        <v>-2.3501001592955654E-3</v>
      </c>
    </row>
    <row r="176" spans="20:28" x14ac:dyDescent="0.25">
      <c r="T176">
        <f t="shared" si="39"/>
        <v>1.962499999999995</v>
      </c>
      <c r="U176">
        <f t="shared" si="41"/>
        <v>0.14051396337315816</v>
      </c>
      <c r="V176">
        <f t="shared" si="42"/>
        <v>-1.7564245421644771E-3</v>
      </c>
      <c r="W176">
        <f t="shared" si="43"/>
        <v>-1.7454468887759492E-3</v>
      </c>
      <c r="Y176">
        <f t="shared" si="40"/>
        <v>0.98124999999999751</v>
      </c>
      <c r="Z176">
        <f t="shared" si="44"/>
        <v>0.37484465895021213</v>
      </c>
      <c r="AA176">
        <f t="shared" si="45"/>
        <v>-2.3427791184388261E-3</v>
      </c>
      <c r="AB176">
        <f t="shared" si="46"/>
        <v>-2.3354579336937044E-3</v>
      </c>
    </row>
    <row r="177" spans="20:28" x14ac:dyDescent="0.25">
      <c r="T177">
        <f t="shared" si="39"/>
        <v>1.974999999999995</v>
      </c>
      <c r="U177">
        <f t="shared" si="41"/>
        <v>0.13876851648438221</v>
      </c>
      <c r="V177">
        <f t="shared" si="42"/>
        <v>-1.7346064560547778E-3</v>
      </c>
      <c r="W177">
        <f t="shared" si="43"/>
        <v>-1.7237651657044353E-3</v>
      </c>
      <c r="Y177">
        <f t="shared" si="40"/>
        <v>0.98749999999999749</v>
      </c>
      <c r="Z177">
        <f t="shared" si="44"/>
        <v>0.37250920101651841</v>
      </c>
      <c r="AA177">
        <f t="shared" si="45"/>
        <v>-2.32818250635324E-3</v>
      </c>
      <c r="AB177">
        <f t="shared" si="46"/>
        <v>-2.3209069360208864E-3</v>
      </c>
    </row>
    <row r="178" spans="20:28" x14ac:dyDescent="0.25">
      <c r="T178">
        <f t="shared" si="39"/>
        <v>1.9874999999999949</v>
      </c>
      <c r="U178">
        <f t="shared" si="41"/>
        <v>0.13704475131867777</v>
      </c>
      <c r="V178">
        <f t="shared" si="42"/>
        <v>-1.7130593914834722E-3</v>
      </c>
      <c r="W178">
        <f t="shared" si="43"/>
        <v>-1.7023527702867006E-3</v>
      </c>
      <c r="Y178">
        <f t="shared" si="40"/>
        <v>0.99374999999999747</v>
      </c>
      <c r="Z178">
        <f t="shared" si="44"/>
        <v>0.37018829408049753</v>
      </c>
      <c r="AA178">
        <f t="shared" si="45"/>
        <v>-2.3136768380031098E-3</v>
      </c>
      <c r="AB178">
        <f t="shared" si="46"/>
        <v>-2.3064465978843499E-3</v>
      </c>
    </row>
    <row r="179" spans="20:28" x14ac:dyDescent="0.25">
      <c r="T179">
        <f t="shared" si="39"/>
        <v>1.9999999999999949</v>
      </c>
      <c r="U179">
        <f t="shared" si="41"/>
        <v>0.13534239854839106</v>
      </c>
      <c r="V179">
        <f t="shared" si="42"/>
        <v>-1.6917799818548882E-3</v>
      </c>
      <c r="W179">
        <f t="shared" si="43"/>
        <v>-1.6812063569682954E-3</v>
      </c>
      <c r="Y179">
        <f t="shared" si="40"/>
        <v>0.99999999999999745</v>
      </c>
      <c r="Z179">
        <f t="shared" si="44"/>
        <v>0.36788184748261316</v>
      </c>
      <c r="AA179">
        <f t="shared" si="45"/>
        <v>-2.2992615467663322E-3</v>
      </c>
      <c r="AB179">
        <f t="shared" si="46"/>
        <v>-2.2920763544326877E-3</v>
      </c>
    </row>
    <row r="180" spans="20:28" x14ac:dyDescent="0.25">
      <c r="Y180">
        <f t="shared" si="40"/>
        <v>1.0062499999999974</v>
      </c>
      <c r="Z180">
        <f t="shared" si="44"/>
        <v>0.36558977112818047</v>
      </c>
      <c r="AA180">
        <f t="shared" si="45"/>
        <v>-2.2849360695511279E-3</v>
      </c>
      <c r="AB180">
        <f t="shared" si="46"/>
        <v>-2.2777956443337808E-3</v>
      </c>
    </row>
    <row r="181" spans="20:28" x14ac:dyDescent="0.25">
      <c r="Y181">
        <f t="shared" si="40"/>
        <v>1.0124999999999975</v>
      </c>
      <c r="Z181">
        <f t="shared" si="44"/>
        <v>0.36331197548384669</v>
      </c>
      <c r="AA181">
        <f t="shared" si="45"/>
        <v>-2.2706998467740421E-3</v>
      </c>
      <c r="AB181">
        <f t="shared" si="46"/>
        <v>-2.2636039097528727E-3</v>
      </c>
    </row>
    <row r="182" spans="20:28" x14ac:dyDescent="0.25">
      <c r="Y182">
        <f t="shared" si="40"/>
        <v>1.0187499999999976</v>
      </c>
      <c r="Z182">
        <f t="shared" si="44"/>
        <v>0.36104837157409381</v>
      </c>
      <c r="AA182">
        <f t="shared" si="45"/>
        <v>-2.2565523223380866E-3</v>
      </c>
      <c r="AB182">
        <f t="shared" si="46"/>
        <v>-2.2495005963307797E-3</v>
      </c>
    </row>
    <row r="183" spans="20:28" x14ac:dyDescent="0.25">
      <c r="Y183">
        <f t="shared" si="40"/>
        <v>1.0249999999999977</v>
      </c>
      <c r="Z183">
        <f t="shared" si="44"/>
        <v>0.35879887097776303</v>
      </c>
      <c r="AA183">
        <f t="shared" si="45"/>
        <v>-2.2424929436110192E-3</v>
      </c>
      <c r="AB183">
        <f t="shared" si="46"/>
        <v>-2.2354851531622348E-3</v>
      </c>
    </row>
    <row r="184" spans="20:28" x14ac:dyDescent="0.25">
      <c r="Y184">
        <f t="shared" si="40"/>
        <v>1.0312499999999978</v>
      </c>
      <c r="Z184">
        <f t="shared" si="44"/>
        <v>0.35656338582460079</v>
      </c>
      <c r="AA184">
        <f t="shared" si="45"/>
        <v>-2.2285211614037552E-3</v>
      </c>
      <c r="AB184">
        <f t="shared" si="46"/>
        <v>-2.2215570327743686E-3</v>
      </c>
    </row>
    <row r="185" spans="20:28" x14ac:dyDescent="0.25">
      <c r="Y185">
        <f t="shared" si="40"/>
        <v>1.0374999999999979</v>
      </c>
      <c r="Z185">
        <f t="shared" si="44"/>
        <v>0.35434182879182641</v>
      </c>
      <c r="AA185">
        <f t="shared" si="45"/>
        <v>-2.2146364299489153E-3</v>
      </c>
      <c r="AB185">
        <f t="shared" si="46"/>
        <v>-2.2077156911053247E-3</v>
      </c>
    </row>
    <row r="186" spans="20:28" x14ac:dyDescent="0.25">
      <c r="Y186">
        <f t="shared" si="40"/>
        <v>1.043749999999998</v>
      </c>
      <c r="Z186">
        <f t="shared" si="44"/>
        <v>0.35213411310072107</v>
      </c>
      <c r="AA186">
        <f t="shared" si="45"/>
        <v>-2.2008382068795067E-3</v>
      </c>
      <c r="AB186">
        <f t="shared" si="46"/>
        <v>-2.193960587483008E-3</v>
      </c>
    </row>
    <row r="187" spans="20:28" x14ac:dyDescent="0.25">
      <c r="Y187">
        <f t="shared" si="40"/>
        <v>1.049999999999998</v>
      </c>
      <c r="Z187">
        <f t="shared" si="44"/>
        <v>0.34994015251323807</v>
      </c>
      <c r="AA187">
        <f t="shared" si="45"/>
        <v>-2.1871259532077378E-3</v>
      </c>
      <c r="AB187">
        <f t="shared" si="46"/>
        <v>-2.1802911846039641E-3</v>
      </c>
    </row>
    <row r="188" spans="20:28" x14ac:dyDescent="0.25">
      <c r="Y188">
        <f t="shared" si="40"/>
        <v>1.0562499999999981</v>
      </c>
      <c r="Z188">
        <f t="shared" si="44"/>
        <v>0.34775986132863412</v>
      </c>
      <c r="AA188">
        <f t="shared" si="45"/>
        <v>-2.1734991333039635E-3</v>
      </c>
      <c r="AB188">
        <f t="shared" si="46"/>
        <v>-2.1667069485123884E-3</v>
      </c>
    </row>
    <row r="189" spans="20:28" x14ac:dyDescent="0.25">
      <c r="Y189">
        <f t="shared" si="40"/>
        <v>1.0624999999999982</v>
      </c>
      <c r="Z189">
        <f t="shared" si="44"/>
        <v>0.34559315438012173</v>
      </c>
      <c r="AA189">
        <f t="shared" si="45"/>
        <v>-2.159957214875761E-3</v>
      </c>
      <c r="AB189">
        <f t="shared" si="46"/>
        <v>-2.1532073485792743E-3</v>
      </c>
    </row>
    <row r="190" spans="20:28" x14ac:dyDescent="0.25">
      <c r="Y190">
        <f t="shared" si="40"/>
        <v>1.0687499999999983</v>
      </c>
      <c r="Z190">
        <f t="shared" si="44"/>
        <v>0.34343994703154246</v>
      </c>
      <c r="AA190">
        <f t="shared" si="45"/>
        <v>-2.1464996689471404E-3</v>
      </c>
      <c r="AB190">
        <f t="shared" si="46"/>
        <v>-2.139791857481681E-3</v>
      </c>
    </row>
    <row r="191" spans="20:28" x14ac:dyDescent="0.25">
      <c r="Y191">
        <f t="shared" si="40"/>
        <v>1.0749999999999984</v>
      </c>
      <c r="Z191">
        <f t="shared" si="44"/>
        <v>0.34130015517406076</v>
      </c>
      <c r="AA191">
        <f t="shared" si="45"/>
        <v>-2.1331259698378797E-3</v>
      </c>
      <c r="AB191">
        <f t="shared" si="46"/>
        <v>-2.1264599511821368E-3</v>
      </c>
    </row>
    <row r="192" spans="20:28" x14ac:dyDescent="0.25">
      <c r="Y192">
        <f t="shared" si="40"/>
        <v>1.0812499999999985</v>
      </c>
      <c r="Z192">
        <f t="shared" si="44"/>
        <v>0.3391736952228786</v>
      </c>
      <c r="AA192">
        <f t="shared" si="45"/>
        <v>-2.1198355951429913E-3</v>
      </c>
      <c r="AB192">
        <f t="shared" si="46"/>
        <v>-2.1132111089081696E-3</v>
      </c>
    </row>
    <row r="193" spans="25:28" x14ac:dyDescent="0.25">
      <c r="Y193">
        <f t="shared" si="40"/>
        <v>1.0874999999999986</v>
      </c>
      <c r="Z193">
        <f t="shared" si="44"/>
        <v>0.33706048411397044</v>
      </c>
      <c r="AA193">
        <f t="shared" si="45"/>
        <v>-2.1066280257123152E-3</v>
      </c>
      <c r="AB193">
        <f t="shared" si="46"/>
        <v>-2.1000448131319647E-3</v>
      </c>
    </row>
    <row r="194" spans="25:28" x14ac:dyDescent="0.25">
      <c r="Y194">
        <f t="shared" si="40"/>
        <v>1.0937499999999987</v>
      </c>
      <c r="Z194">
        <f t="shared" si="44"/>
        <v>0.33496043930083846</v>
      </c>
      <c r="AA194">
        <f t="shared" si="45"/>
        <v>-2.0935027456302404E-3</v>
      </c>
      <c r="AB194">
        <f t="shared" si="46"/>
        <v>-2.086960549550146E-3</v>
      </c>
    </row>
    <row r="195" spans="25:28" x14ac:dyDescent="0.25">
      <c r="Y195">
        <f t="shared" si="40"/>
        <v>1.0999999999999988</v>
      </c>
      <c r="Z195">
        <f t="shared" si="44"/>
        <v>0.33287347875128831</v>
      </c>
      <c r="AA195">
        <f t="shared" si="45"/>
        <v>-2.080459242195552E-3</v>
      </c>
      <c r="AB195">
        <f t="shared" si="46"/>
        <v>-2.073957807063691E-3</v>
      </c>
    </row>
    <row r="196" spans="25:28" x14ac:dyDescent="0.25">
      <c r="Y196">
        <f t="shared" si="40"/>
        <v>1.1062499999999988</v>
      </c>
      <c r="Z196">
        <f t="shared" si="44"/>
        <v>0.3307995209442246</v>
      </c>
      <c r="AA196">
        <f t="shared" si="45"/>
        <v>-2.0674970059014037E-3</v>
      </c>
      <c r="AB196">
        <f t="shared" si="46"/>
        <v>-2.061036077757962E-3</v>
      </c>
    </row>
    <row r="197" spans="25:28" x14ac:dyDescent="0.25">
      <c r="Y197">
        <f t="shared" si="40"/>
        <v>1.1124999999999989</v>
      </c>
      <c r="Z197">
        <f t="shared" si="44"/>
        <v>0.32873848486646662</v>
      </c>
      <c r="AA197">
        <f t="shared" si="45"/>
        <v>-2.0546155304154165E-3</v>
      </c>
      <c r="AB197">
        <f t="shared" si="46"/>
        <v>-2.0481948568828682E-3</v>
      </c>
    </row>
    <row r="198" spans="25:28" x14ac:dyDescent="0.25">
      <c r="Y198">
        <f t="shared" si="40"/>
        <v>1.118749999999999</v>
      </c>
      <c r="Z198">
        <f t="shared" si="44"/>
        <v>0.32669029000958377</v>
      </c>
      <c r="AA198">
        <f t="shared" si="45"/>
        <v>-2.0418143125598988E-3</v>
      </c>
      <c r="AB198">
        <f t="shared" si="46"/>
        <v>-2.0354336428331488E-3</v>
      </c>
    </row>
    <row r="199" spans="25:28" x14ac:dyDescent="0.25">
      <c r="Y199">
        <f t="shared" si="40"/>
        <v>1.1249999999999991</v>
      </c>
      <c r="Z199">
        <f t="shared" si="44"/>
        <v>0.32465485636675062</v>
      </c>
      <c r="AA199">
        <f t="shared" si="45"/>
        <v>-2.0290928522921914E-3</v>
      </c>
      <c r="AB199">
        <f t="shared" si="46"/>
        <v>-2.0227519371287784E-3</v>
      </c>
    </row>
    <row r="200" spans="25:28" x14ac:dyDescent="0.25">
      <c r="Y200">
        <f t="shared" si="40"/>
        <v>1.1312499999999992</v>
      </c>
      <c r="Z200">
        <f t="shared" si="44"/>
        <v>0.32263210442962187</v>
      </c>
      <c r="AA200">
        <f t="shared" si="45"/>
        <v>-2.0164506526851368E-3</v>
      </c>
      <c r="AB200">
        <f t="shared" si="46"/>
        <v>-2.0101492443954957E-3</v>
      </c>
    </row>
    <row r="201" spans="25:28" x14ac:dyDescent="0.25">
      <c r="Y201">
        <f t="shared" si="40"/>
        <v>1.1374999999999993</v>
      </c>
      <c r="Z201">
        <f t="shared" si="44"/>
        <v>0.32062195518522635</v>
      </c>
      <c r="AA201">
        <f t="shared" si="45"/>
        <v>-2.0038872199076648E-3</v>
      </c>
      <c r="AB201">
        <f t="shared" si="46"/>
        <v>-1.9976250723454532E-3</v>
      </c>
    </row>
    <row r="202" spans="25:28" x14ac:dyDescent="0.25">
      <c r="Y202">
        <f t="shared" si="40"/>
        <v>1.1437499999999994</v>
      </c>
      <c r="Z202">
        <f t="shared" si="44"/>
        <v>0.31862433011288088</v>
      </c>
      <c r="AA202">
        <f t="shared" si="45"/>
        <v>-1.9914020632055057E-3</v>
      </c>
      <c r="AB202">
        <f t="shared" si="46"/>
        <v>-1.9851789317579887E-3</v>
      </c>
    </row>
    <row r="203" spans="25:28" x14ac:dyDescent="0.25">
      <c r="Y203">
        <f t="shared" si="40"/>
        <v>1.1499999999999995</v>
      </c>
      <c r="Z203">
        <f t="shared" si="44"/>
        <v>0.3166391511811229</v>
      </c>
      <c r="AA203">
        <f t="shared" si="45"/>
        <v>-1.9789946948820182E-3</v>
      </c>
      <c r="AB203">
        <f t="shared" si="46"/>
        <v>-1.972810336460512E-3</v>
      </c>
    </row>
    <row r="204" spans="25:28" x14ac:dyDescent="0.25">
      <c r="Y204">
        <f t="shared" si="40"/>
        <v>1.1562499999999996</v>
      </c>
      <c r="Z204">
        <f t="shared" si="44"/>
        <v>0.31466634084466238</v>
      </c>
      <c r="AA204">
        <f t="shared" si="45"/>
        <v>-1.96666463027914E-3</v>
      </c>
      <c r="AB204">
        <f t="shared" si="46"/>
        <v>-1.9605188033095175E-3</v>
      </c>
    </row>
    <row r="205" spans="25:28" x14ac:dyDescent="0.25">
      <c r="Y205">
        <f t="shared" si="40"/>
        <v>1.1624999999999996</v>
      </c>
      <c r="Z205">
        <f t="shared" si="44"/>
        <v>0.31270582204135289</v>
      </c>
      <c r="AA205">
        <f t="shared" si="45"/>
        <v>-1.9544113877584556E-3</v>
      </c>
      <c r="AB205">
        <f t="shared" si="46"/>
        <v>-1.9483038521717106E-3</v>
      </c>
    </row>
    <row r="206" spans="25:28" x14ac:dyDescent="0.25">
      <c r="Y206">
        <f t="shared" si="40"/>
        <v>1.1687499999999997</v>
      </c>
      <c r="Z206">
        <f t="shared" si="44"/>
        <v>0.31075751818918118</v>
      </c>
      <c r="AA206">
        <f t="shared" si="45"/>
        <v>-1.9422344886823825E-3</v>
      </c>
      <c r="AB206">
        <f t="shared" si="46"/>
        <v>-1.9361650059052501E-3</v>
      </c>
    </row>
    <row r="207" spans="25:28" x14ac:dyDescent="0.25">
      <c r="Y207">
        <f t="shared" si="40"/>
        <v>1.1749999999999998</v>
      </c>
      <c r="Z207">
        <f t="shared" si="44"/>
        <v>0.30882135318327592</v>
      </c>
      <c r="AA207">
        <f t="shared" si="45"/>
        <v>-1.9301334573954745E-3</v>
      </c>
      <c r="AB207">
        <f t="shared" si="46"/>
        <v>-1.9241017903411138E-3</v>
      </c>
    </row>
    <row r="208" spans="25:28" x14ac:dyDescent="0.25">
      <c r="Y208">
        <f t="shared" si="40"/>
        <v>1.1812499999999999</v>
      </c>
      <c r="Z208">
        <f t="shared" si="44"/>
        <v>0.30689725139293478</v>
      </c>
      <c r="AA208">
        <f t="shared" si="45"/>
        <v>-1.9181078212058425E-3</v>
      </c>
      <c r="AB208">
        <f t="shared" si="46"/>
        <v>-1.9121137342645743E-3</v>
      </c>
    </row>
    <row r="209" spans="25:28" x14ac:dyDescent="0.25">
      <c r="Y209">
        <f t="shared" si="40"/>
        <v>1.1875</v>
      </c>
      <c r="Z209">
        <f t="shared" si="44"/>
        <v>0.30498513765867019</v>
      </c>
      <c r="AA209">
        <f t="shared" si="45"/>
        <v>-1.9061571103666888E-3</v>
      </c>
      <c r="AB209">
        <f t="shared" si="46"/>
        <v>-1.900200369396793E-3</v>
      </c>
    </row>
    <row r="210" spans="25:28" x14ac:dyDescent="0.25">
      <c r="Y210">
        <f t="shared" si="40"/>
        <v>1.1937500000000001</v>
      </c>
      <c r="Z210">
        <f t="shared" si="44"/>
        <v>0.30308493728927338</v>
      </c>
      <c r="AA210">
        <f t="shared" si="45"/>
        <v>-1.8942808580579588E-3</v>
      </c>
      <c r="AB210">
        <f t="shared" si="46"/>
        <v>-1.8883612303765276E-3</v>
      </c>
    </row>
    <row r="211" spans="25:28" x14ac:dyDescent="0.25">
      <c r="Y211">
        <f t="shared" si="40"/>
        <v>1.2000000000000002</v>
      </c>
      <c r="Z211">
        <f t="shared" si="44"/>
        <v>0.30119657605889688</v>
      </c>
      <c r="AA211">
        <f t="shared" si="45"/>
        <v>-1.8824786003681056E-3</v>
      </c>
      <c r="AB211">
        <f t="shared" si="46"/>
        <v>-1.8765958547419554E-3</v>
      </c>
    </row>
    <row r="212" spans="25:28" x14ac:dyDescent="0.25">
      <c r="Y212">
        <f t="shared" ref="Y212:Y275" si="47">Y211+Z$16</f>
        <v>1.2062500000000003</v>
      </c>
      <c r="Z212">
        <f t="shared" si="44"/>
        <v>0.2993199802041549</v>
      </c>
      <c r="AA212">
        <f t="shared" si="45"/>
        <v>-1.8707498762759681E-3</v>
      </c>
      <c r="AB212">
        <f t="shared" si="46"/>
        <v>-1.8649037829126056E-3</v>
      </c>
    </row>
    <row r="213" spans="25:28" x14ac:dyDescent="0.25">
      <c r="Y213">
        <f t="shared" si="47"/>
        <v>1.2125000000000004</v>
      </c>
      <c r="Z213">
        <f t="shared" ref="Z213:Z276" si="48">Z212+AB212</f>
        <v>0.2974550764212423</v>
      </c>
      <c r="AA213">
        <f t="shared" ref="AA213:AA276" si="49">Z$16*(-$C$11*Z213)</f>
        <v>-1.8590942276327646E-3</v>
      </c>
      <c r="AB213">
        <f t="shared" ref="AB213:AB276" si="50">Z$16*(-$C$11*(Z213+0.5*AA213))</f>
        <v>-1.853284558171412E-3</v>
      </c>
    </row>
    <row r="214" spans="25:28" x14ac:dyDescent="0.25">
      <c r="Y214">
        <f t="shared" si="47"/>
        <v>1.2187500000000004</v>
      </c>
      <c r="Z214">
        <f t="shared" si="48"/>
        <v>0.2956017918630709</v>
      </c>
      <c r="AA214">
        <f t="shared" si="49"/>
        <v>-1.8475111991441931E-3</v>
      </c>
      <c r="AB214">
        <f t="shared" si="50"/>
        <v>-1.8417377266468677E-3</v>
      </c>
    </row>
    <row r="215" spans="25:28" x14ac:dyDescent="0.25">
      <c r="Y215">
        <f t="shared" si="47"/>
        <v>1.2250000000000005</v>
      </c>
      <c r="Z215">
        <f t="shared" si="48"/>
        <v>0.29376005413642403</v>
      </c>
      <c r="AA215">
        <f t="shared" si="49"/>
        <v>-1.8360003383526503E-3</v>
      </c>
      <c r="AB215">
        <f t="shared" si="50"/>
        <v>-1.8302628372952982E-3</v>
      </c>
    </row>
    <row r="216" spans="25:28" x14ac:dyDescent="0.25">
      <c r="Y216">
        <f t="shared" si="47"/>
        <v>1.2312500000000006</v>
      </c>
      <c r="Z216">
        <f t="shared" si="48"/>
        <v>0.29192979129912872</v>
      </c>
      <c r="AA216">
        <f t="shared" si="49"/>
        <v>-1.8245611956195546E-3</v>
      </c>
      <c r="AB216">
        <f t="shared" si="50"/>
        <v>-1.8188594418832435E-3</v>
      </c>
    </row>
    <row r="217" spans="25:28" x14ac:dyDescent="0.25">
      <c r="Y217">
        <f t="shared" si="47"/>
        <v>1.2375000000000007</v>
      </c>
      <c r="Z217">
        <f t="shared" si="48"/>
        <v>0.29011093185724546</v>
      </c>
      <c r="AA217">
        <f t="shared" si="49"/>
        <v>-1.8131933241077843E-3</v>
      </c>
      <c r="AB217">
        <f t="shared" si="50"/>
        <v>-1.8075270949699474E-3</v>
      </c>
    </row>
    <row r="218" spans="25:28" x14ac:dyDescent="0.25">
      <c r="Y218">
        <f t="shared" si="47"/>
        <v>1.2437500000000008</v>
      </c>
      <c r="Z218">
        <f t="shared" si="48"/>
        <v>0.28830340476227551</v>
      </c>
      <c r="AA218">
        <f t="shared" si="49"/>
        <v>-1.8018962797642221E-3</v>
      </c>
      <c r="AB218">
        <f t="shared" si="50"/>
        <v>-1.7962653538899588E-3</v>
      </c>
    </row>
    <row r="219" spans="25:28" x14ac:dyDescent="0.25">
      <c r="Y219">
        <f t="shared" si="47"/>
        <v>1.2500000000000009</v>
      </c>
      <c r="Z219">
        <f t="shared" si="48"/>
        <v>0.28650713940838557</v>
      </c>
      <c r="AA219">
        <f t="shared" si="49"/>
        <v>-1.7906696213024099E-3</v>
      </c>
      <c r="AB219">
        <f t="shared" si="50"/>
        <v>-1.78507377873584E-3</v>
      </c>
    </row>
    <row r="220" spans="25:28" x14ac:dyDescent="0.25">
      <c r="Y220">
        <f t="shared" si="47"/>
        <v>1.256250000000001</v>
      </c>
      <c r="Z220">
        <f t="shared" si="48"/>
        <v>0.28472206562964975</v>
      </c>
      <c r="AA220">
        <f t="shared" si="49"/>
        <v>-1.779512910185311E-3</v>
      </c>
      <c r="AB220">
        <f t="shared" si="50"/>
        <v>-1.7739519323409819E-3</v>
      </c>
    </row>
    <row r="221" spans="25:28" x14ac:dyDescent="0.25">
      <c r="Y221">
        <f t="shared" si="47"/>
        <v>1.2625000000000011</v>
      </c>
      <c r="Z221">
        <f t="shared" si="48"/>
        <v>0.28294811369730877</v>
      </c>
      <c r="AA221">
        <f t="shared" si="49"/>
        <v>-1.7684257106081798E-3</v>
      </c>
      <c r="AB221">
        <f t="shared" si="50"/>
        <v>-1.7628993802625292E-3</v>
      </c>
    </row>
    <row r="222" spans="25:28" x14ac:dyDescent="0.25">
      <c r="Y222">
        <f t="shared" si="47"/>
        <v>1.2687500000000012</v>
      </c>
      <c r="Z222">
        <f t="shared" si="48"/>
        <v>0.28118521431704624</v>
      </c>
      <c r="AA222">
        <f t="shared" si="49"/>
        <v>-1.757407589481539E-3</v>
      </c>
      <c r="AB222">
        <f t="shared" si="50"/>
        <v>-1.7519156907644094E-3</v>
      </c>
    </row>
    <row r="223" spans="25:28" x14ac:dyDescent="0.25">
      <c r="Y223">
        <f t="shared" si="47"/>
        <v>1.2750000000000012</v>
      </c>
      <c r="Z223">
        <f t="shared" si="48"/>
        <v>0.27943329862628186</v>
      </c>
      <c r="AA223">
        <f t="shared" si="49"/>
        <v>-1.7464581164142617E-3</v>
      </c>
      <c r="AB223">
        <f t="shared" si="50"/>
        <v>-1.741000434800467E-3</v>
      </c>
    </row>
    <row r="224" spans="25:28" x14ac:dyDescent="0.25">
      <c r="Y224">
        <f t="shared" si="47"/>
        <v>1.2812500000000013</v>
      </c>
      <c r="Z224">
        <f t="shared" si="48"/>
        <v>0.27769229819148139</v>
      </c>
      <c r="AA224">
        <f t="shared" si="49"/>
        <v>-1.7355768636967588E-3</v>
      </c>
      <c r="AB224">
        <f t="shared" si="50"/>
        <v>-1.7301531859977065E-3</v>
      </c>
    </row>
    <row r="225" spans="25:28" x14ac:dyDescent="0.25">
      <c r="Y225">
        <f t="shared" si="47"/>
        <v>1.2875000000000014</v>
      </c>
      <c r="Z225">
        <f t="shared" si="48"/>
        <v>0.27596214500548366</v>
      </c>
      <c r="AA225">
        <f t="shared" si="49"/>
        <v>-1.724763406284273E-3</v>
      </c>
      <c r="AB225">
        <f t="shared" si="50"/>
        <v>-1.7193735206396347E-3</v>
      </c>
    </row>
    <row r="226" spans="25:28" x14ac:dyDescent="0.25">
      <c r="Y226">
        <f t="shared" si="47"/>
        <v>1.2937500000000015</v>
      </c>
      <c r="Z226">
        <f t="shared" si="48"/>
        <v>0.27424277148484405</v>
      </c>
      <c r="AA226">
        <f t="shared" si="49"/>
        <v>-1.7140173217802754E-3</v>
      </c>
      <c r="AB226">
        <f t="shared" si="50"/>
        <v>-1.7086610176497122E-3</v>
      </c>
    </row>
    <row r="227" spans="25:28" x14ac:dyDescent="0.25">
      <c r="Y227">
        <f t="shared" si="47"/>
        <v>1.3000000000000016</v>
      </c>
      <c r="Z227">
        <f t="shared" si="48"/>
        <v>0.27253411046719433</v>
      </c>
      <c r="AA227">
        <f t="shared" si="49"/>
        <v>-1.7033381904199647E-3</v>
      </c>
      <c r="AB227">
        <f t="shared" si="50"/>
        <v>-1.6980152585749021E-3</v>
      </c>
    </row>
    <row r="228" spans="25:28" x14ac:dyDescent="0.25">
      <c r="Y228">
        <f t="shared" si="47"/>
        <v>1.3062500000000017</v>
      </c>
      <c r="Z228">
        <f t="shared" si="48"/>
        <v>0.27083609520861945</v>
      </c>
      <c r="AA228">
        <f t="shared" si="49"/>
        <v>-1.6927255950538716E-3</v>
      </c>
      <c r="AB228">
        <f t="shared" si="50"/>
        <v>-1.6874358275693283E-3</v>
      </c>
    </row>
    <row r="229" spans="25:28" x14ac:dyDescent="0.25">
      <c r="Y229">
        <f t="shared" si="47"/>
        <v>1.3125000000000018</v>
      </c>
      <c r="Z229">
        <f t="shared" si="48"/>
        <v>0.26914865938105015</v>
      </c>
      <c r="AA229">
        <f t="shared" si="49"/>
        <v>-1.6821791211315636E-3</v>
      </c>
      <c r="AB229">
        <f t="shared" si="50"/>
        <v>-1.6769223113780275E-3</v>
      </c>
    </row>
    <row r="230" spans="25:28" x14ac:dyDescent="0.25">
      <c r="Y230">
        <f t="shared" si="47"/>
        <v>1.3187500000000019</v>
      </c>
      <c r="Z230">
        <f t="shared" si="48"/>
        <v>0.26747173706967214</v>
      </c>
      <c r="AA230">
        <f t="shared" si="49"/>
        <v>-1.671698356685451E-3</v>
      </c>
      <c r="AB230">
        <f t="shared" si="50"/>
        <v>-1.6664742993208088E-3</v>
      </c>
    </row>
    <row r="231" spans="25:28" x14ac:dyDescent="0.25">
      <c r="Y231">
        <f t="shared" si="47"/>
        <v>1.325000000000002</v>
      </c>
      <c r="Z231">
        <f t="shared" si="48"/>
        <v>0.26580526277035132</v>
      </c>
      <c r="AA231">
        <f t="shared" si="49"/>
        <v>-1.6612828923146959E-3</v>
      </c>
      <c r="AB231">
        <f t="shared" si="50"/>
        <v>-1.6560913832762124E-3</v>
      </c>
    </row>
    <row r="232" spans="25:28" x14ac:dyDescent="0.25">
      <c r="Y232">
        <f t="shared" si="47"/>
        <v>1.331250000000002</v>
      </c>
      <c r="Z232">
        <f t="shared" si="48"/>
        <v>0.26414917138707511</v>
      </c>
      <c r="AA232">
        <f t="shared" si="49"/>
        <v>-1.6509323211692196E-3</v>
      </c>
      <c r="AB232">
        <f t="shared" si="50"/>
        <v>-1.6457731576655658E-3</v>
      </c>
    </row>
    <row r="233" spans="25:28" x14ac:dyDescent="0.25">
      <c r="Y233">
        <f t="shared" si="47"/>
        <v>1.3375000000000021</v>
      </c>
      <c r="Z233">
        <f t="shared" si="48"/>
        <v>0.26250339822940955</v>
      </c>
      <c r="AA233">
        <f t="shared" si="49"/>
        <v>-1.6406462389338097E-3</v>
      </c>
      <c r="AB233">
        <f t="shared" si="50"/>
        <v>-1.6355192194371416E-3</v>
      </c>
    </row>
    <row r="234" spans="25:28" x14ac:dyDescent="0.25">
      <c r="Y234">
        <f t="shared" si="47"/>
        <v>1.3437500000000022</v>
      </c>
      <c r="Z234">
        <f t="shared" si="48"/>
        <v>0.26086787900997238</v>
      </c>
      <c r="AA234">
        <f t="shared" si="49"/>
        <v>-1.6304242438123274E-3</v>
      </c>
      <c r="AB234">
        <f t="shared" si="50"/>
        <v>-1.6253291680504139E-3</v>
      </c>
    </row>
    <row r="235" spans="25:28" x14ac:dyDescent="0.25">
      <c r="Y235">
        <f t="shared" si="47"/>
        <v>1.3500000000000023</v>
      </c>
      <c r="Z235">
        <f t="shared" si="48"/>
        <v>0.25924254984192197</v>
      </c>
      <c r="AA235">
        <f t="shared" si="49"/>
        <v>-1.6202659365120123E-3</v>
      </c>
      <c r="AB235">
        <f t="shared" si="50"/>
        <v>-1.6152026054604123E-3</v>
      </c>
    </row>
    <row r="236" spans="25:28" x14ac:dyDescent="0.25">
      <c r="Y236">
        <f t="shared" si="47"/>
        <v>1.3562500000000024</v>
      </c>
      <c r="Z236">
        <f t="shared" si="48"/>
        <v>0.25762734723646158</v>
      </c>
      <c r="AA236">
        <f t="shared" si="49"/>
        <v>-1.610170920227885E-3</v>
      </c>
      <c r="AB236">
        <f t="shared" si="50"/>
        <v>-1.6051391361021729E-3</v>
      </c>
    </row>
    <row r="237" spans="25:28" x14ac:dyDescent="0.25">
      <c r="Y237">
        <f t="shared" si="47"/>
        <v>1.3625000000000025</v>
      </c>
      <c r="Z237">
        <f t="shared" si="48"/>
        <v>0.25602220810035942</v>
      </c>
      <c r="AA237">
        <f t="shared" si="49"/>
        <v>-1.6001388006272464E-3</v>
      </c>
      <c r="AB237">
        <f t="shared" si="50"/>
        <v>-1.5951383668752863E-3</v>
      </c>
    </row>
    <row r="238" spans="25:28" x14ac:dyDescent="0.25">
      <c r="Y238">
        <f t="shared" si="47"/>
        <v>1.3687500000000026</v>
      </c>
      <c r="Z238">
        <f t="shared" si="48"/>
        <v>0.25442706973348411</v>
      </c>
      <c r="AA238">
        <f t="shared" si="49"/>
        <v>-1.5901691858342757E-3</v>
      </c>
      <c r="AB238">
        <f t="shared" si="50"/>
        <v>-1.5851999071285435E-3</v>
      </c>
    </row>
    <row r="239" spans="25:28" x14ac:dyDescent="0.25">
      <c r="Y239">
        <f t="shared" si="47"/>
        <v>1.3750000000000027</v>
      </c>
      <c r="Z239">
        <f t="shared" si="48"/>
        <v>0.25284186982635559</v>
      </c>
      <c r="AA239">
        <f t="shared" si="49"/>
        <v>-1.5802616864147225E-3</v>
      </c>
      <c r="AB239">
        <f t="shared" si="50"/>
        <v>-1.5753233686446766E-3</v>
      </c>
    </row>
    <row r="240" spans="25:28" x14ac:dyDescent="0.25">
      <c r="Y240">
        <f t="shared" si="47"/>
        <v>1.3812500000000028</v>
      </c>
      <c r="Z240">
        <f t="shared" si="48"/>
        <v>0.2512665464577109</v>
      </c>
      <c r="AA240">
        <f t="shared" si="49"/>
        <v>-1.5704159153606932E-3</v>
      </c>
      <c r="AB240">
        <f t="shared" si="50"/>
        <v>-1.5655083656251911E-3</v>
      </c>
    </row>
    <row r="241" spans="25:28" x14ac:dyDescent="0.25">
      <c r="Y241">
        <f t="shared" si="47"/>
        <v>1.3875000000000028</v>
      </c>
      <c r="Z241">
        <f t="shared" si="48"/>
        <v>0.24970103809208571</v>
      </c>
      <c r="AA241">
        <f t="shared" si="49"/>
        <v>-1.5606314880755358E-3</v>
      </c>
      <c r="AB241">
        <f t="shared" si="50"/>
        <v>-1.5557545146752997E-3</v>
      </c>
    </row>
    <row r="242" spans="25:28" x14ac:dyDescent="0.25">
      <c r="Y242">
        <f t="shared" si="47"/>
        <v>1.3937500000000029</v>
      </c>
      <c r="Z242">
        <f t="shared" si="48"/>
        <v>0.24814528357741042</v>
      </c>
      <c r="AA242">
        <f t="shared" si="49"/>
        <v>-1.5509080223588153E-3</v>
      </c>
      <c r="AB242">
        <f t="shared" si="50"/>
        <v>-1.546061434788944E-3</v>
      </c>
    </row>
    <row r="243" spans="25:28" x14ac:dyDescent="0.25">
      <c r="Y243">
        <f t="shared" si="47"/>
        <v>1.400000000000003</v>
      </c>
      <c r="Z243">
        <f t="shared" si="48"/>
        <v>0.24659922214262148</v>
      </c>
      <c r="AA243">
        <f t="shared" si="49"/>
        <v>-1.5412451383913844E-3</v>
      </c>
      <c r="AB243">
        <f t="shared" si="50"/>
        <v>-1.5364287473339112E-3</v>
      </c>
    </row>
    <row r="244" spans="25:28" x14ac:dyDescent="0.25">
      <c r="Y244">
        <f t="shared" si="47"/>
        <v>1.4062500000000031</v>
      </c>
      <c r="Z244">
        <f t="shared" si="48"/>
        <v>0.24506279339528755</v>
      </c>
      <c r="AA244">
        <f t="shared" si="49"/>
        <v>-1.5316424587205474E-3</v>
      </c>
      <c r="AB244">
        <f t="shared" si="50"/>
        <v>-1.5268560760370456E-3</v>
      </c>
    </row>
    <row r="245" spans="25:28" x14ac:dyDescent="0.25">
      <c r="Y245">
        <f t="shared" si="47"/>
        <v>1.4125000000000032</v>
      </c>
      <c r="Z245">
        <f t="shared" si="48"/>
        <v>0.2435359373192505</v>
      </c>
      <c r="AA245">
        <f t="shared" si="49"/>
        <v>-1.5220996082453157E-3</v>
      </c>
      <c r="AB245">
        <f t="shared" si="50"/>
        <v>-1.5173430469695489E-3</v>
      </c>
    </row>
    <row r="246" spans="25:28" x14ac:dyDescent="0.25">
      <c r="Y246">
        <f t="shared" si="47"/>
        <v>1.4187500000000033</v>
      </c>
      <c r="Z246">
        <f t="shared" si="48"/>
        <v>0.24201859427228095</v>
      </c>
      <c r="AA246">
        <f t="shared" si="49"/>
        <v>-1.512616214201756E-3</v>
      </c>
      <c r="AB246">
        <f t="shared" si="50"/>
        <v>-1.5078892885323756E-3</v>
      </c>
    </row>
    <row r="247" spans="25:28" x14ac:dyDescent="0.25">
      <c r="Y247">
        <f t="shared" si="47"/>
        <v>1.4250000000000034</v>
      </c>
      <c r="Z247">
        <f t="shared" si="48"/>
        <v>0.24051070498374857</v>
      </c>
      <c r="AA247">
        <f t="shared" si="49"/>
        <v>-1.5031919061484287E-3</v>
      </c>
      <c r="AB247">
        <f t="shared" si="50"/>
        <v>-1.4984944314417148E-3</v>
      </c>
    </row>
    <row r="248" spans="25:28" x14ac:dyDescent="0.25">
      <c r="Y248">
        <f t="shared" si="47"/>
        <v>1.4312500000000035</v>
      </c>
      <c r="Z248">
        <f t="shared" si="48"/>
        <v>0.23901221055230687</v>
      </c>
      <c r="AA248">
        <f t="shared" si="49"/>
        <v>-1.493826315951918E-3</v>
      </c>
      <c r="AB248">
        <f t="shared" si="50"/>
        <v>-1.4891581087145684E-3</v>
      </c>
    </row>
    <row r="249" spans="25:28" x14ac:dyDescent="0.25">
      <c r="Y249">
        <f t="shared" si="47"/>
        <v>1.4375000000000036</v>
      </c>
      <c r="Z249">
        <f t="shared" si="48"/>
        <v>0.23752305244359231</v>
      </c>
      <c r="AA249">
        <f t="shared" si="49"/>
        <v>-1.484519077772452E-3</v>
      </c>
      <c r="AB249">
        <f t="shared" si="50"/>
        <v>-1.4798799556544132E-3</v>
      </c>
    </row>
    <row r="250" spans="25:28" x14ac:dyDescent="0.25">
      <c r="Y250">
        <f t="shared" si="47"/>
        <v>1.4437500000000036</v>
      </c>
      <c r="Z250">
        <f t="shared" si="48"/>
        <v>0.23604317248793791</v>
      </c>
      <c r="AA250">
        <f t="shared" si="49"/>
        <v>-1.4752698280496119E-3</v>
      </c>
      <c r="AB250">
        <f t="shared" si="50"/>
        <v>-1.470659609836957E-3</v>
      </c>
    </row>
    <row r="251" spans="25:28" x14ac:dyDescent="0.25">
      <c r="Y251">
        <f t="shared" si="47"/>
        <v>1.4500000000000037</v>
      </c>
      <c r="Z251">
        <f t="shared" si="48"/>
        <v>0.23457251287810096</v>
      </c>
      <c r="AA251">
        <f t="shared" si="49"/>
        <v>-1.4660782054881311E-3</v>
      </c>
      <c r="AB251">
        <f t="shared" si="50"/>
        <v>-1.4614967110959808E-3</v>
      </c>
    </row>
    <row r="252" spans="25:28" x14ac:dyDescent="0.25">
      <c r="Y252">
        <f t="shared" si="47"/>
        <v>1.4562500000000038</v>
      </c>
      <c r="Z252">
        <f t="shared" si="48"/>
        <v>0.23311101616700497</v>
      </c>
      <c r="AA252">
        <f t="shared" si="49"/>
        <v>-1.4569438510437811E-3</v>
      </c>
      <c r="AB252">
        <f t="shared" si="50"/>
        <v>-1.4523909015092694E-3</v>
      </c>
    </row>
    <row r="253" spans="25:28" x14ac:dyDescent="0.25">
      <c r="Y253">
        <f t="shared" si="47"/>
        <v>1.4625000000000039</v>
      </c>
      <c r="Z253">
        <f t="shared" si="48"/>
        <v>0.23165862526549569</v>
      </c>
      <c r="AA253">
        <f t="shared" si="49"/>
        <v>-1.4478664079093481E-3</v>
      </c>
      <c r="AB253">
        <f t="shared" si="50"/>
        <v>-1.4433418253846314E-3</v>
      </c>
    </row>
    <row r="254" spans="25:28" x14ac:dyDescent="0.25">
      <c r="Y254">
        <f t="shared" si="47"/>
        <v>1.468750000000004</v>
      </c>
      <c r="Z254">
        <f t="shared" si="48"/>
        <v>0.23021528344011105</v>
      </c>
      <c r="AA254">
        <f t="shared" si="49"/>
        <v>-1.4388455215006942E-3</v>
      </c>
      <c r="AB254">
        <f t="shared" si="50"/>
        <v>-1.4343491292460044E-3</v>
      </c>
    </row>
    <row r="255" spans="25:28" x14ac:dyDescent="0.25">
      <c r="Y255">
        <f t="shared" si="47"/>
        <v>1.4750000000000041</v>
      </c>
      <c r="Z255">
        <f t="shared" si="48"/>
        <v>0.22878093431086505</v>
      </c>
      <c r="AA255">
        <f t="shared" si="49"/>
        <v>-1.4298808394429066E-3</v>
      </c>
      <c r="AB255">
        <f t="shared" si="50"/>
        <v>-1.4254124618196477E-3</v>
      </c>
    </row>
    <row r="256" spans="25:28" x14ac:dyDescent="0.25">
      <c r="Y256">
        <f t="shared" si="47"/>
        <v>1.4812500000000042</v>
      </c>
      <c r="Z256">
        <f t="shared" si="48"/>
        <v>0.22735552184904539</v>
      </c>
      <c r="AA256">
        <f t="shared" si="49"/>
        <v>-1.4209720115565339E-3</v>
      </c>
      <c r="AB256">
        <f t="shared" si="50"/>
        <v>-1.4165314740204197E-3</v>
      </c>
    </row>
    <row r="257" spans="25:28" x14ac:dyDescent="0.25">
      <c r="Y257">
        <f t="shared" si="47"/>
        <v>1.4875000000000043</v>
      </c>
      <c r="Z257">
        <f t="shared" si="48"/>
        <v>0.22593899037502496</v>
      </c>
      <c r="AA257">
        <f t="shared" si="49"/>
        <v>-1.4121186898439061E-3</v>
      </c>
      <c r="AB257">
        <f t="shared" si="50"/>
        <v>-1.4077058189381438E-3</v>
      </c>
    </row>
    <row r="258" spans="25:28" x14ac:dyDescent="0.25">
      <c r="Y258">
        <f t="shared" si="47"/>
        <v>1.4937500000000044</v>
      </c>
      <c r="Z258">
        <f t="shared" si="48"/>
        <v>0.22453128455608681</v>
      </c>
      <c r="AA258">
        <f t="shared" si="49"/>
        <v>-1.4033205284755426E-3</v>
      </c>
      <c r="AB258">
        <f t="shared" si="50"/>
        <v>-1.3989351518240566E-3</v>
      </c>
    </row>
    <row r="259" spans="25:28" x14ac:dyDescent="0.25">
      <c r="Y259">
        <f t="shared" si="47"/>
        <v>1.5000000000000044</v>
      </c>
      <c r="Z259">
        <f t="shared" si="48"/>
        <v>0.22313234940426277</v>
      </c>
      <c r="AA259">
        <f t="shared" si="49"/>
        <v>-1.3945771837766425E-3</v>
      </c>
      <c r="AB259">
        <f t="shared" si="50"/>
        <v>-1.3902191300773402E-3</v>
      </c>
    </row>
    <row r="260" spans="25:28" x14ac:dyDescent="0.25">
      <c r="Y260">
        <f t="shared" si="47"/>
        <v>1.5062500000000045</v>
      </c>
      <c r="Z260">
        <f t="shared" si="48"/>
        <v>0.22174213027418543</v>
      </c>
      <c r="AA260">
        <f t="shared" si="49"/>
        <v>-1.385888314213659E-3</v>
      </c>
      <c r="AB260">
        <f t="shared" si="50"/>
        <v>-1.3815574132317414E-3</v>
      </c>
    </row>
    <row r="261" spans="25:28" x14ac:dyDescent="0.25">
      <c r="Y261">
        <f t="shared" si="47"/>
        <v>1.5125000000000046</v>
      </c>
      <c r="Z261">
        <f t="shared" si="48"/>
        <v>0.2203605728609537</v>
      </c>
      <c r="AA261">
        <f t="shared" si="49"/>
        <v>-1.3772535803809607E-3</v>
      </c>
      <c r="AB261">
        <f t="shared" si="50"/>
        <v>-1.3729496629422701E-3</v>
      </c>
    </row>
    <row r="262" spans="25:28" x14ac:dyDescent="0.25">
      <c r="Y262">
        <f t="shared" si="47"/>
        <v>1.5187500000000047</v>
      </c>
      <c r="Z262">
        <f t="shared" si="48"/>
        <v>0.21898762319801143</v>
      </c>
      <c r="AA262">
        <f t="shared" si="49"/>
        <v>-1.3686726449875716E-3</v>
      </c>
      <c r="AB262">
        <f t="shared" si="50"/>
        <v>-1.3643955429719853E-3</v>
      </c>
    </row>
    <row r="263" spans="25:28" x14ac:dyDescent="0.25">
      <c r="Y263">
        <f t="shared" si="47"/>
        <v>1.5250000000000048</v>
      </c>
      <c r="Z263">
        <f t="shared" si="48"/>
        <v>0.21762322765503944</v>
      </c>
      <c r="AA263">
        <f t="shared" si="49"/>
        <v>-1.3601451728439966E-3</v>
      </c>
      <c r="AB263">
        <f t="shared" si="50"/>
        <v>-1.3558947191788591E-3</v>
      </c>
    </row>
    <row r="264" spans="25:28" x14ac:dyDescent="0.25">
      <c r="Y264">
        <f t="shared" si="47"/>
        <v>1.5312500000000049</v>
      </c>
      <c r="Z264">
        <f t="shared" si="48"/>
        <v>0.21626733293586059</v>
      </c>
      <c r="AA264">
        <f t="shared" si="49"/>
        <v>-1.3516708308491288E-3</v>
      </c>
      <c r="AB264">
        <f t="shared" si="50"/>
        <v>-1.3474468595027253E-3</v>
      </c>
    </row>
    <row r="265" spans="25:28" x14ac:dyDescent="0.25">
      <c r="Y265">
        <f t="shared" si="47"/>
        <v>1.537500000000005</v>
      </c>
      <c r="Z265">
        <f t="shared" si="48"/>
        <v>0.21491988607635787</v>
      </c>
      <c r="AA265">
        <f t="shared" si="49"/>
        <v>-1.3432492879772368E-3</v>
      </c>
      <c r="AB265">
        <f t="shared" si="50"/>
        <v>-1.3390516339523079E-3</v>
      </c>
    </row>
    <row r="266" spans="25:28" x14ac:dyDescent="0.25">
      <c r="Y266">
        <f t="shared" si="47"/>
        <v>1.5437500000000051</v>
      </c>
      <c r="Z266">
        <f t="shared" si="48"/>
        <v>0.21358083444240555</v>
      </c>
      <c r="AA266">
        <f t="shared" si="49"/>
        <v>-1.3348802152650348E-3</v>
      </c>
      <c r="AB266">
        <f t="shared" si="50"/>
        <v>-1.3307087145923316E-3</v>
      </c>
    </row>
    <row r="267" spans="25:28" x14ac:dyDescent="0.25">
      <c r="Y267">
        <f t="shared" si="47"/>
        <v>1.5500000000000052</v>
      </c>
      <c r="Z267">
        <f t="shared" si="48"/>
        <v>0.21225012572781321</v>
      </c>
      <c r="AA267">
        <f t="shared" si="49"/>
        <v>-1.3265632857988327E-3</v>
      </c>
      <c r="AB267">
        <f t="shared" si="50"/>
        <v>-1.3224177755307113E-3</v>
      </c>
    </row>
    <row r="268" spans="25:28" x14ac:dyDescent="0.25">
      <c r="Y268">
        <f t="shared" si="47"/>
        <v>1.5562500000000052</v>
      </c>
      <c r="Z268">
        <f t="shared" si="48"/>
        <v>0.21092770795228249</v>
      </c>
      <c r="AA268">
        <f t="shared" si="49"/>
        <v>-1.3182981747017657E-3</v>
      </c>
      <c r="AB268">
        <f t="shared" si="50"/>
        <v>-1.3141784929058228E-3</v>
      </c>
    </row>
    <row r="269" spans="25:28" x14ac:dyDescent="0.25">
      <c r="Y269">
        <f t="shared" si="47"/>
        <v>1.5625000000000053</v>
      </c>
      <c r="Z269">
        <f t="shared" si="48"/>
        <v>0.20961352945937667</v>
      </c>
      <c r="AA269">
        <f t="shared" si="49"/>
        <v>-1.3100845591211042E-3</v>
      </c>
      <c r="AB269">
        <f t="shared" si="50"/>
        <v>-1.3059905448738508E-3</v>
      </c>
    </row>
    <row r="270" spans="25:28" x14ac:dyDescent="0.25">
      <c r="Y270">
        <f t="shared" si="47"/>
        <v>1.5687500000000054</v>
      </c>
      <c r="Z270">
        <f t="shared" si="48"/>
        <v>0.20830753891450282</v>
      </c>
      <c r="AA270">
        <f t="shared" si="49"/>
        <v>-1.3019221182156426E-3</v>
      </c>
      <c r="AB270">
        <f t="shared" si="50"/>
        <v>-1.2978536115962188E-3</v>
      </c>
    </row>
    <row r="271" spans="25:28" x14ac:dyDescent="0.25">
      <c r="Y271">
        <f t="shared" si="47"/>
        <v>1.5750000000000055</v>
      </c>
      <c r="Z271">
        <f t="shared" si="48"/>
        <v>0.20700968530290662</v>
      </c>
      <c r="AA271">
        <f t="shared" si="49"/>
        <v>-1.2938105331431664E-3</v>
      </c>
      <c r="AB271">
        <f t="shared" si="50"/>
        <v>-1.289767375227094E-3</v>
      </c>
    </row>
    <row r="272" spans="25:28" x14ac:dyDescent="0.25">
      <c r="Y272">
        <f t="shared" si="47"/>
        <v>1.5812500000000056</v>
      </c>
      <c r="Z272">
        <f t="shared" si="48"/>
        <v>0.20571991792767952</v>
      </c>
      <c r="AA272">
        <f t="shared" si="49"/>
        <v>-1.2857494870479971E-3</v>
      </c>
      <c r="AB272">
        <f t="shared" si="50"/>
        <v>-1.281731519900972E-3</v>
      </c>
    </row>
    <row r="273" spans="25:28" x14ac:dyDescent="0.25">
      <c r="Y273">
        <f t="shared" si="47"/>
        <v>1.5875000000000057</v>
      </c>
      <c r="Z273">
        <f t="shared" si="48"/>
        <v>0.20443818640777855</v>
      </c>
      <c r="AA273">
        <f t="shared" si="49"/>
        <v>-1.2777386650486161E-3</v>
      </c>
      <c r="AB273">
        <f t="shared" si="50"/>
        <v>-1.2737457317203392E-3</v>
      </c>
    </row>
    <row r="274" spans="25:28" x14ac:dyDescent="0.25">
      <c r="Y274">
        <f t="shared" si="47"/>
        <v>1.5937500000000058</v>
      </c>
      <c r="Z274">
        <f t="shared" si="48"/>
        <v>0.20316444067605821</v>
      </c>
      <c r="AA274">
        <f t="shared" si="49"/>
        <v>-1.2697777542253639E-3</v>
      </c>
      <c r="AB274">
        <f t="shared" si="50"/>
        <v>-1.2658096987434096E-3</v>
      </c>
    </row>
    <row r="275" spans="25:28" x14ac:dyDescent="0.25">
      <c r="Y275">
        <f t="shared" si="47"/>
        <v>1.6000000000000059</v>
      </c>
      <c r="Z275">
        <f t="shared" si="48"/>
        <v>0.20189863097731481</v>
      </c>
      <c r="AA275">
        <f t="shared" si="49"/>
        <v>-1.2618664436082176E-3</v>
      </c>
      <c r="AB275">
        <f t="shared" si="50"/>
        <v>-1.2579231109719419E-3</v>
      </c>
    </row>
    <row r="276" spans="25:28" x14ac:dyDescent="0.25">
      <c r="Y276">
        <f t="shared" ref="Y276:Y339" si="51">Y275+Z$16</f>
        <v>1.606250000000006</v>
      </c>
      <c r="Z276">
        <f t="shared" si="48"/>
        <v>0.20064070786634286</v>
      </c>
      <c r="AA276">
        <f t="shared" si="49"/>
        <v>-1.254004424164643E-3</v>
      </c>
      <c r="AB276">
        <f t="shared" si="50"/>
        <v>-1.2500856603391286E-3</v>
      </c>
    </row>
    <row r="277" spans="25:28" x14ac:dyDescent="0.25">
      <c r="Y277">
        <f t="shared" si="51"/>
        <v>1.612500000000006</v>
      </c>
      <c r="Z277">
        <f t="shared" ref="Z277:Z339" si="52">Z276+AB276</f>
        <v>0.19939062220600373</v>
      </c>
      <c r="AA277">
        <f t="shared" ref="AA277:AA308" si="53">Z$16*(-$C$11*Z277)</f>
        <v>-1.2461913887875235E-3</v>
      </c>
      <c r="AB277">
        <f t="shared" ref="AB277:AB308" si="54">Z$16*(-$C$11*(Z277+0.5*AA277))</f>
        <v>-1.2422970406975624E-3</v>
      </c>
    </row>
    <row r="278" spans="25:28" x14ac:dyDescent="0.25">
      <c r="Y278">
        <f t="shared" si="51"/>
        <v>1.6187500000000061</v>
      </c>
      <c r="Z278">
        <f t="shared" si="52"/>
        <v>0.19814832516530617</v>
      </c>
      <c r="AA278">
        <f t="shared" si="53"/>
        <v>-1.2384270322831636E-3</v>
      </c>
      <c r="AB278">
        <f t="shared" si="54"/>
        <v>-1.2345569478072788E-3</v>
      </c>
    </row>
    <row r="279" spans="25:28" x14ac:dyDescent="0.25">
      <c r="Y279">
        <f t="shared" si="51"/>
        <v>1.6250000000000062</v>
      </c>
      <c r="Z279">
        <f t="shared" si="52"/>
        <v>0.1969137682174989</v>
      </c>
      <c r="AA279">
        <f t="shared" si="53"/>
        <v>-1.2307110513593681E-3</v>
      </c>
      <c r="AB279">
        <f t="shared" si="54"/>
        <v>-1.2268650793238701E-3</v>
      </c>
    </row>
    <row r="280" spans="25:28" x14ac:dyDescent="0.25">
      <c r="Y280">
        <f t="shared" si="51"/>
        <v>1.6312500000000063</v>
      </c>
      <c r="Z280">
        <f t="shared" si="52"/>
        <v>0.19568690313817502</v>
      </c>
      <c r="AA280">
        <f t="shared" si="53"/>
        <v>-1.2230431446135939E-3</v>
      </c>
      <c r="AB280">
        <f t="shared" si="54"/>
        <v>-1.2192211347866765E-3</v>
      </c>
    </row>
    <row r="281" spans="25:28" x14ac:dyDescent="0.25">
      <c r="Y281">
        <f t="shared" si="51"/>
        <v>1.6375000000000064</v>
      </c>
      <c r="Z281">
        <f t="shared" si="52"/>
        <v>0.19446768200338835</v>
      </c>
      <c r="AA281">
        <f t="shared" si="53"/>
        <v>-1.2154230125211772E-3</v>
      </c>
      <c r="AB281">
        <f t="shared" si="54"/>
        <v>-1.2116248156070486E-3</v>
      </c>
    </row>
    <row r="282" spans="25:28" x14ac:dyDescent="0.25">
      <c r="Y282">
        <f t="shared" si="51"/>
        <v>1.6437500000000065</v>
      </c>
      <c r="Z282">
        <f t="shared" si="52"/>
        <v>0.1932560571877813</v>
      </c>
      <c r="AA282">
        <f t="shared" si="53"/>
        <v>-1.2078503574236331E-3</v>
      </c>
      <c r="AB282">
        <f t="shared" si="54"/>
        <v>-1.2040758250566842E-3</v>
      </c>
    </row>
    <row r="283" spans="25:28" x14ac:dyDescent="0.25">
      <c r="Y283">
        <f t="shared" si="51"/>
        <v>1.6500000000000066</v>
      </c>
      <c r="Z283">
        <f t="shared" si="52"/>
        <v>0.19205198136272461</v>
      </c>
      <c r="AA283">
        <f t="shared" si="53"/>
        <v>-1.2003248835170289E-3</v>
      </c>
      <c r="AB283">
        <f t="shared" si="54"/>
        <v>-1.1965738682560383E-3</v>
      </c>
    </row>
    <row r="284" spans="25:28" x14ac:dyDescent="0.25">
      <c r="Y284">
        <f t="shared" si="51"/>
        <v>1.6562500000000067</v>
      </c>
      <c r="Z284">
        <f t="shared" si="52"/>
        <v>0.19085540749446858</v>
      </c>
      <c r="AA284">
        <f t="shared" si="53"/>
        <v>-1.1928462968404288E-3</v>
      </c>
      <c r="AB284">
        <f t="shared" si="54"/>
        <v>-1.1891186521628024E-3</v>
      </c>
    </row>
    <row r="285" spans="25:28" x14ac:dyDescent="0.25">
      <c r="Y285">
        <f t="shared" si="51"/>
        <v>1.6625000000000068</v>
      </c>
      <c r="Z285">
        <f t="shared" si="52"/>
        <v>0.18966628884230577</v>
      </c>
      <c r="AA285">
        <f t="shared" si="53"/>
        <v>-1.1854143052644111E-3</v>
      </c>
      <c r="AB285">
        <f t="shared" si="54"/>
        <v>-1.1817098855604598E-3</v>
      </c>
    </row>
    <row r="286" spans="25:28" x14ac:dyDescent="0.25">
      <c r="Y286">
        <f t="shared" si="51"/>
        <v>1.6687500000000068</v>
      </c>
      <c r="Z286">
        <f t="shared" si="52"/>
        <v>0.18848457895674531</v>
      </c>
      <c r="AA286">
        <f t="shared" si="53"/>
        <v>-1.1780286184796583E-3</v>
      </c>
      <c r="AB286">
        <f t="shared" si="54"/>
        <v>-1.1743472790469093E-3</v>
      </c>
    </row>
    <row r="287" spans="25:28" x14ac:dyDescent="0.25">
      <c r="Y287">
        <f t="shared" si="51"/>
        <v>1.6750000000000069</v>
      </c>
      <c r="Z287">
        <f t="shared" si="52"/>
        <v>0.18731023167769839</v>
      </c>
      <c r="AA287">
        <f t="shared" si="53"/>
        <v>-1.1706889479856149E-3</v>
      </c>
      <c r="AB287">
        <f t="shared" si="54"/>
        <v>-1.16703054502316E-3</v>
      </c>
    </row>
    <row r="288" spans="25:28" x14ac:dyDescent="0.25">
      <c r="Y288">
        <f t="shared" si="51"/>
        <v>1.681250000000007</v>
      </c>
      <c r="Z288">
        <f t="shared" si="52"/>
        <v>0.18614320113267524</v>
      </c>
      <c r="AA288">
        <f t="shared" si="53"/>
        <v>-1.1633950070792203E-3</v>
      </c>
      <c r="AB288">
        <f t="shared" si="54"/>
        <v>-1.1597593976820978E-3</v>
      </c>
    </row>
    <row r="289" spans="25:28" x14ac:dyDescent="0.25">
      <c r="Y289">
        <f t="shared" si="51"/>
        <v>1.6875000000000071</v>
      </c>
      <c r="Z289">
        <f t="shared" si="52"/>
        <v>0.18498344173499315</v>
      </c>
      <c r="AA289">
        <f t="shared" si="53"/>
        <v>-1.1561465108437072E-3</v>
      </c>
      <c r="AB289">
        <f t="shared" si="54"/>
        <v>-1.1525335529973205E-3</v>
      </c>
    </row>
    <row r="290" spans="25:28" x14ac:dyDescent="0.25">
      <c r="Y290">
        <f t="shared" si="51"/>
        <v>1.6937500000000072</v>
      </c>
      <c r="Z290">
        <f t="shared" si="52"/>
        <v>0.18383090818199582</v>
      </c>
      <c r="AA290">
        <f t="shared" si="53"/>
        <v>-1.1489431761374739E-3</v>
      </c>
      <c r="AB290">
        <f t="shared" si="54"/>
        <v>-1.1453527287120444E-3</v>
      </c>
    </row>
    <row r="291" spans="25:28" x14ac:dyDescent="0.25">
      <c r="Y291">
        <f t="shared" si="51"/>
        <v>1.7000000000000073</v>
      </c>
      <c r="Z291">
        <f t="shared" si="52"/>
        <v>0.18268555545328377</v>
      </c>
      <c r="AA291">
        <f t="shared" si="53"/>
        <v>-1.1417847215830237E-3</v>
      </c>
      <c r="AB291">
        <f t="shared" si="54"/>
        <v>-1.1382166443280766E-3</v>
      </c>
    </row>
    <row r="292" spans="25:28" x14ac:dyDescent="0.25">
      <c r="Y292">
        <f t="shared" si="51"/>
        <v>1.7062500000000074</v>
      </c>
      <c r="Z292">
        <f t="shared" si="52"/>
        <v>0.18154733880895568</v>
      </c>
      <c r="AA292">
        <f t="shared" si="53"/>
        <v>-1.134670867555973E-3</v>
      </c>
      <c r="AB292">
        <f t="shared" si="54"/>
        <v>-1.1311250210948606E-3</v>
      </c>
    </row>
    <row r="293" spans="25:28" x14ac:dyDescent="0.25">
      <c r="Y293">
        <f t="shared" si="51"/>
        <v>1.7125000000000075</v>
      </c>
      <c r="Z293">
        <f t="shared" si="52"/>
        <v>0.18041621378786082</v>
      </c>
      <c r="AA293">
        <f t="shared" si="53"/>
        <v>-1.1276013361741302E-3</v>
      </c>
      <c r="AB293">
        <f t="shared" si="54"/>
        <v>-1.1240775819985861E-3</v>
      </c>
    </row>
    <row r="294" spans="25:28" x14ac:dyDescent="0.25">
      <c r="Y294">
        <f t="shared" si="51"/>
        <v>1.7187500000000075</v>
      </c>
      <c r="Z294">
        <f t="shared" si="52"/>
        <v>0.17929213620586223</v>
      </c>
      <c r="AA294">
        <f t="shared" si="53"/>
        <v>-1.120575851286639E-3</v>
      </c>
      <c r="AB294">
        <f t="shared" si="54"/>
        <v>-1.1170740517513682E-3</v>
      </c>
    </row>
    <row r="295" spans="25:28" x14ac:dyDescent="0.25">
      <c r="Y295">
        <f t="shared" si="51"/>
        <v>1.7250000000000076</v>
      </c>
      <c r="Z295">
        <f t="shared" si="52"/>
        <v>0.17817506215411086</v>
      </c>
      <c r="AA295">
        <f t="shared" si="53"/>
        <v>-1.1135941384631928E-3</v>
      </c>
      <c r="AB295">
        <f t="shared" si="54"/>
        <v>-1.1101141567804954E-3</v>
      </c>
    </row>
    <row r="296" spans="25:28" x14ac:dyDescent="0.25">
      <c r="Y296">
        <f t="shared" si="51"/>
        <v>1.7312500000000077</v>
      </c>
      <c r="Z296">
        <f t="shared" si="52"/>
        <v>0.17706494799733036</v>
      </c>
      <c r="AA296">
        <f t="shared" si="53"/>
        <v>-1.1066559249833148E-3</v>
      </c>
      <c r="AB296">
        <f t="shared" si="54"/>
        <v>-1.1031976252177419E-3</v>
      </c>
    </row>
    <row r="297" spans="25:28" x14ac:dyDescent="0.25">
      <c r="Y297">
        <f t="shared" si="51"/>
        <v>1.7375000000000078</v>
      </c>
      <c r="Z297">
        <f t="shared" si="52"/>
        <v>0.17596175037211262</v>
      </c>
      <c r="AA297">
        <f t="shared" si="53"/>
        <v>-1.099760939825704E-3</v>
      </c>
      <c r="AB297">
        <f t="shared" si="54"/>
        <v>-1.0963241868887485E-3</v>
      </c>
    </row>
    <row r="298" spans="25:28" x14ac:dyDescent="0.25">
      <c r="Y298">
        <f t="shared" si="51"/>
        <v>1.7437500000000079</v>
      </c>
      <c r="Z298">
        <f t="shared" si="52"/>
        <v>0.17486542618522388</v>
      </c>
      <c r="AA298">
        <f t="shared" si="53"/>
        <v>-1.0929089136576494E-3</v>
      </c>
      <c r="AB298">
        <f t="shared" si="54"/>
        <v>-1.0894935733024691E-3</v>
      </c>
    </row>
    <row r="299" spans="25:28" x14ac:dyDescent="0.25">
      <c r="Y299">
        <f t="shared" si="51"/>
        <v>1.750000000000008</v>
      </c>
      <c r="Z299">
        <f t="shared" si="52"/>
        <v>0.17377593261192142</v>
      </c>
      <c r="AA299">
        <f t="shared" si="53"/>
        <v>-1.086099578824509E-3</v>
      </c>
      <c r="AB299">
        <f t="shared" si="54"/>
        <v>-1.0827055176406825E-3</v>
      </c>
    </row>
    <row r="300" spans="25:28" x14ac:dyDescent="0.25">
      <c r="Y300">
        <f t="shared" si="51"/>
        <v>1.7562500000000081</v>
      </c>
      <c r="Z300">
        <f t="shared" si="52"/>
        <v>0.17269322709428075</v>
      </c>
      <c r="AA300">
        <f t="shared" si="53"/>
        <v>-1.0793326693392547E-3</v>
      </c>
      <c r="AB300">
        <f t="shared" si="54"/>
        <v>-1.0759597547475696E-3</v>
      </c>
    </row>
    <row r="301" spans="25:28" x14ac:dyDescent="0.25">
      <c r="Y301">
        <f t="shared" si="51"/>
        <v>1.7625000000000082</v>
      </c>
      <c r="Z301">
        <f t="shared" si="52"/>
        <v>0.1716172673395332</v>
      </c>
      <c r="AA301">
        <f t="shared" si="53"/>
        <v>-1.0726079208720825E-3</v>
      </c>
      <c r="AB301">
        <f t="shared" si="54"/>
        <v>-1.0692560211193571E-3</v>
      </c>
    </row>
    <row r="302" spans="25:28" x14ac:dyDescent="0.25">
      <c r="Y302">
        <f t="shared" si="51"/>
        <v>1.7687500000000083</v>
      </c>
      <c r="Z302">
        <f t="shared" si="52"/>
        <v>0.17054801131841385</v>
      </c>
      <c r="AA302">
        <f t="shared" si="53"/>
        <v>-1.0659250707400867E-3</v>
      </c>
      <c r="AB302">
        <f t="shared" si="54"/>
        <v>-1.0625940548940238E-3</v>
      </c>
    </row>
    <row r="303" spans="25:28" x14ac:dyDescent="0.25">
      <c r="Y303">
        <f t="shared" si="51"/>
        <v>1.7750000000000083</v>
      </c>
      <c r="Z303">
        <f t="shared" si="52"/>
        <v>0.16948541726351982</v>
      </c>
      <c r="AA303">
        <f t="shared" si="53"/>
        <v>-1.0592838578969989E-3</v>
      </c>
      <c r="AB303">
        <f t="shared" si="54"/>
        <v>-1.0559735958410707E-3</v>
      </c>
    </row>
    <row r="304" spans="25:28" x14ac:dyDescent="0.25">
      <c r="Y304">
        <f t="shared" si="51"/>
        <v>1.7812500000000084</v>
      </c>
      <c r="Z304">
        <f t="shared" si="52"/>
        <v>0.16842944366767876</v>
      </c>
      <c r="AA304">
        <f t="shared" si="53"/>
        <v>-1.0526840229229922E-3</v>
      </c>
      <c r="AB304">
        <f t="shared" si="54"/>
        <v>-1.049394385351358E-3</v>
      </c>
    </row>
    <row r="305" spans="25:28" x14ac:dyDescent="0.25">
      <c r="Y305">
        <f t="shared" si="51"/>
        <v>1.7875000000000085</v>
      </c>
      <c r="Z305">
        <f t="shared" si="52"/>
        <v>0.16738004928232739</v>
      </c>
      <c r="AA305">
        <f t="shared" si="53"/>
        <v>-1.0461253080145461E-3</v>
      </c>
      <c r="AB305">
        <f t="shared" si="54"/>
        <v>-1.0428561664270006E-3</v>
      </c>
    </row>
    <row r="306" spans="25:28" x14ac:dyDescent="0.25">
      <c r="Y306">
        <f t="shared" si="51"/>
        <v>1.7937500000000086</v>
      </c>
      <c r="Z306">
        <f t="shared" si="52"/>
        <v>0.16633719311590039</v>
      </c>
      <c r="AA306">
        <f t="shared" si="53"/>
        <v>-1.0396074569743775E-3</v>
      </c>
      <c r="AB306">
        <f t="shared" si="54"/>
        <v>-1.0363586836713325E-3</v>
      </c>
    </row>
    <row r="307" spans="25:28" x14ac:dyDescent="0.25">
      <c r="Y307">
        <f t="shared" si="51"/>
        <v>1.8000000000000087</v>
      </c>
      <c r="Z307">
        <f t="shared" si="52"/>
        <v>0.16530083443222907</v>
      </c>
      <c r="AA307">
        <f t="shared" si="53"/>
        <v>-1.0331302152014317E-3</v>
      </c>
      <c r="AB307">
        <f t="shared" si="54"/>
        <v>-1.0299016832789273E-3</v>
      </c>
    </row>
    <row r="308" spans="25:28" x14ac:dyDescent="0.25">
      <c r="Y308">
        <f t="shared" si="51"/>
        <v>1.8062500000000088</v>
      </c>
      <c r="Z308">
        <f t="shared" si="52"/>
        <v>0.16427093274895013</v>
      </c>
      <c r="AA308">
        <f t="shared" si="53"/>
        <v>-1.0266933296809383E-3</v>
      </c>
      <c r="AB308">
        <f t="shared" si="54"/>
        <v>-1.0234849130256855E-3</v>
      </c>
    </row>
    <row r="309" spans="25:28" x14ac:dyDescent="0.25">
      <c r="Y309">
        <f t="shared" si="51"/>
        <v>1.8125000000000089</v>
      </c>
      <c r="Z309">
        <f t="shared" si="52"/>
        <v>0.16324744783592446</v>
      </c>
      <c r="AA309">
        <f t="shared" ref="AA309:AA340" si="55">Z$16*(-$C$11*Z309)</f>
        <v>-1.0202965489745279E-3</v>
      </c>
      <c r="AB309">
        <f t="shared" ref="AB309:AB340" si="56">Z$16*(-$C$11*(Z309+0.5*AA309))</f>
        <v>-1.0171081222589825E-3</v>
      </c>
    </row>
    <row r="310" spans="25:28" x14ac:dyDescent="0.25">
      <c r="Y310">
        <f t="shared" si="51"/>
        <v>1.818750000000009</v>
      </c>
      <c r="Z310">
        <f t="shared" si="52"/>
        <v>0.16223033971366549</v>
      </c>
      <c r="AA310">
        <f t="shared" si="55"/>
        <v>-1.0139396232104094E-3</v>
      </c>
      <c r="AB310">
        <f t="shared" si="56"/>
        <v>-1.0107710618878769E-3</v>
      </c>
    </row>
    <row r="311" spans="25:28" x14ac:dyDescent="0.25">
      <c r="Y311">
        <f t="shared" si="51"/>
        <v>1.8250000000000091</v>
      </c>
      <c r="Z311">
        <f t="shared" si="52"/>
        <v>0.16121956865177761</v>
      </c>
      <c r="AA311">
        <f t="shared" si="55"/>
        <v>-1.0076223040736102E-3</v>
      </c>
      <c r="AB311">
        <f t="shared" si="56"/>
        <v>-1.0044734843733802E-3</v>
      </c>
    </row>
    <row r="312" spans="25:28" x14ac:dyDescent="0.25">
      <c r="Y312">
        <f t="shared" si="51"/>
        <v>1.8312500000000091</v>
      </c>
      <c r="Z312">
        <f t="shared" si="52"/>
        <v>0.16021509516740423</v>
      </c>
      <c r="AA312">
        <f t="shared" si="55"/>
        <v>-1.0013443447962765E-3</v>
      </c>
      <c r="AB312">
        <f t="shared" si="56"/>
        <v>-9.9821514371878817E-4</v>
      </c>
    </row>
    <row r="313" spans="25:28" x14ac:dyDescent="0.25">
      <c r="Y313">
        <f t="shared" si="51"/>
        <v>1.8375000000000092</v>
      </c>
      <c r="Z313">
        <f t="shared" si="52"/>
        <v>0.15921688002368545</v>
      </c>
      <c r="AA313">
        <f t="shared" si="55"/>
        <v>-9.9510550014803413E-4</v>
      </c>
      <c r="AB313">
        <f t="shared" si="56"/>
        <v>-9.9199579546007158E-4</v>
      </c>
    </row>
    <row r="314" spans="25:28" x14ac:dyDescent="0.25">
      <c r="Y314">
        <f t="shared" si="51"/>
        <v>1.8437500000000093</v>
      </c>
      <c r="Z314">
        <f t="shared" si="52"/>
        <v>0.15822488422822537</v>
      </c>
      <c r="AA314">
        <f t="shared" si="55"/>
        <v>-9.8890552642640853E-4</v>
      </c>
      <c r="AB314">
        <f t="shared" si="56"/>
        <v>-9.8581519665632612E-4</v>
      </c>
    </row>
    <row r="315" spans="25:28" x14ac:dyDescent="0.25">
      <c r="Y315">
        <f t="shared" si="51"/>
        <v>1.8500000000000094</v>
      </c>
      <c r="Z315">
        <f t="shared" si="52"/>
        <v>0.15723906903156903</v>
      </c>
      <c r="AA315">
        <f t="shared" si="55"/>
        <v>-9.8274418144730642E-4</v>
      </c>
      <c r="AB315">
        <f t="shared" si="56"/>
        <v>-9.7967310588028384E-4</v>
      </c>
    </row>
    <row r="316" spans="25:28" x14ac:dyDescent="0.25">
      <c r="Y316">
        <f t="shared" si="51"/>
        <v>1.8562500000000095</v>
      </c>
      <c r="Z316">
        <f t="shared" si="52"/>
        <v>0.15625939592568874</v>
      </c>
      <c r="AA316">
        <f t="shared" si="55"/>
        <v>-9.7662122453555465E-4</v>
      </c>
      <c r="AB316">
        <f t="shared" si="56"/>
        <v>-9.7356928320888102E-4</v>
      </c>
    </row>
    <row r="317" spans="25:28" x14ac:dyDescent="0.25">
      <c r="Y317">
        <f t="shared" si="51"/>
        <v>1.8625000000000096</v>
      </c>
      <c r="Z317">
        <f t="shared" si="52"/>
        <v>0.15528582664247986</v>
      </c>
      <c r="AA317">
        <f t="shared" si="55"/>
        <v>-9.7053641651549921E-4</v>
      </c>
      <c r="AB317">
        <f t="shared" si="56"/>
        <v>-9.6750349021388824E-4</v>
      </c>
    </row>
    <row r="318" spans="25:28" x14ac:dyDescent="0.25">
      <c r="Y318">
        <f t="shared" si="51"/>
        <v>1.8687500000000097</v>
      </c>
      <c r="Z318">
        <f t="shared" si="52"/>
        <v>0.15431832315226598</v>
      </c>
      <c r="AA318">
        <f t="shared" si="55"/>
        <v>-9.6448951970166247E-4</v>
      </c>
      <c r="AB318">
        <f t="shared" si="56"/>
        <v>-9.6147548995259471E-4</v>
      </c>
    </row>
    <row r="319" spans="25:28" x14ac:dyDescent="0.25">
      <c r="Y319">
        <f t="shared" si="51"/>
        <v>1.8750000000000098</v>
      </c>
      <c r="Z319">
        <f t="shared" si="52"/>
        <v>0.15335684766231339</v>
      </c>
      <c r="AA319">
        <f t="shared" si="55"/>
        <v>-9.584802978894587E-4</v>
      </c>
      <c r="AB319">
        <f t="shared" si="56"/>
        <v>-9.5548504695855407E-4</v>
      </c>
    </row>
    <row r="320" spans="25:28" x14ac:dyDescent="0.25">
      <c r="Y320">
        <f t="shared" si="51"/>
        <v>1.8812500000000099</v>
      </c>
      <c r="Z320">
        <f t="shared" si="52"/>
        <v>0.15240136261535484</v>
      </c>
      <c r="AA320">
        <f t="shared" si="55"/>
        <v>-9.5250851634596774E-4</v>
      </c>
      <c r="AB320">
        <f t="shared" si="56"/>
        <v>-9.4953192723238656E-4</v>
      </c>
    </row>
    <row r="321" spans="25:28" x14ac:dyDescent="0.25">
      <c r="Y321">
        <f t="shared" si="51"/>
        <v>1.8875000000000099</v>
      </c>
      <c r="Z321">
        <f t="shared" si="52"/>
        <v>0.15145183068812246</v>
      </c>
      <c r="AA321">
        <f t="shared" si="55"/>
        <v>-9.4657394180076545E-4</v>
      </c>
      <c r="AB321">
        <f t="shared" si="56"/>
        <v>-9.4361589823263809E-4</v>
      </c>
    </row>
    <row r="322" spans="25:28" x14ac:dyDescent="0.25">
      <c r="Y322">
        <f t="shared" si="51"/>
        <v>1.89375000000001</v>
      </c>
      <c r="Z322">
        <f t="shared" si="52"/>
        <v>0.15050821478988982</v>
      </c>
      <c r="AA322">
        <f t="shared" si="55"/>
        <v>-9.4067634243681143E-4</v>
      </c>
      <c r="AB322">
        <f t="shared" si="56"/>
        <v>-9.3773672886669638E-4</v>
      </c>
    </row>
    <row r="323" spans="25:28" x14ac:dyDescent="0.25">
      <c r="Y323">
        <f t="shared" si="51"/>
        <v>1.9000000000000101</v>
      </c>
      <c r="Z323">
        <f t="shared" si="52"/>
        <v>0.14957047806102314</v>
      </c>
      <c r="AA323">
        <f t="shared" si="55"/>
        <v>-9.3481548788139465E-4</v>
      </c>
      <c r="AB323">
        <f t="shared" si="56"/>
        <v>-9.318941894817653E-4</v>
      </c>
    </row>
    <row r="324" spans="25:28" x14ac:dyDescent="0.25">
      <c r="Y324">
        <f t="shared" si="51"/>
        <v>1.9062500000000102</v>
      </c>
      <c r="Z324">
        <f t="shared" si="52"/>
        <v>0.14863858387154139</v>
      </c>
      <c r="AA324">
        <f t="shared" si="55"/>
        <v>-9.289911491971337E-4</v>
      </c>
      <c r="AB324">
        <f t="shared" si="56"/>
        <v>-9.2608805185589267E-4</v>
      </c>
    </row>
    <row r="325" spans="25:28" x14ac:dyDescent="0.25">
      <c r="Y325">
        <f t="shared" si="51"/>
        <v>1.9125000000000103</v>
      </c>
      <c r="Z325">
        <f t="shared" si="52"/>
        <v>0.14771249581968549</v>
      </c>
      <c r="AA325">
        <f t="shared" si="55"/>
        <v>-9.2320309887303437E-4</v>
      </c>
      <c r="AB325">
        <f t="shared" si="56"/>
        <v>-9.2031808918905604E-4</v>
      </c>
    </row>
    <row r="326" spans="25:28" x14ac:dyDescent="0.25">
      <c r="Y326">
        <f t="shared" si="51"/>
        <v>1.9187500000000104</v>
      </c>
      <c r="Z326">
        <f t="shared" si="52"/>
        <v>0.14679217773049644</v>
      </c>
      <c r="AA326">
        <f t="shared" si="55"/>
        <v>-9.174511108156028E-4</v>
      </c>
      <c r="AB326">
        <f t="shared" si="56"/>
        <v>-9.14584076094304E-4</v>
      </c>
    </row>
    <row r="327" spans="25:28" x14ac:dyDescent="0.25">
      <c r="Y327">
        <f t="shared" si="51"/>
        <v>1.9250000000000105</v>
      </c>
      <c r="Z327">
        <f t="shared" si="52"/>
        <v>0.14587759365440214</v>
      </c>
      <c r="AA327">
        <f t="shared" si="55"/>
        <v>-9.1173496034001344E-4</v>
      </c>
      <c r="AB327">
        <f t="shared" si="56"/>
        <v>-9.0888578858895088E-4</v>
      </c>
    </row>
    <row r="328" spans="25:28" x14ac:dyDescent="0.25">
      <c r="Y328">
        <f t="shared" si="51"/>
        <v>1.9312500000000106</v>
      </c>
      <c r="Z328">
        <f t="shared" si="52"/>
        <v>0.1449687078658132</v>
      </c>
      <c r="AA328">
        <f t="shared" si="55"/>
        <v>-9.0605442416133257E-4</v>
      </c>
      <c r="AB328">
        <f t="shared" si="56"/>
        <v>-9.0322300408582845E-4</v>
      </c>
    </row>
    <row r="329" spans="25:28" x14ac:dyDescent="0.25">
      <c r="Y329">
        <f t="shared" si="51"/>
        <v>1.9375000000000107</v>
      </c>
      <c r="Z329">
        <f t="shared" si="52"/>
        <v>0.14406548486172738</v>
      </c>
      <c r="AA329">
        <f t="shared" si="55"/>
        <v>-9.004092803857962E-4</v>
      </c>
      <c r="AB329">
        <f t="shared" si="56"/>
        <v>-8.9759550138459048E-4</v>
      </c>
    </row>
    <row r="330" spans="25:28" x14ac:dyDescent="0.25">
      <c r="Y330">
        <f t="shared" si="51"/>
        <v>1.9437500000000107</v>
      </c>
      <c r="Z330">
        <f t="shared" si="52"/>
        <v>0.14316788936034278</v>
      </c>
      <c r="AA330">
        <f t="shared" si="55"/>
        <v>-8.9479930850214239E-4</v>
      </c>
      <c r="AB330">
        <f t="shared" si="56"/>
        <v>-8.9200306066307313E-4</v>
      </c>
    </row>
    <row r="331" spans="25:28" x14ac:dyDescent="0.25">
      <c r="Y331">
        <f t="shared" si="51"/>
        <v>1.9500000000000108</v>
      </c>
      <c r="Z331">
        <f t="shared" si="52"/>
        <v>0.14227588629967972</v>
      </c>
      <c r="AA331">
        <f t="shared" si="55"/>
        <v>-8.8922428937299831E-4</v>
      </c>
      <c r="AB331">
        <f t="shared" si="56"/>
        <v>-8.8644546346870767E-4</v>
      </c>
    </row>
    <row r="332" spans="25:28" x14ac:dyDescent="0.25">
      <c r="Y332">
        <f t="shared" si="51"/>
        <v>1.9562500000000109</v>
      </c>
      <c r="Z332">
        <f t="shared" si="52"/>
        <v>0.14138944083621099</v>
      </c>
      <c r="AA332">
        <f t="shared" si="55"/>
        <v>-8.8368400522631876E-4</v>
      </c>
      <c r="AB332">
        <f t="shared" si="56"/>
        <v>-8.8092249270998655E-4</v>
      </c>
    </row>
    <row r="333" spans="25:28" x14ac:dyDescent="0.25">
      <c r="Y333">
        <f t="shared" si="51"/>
        <v>1.962500000000011</v>
      </c>
      <c r="Z333">
        <f t="shared" si="52"/>
        <v>0.140508518343501</v>
      </c>
      <c r="AA333">
        <f t="shared" si="55"/>
        <v>-8.781782396468813E-4</v>
      </c>
      <c r="AB333">
        <f t="shared" si="56"/>
        <v>-8.7543393264798489E-4</v>
      </c>
    </row>
    <row r="334" spans="25:28" x14ac:dyDescent="0.25">
      <c r="Y334">
        <f t="shared" si="51"/>
        <v>1.9687500000000111</v>
      </c>
      <c r="Z334">
        <f t="shared" si="52"/>
        <v>0.13963308441085301</v>
      </c>
      <c r="AA334">
        <f t="shared" si="55"/>
        <v>-8.7270677756783131E-4</v>
      </c>
      <c r="AB334">
        <f t="shared" si="56"/>
        <v>-8.6997956888793188E-4</v>
      </c>
    </row>
    <row r="335" spans="25:28" x14ac:dyDescent="0.25">
      <c r="Y335">
        <f t="shared" si="51"/>
        <v>1.9750000000000112</v>
      </c>
      <c r="Z335">
        <f t="shared" si="52"/>
        <v>0.13876310484196508</v>
      </c>
      <c r="AA335">
        <f t="shared" si="55"/>
        <v>-8.6726940526228179E-4</v>
      </c>
      <c r="AB335">
        <f t="shared" si="56"/>
        <v>-8.6455918837083715E-4</v>
      </c>
    </row>
    <row r="336" spans="25:28" x14ac:dyDescent="0.25">
      <c r="Y336">
        <f t="shared" si="51"/>
        <v>1.9812500000000113</v>
      </c>
      <c r="Z336">
        <f t="shared" si="52"/>
        <v>0.13789854565359425</v>
      </c>
      <c r="AA336">
        <f t="shared" si="55"/>
        <v>-8.6186591033496406E-4</v>
      </c>
      <c r="AB336">
        <f t="shared" si="56"/>
        <v>-8.5917257936516723E-4</v>
      </c>
    </row>
    <row r="337" spans="25:28" x14ac:dyDescent="0.25">
      <c r="Y337">
        <f t="shared" si="51"/>
        <v>1.9875000000000114</v>
      </c>
      <c r="Z337">
        <f t="shared" si="52"/>
        <v>0.13703937307422909</v>
      </c>
      <c r="AA337">
        <f t="shared" si="55"/>
        <v>-8.5649608171393184E-4</v>
      </c>
      <c r="AB337">
        <f t="shared" si="56"/>
        <v>-8.5381953145857573E-4</v>
      </c>
    </row>
    <row r="338" spans="25:28" x14ac:dyDescent="0.25">
      <c r="Y338">
        <f t="shared" si="51"/>
        <v>1.9937500000000115</v>
      </c>
      <c r="Z338">
        <f t="shared" si="52"/>
        <v>0.13618555354277051</v>
      </c>
      <c r="AA338">
        <f t="shared" si="55"/>
        <v>-8.5115970964231571E-4</v>
      </c>
      <c r="AB338">
        <f t="shared" si="56"/>
        <v>-8.4849983554968343E-4</v>
      </c>
    </row>
    <row r="339" spans="25:28" x14ac:dyDescent="0.25">
      <c r="Y339">
        <f t="shared" si="51"/>
        <v>2.0000000000000115</v>
      </c>
      <c r="Z339">
        <f t="shared" si="52"/>
        <v>0.13533705370722082</v>
      </c>
      <c r="AA339">
        <f t="shared" si="55"/>
        <v>-8.4585658567013021E-4</v>
      </c>
      <c r="AB339">
        <f t="shared" si="56"/>
        <v>-8.4321328383991099E-4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39"/>
  <sheetViews>
    <sheetView workbookViewId="0">
      <selection activeCell="B3" sqref="B3:F7"/>
    </sheetView>
  </sheetViews>
  <sheetFormatPr defaultRowHeight="15" x14ac:dyDescent="0.25"/>
  <cols>
    <col min="6" max="6" width="10.85546875" customWidth="1"/>
    <col min="8" max="8" width="9.5703125" bestFit="1" customWidth="1"/>
  </cols>
  <sheetData>
    <row r="1" spans="2:31" x14ac:dyDescent="0.25">
      <c r="B1" t="s">
        <v>19</v>
      </c>
      <c r="C1">
        <f>$C$12*EXP(-$C$11*$C$13)</f>
        <v>0.1353352832366127</v>
      </c>
      <c r="D1">
        <f>1-C1/$C$12</f>
        <v>0.8646647167633873</v>
      </c>
    </row>
    <row r="2" spans="2:31" x14ac:dyDescent="0.25">
      <c r="B2" t="s">
        <v>1</v>
      </c>
      <c r="C2" t="s">
        <v>17</v>
      </c>
      <c r="D2" t="s">
        <v>18</v>
      </c>
      <c r="E2" t="s">
        <v>20</v>
      </c>
    </row>
    <row r="3" spans="2:31" x14ac:dyDescent="0.25">
      <c r="B3">
        <f>C15</f>
        <v>20</v>
      </c>
      <c r="C3">
        <f>C39</f>
        <v>0.13533552842179075</v>
      </c>
      <c r="D3">
        <f>1-C3/$C$12</f>
        <v>0.86466447157820925</v>
      </c>
      <c r="E3" s="1">
        <f>ABS((D3-$D$1)/$D$1)</f>
        <v>2.835609841548372E-7</v>
      </c>
    </row>
    <row r="4" spans="2:31" x14ac:dyDescent="0.25">
      <c r="B4">
        <v>40</v>
      </c>
      <c r="C4">
        <f>J59</f>
        <v>0.13533529793420412</v>
      </c>
      <c r="D4">
        <f>1-C4/$C$12</f>
        <v>0.86466470206579582</v>
      </c>
      <c r="E4" s="1">
        <f t="shared" ref="E4:E7" si="0">ABS((D4-$D$1)/$D$1)</f>
        <v>1.6998023849318757E-8</v>
      </c>
      <c r="F4" s="1">
        <f>LN(E4/E3)/LN(B3/B4)</f>
        <v>4.0602201054569171</v>
      </c>
      <c r="G4" s="1"/>
    </row>
    <row r="5" spans="2:31" x14ac:dyDescent="0.25">
      <c r="B5">
        <v>80</v>
      </c>
      <c r="C5">
        <f>Q99</f>
        <v>0.13533528413625592</v>
      </c>
      <c r="D5">
        <f>1-C5/$C$12</f>
        <v>0.86466471586374405</v>
      </c>
      <c r="E5" s="1">
        <f t="shared" si="0"/>
        <v>1.0404532894018895E-9</v>
      </c>
      <c r="F5" s="1">
        <f>LN(E5/E4)/LN(B4/B5)</f>
        <v>4.0300829291332798</v>
      </c>
      <c r="G5" s="1"/>
    </row>
    <row r="6" spans="2:31" x14ac:dyDescent="0.25">
      <c r="B6">
        <v>160</v>
      </c>
      <c r="C6">
        <f>X179</f>
        <v>0.13533528329225739</v>
      </c>
      <c r="D6">
        <f>1-C6/$C$12</f>
        <v>0.86466471670774259</v>
      </c>
      <c r="E6" s="1">
        <f t="shared" si="0"/>
        <v>6.4354090067893019E-11</v>
      </c>
      <c r="F6" s="1">
        <f>LN(E6/E5)/LN(B5/B6)</f>
        <v>4.0150365444509752</v>
      </c>
      <c r="G6" s="1"/>
    </row>
    <row r="7" spans="2:31" x14ac:dyDescent="0.25">
      <c r="B7">
        <v>320</v>
      </c>
      <c r="C7">
        <f>AE339</f>
        <v>0.13533528324007243</v>
      </c>
      <c r="D7">
        <f>1-C7/$C$12</f>
        <v>0.86466471675992751</v>
      </c>
      <c r="E7" s="1">
        <f t="shared" si="0"/>
        <v>4.0013058756347231E-12</v>
      </c>
      <c r="F7" s="1">
        <f>LN(E7/E6)/LN(B6/B7)</f>
        <v>4.0074890195005217</v>
      </c>
      <c r="G7" s="1"/>
    </row>
    <row r="10" spans="2:31" x14ac:dyDescent="0.25">
      <c r="B10" t="s">
        <v>0</v>
      </c>
    </row>
    <row r="11" spans="2:31" x14ac:dyDescent="0.25">
      <c r="B11" t="s">
        <v>2</v>
      </c>
      <c r="C11">
        <v>1</v>
      </c>
      <c r="D11" t="s">
        <v>3</v>
      </c>
    </row>
    <row r="12" spans="2:31" x14ac:dyDescent="0.25">
      <c r="B12" t="s">
        <v>4</v>
      </c>
      <c r="C12">
        <v>1</v>
      </c>
      <c r="D12" t="s">
        <v>5</v>
      </c>
    </row>
    <row r="13" spans="2:31" x14ac:dyDescent="0.25">
      <c r="B13" t="s">
        <v>6</v>
      </c>
      <c r="C13">
        <v>2</v>
      </c>
      <c r="D13" t="s">
        <v>7</v>
      </c>
    </row>
    <row r="15" spans="2:31" x14ac:dyDescent="0.25">
      <c r="B15" t="s">
        <v>1</v>
      </c>
      <c r="C15">
        <v>20</v>
      </c>
      <c r="I15" t="s">
        <v>1</v>
      </c>
      <c r="J15">
        <v>40</v>
      </c>
      <c r="P15" t="s">
        <v>1</v>
      </c>
      <c r="Q15">
        <v>80</v>
      </c>
      <c r="W15" t="s">
        <v>1</v>
      </c>
      <c r="X15">
        <v>160</v>
      </c>
      <c r="AD15" t="s">
        <v>1</v>
      </c>
      <c r="AE15">
        <v>320</v>
      </c>
    </row>
    <row r="16" spans="2:31" x14ac:dyDescent="0.25">
      <c r="B16" t="s">
        <v>10</v>
      </c>
      <c r="C16">
        <f>$C$13/C15</f>
        <v>0.1</v>
      </c>
      <c r="I16" t="s">
        <v>10</v>
      </c>
      <c r="J16">
        <f>$C$13/J15</f>
        <v>0.05</v>
      </c>
      <c r="P16" t="s">
        <v>10</v>
      </c>
      <c r="Q16">
        <f>$C$13/Q15</f>
        <v>2.5000000000000001E-2</v>
      </c>
      <c r="W16" t="s">
        <v>10</v>
      </c>
      <c r="X16">
        <f>$C$13/X15</f>
        <v>1.2500000000000001E-2</v>
      </c>
      <c r="AD16" t="s">
        <v>10</v>
      </c>
      <c r="AE16">
        <f>$C$13/AE15</f>
        <v>6.2500000000000003E-3</v>
      </c>
    </row>
    <row r="18" spans="2:35" x14ac:dyDescent="0.25">
      <c r="B18" t="s">
        <v>8</v>
      </c>
      <c r="C18" t="s">
        <v>9</v>
      </c>
      <c r="D18" t="s">
        <v>15</v>
      </c>
      <c r="E18" t="s">
        <v>16</v>
      </c>
      <c r="F18" t="s">
        <v>21</v>
      </c>
      <c r="G18" t="s">
        <v>22</v>
      </c>
      <c r="I18" t="s">
        <v>8</v>
      </c>
      <c r="J18" t="s">
        <v>9</v>
      </c>
      <c r="K18" t="s">
        <v>15</v>
      </c>
      <c r="L18" t="s">
        <v>16</v>
      </c>
      <c r="M18" t="s">
        <v>21</v>
      </c>
      <c r="N18" t="s">
        <v>22</v>
      </c>
      <c r="P18" t="s">
        <v>8</v>
      </c>
      <c r="Q18" t="s">
        <v>9</v>
      </c>
      <c r="R18" t="s">
        <v>15</v>
      </c>
      <c r="S18" t="s">
        <v>16</v>
      </c>
      <c r="T18" t="s">
        <v>21</v>
      </c>
      <c r="U18" t="s">
        <v>22</v>
      </c>
      <c r="W18" t="s">
        <v>8</v>
      </c>
      <c r="X18" t="s">
        <v>9</v>
      </c>
      <c r="Y18" t="s">
        <v>15</v>
      </c>
      <c r="Z18" t="s">
        <v>16</v>
      </c>
      <c r="AA18" t="s">
        <v>21</v>
      </c>
      <c r="AB18" t="s">
        <v>22</v>
      </c>
      <c r="AD18" t="s">
        <v>8</v>
      </c>
      <c r="AE18" t="s">
        <v>9</v>
      </c>
      <c r="AF18" t="s">
        <v>15</v>
      </c>
      <c r="AG18" t="s">
        <v>16</v>
      </c>
      <c r="AH18" t="s">
        <v>21</v>
      </c>
      <c r="AI18" t="s">
        <v>22</v>
      </c>
    </row>
    <row r="19" spans="2:35" x14ac:dyDescent="0.25">
      <c r="B19">
        <f>0</f>
        <v>0</v>
      </c>
      <c r="C19">
        <f>$C$12</f>
        <v>1</v>
      </c>
      <c r="D19">
        <f>C$16*(-$C$11*C19)</f>
        <v>-0.1</v>
      </c>
      <c r="E19">
        <f>C$16*(-$C$11*(C19+0.5*D19))</f>
        <v>-9.5000000000000001E-2</v>
      </c>
      <c r="F19">
        <f>C$16*(-$C$11*(C19+0.5*E19))</f>
        <v>-9.5250000000000001E-2</v>
      </c>
      <c r="G19">
        <f>C$16*(-$C$11*(C19+F19))</f>
        <v>-9.0475E-2</v>
      </c>
      <c r="I19">
        <f>0</f>
        <v>0</v>
      </c>
      <c r="J19">
        <f>$C$12</f>
        <v>1</v>
      </c>
      <c r="K19">
        <f t="shared" ref="K19:K59" si="1">J$16*(-$C$11*J19)</f>
        <v>-0.05</v>
      </c>
      <c r="L19">
        <f>J$16*(-$C$11*(J19+0.5*K19))</f>
        <v>-4.8750000000000002E-2</v>
      </c>
      <c r="M19">
        <f>J$16*(-$C$11*(J19+0.5*L19))</f>
        <v>-4.8781249999999998E-2</v>
      </c>
      <c r="N19">
        <f>J$16*(-$C$11*(J19+M19))</f>
        <v>-4.7560937500000004E-2</v>
      </c>
      <c r="P19">
        <f>0</f>
        <v>0</v>
      </c>
      <c r="Q19">
        <f>$C$12</f>
        <v>1</v>
      </c>
      <c r="R19">
        <f>Q$16*(-$C$11*Q19)</f>
        <v>-2.5000000000000001E-2</v>
      </c>
      <c r="S19">
        <f>Q$16*(-$C$11*(Q19+0.5*R19))</f>
        <v>-2.4687500000000001E-2</v>
      </c>
      <c r="T19">
        <f>Q$16*(-$C$11*(Q19+0.5*S19))</f>
        <v>-2.4691406250000002E-2</v>
      </c>
      <c r="U19">
        <f>Q$16*(-$C$11*(Q19+T19))</f>
        <v>-2.438271484375E-2</v>
      </c>
      <c r="W19">
        <f>0</f>
        <v>0</v>
      </c>
      <c r="X19">
        <f>$C$12</f>
        <v>1</v>
      </c>
      <c r="Y19">
        <f>X$16*(-$C$11*X19)</f>
        <v>-1.2500000000000001E-2</v>
      </c>
      <c r="Z19">
        <f>X$16*(-$C$11*(X19+0.5*Y19))</f>
        <v>-1.2421875000000001E-2</v>
      </c>
      <c r="AA19">
        <f>X$16*(-$C$11*(X19+0.5*Z19))</f>
        <v>-1.2422363281250001E-2</v>
      </c>
      <c r="AB19">
        <f>X$16*(-$C$11*(X19+AA19))</f>
        <v>-1.2344720458984375E-2</v>
      </c>
      <c r="AD19">
        <f>0</f>
        <v>0</v>
      </c>
      <c r="AE19">
        <f>$C$12</f>
        <v>1</v>
      </c>
      <c r="AF19">
        <f>AE$16*(-$C$11*AE19)</f>
        <v>-6.2500000000000003E-3</v>
      </c>
      <c r="AG19">
        <f>AE$16*(-$C$11*(AE19+0.5*AF19))</f>
        <v>-6.2304687499999999E-3</v>
      </c>
      <c r="AH19">
        <f>AE$16*(-$C$11*(AE19+0.5*AG19))</f>
        <v>-6.2305297851562502E-3</v>
      </c>
      <c r="AI19">
        <f>AE$16*(-$C$11*(AE19+AH19))</f>
        <v>-6.2110591888427736E-3</v>
      </c>
    </row>
    <row r="20" spans="2:35" x14ac:dyDescent="0.25">
      <c r="B20">
        <f>B19+C$16</f>
        <v>0.1</v>
      </c>
      <c r="C20">
        <f>C19+1/6*(D19+2*E19+2*F19+G19)</f>
        <v>0.90483749999999996</v>
      </c>
      <c r="D20">
        <f>C$16*(-$C$11*C20)</f>
        <v>-9.0483750000000002E-2</v>
      </c>
      <c r="E20">
        <f>C$16*(-$C$11*(C20+0.5*D20))</f>
        <v>-8.5959562500000003E-2</v>
      </c>
      <c r="F20">
        <f t="shared" ref="F20:F39" si="2">C$16*(-$C$11*(C20+0.5*E20))</f>
        <v>-8.6185771874999997E-2</v>
      </c>
      <c r="G20">
        <f t="shared" ref="G20:G39" si="3">C$16*(-$C$11*(C20+F20))</f>
        <v>-8.1865172812499998E-2</v>
      </c>
      <c r="I20">
        <f t="shared" ref="I20:I39" si="4">I19+J$16</f>
        <v>0.05</v>
      </c>
      <c r="J20">
        <f>J19+1/6*(K19+2*L19+2*M19+N19)</f>
        <v>0.95122942708333336</v>
      </c>
      <c r="K20">
        <f t="shared" si="1"/>
        <v>-4.7561471354166669E-2</v>
      </c>
      <c r="L20">
        <f>J$16*(-$C$11*(J20+0.5*K20))</f>
        <v>-4.6372434570312503E-2</v>
      </c>
      <c r="M20">
        <f t="shared" ref="M20:M39" si="5">J$16*(-$C$11*(J20+0.5*L20))</f>
        <v>-4.6402160489908861E-2</v>
      </c>
      <c r="N20">
        <f t="shared" ref="N20:N39" si="6">J$16*(-$C$11*(J20+M20))</f>
        <v>-4.5241363329671228E-2</v>
      </c>
      <c r="P20">
        <f t="shared" ref="P20:P59" si="7">P19+Q$16</f>
        <v>2.5000000000000001E-2</v>
      </c>
      <c r="Q20">
        <f t="shared" ref="Q20:Q83" si="8">Q19+1/6*(R19+2*S19+2*T19+U19)</f>
        <v>0.97530991210937501</v>
      </c>
      <c r="R20">
        <f>Q$16*(-$C$11*Q20)</f>
        <v>-2.4382747802734375E-2</v>
      </c>
      <c r="S20">
        <f>Q$16*(-$C$11*(Q20+0.5*R20))</f>
        <v>-2.4077963455200198E-2</v>
      </c>
      <c r="T20">
        <f t="shared" ref="T20:T21" si="9">Q$16*(-$C$11*(Q20+0.5*S20))</f>
        <v>-2.4081773259544373E-2</v>
      </c>
      <c r="U20">
        <f t="shared" ref="U20:U21" si="10">Q$16*(-$C$11*(Q20+T20))</f>
        <v>-2.3780703471245765E-2</v>
      </c>
      <c r="W20">
        <f t="shared" ref="W20:W83" si="11">W19+X$16</f>
        <v>1.2500000000000001E-2</v>
      </c>
      <c r="X20">
        <f t="shared" ref="X20:X83" si="12">X19+1/6*(Y19+2*Z19+2*AA19+AB19)</f>
        <v>0.9875778004964193</v>
      </c>
      <c r="Y20">
        <f>X$16*(-$C$11*X20)</f>
        <v>-1.2344722506205242E-2</v>
      </c>
      <c r="Z20">
        <f>X$16*(-$C$11*(X20+0.5*Y20))</f>
        <v>-1.226756799054146E-2</v>
      </c>
      <c r="AA20">
        <f t="shared" ref="AA20:AA21" si="13">X$16*(-$C$11*(X20+0.5*Z20))</f>
        <v>-1.2268050206264357E-2</v>
      </c>
      <c r="AB20">
        <f t="shared" ref="AB20:AB21" si="14">X$16*(-$C$11*(X20+AA20))</f>
        <v>-1.2191371878626938E-2</v>
      </c>
      <c r="AD20">
        <f t="shared" ref="AD20:AD83" si="15">AD19+AE$16</f>
        <v>6.2500000000000003E-3</v>
      </c>
      <c r="AE20">
        <f t="shared" ref="AE20:AE83" si="16">AE19+1/6*(AF19+2*AG19+2*AH19+AI19)</f>
        <v>0.99376949062347408</v>
      </c>
      <c r="AF20">
        <f>AE$16*(-$C$11*AE20)</f>
        <v>-6.2110593163967132E-3</v>
      </c>
      <c r="AG20">
        <f>AE$16*(-$C$11*(AE20+0.5*AF20))</f>
        <v>-6.1916497560329737E-3</v>
      </c>
      <c r="AH20">
        <f t="shared" ref="AH20:AH21" si="17">AE$16*(-$C$11*(AE20+0.5*AG20))</f>
        <v>-6.1917104109091101E-3</v>
      </c>
      <c r="AI20">
        <f t="shared" ref="AI20:AI21" si="18">AE$16*(-$C$11*(AE20+AH20))</f>
        <v>-6.1723611263285313E-3</v>
      </c>
    </row>
    <row r="21" spans="2:35" x14ac:dyDescent="0.25">
      <c r="B21">
        <f t="shared" ref="B21:B39" si="19">B20+C$16</f>
        <v>0.2</v>
      </c>
      <c r="C21">
        <f t="shared" ref="C21:C39" si="20">C20+1/6*(D20+2*E20+2*F20+G20)</f>
        <v>0.81873090140624993</v>
      </c>
      <c r="D21">
        <f t="shared" ref="D21:D39" si="21">C$16*(-$C$11*C21)</f>
        <v>-8.1873090140624993E-2</v>
      </c>
      <c r="E21">
        <f t="shared" ref="E21:E39" si="22">C$16*(-$C$11*(C21+0.5*D21))</f>
        <v>-7.7779435633593741E-2</v>
      </c>
      <c r="F21">
        <f t="shared" si="2"/>
        <v>-7.7984118358945309E-2</v>
      </c>
      <c r="G21">
        <f t="shared" si="3"/>
        <v>-7.4074678304730468E-2</v>
      </c>
      <c r="I21">
        <f t="shared" si="4"/>
        <v>0.1</v>
      </c>
      <c r="J21">
        <f t="shared" ref="J21:J39" si="23">J20+1/6*(K20+2*L20+2*M20+N20)</f>
        <v>0.9048374229492866</v>
      </c>
      <c r="K21">
        <f t="shared" si="1"/>
        <v>-4.5241871147464335E-2</v>
      </c>
      <c r="L21">
        <f t="shared" ref="L21:L39" si="24">J$16*(-$C$11*(J21+0.5*K21))</f>
        <v>-4.4110824368777724E-2</v>
      </c>
      <c r="M21">
        <f t="shared" si="5"/>
        <v>-4.4139100538244887E-2</v>
      </c>
      <c r="N21">
        <f t="shared" si="6"/>
        <v>-4.3034916120552089E-2</v>
      </c>
      <c r="P21">
        <f t="shared" si="7"/>
        <v>0.05</v>
      </c>
      <c r="Q21">
        <f t="shared" si="8"/>
        <v>0.95122942465879678</v>
      </c>
      <c r="R21">
        <f t="shared" ref="R21:R84" si="25">Q$16*(-$C$11*Q21)</f>
        <v>-2.3780735616469921E-2</v>
      </c>
      <c r="S21">
        <f t="shared" ref="S21:S59" si="26">Q$16*(-$C$11*(Q21+0.5*R21))</f>
        <v>-2.3483476421264048E-2</v>
      </c>
      <c r="T21">
        <f t="shared" si="9"/>
        <v>-2.348719216120412E-2</v>
      </c>
      <c r="U21">
        <f t="shared" si="10"/>
        <v>-2.3193555812439818E-2</v>
      </c>
      <c r="W21">
        <f t="shared" si="11"/>
        <v>2.5000000000000001E-2</v>
      </c>
      <c r="X21">
        <f t="shared" si="12"/>
        <v>0.97530991203334538</v>
      </c>
      <c r="Y21">
        <f t="shared" ref="Y21:Y84" si="27">X$16*(-$C$11*X21)</f>
        <v>-1.2191373900416818E-2</v>
      </c>
      <c r="Z21">
        <f t="shared" ref="Z21:Z84" si="28">X$16*(-$C$11*(X21+0.5*Y21))</f>
        <v>-1.2115177813539213E-2</v>
      </c>
      <c r="AA21">
        <f t="shared" si="13"/>
        <v>-1.2115654039082198E-2</v>
      </c>
      <c r="AB21">
        <f t="shared" si="14"/>
        <v>-1.203992822492829E-2</v>
      </c>
      <c r="AD21">
        <f t="shared" si="15"/>
        <v>1.2500000000000001E-2</v>
      </c>
      <c r="AE21">
        <f t="shared" si="16"/>
        <v>0.9875778004940392</v>
      </c>
      <c r="AF21">
        <f t="shared" ref="AF21:AF84" si="29">AE$16*(-$C$11*AE21)</f>
        <v>-6.1723612530877455E-3</v>
      </c>
      <c r="AG21">
        <f t="shared" ref="AG21:AG84" si="30">AE$16*(-$C$11*(AE21+0.5*AF21))</f>
        <v>-6.153072624171846E-3</v>
      </c>
      <c r="AH21">
        <f t="shared" si="17"/>
        <v>-6.1531329011372086E-3</v>
      </c>
      <c r="AI21">
        <f t="shared" si="18"/>
        <v>-6.1339041724556382E-3</v>
      </c>
    </row>
    <row r="22" spans="2:35" x14ac:dyDescent="0.25">
      <c r="B22">
        <f t="shared" si="19"/>
        <v>0.30000000000000004</v>
      </c>
      <c r="C22">
        <f t="shared" si="20"/>
        <v>0.74081842200117765</v>
      </c>
      <c r="D22">
        <f t="shared" si="21"/>
        <v>-7.4081842200117765E-2</v>
      </c>
      <c r="E22">
        <f t="shared" si="22"/>
        <v>-7.0377750090111879E-2</v>
      </c>
      <c r="F22">
        <f t="shared" si="2"/>
        <v>-7.0562954695612176E-2</v>
      </c>
      <c r="G22">
        <f t="shared" si="3"/>
        <v>-6.7025546730556551E-2</v>
      </c>
      <c r="I22">
        <f t="shared" si="4"/>
        <v>0.15000000000000002</v>
      </c>
      <c r="J22">
        <f t="shared" si="23"/>
        <v>0.86070798343560961</v>
      </c>
      <c r="K22">
        <f t="shared" si="1"/>
        <v>-4.3035399171780481E-2</v>
      </c>
      <c r="L22">
        <f t="shared" si="24"/>
        <v>-4.1959514192485975E-2</v>
      </c>
      <c r="M22">
        <f t="shared" si="5"/>
        <v>-4.1986411316968335E-2</v>
      </c>
      <c r="N22">
        <f t="shared" si="6"/>
        <v>-4.0936078605932069E-2</v>
      </c>
      <c r="P22">
        <f t="shared" si="7"/>
        <v>7.5000000000000011E-2</v>
      </c>
      <c r="Q22">
        <f t="shared" si="8"/>
        <v>0.92774348655982242</v>
      </c>
      <c r="R22">
        <f t="shared" si="25"/>
        <v>-2.3193587163995562E-2</v>
      </c>
      <c r="S22">
        <f t="shared" si="26"/>
        <v>-2.2903667324445615E-2</v>
      </c>
      <c r="T22">
        <f t="shared" ref="T22:T85" si="31">Q$16*(-$C$11*(Q22+0.5*S22))</f>
        <v>-2.2907291322439991E-2</v>
      </c>
      <c r="U22">
        <f t="shared" ref="U22:U85" si="32">Q$16*(-$C$11*(Q22+T22))</f>
        <v>-2.2620904880934562E-2</v>
      </c>
      <c r="W22">
        <f t="shared" si="11"/>
        <v>3.7500000000000006E-2</v>
      </c>
      <c r="X22">
        <f t="shared" si="12"/>
        <v>0.96319441772824743</v>
      </c>
      <c r="Y22">
        <f t="shared" si="27"/>
        <v>-1.2039930221603094E-2</v>
      </c>
      <c r="Z22">
        <f t="shared" si="28"/>
        <v>-1.1964680657718075E-2</v>
      </c>
      <c r="AA22">
        <f t="shared" ref="AA22:AA85" si="33">X$16*(-$C$11*(X22+0.5*Z22))</f>
        <v>-1.1965150967492356E-2</v>
      </c>
      <c r="AB22">
        <f t="shared" ref="AB22:AB85" si="34">X$16*(-$C$11*(X22+AA22))</f>
        <v>-1.1890365834509439E-2</v>
      </c>
      <c r="AD22">
        <f t="shared" si="15"/>
        <v>1.8750000000000003E-2</v>
      </c>
      <c r="AE22">
        <f t="shared" si="16"/>
        <v>0.98142468774801228</v>
      </c>
      <c r="AF22">
        <f t="shared" si="29"/>
        <v>-6.1339042984250771E-3</v>
      </c>
      <c r="AG22">
        <f t="shared" si="30"/>
        <v>-6.1147358474924994E-3</v>
      </c>
      <c r="AH22">
        <f t="shared" ref="AH22:AH85" si="35">AE$16*(-$C$11*(AE22+0.5*AG22))</f>
        <v>-6.114795748901663E-3</v>
      </c>
      <c r="AI22">
        <f t="shared" ref="AI22:AI85" si="36">AE$16*(-$C$11*(AE22+AH22))</f>
        <v>-6.095686824994442E-3</v>
      </c>
    </row>
    <row r="23" spans="2:35" x14ac:dyDescent="0.25">
      <c r="B23">
        <f t="shared" si="19"/>
        <v>0.4</v>
      </c>
      <c r="C23">
        <f t="shared" si="20"/>
        <v>0.67032028891749063</v>
      </c>
      <c r="D23">
        <f t="shared" si="21"/>
        <v>-6.7032028891749071E-2</v>
      </c>
      <c r="E23">
        <f t="shared" si="22"/>
        <v>-6.3680427447161611E-2</v>
      </c>
      <c r="F23">
        <f t="shared" si="2"/>
        <v>-6.3848007519390987E-2</v>
      </c>
      <c r="G23">
        <f t="shared" si="3"/>
        <v>-6.0647228139809967E-2</v>
      </c>
      <c r="I23">
        <f t="shared" si="4"/>
        <v>0.2</v>
      </c>
      <c r="J23">
        <f t="shared" si="23"/>
        <v>0.81873076196950612</v>
      </c>
      <c r="K23">
        <f t="shared" si="1"/>
        <v>-4.0936538098475306E-2</v>
      </c>
      <c r="L23">
        <f t="shared" si="24"/>
        <v>-3.9913124646013425E-2</v>
      </c>
      <c r="M23">
        <f t="shared" si="5"/>
        <v>-3.9938709982324974E-2</v>
      </c>
      <c r="N23">
        <f t="shared" si="6"/>
        <v>-3.8939602599359059E-2</v>
      </c>
      <c r="P23">
        <f t="shared" si="7"/>
        <v>0.1</v>
      </c>
      <c r="Q23">
        <f t="shared" si="8"/>
        <v>0.9048374183367055</v>
      </c>
      <c r="R23">
        <f t="shared" si="25"/>
        <v>-2.2620935458417639E-2</v>
      </c>
      <c r="S23">
        <f t="shared" si="26"/>
        <v>-2.2338173765187416E-2</v>
      </c>
      <c r="T23">
        <f t="shared" si="31"/>
        <v>-2.2341708286352797E-2</v>
      </c>
      <c r="U23">
        <f t="shared" si="32"/>
        <v>-2.2062392751258819E-2</v>
      </c>
      <c r="W23">
        <f t="shared" si="11"/>
        <v>0.05</v>
      </c>
      <c r="X23">
        <f t="shared" si="12"/>
        <v>0.95122942451049186</v>
      </c>
      <c r="Y23">
        <f t="shared" si="27"/>
        <v>-1.1890367806381148E-2</v>
      </c>
      <c r="Z23">
        <f t="shared" si="28"/>
        <v>-1.1816053007591268E-2</v>
      </c>
      <c r="AA23">
        <f t="shared" si="33"/>
        <v>-1.1816517475083704E-2</v>
      </c>
      <c r="AB23">
        <f t="shared" si="34"/>
        <v>-1.1742661337942602E-2</v>
      </c>
      <c r="AD23">
        <f t="shared" si="15"/>
        <v>2.5000000000000001E-2</v>
      </c>
      <c r="AE23">
        <f t="shared" si="16"/>
        <v>0.97530991202864425</v>
      </c>
      <c r="AF23">
        <f t="shared" si="29"/>
        <v>-6.0956869501790269E-3</v>
      </c>
      <c r="AG23">
        <f t="shared" si="30"/>
        <v>-6.0766379284597181E-3</v>
      </c>
      <c r="AH23">
        <f t="shared" si="35"/>
        <v>-6.0766974566525897E-3</v>
      </c>
      <c r="AI23">
        <f t="shared" si="36"/>
        <v>-6.0577075910749484E-3</v>
      </c>
    </row>
    <row r="24" spans="2:35" x14ac:dyDescent="0.25">
      <c r="B24">
        <f t="shared" si="19"/>
        <v>0.5</v>
      </c>
      <c r="C24">
        <f t="shared" si="20"/>
        <v>0.60653093442337991</v>
      </c>
      <c r="D24">
        <f t="shared" si="21"/>
        <v>-6.0653093442337991E-2</v>
      </c>
      <c r="E24">
        <f t="shared" si="22"/>
        <v>-5.7620438770221098E-2</v>
      </c>
      <c r="F24">
        <f t="shared" si="2"/>
        <v>-5.777207150382694E-2</v>
      </c>
      <c r="G24">
        <f t="shared" si="3"/>
        <v>-5.4875886291955306E-2</v>
      </c>
      <c r="I24">
        <f t="shared" si="4"/>
        <v>0.25</v>
      </c>
      <c r="J24">
        <f t="shared" si="23"/>
        <v>0.77880079364375421</v>
      </c>
      <c r="K24">
        <f t="shared" si="1"/>
        <v>-3.8940039682187712E-2</v>
      </c>
      <c r="L24">
        <f t="shared" si="24"/>
        <v>-3.7966538690133021E-2</v>
      </c>
      <c r="M24">
        <f t="shared" si="5"/>
        <v>-3.7990876214934383E-2</v>
      </c>
      <c r="N24">
        <f t="shared" si="6"/>
        <v>-3.7040495871440995E-2</v>
      </c>
      <c r="P24">
        <f t="shared" si="7"/>
        <v>0.125</v>
      </c>
      <c r="Q24">
        <f t="shared" si="8"/>
        <v>0.88249690295124605</v>
      </c>
      <c r="R24">
        <f t="shared" si="25"/>
        <v>-2.2062422573781153E-2</v>
      </c>
      <c r="S24">
        <f t="shared" si="26"/>
        <v>-2.1786642291608888E-2</v>
      </c>
      <c r="T24">
        <f t="shared" si="31"/>
        <v>-2.1790089545136043E-2</v>
      </c>
      <c r="U24">
        <f t="shared" si="32"/>
        <v>-2.1517670335152752E-2</v>
      </c>
      <c r="W24">
        <f t="shared" si="11"/>
        <v>6.25E-2</v>
      </c>
      <c r="X24">
        <f t="shared" si="12"/>
        <v>0.93941306282554626</v>
      </c>
      <c r="Y24">
        <f t="shared" si="27"/>
        <v>-1.1742663285319329E-2</v>
      </c>
      <c r="Z24">
        <f t="shared" si="28"/>
        <v>-1.1669271639786084E-2</v>
      </c>
      <c r="AA24">
        <f t="shared" si="33"/>
        <v>-1.1669730337570666E-2</v>
      </c>
      <c r="AB24">
        <f t="shared" si="34"/>
        <v>-1.1596791656099696E-2</v>
      </c>
      <c r="AD24">
        <f t="shared" si="15"/>
        <v>3.125E-2</v>
      </c>
      <c r="AE24">
        <f t="shared" si="16"/>
        <v>0.96923323447673115</v>
      </c>
      <c r="AF24">
        <f t="shared" si="29"/>
        <v>-6.0577077154795704E-3</v>
      </c>
      <c r="AG24">
        <f t="shared" si="30"/>
        <v>-6.0387773788686963E-3</v>
      </c>
      <c r="AH24">
        <f t="shared" si="35"/>
        <v>-6.0388365361706059E-3</v>
      </c>
      <c r="AI24">
        <f t="shared" si="36"/>
        <v>-6.0199649871285031E-3</v>
      </c>
    </row>
    <row r="25" spans="2:35" x14ac:dyDescent="0.25">
      <c r="B25">
        <f t="shared" si="19"/>
        <v>0.6</v>
      </c>
      <c r="C25">
        <f t="shared" si="20"/>
        <v>0.54881193437631504</v>
      </c>
      <c r="D25">
        <f t="shared" si="21"/>
        <v>-5.4881193437631509E-2</v>
      </c>
      <c r="E25">
        <f t="shared" si="22"/>
        <v>-5.2137133765749938E-2</v>
      </c>
      <c r="F25">
        <f t="shared" si="2"/>
        <v>-5.2274336749344008E-2</v>
      </c>
      <c r="G25">
        <f t="shared" si="3"/>
        <v>-4.9653759762697106E-2</v>
      </c>
      <c r="I25">
        <f t="shared" si="4"/>
        <v>0.3</v>
      </c>
      <c r="J25">
        <f t="shared" si="23"/>
        <v>0.74081823274979364</v>
      </c>
      <c r="K25">
        <f t="shared" si="1"/>
        <v>-3.7040911637489682E-2</v>
      </c>
      <c r="L25">
        <f t="shared" si="24"/>
        <v>-3.6114888846552444E-2</v>
      </c>
      <c r="M25">
        <f t="shared" si="5"/>
        <v>-3.6138039416325873E-2</v>
      </c>
      <c r="N25">
        <f t="shared" si="6"/>
        <v>-3.5234009666673387E-2</v>
      </c>
      <c r="P25">
        <f t="shared" si="7"/>
        <v>0.15</v>
      </c>
      <c r="Q25">
        <f t="shared" si="8"/>
        <v>0.86070797685417544</v>
      </c>
      <c r="R25">
        <f t="shared" si="25"/>
        <v>-2.1517699421354387E-2</v>
      </c>
      <c r="S25">
        <f t="shared" si="26"/>
        <v>-2.1248728178587459E-2</v>
      </c>
      <c r="T25">
        <f t="shared" si="31"/>
        <v>-2.1252090319122046E-2</v>
      </c>
      <c r="U25">
        <f t="shared" si="32"/>
        <v>-2.0986397163376337E-2</v>
      </c>
      <c r="W25">
        <f t="shared" si="11"/>
        <v>7.4999999999999997E-2</v>
      </c>
      <c r="X25">
        <f t="shared" si="12"/>
        <v>0.92774348634285753</v>
      </c>
      <c r="Y25">
        <f t="shared" si="27"/>
        <v>-1.1596793579285719E-2</v>
      </c>
      <c r="Z25">
        <f t="shared" si="28"/>
        <v>-1.1524313619415184E-2</v>
      </c>
      <c r="AA25">
        <f t="shared" si="33"/>
        <v>-1.1524766619164375E-2</v>
      </c>
      <c r="AB25">
        <f t="shared" si="34"/>
        <v>-1.1452733996546165E-2</v>
      </c>
      <c r="AD25">
        <f t="shared" si="15"/>
        <v>3.7499999999999999E-2</v>
      </c>
      <c r="AE25">
        <f t="shared" si="16"/>
        <v>0.96319441772128334</v>
      </c>
      <c r="AF25">
        <f t="shared" si="29"/>
        <v>-6.0199651107580212E-3</v>
      </c>
      <c r="AG25">
        <f t="shared" si="30"/>
        <v>-6.0011527197869029E-3</v>
      </c>
      <c r="AH25">
        <f t="shared" si="35"/>
        <v>-6.0012115085086868E-3</v>
      </c>
      <c r="AI25">
        <f t="shared" si="36"/>
        <v>-5.9824575388298419E-3</v>
      </c>
    </row>
    <row r="26" spans="2:35" x14ac:dyDescent="0.25">
      <c r="B26">
        <f t="shared" si="19"/>
        <v>0.7</v>
      </c>
      <c r="C26">
        <f t="shared" si="20"/>
        <v>0.49658561867122897</v>
      </c>
      <c r="D26">
        <f t="shared" si="21"/>
        <v>-4.9658561867122898E-2</v>
      </c>
      <c r="E26">
        <f t="shared" si="22"/>
        <v>-4.7175633773766754E-2</v>
      </c>
      <c r="F26">
        <f t="shared" si="2"/>
        <v>-4.7299780178434558E-2</v>
      </c>
      <c r="G26">
        <f t="shared" si="3"/>
        <v>-4.4928583849279446E-2</v>
      </c>
      <c r="I26">
        <f t="shared" si="4"/>
        <v>0.35</v>
      </c>
      <c r="J26">
        <f t="shared" si="23"/>
        <v>0.70468810311147367</v>
      </c>
      <c r="K26">
        <f t="shared" si="1"/>
        <v>-3.5234405155573682E-2</v>
      </c>
      <c r="L26">
        <f t="shared" si="24"/>
        <v>-3.4353545026684341E-2</v>
      </c>
      <c r="M26">
        <f t="shared" si="5"/>
        <v>-3.437556652990658E-2</v>
      </c>
      <c r="N26">
        <f t="shared" si="6"/>
        <v>-3.3515626829078354E-2</v>
      </c>
      <c r="P26">
        <f t="shared" si="7"/>
        <v>0.17499999999999999</v>
      </c>
      <c r="Q26">
        <f t="shared" si="8"/>
        <v>0.83945702125748378</v>
      </c>
      <c r="R26">
        <f t="shared" si="25"/>
        <v>-2.0986425531437095E-2</v>
      </c>
      <c r="S26">
        <f t="shared" si="26"/>
        <v>-2.0724095212294132E-2</v>
      </c>
      <c r="T26">
        <f t="shared" si="31"/>
        <v>-2.0727374341283418E-2</v>
      </c>
      <c r="U26">
        <f t="shared" si="32"/>
        <v>-2.0468241172905008E-2</v>
      </c>
      <c r="W26">
        <f t="shared" si="11"/>
        <v>8.7499999999999994E-2</v>
      </c>
      <c r="X26">
        <f t="shared" si="12"/>
        <v>0.91621887166735905</v>
      </c>
      <c r="Y26">
        <f t="shared" si="27"/>
        <v>-1.1452735895841989E-2</v>
      </c>
      <c r="Z26">
        <f t="shared" si="28"/>
        <v>-1.1381156296492976E-2</v>
      </c>
      <c r="AA26">
        <f t="shared" si="33"/>
        <v>-1.1381603668988908E-2</v>
      </c>
      <c r="AB26">
        <f t="shared" si="34"/>
        <v>-1.1310465849979627E-2</v>
      </c>
      <c r="AD26">
        <f t="shared" si="15"/>
        <v>4.3749999999999997E-2</v>
      </c>
      <c r="AE26">
        <f t="shared" si="16"/>
        <v>0.95719322587025346</v>
      </c>
      <c r="AF26">
        <f t="shared" si="29"/>
        <v>-5.9824576616890847E-3</v>
      </c>
      <c r="AG26">
        <f t="shared" si="30"/>
        <v>-5.9637624814963056E-3</v>
      </c>
      <c r="AH26">
        <f t="shared" si="35"/>
        <v>-5.9638209039344081E-3</v>
      </c>
      <c r="AI26">
        <f t="shared" si="36"/>
        <v>-5.9451837810394941E-3</v>
      </c>
    </row>
    <row r="27" spans="2:35" x14ac:dyDescent="0.25">
      <c r="B27">
        <f t="shared" si="19"/>
        <v>0.79999999999999993</v>
      </c>
      <c r="C27">
        <f t="shared" si="20"/>
        <v>0.44932928973442815</v>
      </c>
      <c r="D27">
        <f t="shared" si="21"/>
        <v>-4.4932928973442816E-2</v>
      </c>
      <c r="E27">
        <f t="shared" si="22"/>
        <v>-4.2686282524770677E-2</v>
      </c>
      <c r="F27">
        <f t="shared" si="2"/>
        <v>-4.2798614847204285E-2</v>
      </c>
      <c r="G27">
        <f t="shared" si="3"/>
        <v>-4.065306748872239E-2</v>
      </c>
      <c r="I27">
        <f t="shared" si="4"/>
        <v>0.39999999999999997</v>
      </c>
      <c r="J27">
        <f t="shared" si="23"/>
        <v>0.67032006059516802</v>
      </c>
      <c r="K27">
        <f t="shared" si="1"/>
        <v>-3.35160030297584E-2</v>
      </c>
      <c r="L27">
        <f t="shared" si="24"/>
        <v>-3.2678102954014444E-2</v>
      </c>
      <c r="M27">
        <f t="shared" si="5"/>
        <v>-3.2699050455908041E-2</v>
      </c>
      <c r="N27">
        <f t="shared" si="6"/>
        <v>-3.1881050506963E-2</v>
      </c>
      <c r="P27">
        <f t="shared" si="7"/>
        <v>0.19999999999999998</v>
      </c>
      <c r="Q27">
        <f t="shared" si="8"/>
        <v>0.81873075362223424</v>
      </c>
      <c r="R27">
        <f t="shared" si="25"/>
        <v>-2.0468268840555859E-2</v>
      </c>
      <c r="S27">
        <f t="shared" si="26"/>
        <v>-2.0212415480048908E-2</v>
      </c>
      <c r="T27">
        <f t="shared" si="31"/>
        <v>-2.0215613647055247E-2</v>
      </c>
      <c r="U27">
        <f t="shared" si="32"/>
        <v>-1.9962878499379475E-2</v>
      </c>
      <c r="W27">
        <f t="shared" si="11"/>
        <v>9.9999999999999992E-2</v>
      </c>
      <c r="X27">
        <f t="shared" si="12"/>
        <v>0.90483741805456153</v>
      </c>
      <c r="Y27">
        <f t="shared" si="27"/>
        <v>-1.1310467725682019E-2</v>
      </c>
      <c r="Z27">
        <f t="shared" si="28"/>
        <v>-1.1239777302396507E-2</v>
      </c>
      <c r="AA27">
        <f t="shared" si="33"/>
        <v>-1.1240219117542041E-2</v>
      </c>
      <c r="AB27">
        <f t="shared" si="34"/>
        <v>-1.1169964986712744E-2</v>
      </c>
      <c r="AD27">
        <f t="shared" si="15"/>
        <v>4.9999999999999996E-2</v>
      </c>
      <c r="AE27">
        <f t="shared" si="16"/>
        <v>0.95122942450132175</v>
      </c>
      <c r="AF27">
        <f t="shared" si="29"/>
        <v>-5.9451839031332615E-3</v>
      </c>
      <c r="AG27">
        <f t="shared" si="30"/>
        <v>-5.92660520343597E-3</v>
      </c>
      <c r="AH27">
        <f t="shared" si="35"/>
        <v>-5.9266632618725241E-3</v>
      </c>
      <c r="AI27">
        <f t="shared" si="36"/>
        <v>-5.9081422577465584E-3</v>
      </c>
    </row>
    <row r="28" spans="2:35" x14ac:dyDescent="0.25">
      <c r="B28">
        <f t="shared" si="19"/>
        <v>0.89999999999999991</v>
      </c>
      <c r="C28">
        <f t="shared" si="20"/>
        <v>0.40656999120007564</v>
      </c>
      <c r="D28">
        <f t="shared" si="21"/>
        <v>-4.0656999120007566E-2</v>
      </c>
      <c r="E28">
        <f t="shared" si="22"/>
        <v>-3.8624149164007193E-2</v>
      </c>
      <c r="F28">
        <f t="shared" si="2"/>
        <v>-3.8725791661807209E-2</v>
      </c>
      <c r="G28">
        <f t="shared" si="3"/>
        <v>-3.6784419953826843E-2</v>
      </c>
      <c r="I28">
        <f t="shared" si="4"/>
        <v>0.44999999999999996</v>
      </c>
      <c r="J28">
        <f t="shared" si="23"/>
        <v>0.637628167202407</v>
      </c>
      <c r="K28">
        <f t="shared" si="1"/>
        <v>-3.188140836012035E-2</v>
      </c>
      <c r="L28">
        <f t="shared" si="24"/>
        <v>-3.1084373151117339E-2</v>
      </c>
      <c r="M28">
        <f t="shared" si="5"/>
        <v>-3.110429903134242E-2</v>
      </c>
      <c r="N28">
        <f t="shared" si="6"/>
        <v>-3.0326193408553234E-2</v>
      </c>
      <c r="P28">
        <f t="shared" si="7"/>
        <v>0.22499999999999998</v>
      </c>
      <c r="Q28">
        <f t="shared" si="8"/>
        <v>0.7985162193565436</v>
      </c>
      <c r="R28">
        <f t="shared" si="25"/>
        <v>-1.9962905483913593E-2</v>
      </c>
      <c r="S28">
        <f t="shared" si="26"/>
        <v>-1.9713369165364671E-2</v>
      </c>
      <c r="T28">
        <f t="shared" si="31"/>
        <v>-1.9716488369346533E-2</v>
      </c>
      <c r="U28">
        <f t="shared" si="32"/>
        <v>-1.9469993274679926E-2</v>
      </c>
      <c r="W28">
        <f t="shared" si="11"/>
        <v>0.11249999999999999</v>
      </c>
      <c r="X28">
        <f t="shared" si="12"/>
        <v>0.89359734712918293</v>
      </c>
      <c r="Y28">
        <f t="shared" si="27"/>
        <v>-1.1169966839114788E-2</v>
      </c>
      <c r="Z28">
        <f t="shared" si="28"/>
        <v>-1.110015454637032E-2</v>
      </c>
      <c r="AA28">
        <f t="shared" si="33"/>
        <v>-1.1100590873199973E-2</v>
      </c>
      <c r="AB28">
        <f t="shared" si="34"/>
        <v>-1.1031209453199789E-2</v>
      </c>
      <c r="AD28">
        <f t="shared" si="15"/>
        <v>5.6249999999999994E-2</v>
      </c>
      <c r="AE28">
        <f t="shared" si="16"/>
        <v>0.94530278065273898</v>
      </c>
      <c r="AF28">
        <f t="shared" si="29"/>
        <v>-5.9081423790796192E-3</v>
      </c>
      <c r="AG28">
        <f t="shared" si="30"/>
        <v>-5.8896794341449952E-3</v>
      </c>
      <c r="AH28">
        <f t="shared" si="35"/>
        <v>-5.8897371308479158E-3</v>
      </c>
      <c r="AI28">
        <f t="shared" si="36"/>
        <v>-5.8713315220118197E-3</v>
      </c>
    </row>
    <row r="29" spans="2:35" x14ac:dyDescent="0.25">
      <c r="B29">
        <f t="shared" si="19"/>
        <v>0.99999999999999989</v>
      </c>
      <c r="C29">
        <f t="shared" si="20"/>
        <v>0.36787977441249842</v>
      </c>
      <c r="D29">
        <f t="shared" si="21"/>
        <v>-3.6787977441249842E-2</v>
      </c>
      <c r="E29">
        <f t="shared" si="22"/>
        <v>-3.4948578569187351E-2</v>
      </c>
      <c r="F29">
        <f t="shared" si="2"/>
        <v>-3.5040548512790475E-2</v>
      </c>
      <c r="G29">
        <f t="shared" si="3"/>
        <v>-3.3283922589970795E-2</v>
      </c>
      <c r="I29">
        <f t="shared" si="4"/>
        <v>0.49999999999999994</v>
      </c>
      <c r="J29">
        <f t="shared" si="23"/>
        <v>0.60653067618014145</v>
      </c>
      <c r="K29">
        <f t="shared" si="1"/>
        <v>-3.0326533809007072E-2</v>
      </c>
      <c r="L29">
        <f t="shared" si="24"/>
        <v>-2.9568370463781898E-2</v>
      </c>
      <c r="M29">
        <f t="shared" si="5"/>
        <v>-2.9587324547412527E-2</v>
      </c>
      <c r="N29">
        <f t="shared" si="6"/>
        <v>-2.8847167581636447E-2</v>
      </c>
      <c r="P29">
        <f t="shared" si="7"/>
        <v>0.24999999999999997</v>
      </c>
      <c r="Q29">
        <f t="shared" si="8"/>
        <v>0.77880078371854089</v>
      </c>
      <c r="R29">
        <f t="shared" si="25"/>
        <v>-1.9470019592963524E-2</v>
      </c>
      <c r="S29">
        <f t="shared" si="26"/>
        <v>-1.9226644348051478E-2</v>
      </c>
      <c r="T29">
        <f t="shared" si="31"/>
        <v>-1.9229686538612879E-2</v>
      </c>
      <c r="U29">
        <f t="shared" si="32"/>
        <v>-1.89892774294982E-2</v>
      </c>
      <c r="W29">
        <f t="shared" si="11"/>
        <v>0.12499999999999999</v>
      </c>
      <c r="X29">
        <f t="shared" si="12"/>
        <v>0.88249690260727376</v>
      </c>
      <c r="Y29">
        <f t="shared" si="27"/>
        <v>-1.1031211282590922E-2</v>
      </c>
      <c r="Z29">
        <f t="shared" si="28"/>
        <v>-1.0962266212074729E-2</v>
      </c>
      <c r="AA29">
        <f t="shared" si="33"/>
        <v>-1.0962697118765456E-2</v>
      </c>
      <c r="AB29">
        <f t="shared" si="34"/>
        <v>-1.0894177568606354E-2</v>
      </c>
      <c r="AD29">
        <f t="shared" si="15"/>
        <v>6.2499999999999993E-2</v>
      </c>
      <c r="AE29">
        <f t="shared" si="16"/>
        <v>0.9394130628142261</v>
      </c>
      <c r="AF29">
        <f t="shared" si="29"/>
        <v>-5.8713316425889131E-3</v>
      </c>
      <c r="AG29">
        <f t="shared" si="30"/>
        <v>-5.8529837312058233E-3</v>
      </c>
      <c r="AH29">
        <f t="shared" si="35"/>
        <v>-5.8530410684288952E-3</v>
      </c>
      <c r="AI29">
        <f t="shared" si="36"/>
        <v>-5.8347501359112333E-3</v>
      </c>
    </row>
    <row r="30" spans="2:35" x14ac:dyDescent="0.25">
      <c r="B30">
        <f t="shared" si="19"/>
        <v>1.0999999999999999</v>
      </c>
      <c r="C30">
        <f t="shared" si="20"/>
        <v>0.33287141537996906</v>
      </c>
      <c r="D30">
        <f t="shared" si="21"/>
        <v>-3.328714153799691E-2</v>
      </c>
      <c r="E30">
        <f t="shared" si="22"/>
        <v>-3.1622784461097057E-2</v>
      </c>
      <c r="F30">
        <f t="shared" si="2"/>
        <v>-3.1706002314942056E-2</v>
      </c>
      <c r="G30">
        <f t="shared" si="3"/>
        <v>-3.0116541306502698E-2</v>
      </c>
      <c r="I30">
        <f t="shared" si="4"/>
        <v>0.54999999999999993</v>
      </c>
      <c r="J30">
        <f t="shared" si="23"/>
        <v>0.57694982761130276</v>
      </c>
      <c r="K30">
        <f t="shared" si="1"/>
        <v>-2.8847491380565138E-2</v>
      </c>
      <c r="L30">
        <f t="shared" si="24"/>
        <v>-2.8126304096051009E-2</v>
      </c>
      <c r="M30">
        <f t="shared" si="5"/>
        <v>-2.814433377816386E-2</v>
      </c>
      <c r="N30">
        <f t="shared" si="6"/>
        <v>-2.7440274691656948E-2</v>
      </c>
      <c r="P30">
        <f t="shared" si="7"/>
        <v>0.27499999999999997</v>
      </c>
      <c r="Q30">
        <f t="shared" si="8"/>
        <v>0.75957212391924245</v>
      </c>
      <c r="R30">
        <f t="shared" si="25"/>
        <v>-1.8989303097981063E-2</v>
      </c>
      <c r="S30">
        <f t="shared" si="26"/>
        <v>-1.8751936809256298E-2</v>
      </c>
      <c r="T30">
        <f t="shared" si="31"/>
        <v>-1.8754903887865357E-2</v>
      </c>
      <c r="U30">
        <f t="shared" si="32"/>
        <v>-1.8520430500784429E-2</v>
      </c>
      <c r="W30">
        <f t="shared" si="11"/>
        <v>0.13749999999999998</v>
      </c>
      <c r="X30">
        <f t="shared" si="12"/>
        <v>0.87153435002179414</v>
      </c>
      <c r="Y30">
        <f t="shared" si="27"/>
        <v>-1.0894179375272428E-2</v>
      </c>
      <c r="Z30">
        <f t="shared" si="28"/>
        <v>-1.0826090754176974E-2</v>
      </c>
      <c r="AA30">
        <f t="shared" si="33"/>
        <v>-1.0826516308058821E-2</v>
      </c>
      <c r="AB30">
        <f t="shared" si="34"/>
        <v>-1.0758847921421691E-2</v>
      </c>
      <c r="AD30">
        <f t="shared" si="15"/>
        <v>6.8749999999999992E-2</v>
      </c>
      <c r="AE30">
        <f t="shared" si="16"/>
        <v>0.93356004091793121</v>
      </c>
      <c r="AF30">
        <f t="shared" si="29"/>
        <v>-5.8347502557370701E-3</v>
      </c>
      <c r="AG30">
        <f t="shared" si="30"/>
        <v>-5.8165166611878925E-3</v>
      </c>
      <c r="AH30">
        <f t="shared" si="35"/>
        <v>-5.816573641170858E-3</v>
      </c>
      <c r="AI30">
        <f t="shared" si="36"/>
        <v>-5.7983966704797524E-3</v>
      </c>
    </row>
    <row r="31" spans="2:35" x14ac:dyDescent="0.25">
      <c r="B31">
        <f t="shared" si="19"/>
        <v>1.2</v>
      </c>
      <c r="C31">
        <f t="shared" si="20"/>
        <v>0.30119453931387274</v>
      </c>
      <c r="D31">
        <f t="shared" si="21"/>
        <v>-3.0119453931387277E-2</v>
      </c>
      <c r="E31">
        <f t="shared" si="22"/>
        <v>-2.8613481234817911E-2</v>
      </c>
      <c r="F31">
        <f t="shared" si="2"/>
        <v>-2.868877986964638E-2</v>
      </c>
      <c r="G31">
        <f t="shared" si="3"/>
        <v>-2.725057594442264E-2</v>
      </c>
      <c r="I31">
        <f t="shared" si="4"/>
        <v>0.6</v>
      </c>
      <c r="J31">
        <f t="shared" si="23"/>
        <v>0.54881165397452747</v>
      </c>
      <c r="K31">
        <f t="shared" si="1"/>
        <v>-2.7440582698726373E-2</v>
      </c>
      <c r="L31">
        <f t="shared" si="24"/>
        <v>-2.6754568131258219E-2</v>
      </c>
      <c r="M31">
        <f t="shared" si="5"/>
        <v>-2.6771718495444921E-2</v>
      </c>
      <c r="N31">
        <f t="shared" si="6"/>
        <v>-2.6101996773954129E-2</v>
      </c>
      <c r="P31">
        <f t="shared" si="7"/>
        <v>0.3</v>
      </c>
      <c r="Q31">
        <f t="shared" si="8"/>
        <v>0.74081822142040765</v>
      </c>
      <c r="R31">
        <f t="shared" si="25"/>
        <v>-1.8520455535510193E-2</v>
      </c>
      <c r="S31">
        <f t="shared" si="26"/>
        <v>-1.8288949841316314E-2</v>
      </c>
      <c r="T31">
        <f t="shared" si="31"/>
        <v>-1.8291843662493739E-2</v>
      </c>
      <c r="U31">
        <f t="shared" si="32"/>
        <v>-1.8063159443947849E-2</v>
      </c>
      <c r="W31">
        <f t="shared" si="11"/>
        <v>0.15</v>
      </c>
      <c r="X31">
        <f t="shared" si="12"/>
        <v>0.8607079764515998</v>
      </c>
      <c r="Y31">
        <f t="shared" si="27"/>
        <v>-1.0758849705644998E-2</v>
      </c>
      <c r="Z31">
        <f t="shared" si="28"/>
        <v>-1.0691606894984718E-2</v>
      </c>
      <c r="AA31">
        <f t="shared" si="33"/>
        <v>-1.0692027162551344E-2</v>
      </c>
      <c r="AB31">
        <f t="shared" si="34"/>
        <v>-1.0625199366113107E-2</v>
      </c>
      <c r="AD31">
        <f t="shared" si="15"/>
        <v>7.4999999999999997E-2</v>
      </c>
      <c r="AE31">
        <f t="shared" si="16"/>
        <v>0.92774348632944215</v>
      </c>
      <c r="AF31">
        <f t="shared" si="29"/>
        <v>-5.7983967895590136E-3</v>
      </c>
      <c r="AG31">
        <f t="shared" si="30"/>
        <v>-5.780276799591642E-3</v>
      </c>
      <c r="AH31">
        <f t="shared" si="35"/>
        <v>-5.78033342456029E-3</v>
      </c>
      <c r="AI31">
        <f t="shared" si="36"/>
        <v>-5.7622697056555119E-3</v>
      </c>
    </row>
    <row r="32" spans="2:35" x14ac:dyDescent="0.25">
      <c r="B32">
        <f t="shared" si="19"/>
        <v>1.3</v>
      </c>
      <c r="C32">
        <f t="shared" si="20"/>
        <v>0.2725321139664163</v>
      </c>
      <c r="D32">
        <f t="shared" si="21"/>
        <v>-2.7253211396641632E-2</v>
      </c>
      <c r="E32">
        <f t="shared" si="22"/>
        <v>-2.589055082680955E-2</v>
      </c>
      <c r="F32">
        <f t="shared" si="2"/>
        <v>-2.5958683855301153E-2</v>
      </c>
      <c r="G32">
        <f t="shared" si="3"/>
        <v>-2.4657343011111516E-2</v>
      </c>
      <c r="I32">
        <f t="shared" si="4"/>
        <v>0.65</v>
      </c>
      <c r="J32">
        <f t="shared" si="23"/>
        <v>0.52204579518684635</v>
      </c>
      <c r="K32">
        <f t="shared" si="1"/>
        <v>-2.6102289759342319E-2</v>
      </c>
      <c r="L32">
        <f t="shared" si="24"/>
        <v>-2.5449732515358758E-2</v>
      </c>
      <c r="M32">
        <f t="shared" si="5"/>
        <v>-2.5466046446458349E-2</v>
      </c>
      <c r="N32">
        <f t="shared" si="6"/>
        <v>-2.4828987437019404E-2</v>
      </c>
      <c r="P32">
        <f t="shared" si="7"/>
        <v>0.32500000000000001</v>
      </c>
      <c r="Q32">
        <f t="shared" si="8"/>
        <v>0.72252735442256133</v>
      </c>
      <c r="R32">
        <f t="shared" si="25"/>
        <v>-1.8063183860564033E-2</v>
      </c>
      <c r="S32">
        <f t="shared" si="26"/>
        <v>-1.7837394062306982E-2</v>
      </c>
      <c r="T32">
        <f t="shared" si="31"/>
        <v>-1.7840216434785196E-2</v>
      </c>
      <c r="U32">
        <f t="shared" si="32"/>
        <v>-1.7617178449694404E-2</v>
      </c>
      <c r="W32">
        <f t="shared" si="11"/>
        <v>0.16250000000000001</v>
      </c>
      <c r="X32">
        <f t="shared" si="12"/>
        <v>0.85001609025379476</v>
      </c>
      <c r="Y32">
        <f t="shared" si="27"/>
        <v>-1.0625201128172435E-2</v>
      </c>
      <c r="Z32">
        <f t="shared" si="28"/>
        <v>-1.0558793621121358E-2</v>
      </c>
      <c r="AA32">
        <f t="shared" si="33"/>
        <v>-1.0559208668040427E-2</v>
      </c>
      <c r="AB32">
        <f t="shared" si="34"/>
        <v>-1.0493211019821931E-2</v>
      </c>
      <c r="AD32">
        <f t="shared" si="15"/>
        <v>8.1250000000000003E-2</v>
      </c>
      <c r="AE32">
        <f t="shared" si="16"/>
        <v>0.92196317183885579</v>
      </c>
      <c r="AF32">
        <f t="shared" si="29"/>
        <v>-5.7622698239928492E-3</v>
      </c>
      <c r="AG32">
        <f t="shared" si="30"/>
        <v>-5.7442627307928715E-3</v>
      </c>
      <c r="AH32">
        <f t="shared" si="35"/>
        <v>-5.7443190029591211E-3</v>
      </c>
      <c r="AI32">
        <f t="shared" si="36"/>
        <v>-5.7263678302243541E-3</v>
      </c>
    </row>
    <row r="33" spans="2:35" x14ac:dyDescent="0.25">
      <c r="B33">
        <f t="shared" si="19"/>
        <v>1.4000000000000001</v>
      </c>
      <c r="C33">
        <f t="shared" si="20"/>
        <v>0.24659727667108722</v>
      </c>
      <c r="D33">
        <f t="shared" si="21"/>
        <v>-2.4659727667108722E-2</v>
      </c>
      <c r="E33">
        <f t="shared" si="22"/>
        <v>-2.3426741283753286E-2</v>
      </c>
      <c r="F33">
        <f t="shared" si="2"/>
        <v>-2.3488390602921058E-2</v>
      </c>
      <c r="G33">
        <f t="shared" si="3"/>
        <v>-2.2310888606816615E-2</v>
      </c>
      <c r="I33">
        <f t="shared" si="4"/>
        <v>0.70000000000000007</v>
      </c>
      <c r="J33">
        <f t="shared" si="23"/>
        <v>0.49658532266684702</v>
      </c>
      <c r="K33">
        <f t="shared" si="1"/>
        <v>-2.4829266133342354E-2</v>
      </c>
      <c r="L33">
        <f t="shared" si="24"/>
        <v>-2.4208534480008793E-2</v>
      </c>
      <c r="M33">
        <f t="shared" si="5"/>
        <v>-2.4224052771342132E-2</v>
      </c>
      <c r="N33">
        <f t="shared" si="6"/>
        <v>-2.3618063494775243E-2</v>
      </c>
      <c r="P33">
        <f t="shared" si="7"/>
        <v>0.35000000000000003</v>
      </c>
      <c r="Q33">
        <f t="shared" si="8"/>
        <v>0.70468809053848758</v>
      </c>
      <c r="R33">
        <f t="shared" si="25"/>
        <v>-1.7617202263462192E-2</v>
      </c>
      <c r="S33">
        <f t="shared" si="26"/>
        <v>-1.7396987235168911E-2</v>
      </c>
      <c r="T33">
        <f t="shared" si="31"/>
        <v>-1.7399739923022579E-2</v>
      </c>
      <c r="U33">
        <f t="shared" si="32"/>
        <v>-1.7182208765386627E-2</v>
      </c>
      <c r="W33">
        <f t="shared" si="11"/>
        <v>0.17500000000000002</v>
      </c>
      <c r="X33">
        <f t="shared" si="12"/>
        <v>0.83945702079940843</v>
      </c>
      <c r="Y33">
        <f t="shared" si="27"/>
        <v>-1.0493212759992605E-2</v>
      </c>
      <c r="Z33">
        <f t="shared" si="28"/>
        <v>-1.0427630180242653E-2</v>
      </c>
      <c r="AA33">
        <f t="shared" si="33"/>
        <v>-1.042804007136609E-2</v>
      </c>
      <c r="AB33">
        <f t="shared" si="34"/>
        <v>-1.036286225910053E-2</v>
      </c>
      <c r="AD33">
        <f t="shared" si="15"/>
        <v>8.7500000000000008E-2</v>
      </c>
      <c r="AE33">
        <f t="shared" si="16"/>
        <v>0.9162188716519023</v>
      </c>
      <c r="AF33">
        <f t="shared" si="29"/>
        <v>-5.7263679478243897E-3</v>
      </c>
      <c r="AG33">
        <f t="shared" si="30"/>
        <v>-5.708473047987439E-3</v>
      </c>
      <c r="AH33">
        <f t="shared" si="35"/>
        <v>-5.7085289695494286E-3</v>
      </c>
      <c r="AI33">
        <f t="shared" si="36"/>
        <v>-5.6906896417647061E-3</v>
      </c>
    </row>
    <row r="34" spans="2:35" x14ac:dyDescent="0.25">
      <c r="B34">
        <f t="shared" si="19"/>
        <v>1.5000000000000002</v>
      </c>
      <c r="C34">
        <f t="shared" si="20"/>
        <v>0.22313046332987488</v>
      </c>
      <c r="D34">
        <f t="shared" si="21"/>
        <v>-2.2313046332987488E-2</v>
      </c>
      <c r="E34">
        <f t="shared" si="22"/>
        <v>-2.1197394016338116E-2</v>
      </c>
      <c r="F34">
        <f t="shared" si="2"/>
        <v>-2.1253176632170582E-2</v>
      </c>
      <c r="G34">
        <f t="shared" si="3"/>
        <v>-2.0187728669770432E-2</v>
      </c>
      <c r="I34">
        <f t="shared" si="4"/>
        <v>0.75000000000000011</v>
      </c>
      <c r="J34">
        <f t="shared" si="23"/>
        <v>0.47236657197837711</v>
      </c>
      <c r="K34">
        <f t="shared" si="1"/>
        <v>-2.3618328598918856E-2</v>
      </c>
      <c r="L34">
        <f t="shared" si="24"/>
        <v>-2.3027870383945884E-2</v>
      </c>
      <c r="M34">
        <f t="shared" si="5"/>
        <v>-2.3042631839320208E-2</v>
      </c>
      <c r="N34">
        <f t="shared" si="6"/>
        <v>-2.2466197006952848E-2</v>
      </c>
      <c r="P34">
        <f t="shared" si="7"/>
        <v>0.37500000000000006</v>
      </c>
      <c r="Q34">
        <f t="shared" si="8"/>
        <v>0.68728927964761566</v>
      </c>
      <c r="R34">
        <f t="shared" si="25"/>
        <v>-1.7182231991190393E-2</v>
      </c>
      <c r="S34">
        <f t="shared" si="26"/>
        <v>-1.6967454091300512E-2</v>
      </c>
      <c r="T34">
        <f t="shared" si="31"/>
        <v>-1.6970138815049135E-2</v>
      </c>
      <c r="U34">
        <f t="shared" si="32"/>
        <v>-1.6757978520814162E-2</v>
      </c>
      <c r="W34">
        <f t="shared" si="11"/>
        <v>0.18750000000000003</v>
      </c>
      <c r="X34">
        <f t="shared" si="12"/>
        <v>0.8290291182123567</v>
      </c>
      <c r="Y34">
        <f t="shared" si="27"/>
        <v>-1.0362863977654459E-2</v>
      </c>
      <c r="Z34">
        <f t="shared" si="28"/>
        <v>-1.0298096077794118E-2</v>
      </c>
      <c r="AA34">
        <f t="shared" si="33"/>
        <v>-1.0298500877168246E-2</v>
      </c>
      <c r="AB34">
        <f t="shared" si="34"/>
        <v>-1.0234132716689857E-2</v>
      </c>
      <c r="AD34">
        <f t="shared" si="15"/>
        <v>9.3750000000000014E-2</v>
      </c>
      <c r="AE34">
        <f t="shared" si="16"/>
        <v>0.91051036138112518</v>
      </c>
      <c r="AF34">
        <f t="shared" si="29"/>
        <v>-5.6906897586320327E-3</v>
      </c>
      <c r="AG34">
        <f t="shared" si="30"/>
        <v>-5.6729063531363077E-3</v>
      </c>
      <c r="AH34">
        <f t="shared" si="35"/>
        <v>-5.6729619262784817E-3</v>
      </c>
      <c r="AI34">
        <f t="shared" si="36"/>
        <v>-5.6552337465927919E-3</v>
      </c>
    </row>
    <row r="35" spans="2:35" x14ac:dyDescent="0.25">
      <c r="B35">
        <f t="shared" si="19"/>
        <v>1.6000000000000003</v>
      </c>
      <c r="C35">
        <f t="shared" si="20"/>
        <v>0.20189681061324566</v>
      </c>
      <c r="D35">
        <f t="shared" si="21"/>
        <v>-2.0189681061324568E-2</v>
      </c>
      <c r="E35">
        <f t="shared" si="22"/>
        <v>-1.9180197008258338E-2</v>
      </c>
      <c r="F35">
        <f t="shared" si="2"/>
        <v>-1.9230671210911651E-2</v>
      </c>
      <c r="G35">
        <f t="shared" si="3"/>
        <v>-1.8266613940233403E-2</v>
      </c>
      <c r="I35">
        <f t="shared" si="4"/>
        <v>0.80000000000000016</v>
      </c>
      <c r="J35">
        <f t="shared" si="23"/>
        <v>0.4493289836363098</v>
      </c>
      <c r="K35">
        <f t="shared" si="1"/>
        <v>-2.2466449181815493E-2</v>
      </c>
      <c r="L35">
        <f t="shared" si="24"/>
        <v>-2.1904787952270105E-2</v>
      </c>
      <c r="M35">
        <f t="shared" si="5"/>
        <v>-2.1918829483008738E-2</v>
      </c>
      <c r="N35">
        <f t="shared" si="6"/>
        <v>-2.1370507707665055E-2</v>
      </c>
      <c r="P35">
        <f t="shared" si="7"/>
        <v>0.40000000000000008</v>
      </c>
      <c r="Q35">
        <f t="shared" si="8"/>
        <v>0.67032004692683167</v>
      </c>
      <c r="R35">
        <f t="shared" si="25"/>
        <v>-1.6758001173170792E-2</v>
      </c>
      <c r="S35">
        <f t="shared" si="26"/>
        <v>-1.6548526158506157E-2</v>
      </c>
      <c r="T35">
        <f t="shared" si="31"/>
        <v>-1.6551144596189466E-2</v>
      </c>
      <c r="U35">
        <f t="shared" si="32"/>
        <v>-1.6344222558266057E-2</v>
      </c>
      <c r="W35">
        <f t="shared" si="11"/>
        <v>0.20000000000000004</v>
      </c>
      <c r="X35">
        <f t="shared" si="12"/>
        <v>0.81873075311164523</v>
      </c>
      <c r="Y35">
        <f t="shared" si="27"/>
        <v>-1.0234134413895566E-2</v>
      </c>
      <c r="Z35">
        <f t="shared" si="28"/>
        <v>-1.0170171073808718E-2</v>
      </c>
      <c r="AA35">
        <f t="shared" si="33"/>
        <v>-1.0170570844684262E-2</v>
      </c>
      <c r="AB35">
        <f t="shared" si="34"/>
        <v>-1.0107002278337012E-2</v>
      </c>
      <c r="AD35">
        <f t="shared" si="15"/>
        <v>0.10000000000000002</v>
      </c>
      <c r="AE35">
        <f t="shared" si="16"/>
        <v>0.90483741803711615</v>
      </c>
      <c r="AF35">
        <f t="shared" si="29"/>
        <v>-5.6552338627319761E-3</v>
      </c>
      <c r="AG35">
        <f t="shared" si="30"/>
        <v>-5.6375612569109388E-3</v>
      </c>
      <c r="AH35">
        <f t="shared" si="35"/>
        <v>-5.6376164838041302E-3</v>
      </c>
      <c r="AI35">
        <f t="shared" si="36"/>
        <v>-5.6199987597082002E-3</v>
      </c>
    </row>
    <row r="36" spans="2:35" x14ac:dyDescent="0.25">
      <c r="B36">
        <f t="shared" si="19"/>
        <v>1.7000000000000004</v>
      </c>
      <c r="C36">
        <f t="shared" si="20"/>
        <v>0.18268380537326268</v>
      </c>
      <c r="D36">
        <f t="shared" si="21"/>
        <v>-1.8268380537326268E-2</v>
      </c>
      <c r="E36">
        <f t="shared" si="22"/>
        <v>-1.7354961510459954E-2</v>
      </c>
      <c r="F36">
        <f t="shared" si="2"/>
        <v>-1.7400632461803272E-2</v>
      </c>
      <c r="G36">
        <f t="shared" si="3"/>
        <v>-1.6528317291145941E-2</v>
      </c>
      <c r="I36">
        <f t="shared" si="4"/>
        <v>0.8500000000000002</v>
      </c>
      <c r="J36">
        <f t="shared" si="23"/>
        <v>0.42741495167630345</v>
      </c>
      <c r="K36">
        <f t="shared" si="1"/>
        <v>-2.1370747583815172E-2</v>
      </c>
      <c r="L36">
        <f t="shared" si="24"/>
        <v>-2.0836478894219794E-2</v>
      </c>
      <c r="M36">
        <f t="shared" si="5"/>
        <v>-2.0849835611459679E-2</v>
      </c>
      <c r="N36">
        <f t="shared" si="6"/>
        <v>-2.0328255803242188E-2</v>
      </c>
      <c r="P36">
        <f t="shared" si="7"/>
        <v>0.4250000000000001</v>
      </c>
      <c r="Q36">
        <f t="shared" si="8"/>
        <v>0.65376978605336034</v>
      </c>
      <c r="R36">
        <f t="shared" si="25"/>
        <v>-1.6344244651334008E-2</v>
      </c>
      <c r="S36">
        <f t="shared" si="26"/>
        <v>-1.6139941593192333E-2</v>
      </c>
      <c r="T36">
        <f t="shared" si="31"/>
        <v>-1.6142495381419104E-2</v>
      </c>
      <c r="U36">
        <f t="shared" si="32"/>
        <v>-1.5940682266798532E-2</v>
      </c>
      <c r="W36">
        <f t="shared" si="11"/>
        <v>0.21250000000000005</v>
      </c>
      <c r="X36">
        <f t="shared" si="12"/>
        <v>0.8085603163567755</v>
      </c>
      <c r="Y36">
        <f t="shared" si="27"/>
        <v>-1.0107003954459695E-2</v>
      </c>
      <c r="Z36">
        <f t="shared" si="28"/>
        <v>-1.0043835179744321E-2</v>
      </c>
      <c r="AA36">
        <f t="shared" si="33"/>
        <v>-1.0044229984586293E-2</v>
      </c>
      <c r="AB36">
        <f t="shared" si="34"/>
        <v>-9.9814510796523651E-3</v>
      </c>
      <c r="AD36">
        <f t="shared" si="15"/>
        <v>0.10625000000000002</v>
      </c>
      <c r="AE36">
        <f t="shared" si="16"/>
        <v>0.89919982001980447</v>
      </c>
      <c r="AF36">
        <f t="shared" si="29"/>
        <v>-5.6199988751237783E-3</v>
      </c>
      <c r="AG36">
        <f t="shared" si="30"/>
        <v>-5.6024363786390165E-3</v>
      </c>
      <c r="AH36">
        <f t="shared" si="35"/>
        <v>-5.6024912614405309E-3</v>
      </c>
      <c r="AI36">
        <f t="shared" si="36"/>
        <v>-5.584983304739775E-3</v>
      </c>
    </row>
    <row r="37" spans="2:35" x14ac:dyDescent="0.25">
      <c r="B37">
        <f t="shared" si="19"/>
        <v>1.8000000000000005</v>
      </c>
      <c r="C37">
        <f t="shared" si="20"/>
        <v>0.16529915774442958</v>
      </c>
      <c r="D37">
        <f t="shared" si="21"/>
        <v>-1.6529915774442957E-2</v>
      </c>
      <c r="E37">
        <f t="shared" si="22"/>
        <v>-1.570341998572081E-2</v>
      </c>
      <c r="F37">
        <f t="shared" si="2"/>
        <v>-1.5744744775156916E-2</v>
      </c>
      <c r="G37">
        <f t="shared" si="3"/>
        <v>-1.4955441296927267E-2</v>
      </c>
      <c r="I37">
        <f t="shared" si="4"/>
        <v>0.90000000000000024</v>
      </c>
      <c r="J37">
        <f t="shared" si="23"/>
        <v>0.4065696796099007</v>
      </c>
      <c r="K37">
        <f t="shared" si="1"/>
        <v>-2.0328483980495037E-2</v>
      </c>
      <c r="L37">
        <f t="shared" si="24"/>
        <v>-1.9820271880982662E-2</v>
      </c>
      <c r="M37">
        <f t="shared" si="5"/>
        <v>-1.983297718347047E-2</v>
      </c>
      <c r="N37">
        <f t="shared" si="6"/>
        <v>-1.9336835121321512E-2</v>
      </c>
      <c r="P37">
        <f t="shared" si="7"/>
        <v>0.45000000000000012</v>
      </c>
      <c r="Q37">
        <f t="shared" si="8"/>
        <v>0.63762815257546779</v>
      </c>
      <c r="R37">
        <f t="shared" si="25"/>
        <v>-1.5940703814386694E-2</v>
      </c>
      <c r="S37">
        <f t="shared" si="26"/>
        <v>-1.5741445016706861E-2</v>
      </c>
      <c r="T37">
        <f t="shared" si="31"/>
        <v>-1.5743935751677859E-2</v>
      </c>
      <c r="U37">
        <f t="shared" si="32"/>
        <v>-1.5547105420594749E-2</v>
      </c>
      <c r="W37">
        <f t="shared" si="11"/>
        <v>0.22500000000000006</v>
      </c>
      <c r="X37">
        <f t="shared" si="12"/>
        <v>0.79851621879631329</v>
      </c>
      <c r="Y37">
        <f t="shared" si="27"/>
        <v>-9.9814527349539172E-3</v>
      </c>
      <c r="Z37">
        <f t="shared" si="28"/>
        <v>-9.9190686553604548E-3</v>
      </c>
      <c r="AA37">
        <f t="shared" si="33"/>
        <v>-9.9194585558579143E-3</v>
      </c>
      <c r="AB37">
        <f t="shared" si="34"/>
        <v>-9.8574595030056916E-3</v>
      </c>
      <c r="AD37">
        <f t="shared" si="15"/>
        <v>0.11250000000000003</v>
      </c>
      <c r="AE37">
        <f t="shared" si="16"/>
        <v>0.89359734710980065</v>
      </c>
      <c r="AF37">
        <f t="shared" si="29"/>
        <v>-5.5849834194362548E-3</v>
      </c>
      <c r="AG37">
        <f t="shared" si="30"/>
        <v>-5.5675303462505155E-3</v>
      </c>
      <c r="AH37">
        <f t="shared" si="35"/>
        <v>-5.5675848871042212E-3</v>
      </c>
      <c r="AI37">
        <f t="shared" si="36"/>
        <v>-5.5501860138918533E-3</v>
      </c>
    </row>
    <row r="38" spans="2:35" x14ac:dyDescent="0.25">
      <c r="B38">
        <f t="shared" si="19"/>
        <v>1.9000000000000006</v>
      </c>
      <c r="C38">
        <f t="shared" si="20"/>
        <v>0.1495688766455753</v>
      </c>
      <c r="D38">
        <f t="shared" si="21"/>
        <v>-1.4956887664557531E-2</v>
      </c>
      <c r="E38">
        <f t="shared" si="22"/>
        <v>-1.4209043281329653E-2</v>
      </c>
      <c r="F38">
        <f t="shared" si="2"/>
        <v>-1.4246435500491048E-2</v>
      </c>
      <c r="G38">
        <f t="shared" si="3"/>
        <v>-1.3532244114508428E-2</v>
      </c>
      <c r="I38">
        <f t="shared" si="4"/>
        <v>0.95000000000000029</v>
      </c>
      <c r="J38">
        <f t="shared" si="23"/>
        <v>0.38674104340478022</v>
      </c>
      <c r="K38">
        <f t="shared" si="1"/>
        <v>-1.9337052170239011E-2</v>
      </c>
      <c r="L38">
        <f t="shared" si="24"/>
        <v>-1.8853625865983038E-2</v>
      </c>
      <c r="M38">
        <f t="shared" si="5"/>
        <v>-1.8865711523589436E-2</v>
      </c>
      <c r="N38">
        <f t="shared" si="6"/>
        <v>-1.839376659405954E-2</v>
      </c>
      <c r="P38">
        <f t="shared" si="7"/>
        <v>0.47500000000000014</v>
      </c>
      <c r="Q38">
        <f t="shared" si="8"/>
        <v>0.62188505744684264</v>
      </c>
      <c r="R38">
        <f t="shared" si="25"/>
        <v>-1.5547126436171066E-2</v>
      </c>
      <c r="S38">
        <f t="shared" si="26"/>
        <v>-1.5352787355718928E-2</v>
      </c>
      <c r="T38">
        <f t="shared" si="31"/>
        <v>-1.5355216594224581E-2</v>
      </c>
      <c r="U38">
        <f t="shared" si="32"/>
        <v>-1.5163246021315453E-2</v>
      </c>
      <c r="W38">
        <f t="shared" si="11"/>
        <v>0.23750000000000007</v>
      </c>
      <c r="X38">
        <f t="shared" si="12"/>
        <v>0.78859689101958053</v>
      </c>
      <c r="Y38">
        <f t="shared" si="27"/>
        <v>-9.857461137744758E-3</v>
      </c>
      <c r="Z38">
        <f t="shared" si="28"/>
        <v>-9.7958520056338535E-3</v>
      </c>
      <c r="AA38">
        <f t="shared" si="33"/>
        <v>-9.7962370627095452E-3</v>
      </c>
      <c r="AB38">
        <f t="shared" si="34"/>
        <v>-9.7350081744608883E-3</v>
      </c>
      <c r="AD38">
        <f t="shared" si="15"/>
        <v>0.11875000000000004</v>
      </c>
      <c r="AE38">
        <f t="shared" si="16"/>
        <v>0.88802978045979442</v>
      </c>
      <c r="AF38">
        <f t="shared" si="29"/>
        <v>-5.5501861278737154E-3</v>
      </c>
      <c r="AG38">
        <f t="shared" si="30"/>
        <v>-5.5328417962241102E-3</v>
      </c>
      <c r="AH38">
        <f t="shared" si="35"/>
        <v>-5.532895997260515E-3</v>
      </c>
      <c r="AI38">
        <f t="shared" si="36"/>
        <v>-5.5156055278908376E-3</v>
      </c>
    </row>
    <row r="39" spans="2:35" x14ac:dyDescent="0.25">
      <c r="B39">
        <f t="shared" si="19"/>
        <v>2.0000000000000004</v>
      </c>
      <c r="C39">
        <f t="shared" si="20"/>
        <v>0.13533552842179075</v>
      </c>
      <c r="D39">
        <f t="shared" si="21"/>
        <v>-1.3533552842179076E-2</v>
      </c>
      <c r="E39">
        <f t="shared" si="22"/>
        <v>-1.2856875200070124E-2</v>
      </c>
      <c r="F39">
        <f t="shared" si="2"/>
        <v>-1.289070908217557E-2</v>
      </c>
      <c r="G39">
        <f t="shared" si="3"/>
        <v>-1.2244481933961519E-2</v>
      </c>
      <c r="I39">
        <f t="shared" si="4"/>
        <v>1.0000000000000002</v>
      </c>
      <c r="J39">
        <f t="shared" si="23"/>
        <v>0.36787946114753961</v>
      </c>
      <c r="K39">
        <f t="shared" si="1"/>
        <v>-1.8393973057376983E-2</v>
      </c>
      <c r="L39">
        <f t="shared" si="24"/>
        <v>-1.7934123730942556E-2</v>
      </c>
      <c r="M39">
        <f t="shared" si="5"/>
        <v>-1.7945619964103415E-2</v>
      </c>
      <c r="N39">
        <f t="shared" si="6"/>
        <v>-1.7496692059171811E-2</v>
      </c>
      <c r="P39">
        <f t="shared" si="7"/>
        <v>0.50000000000000011</v>
      </c>
      <c r="Q39">
        <f t="shared" si="8"/>
        <v>0.60653066072061368</v>
      </c>
      <c r="R39">
        <f t="shared" si="25"/>
        <v>-1.5163266518015342E-2</v>
      </c>
      <c r="S39">
        <f t="shared" si="26"/>
        <v>-1.4973725686540151E-2</v>
      </c>
      <c r="T39">
        <f t="shared" si="31"/>
        <v>-1.4976094946933591E-2</v>
      </c>
      <c r="U39">
        <f t="shared" si="32"/>
        <v>-1.4788864144342002E-2</v>
      </c>
      <c r="W39">
        <f t="shared" si="11"/>
        <v>0.25000000000000006</v>
      </c>
      <c r="X39">
        <f t="shared" si="12"/>
        <v>0.77880078311143175</v>
      </c>
      <c r="Y39">
        <f t="shared" si="27"/>
        <v>-9.7350097888928983E-3</v>
      </c>
      <c r="Z39">
        <f t="shared" si="28"/>
        <v>-9.6741659777123176E-3</v>
      </c>
      <c r="AA39">
        <f t="shared" si="33"/>
        <v>-9.6745462515321953E-3</v>
      </c>
      <c r="AB39">
        <f t="shared" si="34"/>
        <v>-9.6140779607487448E-3</v>
      </c>
      <c r="AD39">
        <f t="shared" si="15"/>
        <v>0.12500000000000003</v>
      </c>
      <c r="AE39">
        <f t="shared" si="16"/>
        <v>0.88249690258600544</v>
      </c>
      <c r="AF39">
        <f t="shared" si="29"/>
        <v>-5.5156056411625343E-3</v>
      </c>
      <c r="AG39">
        <f t="shared" si="30"/>
        <v>-5.4983693735339012E-3</v>
      </c>
      <c r="AH39">
        <f t="shared" si="35"/>
        <v>-5.498423236870241E-3</v>
      </c>
      <c r="AI39">
        <f t="shared" si="36"/>
        <v>-5.4812404959320958E-3</v>
      </c>
    </row>
    <row r="40" spans="2:35" x14ac:dyDescent="0.25">
      <c r="I40">
        <f t="shared" ref="I40:I59" si="37">I39+J$16</f>
        <v>1.0500000000000003</v>
      </c>
      <c r="J40">
        <f>J39+1/6*(K39+2*L39+2*M39+N39)</f>
        <v>0.34993776906309948</v>
      </c>
      <c r="K40">
        <f t="shared" si="1"/>
        <v>-1.7496888453154974E-2</v>
      </c>
      <c r="L40">
        <f t="shared" ref="L40:L59" si="38">J$16*(-$C$11*(J40+0.5*K40))</f>
        <v>-1.70594662418261E-2</v>
      </c>
      <c r="M40">
        <f t="shared" ref="M40:M59" si="39">J$16*(-$C$11*(J40+0.5*L40))</f>
        <v>-1.7070401797109322E-2</v>
      </c>
      <c r="N40">
        <f t="shared" ref="N40:N59" si="40">J$16*(-$C$11*(J40+M40))</f>
        <v>-1.6643368363299507E-2</v>
      </c>
      <c r="P40">
        <f t="shared" si="7"/>
        <v>0.52500000000000013</v>
      </c>
      <c r="Q40">
        <f t="shared" si="8"/>
        <v>0.59155536539906284</v>
      </c>
      <c r="R40">
        <f t="shared" si="25"/>
        <v>-1.4788884134976572E-2</v>
      </c>
      <c r="S40">
        <f t="shared" si="26"/>
        <v>-1.4604023083289364E-2</v>
      </c>
      <c r="T40">
        <f t="shared" si="31"/>
        <v>-1.4606333846435456E-2</v>
      </c>
      <c r="U40">
        <f t="shared" si="32"/>
        <v>-1.4423725788815685E-2</v>
      </c>
      <c r="W40">
        <f t="shared" si="11"/>
        <v>0.26250000000000007</v>
      </c>
      <c r="X40">
        <f t="shared" si="12"/>
        <v>0.76912636441007665</v>
      </c>
      <c r="Y40">
        <f t="shared" si="27"/>
        <v>-9.6140795551259584E-3</v>
      </c>
      <c r="Z40">
        <f t="shared" si="28"/>
        <v>-9.5539915579064202E-3</v>
      </c>
      <c r="AA40">
        <f t="shared" si="33"/>
        <v>-9.5543671078890443E-3</v>
      </c>
      <c r="AB40">
        <f t="shared" si="34"/>
        <v>-9.4946499662773454E-3</v>
      </c>
      <c r="AD40">
        <f t="shared" si="15"/>
        <v>0.13125000000000003</v>
      </c>
      <c r="AE40">
        <f t="shared" si="16"/>
        <v>0.87699849735968827</v>
      </c>
      <c r="AF40">
        <f t="shared" si="29"/>
        <v>-5.4812406084980524E-3</v>
      </c>
      <c r="AG40">
        <f t="shared" si="30"/>
        <v>-5.4641117315964959E-3</v>
      </c>
      <c r="AH40">
        <f t="shared" si="35"/>
        <v>-5.4641652593368124E-3</v>
      </c>
      <c r="AI40">
        <f t="shared" si="36"/>
        <v>-5.4470895756271974E-3</v>
      </c>
    </row>
    <row r="41" spans="2:35" x14ac:dyDescent="0.25">
      <c r="I41">
        <f t="shared" si="37"/>
        <v>1.1000000000000003</v>
      </c>
      <c r="J41">
        <f t="shared" ref="J41:J59" si="41">J40+1/6*(K40+2*L40+2*M40+N40)</f>
        <v>0.33287110358071192</v>
      </c>
      <c r="K41">
        <f t="shared" si="1"/>
        <v>-1.6643555179035596E-2</v>
      </c>
      <c r="L41">
        <f t="shared" si="38"/>
        <v>-1.6227466299559706E-2</v>
      </c>
      <c r="M41">
        <f t="shared" si="39"/>
        <v>-1.6237868521546604E-2</v>
      </c>
      <c r="N41">
        <f t="shared" si="40"/>
        <v>-1.5831661752958266E-2</v>
      </c>
      <c r="P41">
        <f t="shared" si="7"/>
        <v>0.55000000000000016</v>
      </c>
      <c r="Q41">
        <f t="shared" si="8"/>
        <v>0.5769498114351892</v>
      </c>
      <c r="R41">
        <f t="shared" si="25"/>
        <v>-1.4423745285879731E-2</v>
      </c>
      <c r="S41">
        <f t="shared" si="26"/>
        <v>-1.4243448469806234E-2</v>
      </c>
      <c r="T41">
        <f t="shared" si="31"/>
        <v>-1.4245702180007154E-2</v>
      </c>
      <c r="U41">
        <f t="shared" si="32"/>
        <v>-1.4067602731379551E-2</v>
      </c>
      <c r="W41">
        <f t="shared" si="11"/>
        <v>0.27500000000000008</v>
      </c>
      <c r="X41">
        <f t="shared" si="12"/>
        <v>0.7595721232679109</v>
      </c>
      <c r="Y41">
        <f t="shared" si="27"/>
        <v>-9.4946515408488863E-3</v>
      </c>
      <c r="Z41">
        <f t="shared" si="28"/>
        <v>-9.4353099687185804E-3</v>
      </c>
      <c r="AA41">
        <f t="shared" si="33"/>
        <v>-9.4356808535443967E-3</v>
      </c>
      <c r="AB41">
        <f t="shared" si="34"/>
        <v>-9.3767055301795816E-3</v>
      </c>
      <c r="AD41">
        <f t="shared" si="15"/>
        <v>0.13750000000000004</v>
      </c>
      <c r="AE41">
        <f t="shared" si="16"/>
        <v>0.87153434999868962</v>
      </c>
      <c r="AF41">
        <f t="shared" si="29"/>
        <v>-5.4470896874918105E-3</v>
      </c>
      <c r="AG41">
        <f t="shared" si="30"/>
        <v>-5.4300675322183981E-3</v>
      </c>
      <c r="AH41">
        <f t="shared" si="35"/>
        <v>-5.4301207264536282E-3</v>
      </c>
      <c r="AI41">
        <f t="shared" si="36"/>
        <v>-5.4131514329514747E-3</v>
      </c>
    </row>
    <row r="42" spans="2:35" x14ac:dyDescent="0.25">
      <c r="I42">
        <f t="shared" si="37"/>
        <v>1.1500000000000004</v>
      </c>
      <c r="J42">
        <f t="shared" si="41"/>
        <v>0.31663678915167753</v>
      </c>
      <c r="K42">
        <f t="shared" si="1"/>
        <v>-1.5831839457583877E-2</v>
      </c>
      <c r="L42">
        <f t="shared" si="38"/>
        <v>-1.543604347114428E-2</v>
      </c>
      <c r="M42">
        <f t="shared" si="39"/>
        <v>-1.5445938370805271E-2</v>
      </c>
      <c r="N42">
        <f t="shared" si="40"/>
        <v>-1.5059542539043614E-2</v>
      </c>
      <c r="P42">
        <f t="shared" si="7"/>
        <v>0.57500000000000018</v>
      </c>
      <c r="Q42">
        <f t="shared" si="8"/>
        <v>0.56270486988237489</v>
      </c>
      <c r="R42">
        <f t="shared" si="25"/>
        <v>-1.4067621747059373E-2</v>
      </c>
      <c r="S42">
        <f t="shared" si="26"/>
        <v>-1.389177647522113E-2</v>
      </c>
      <c r="T42">
        <f t="shared" si="31"/>
        <v>-1.3893974541119109E-2</v>
      </c>
      <c r="U42">
        <f t="shared" si="32"/>
        <v>-1.3720272383531396E-2</v>
      </c>
      <c r="W42">
        <f t="shared" si="11"/>
        <v>0.28750000000000009</v>
      </c>
      <c r="X42">
        <f t="shared" si="12"/>
        <v>0.75013656681531848</v>
      </c>
      <c r="Y42">
        <f t="shared" si="27"/>
        <v>-9.3767070851914821E-3</v>
      </c>
      <c r="Z42">
        <f t="shared" si="28"/>
        <v>-9.3181026659090345E-3</v>
      </c>
      <c r="AA42">
        <f t="shared" si="33"/>
        <v>-9.3184689435295495E-3</v>
      </c>
      <c r="AB42">
        <f t="shared" si="34"/>
        <v>-9.260226223397363E-3</v>
      </c>
      <c r="AD42">
        <f t="shared" si="15"/>
        <v>0.14375000000000004</v>
      </c>
      <c r="AE42">
        <f t="shared" si="16"/>
        <v>0.86610424705905842</v>
      </c>
      <c r="AF42">
        <f t="shared" si="29"/>
        <v>-5.4131515441191158E-3</v>
      </c>
      <c r="AG42">
        <f t="shared" si="30"/>
        <v>-5.3962354455437435E-3</v>
      </c>
      <c r="AH42">
        <f t="shared" si="35"/>
        <v>-5.3962883083517911E-3</v>
      </c>
      <c r="AI42">
        <f t="shared" si="36"/>
        <v>-5.3794247421919163E-3</v>
      </c>
    </row>
    <row r="43" spans="2:35" x14ac:dyDescent="0.25">
      <c r="I43">
        <f t="shared" si="37"/>
        <v>1.2000000000000004</v>
      </c>
      <c r="J43">
        <f t="shared" si="41"/>
        <v>0.30119423153825642</v>
      </c>
      <c r="K43">
        <f t="shared" si="1"/>
        <v>-1.5059711576912821E-2</v>
      </c>
      <c r="L43">
        <f t="shared" si="38"/>
        <v>-1.4683218787490002E-2</v>
      </c>
      <c r="M43">
        <f t="shared" si="39"/>
        <v>-1.4692631107225572E-2</v>
      </c>
      <c r="N43">
        <f t="shared" si="40"/>
        <v>-1.4325080021551542E-2</v>
      </c>
      <c r="P43">
        <f t="shared" si="7"/>
        <v>0.6000000000000002</v>
      </c>
      <c r="Q43">
        <f t="shared" si="8"/>
        <v>0.54881163718849635</v>
      </c>
      <c r="R43">
        <f t="shared" si="25"/>
        <v>-1.3720290929712409E-2</v>
      </c>
      <c r="S43">
        <f t="shared" si="26"/>
        <v>-1.3548787293091002E-2</v>
      </c>
      <c r="T43">
        <f t="shared" si="31"/>
        <v>-1.3550931088548771E-2</v>
      </c>
      <c r="U43">
        <f t="shared" si="32"/>
        <v>-1.338151765249869E-2</v>
      </c>
      <c r="W43">
        <f t="shared" si="11"/>
        <v>0.3000000000000001</v>
      </c>
      <c r="X43">
        <f t="shared" si="12"/>
        <v>0.74081822072740744</v>
      </c>
      <c r="Y43">
        <f t="shared" si="27"/>
        <v>-9.2602277590925937E-3</v>
      </c>
      <c r="Z43">
        <f t="shared" si="28"/>
        <v>-9.2023513355982654E-3</v>
      </c>
      <c r="AA43">
        <f t="shared" si="33"/>
        <v>-9.2027130632451031E-3</v>
      </c>
      <c r="AB43">
        <f t="shared" si="34"/>
        <v>-9.1451938458020302E-3</v>
      </c>
      <c r="AD43">
        <f t="shared" si="15"/>
        <v>0.15000000000000005</v>
      </c>
      <c r="AE43">
        <f t="shared" si="16"/>
        <v>0.86070797642670804</v>
      </c>
      <c r="AF43">
        <f t="shared" si="29"/>
        <v>-5.3794248526669256E-3</v>
      </c>
      <c r="AG43">
        <f t="shared" si="30"/>
        <v>-5.3626141500023421E-3</v>
      </c>
      <c r="AH43">
        <f t="shared" si="35"/>
        <v>-5.3626666834481682E-3</v>
      </c>
      <c r="AI43">
        <f t="shared" si="36"/>
        <v>-5.3459081858953745E-3</v>
      </c>
    </row>
    <row r="44" spans="2:35" x14ac:dyDescent="0.25">
      <c r="I44">
        <f t="shared" si="37"/>
        <v>1.2500000000000004</v>
      </c>
      <c r="J44">
        <f t="shared" si="41"/>
        <v>0.28650481630694052</v>
      </c>
      <c r="K44">
        <f t="shared" si="1"/>
        <v>-1.4325240815347027E-2</v>
      </c>
      <c r="L44">
        <f t="shared" si="38"/>
        <v>-1.396710979496335E-2</v>
      </c>
      <c r="M44">
        <f t="shared" si="39"/>
        <v>-1.3976063070472944E-2</v>
      </c>
      <c r="N44">
        <f t="shared" si="40"/>
        <v>-1.3626437661823379E-2</v>
      </c>
      <c r="P44">
        <f t="shared" si="7"/>
        <v>0.62500000000000022</v>
      </c>
      <c r="Q44">
        <f t="shared" si="8"/>
        <v>0.53526142963091461</v>
      </c>
      <c r="R44">
        <f t="shared" si="25"/>
        <v>-1.3381535740772867E-2</v>
      </c>
      <c r="S44">
        <f t="shared" si="26"/>
        <v>-1.3214266544013205E-2</v>
      </c>
      <c r="T44">
        <f t="shared" si="31"/>
        <v>-1.3216357408972701E-2</v>
      </c>
      <c r="U44">
        <f t="shared" si="32"/>
        <v>-1.3051126805548548E-2</v>
      </c>
      <c r="W44">
        <f t="shared" si="11"/>
        <v>0.31250000000000011</v>
      </c>
      <c r="X44">
        <f t="shared" si="12"/>
        <v>0.73161562899364385</v>
      </c>
      <c r="Y44">
        <f t="shared" si="27"/>
        <v>-9.1451953624205485E-3</v>
      </c>
      <c r="Z44">
        <f t="shared" si="28"/>
        <v>-9.0880378914054202E-3</v>
      </c>
      <c r="AA44">
        <f t="shared" si="33"/>
        <v>-9.0883951255992645E-3</v>
      </c>
      <c r="AB44">
        <f t="shared" si="34"/>
        <v>-9.0315904233505585E-3</v>
      </c>
      <c r="AD44">
        <f t="shared" si="15"/>
        <v>0.15625000000000006</v>
      </c>
      <c r="AE44">
        <f t="shared" si="16"/>
        <v>0.85534532730913082</v>
      </c>
      <c r="AF44">
        <f t="shared" si="29"/>
        <v>-5.3459082956820681E-3</v>
      </c>
      <c r="AG44">
        <f t="shared" si="30"/>
        <v>-5.3292023322580612E-3</v>
      </c>
      <c r="AH44">
        <f t="shared" si="35"/>
        <v>-5.3292545383937621E-3</v>
      </c>
      <c r="AI44">
        <f t="shared" si="36"/>
        <v>-5.3126004548171074E-3</v>
      </c>
    </row>
    <row r="45" spans="2:35" x14ac:dyDescent="0.25">
      <c r="I45">
        <f t="shared" si="37"/>
        <v>1.3000000000000005</v>
      </c>
      <c r="J45">
        <f t="shared" si="41"/>
        <v>0.27253181227226669</v>
      </c>
      <c r="K45">
        <f t="shared" si="1"/>
        <v>-1.3626590613613335E-2</v>
      </c>
      <c r="L45">
        <f t="shared" si="38"/>
        <v>-1.3285925848273001E-2</v>
      </c>
      <c r="M45">
        <f t="shared" si="39"/>
        <v>-1.3294442467406509E-2</v>
      </c>
      <c r="N45">
        <f t="shared" si="40"/>
        <v>-1.2961868490243009E-2</v>
      </c>
      <c r="P45">
        <f t="shared" si="7"/>
        <v>0.65000000000000024</v>
      </c>
      <c r="Q45">
        <f t="shared" si="8"/>
        <v>0.52204577788886575</v>
      </c>
      <c r="R45">
        <f t="shared" si="25"/>
        <v>-1.3051144447221644E-2</v>
      </c>
      <c r="S45">
        <f t="shared" si="26"/>
        <v>-1.2888005141631374E-2</v>
      </c>
      <c r="T45">
        <f t="shared" si="31"/>
        <v>-1.2890044382951252E-2</v>
      </c>
      <c r="U45">
        <f t="shared" si="32"/>
        <v>-1.2728893337647863E-2</v>
      </c>
      <c r="W45">
        <f t="shared" si="11"/>
        <v>0.32500000000000012</v>
      </c>
      <c r="X45">
        <f t="shared" si="12"/>
        <v>0.72252735369034715</v>
      </c>
      <c r="Y45">
        <f t="shared" si="27"/>
        <v>-9.0315919211293397E-3</v>
      </c>
      <c r="Z45">
        <f t="shared" si="28"/>
        <v>-8.975144471622282E-3</v>
      </c>
      <c r="AA45">
        <f t="shared" si="33"/>
        <v>-8.9754972681817015E-3</v>
      </c>
      <c r="AB45">
        <f t="shared" si="34"/>
        <v>-8.9193982052770682E-3</v>
      </c>
      <c r="AD45">
        <f t="shared" si="15"/>
        <v>0.16250000000000006</v>
      </c>
      <c r="AE45">
        <f t="shared" si="16"/>
        <v>0.85001609022716373</v>
      </c>
      <c r="AF45">
        <f t="shared" si="29"/>
        <v>-5.3126005639197735E-3</v>
      </c>
      <c r="AG45">
        <f t="shared" si="30"/>
        <v>-5.295998687157525E-3</v>
      </c>
      <c r="AH45">
        <f t="shared" si="35"/>
        <v>-5.296050568022407E-3</v>
      </c>
      <c r="AI45">
        <f t="shared" si="36"/>
        <v>-5.279500247869634E-3</v>
      </c>
    </row>
    <row r="46" spans="2:35" x14ac:dyDescent="0.25">
      <c r="I46">
        <f t="shared" si="37"/>
        <v>1.3500000000000005</v>
      </c>
      <c r="J46">
        <f t="shared" si="41"/>
        <v>0.25924027964973079</v>
      </c>
      <c r="K46">
        <f t="shared" si="1"/>
        <v>-1.296201398248654E-2</v>
      </c>
      <c r="L46">
        <f t="shared" si="38"/>
        <v>-1.2637963632924376E-2</v>
      </c>
      <c r="M46">
        <f t="shared" si="39"/>
        <v>-1.2646064891663431E-2</v>
      </c>
      <c r="N46">
        <f t="shared" si="40"/>
        <v>-1.2329710737903369E-2</v>
      </c>
      <c r="P46">
        <f t="shared" si="7"/>
        <v>0.67500000000000027</v>
      </c>
      <c r="Q46">
        <f t="shared" si="8"/>
        <v>0.50915642174985998</v>
      </c>
      <c r="R46">
        <f t="shared" si="25"/>
        <v>-1.27289105437465E-2</v>
      </c>
      <c r="S46">
        <f t="shared" si="26"/>
        <v>-1.2569799161949669E-2</v>
      </c>
      <c r="T46">
        <f t="shared" si="31"/>
        <v>-1.2571788054222127E-2</v>
      </c>
      <c r="U46">
        <f t="shared" si="32"/>
        <v>-1.2414615842390947E-2</v>
      </c>
      <c r="W46">
        <f t="shared" si="11"/>
        <v>0.33750000000000013</v>
      </c>
      <c r="X46">
        <f t="shared" si="12"/>
        <v>0.7135519747560114</v>
      </c>
      <c r="Y46">
        <f t="shared" si="27"/>
        <v>-8.9193996844501421E-3</v>
      </c>
      <c r="Z46">
        <f t="shared" si="28"/>
        <v>-8.8636534364223297E-3</v>
      </c>
      <c r="AA46">
        <f t="shared" si="33"/>
        <v>-8.864001850472503E-3</v>
      </c>
      <c r="AB46">
        <f t="shared" si="34"/>
        <v>-8.8085996613192358E-3</v>
      </c>
      <c r="AD46">
        <f t="shared" si="15"/>
        <v>0.16875000000000007</v>
      </c>
      <c r="AE46">
        <f t="shared" si="16"/>
        <v>0.84472005700680552</v>
      </c>
      <c r="AF46">
        <f t="shared" si="29"/>
        <v>-5.2795003562925349E-3</v>
      </c>
      <c r="AG46">
        <f t="shared" si="30"/>
        <v>-5.2630019176791209E-3</v>
      </c>
      <c r="AH46">
        <f t="shared" si="35"/>
        <v>-5.2630534752997876E-3</v>
      </c>
      <c r="AI46">
        <f t="shared" si="36"/>
        <v>-5.246606272071911E-3</v>
      </c>
    </row>
    <row r="47" spans="2:35" x14ac:dyDescent="0.25">
      <c r="I47">
        <f t="shared" si="37"/>
        <v>1.4000000000000006</v>
      </c>
      <c r="J47">
        <f t="shared" si="41"/>
        <v>0.24659698268813654</v>
      </c>
      <c r="K47">
        <f t="shared" si="1"/>
        <v>-1.2329849134406828E-2</v>
      </c>
      <c r="L47">
        <f t="shared" si="38"/>
        <v>-1.2021602906046657E-2</v>
      </c>
      <c r="M47">
        <f t="shared" si="39"/>
        <v>-1.2029309061755662E-2</v>
      </c>
      <c r="N47">
        <f t="shared" si="40"/>
        <v>-1.1728383681319045E-2</v>
      </c>
      <c r="P47">
        <f t="shared" si="7"/>
        <v>0.70000000000000029</v>
      </c>
      <c r="Q47">
        <f t="shared" si="8"/>
        <v>0.49658530494677983</v>
      </c>
      <c r="R47">
        <f t="shared" si="25"/>
        <v>-1.2414632623669496E-2</v>
      </c>
      <c r="S47">
        <f t="shared" si="26"/>
        <v>-1.2259449715873628E-2</v>
      </c>
      <c r="T47">
        <f t="shared" si="31"/>
        <v>-1.2261389502221075E-2</v>
      </c>
      <c r="U47">
        <f t="shared" si="32"/>
        <v>-1.210809788611397E-2</v>
      </c>
      <c r="W47">
        <f t="shared" si="11"/>
        <v>0.35000000000000014</v>
      </c>
      <c r="X47">
        <f t="shared" si="12"/>
        <v>0.70468808976941821</v>
      </c>
      <c r="Y47">
        <f t="shared" si="27"/>
        <v>-8.8086011221177284E-3</v>
      </c>
      <c r="Z47">
        <f t="shared" si="28"/>
        <v>-8.7535473651044922E-3</v>
      </c>
      <c r="AA47">
        <f t="shared" si="33"/>
        <v>-8.7538914510858247E-3</v>
      </c>
      <c r="AB47">
        <f t="shared" si="34"/>
        <v>-8.6991774789791556E-3</v>
      </c>
      <c r="AD47">
        <f t="shared" si="15"/>
        <v>0.17500000000000007</v>
      </c>
      <c r="AE47">
        <f t="shared" si="16"/>
        <v>0.83945702077108519</v>
      </c>
      <c r="AF47">
        <f t="shared" si="29"/>
        <v>-5.2466063798192828E-3</v>
      </c>
      <c r="AG47">
        <f t="shared" si="30"/>
        <v>-5.2302107348823476E-3</v>
      </c>
      <c r="AH47">
        <f t="shared" si="35"/>
        <v>-5.2302619712727757E-3</v>
      </c>
      <c r="AI47">
        <f t="shared" si="36"/>
        <v>-5.2139172424988285E-3</v>
      </c>
    </row>
    <row r="48" spans="2:35" x14ac:dyDescent="0.25">
      <c r="I48">
        <f t="shared" si="37"/>
        <v>1.4500000000000006</v>
      </c>
      <c r="J48">
        <f t="shared" si="41"/>
        <v>0.23457030656291478</v>
      </c>
      <c r="K48">
        <f t="shared" si="1"/>
        <v>-1.172851532814574E-2</v>
      </c>
      <c r="L48">
        <f t="shared" si="38"/>
        <v>-1.1435302444942097E-2</v>
      </c>
      <c r="M48">
        <f t="shared" si="39"/>
        <v>-1.1442632767022187E-2</v>
      </c>
      <c r="N48">
        <f t="shared" si="40"/>
        <v>-1.115638368979463E-2</v>
      </c>
      <c r="P48">
        <f t="shared" si="7"/>
        <v>0.72500000000000031</v>
      </c>
      <c r="Q48">
        <f t="shared" si="8"/>
        <v>0.484324570122451</v>
      </c>
      <c r="R48">
        <f t="shared" si="25"/>
        <v>-1.2108114253061276E-2</v>
      </c>
      <c r="S48">
        <f t="shared" si="26"/>
        <v>-1.195676282489801E-2</v>
      </c>
      <c r="T48">
        <f t="shared" si="31"/>
        <v>-1.1958654717750051E-2</v>
      </c>
      <c r="U48">
        <f t="shared" si="32"/>
        <v>-1.1809147885117525E-2</v>
      </c>
      <c r="W48">
        <f t="shared" si="11"/>
        <v>0.36250000000000016</v>
      </c>
      <c r="X48">
        <f t="shared" si="12"/>
        <v>0.69593431373050529</v>
      </c>
      <c r="Y48">
        <f t="shared" si="27"/>
        <v>-8.6991789216313165E-3</v>
      </c>
      <c r="Z48">
        <f t="shared" si="28"/>
        <v>-8.6448090533711216E-3</v>
      </c>
      <c r="AA48">
        <f t="shared" si="33"/>
        <v>-8.645148865047747E-3</v>
      </c>
      <c r="AB48">
        <f t="shared" si="34"/>
        <v>-8.5911145608182204E-3</v>
      </c>
      <c r="AD48">
        <f t="shared" si="15"/>
        <v>0.18125000000000008</v>
      </c>
      <c r="AE48">
        <f t="shared" si="16"/>
        <v>0.83422677593198047</v>
      </c>
      <c r="AF48">
        <f t="shared" si="29"/>
        <v>-5.2139173495748779E-3</v>
      </c>
      <c r="AG48">
        <f t="shared" si="30"/>
        <v>-5.1976238578574571E-3</v>
      </c>
      <c r="AH48">
        <f t="shared" si="35"/>
        <v>-5.1976747750190734E-3</v>
      </c>
      <c r="AI48">
        <f t="shared" si="36"/>
        <v>-5.181431882231009E-3</v>
      </c>
    </row>
    <row r="49" spans="9:35" x14ac:dyDescent="0.25">
      <c r="I49">
        <f t="shared" si="37"/>
        <v>1.5000000000000007</v>
      </c>
      <c r="J49">
        <f t="shared" si="41"/>
        <v>0.22313017832260329</v>
      </c>
      <c r="K49">
        <f t="shared" si="1"/>
        <v>-1.1156508916130166E-2</v>
      </c>
      <c r="L49">
        <f t="shared" si="38"/>
        <v>-1.087759619322691E-2</v>
      </c>
      <c r="M49">
        <f t="shared" si="39"/>
        <v>-1.0884569011299493E-2</v>
      </c>
      <c r="N49">
        <f t="shared" si="40"/>
        <v>-1.0612280465565191E-2</v>
      </c>
      <c r="P49">
        <f t="shared" si="7"/>
        <v>0.75000000000000033</v>
      </c>
      <c r="Q49">
        <f t="shared" si="8"/>
        <v>0.47236655391853849</v>
      </c>
      <c r="R49">
        <f t="shared" si="25"/>
        <v>-1.1809163847963463E-2</v>
      </c>
      <c r="S49">
        <f t="shared" si="26"/>
        <v>-1.1661549299863919E-2</v>
      </c>
      <c r="T49">
        <f t="shared" si="31"/>
        <v>-1.1663394481715163E-2</v>
      </c>
      <c r="U49">
        <f t="shared" si="32"/>
        <v>-1.1517578985920584E-2</v>
      </c>
      <c r="W49">
        <f t="shared" si="11"/>
        <v>0.37500000000000017</v>
      </c>
      <c r="X49">
        <f t="shared" si="12"/>
        <v>0.68728927884395741</v>
      </c>
      <c r="Y49">
        <f t="shared" si="27"/>
        <v>-8.5911159855494683E-3</v>
      </c>
      <c r="Z49">
        <f t="shared" si="28"/>
        <v>-8.5374215106397838E-3</v>
      </c>
      <c r="AA49">
        <f t="shared" si="33"/>
        <v>-8.5377571011079692E-3</v>
      </c>
      <c r="AB49">
        <f t="shared" si="34"/>
        <v>-8.4843940217856195E-3</v>
      </c>
      <c r="AD49">
        <f t="shared" si="15"/>
        <v>0.18750000000000008</v>
      </c>
      <c r="AE49">
        <f t="shared" si="16"/>
        <v>0.82902911818238734</v>
      </c>
      <c r="AF49">
        <f t="shared" si="29"/>
        <v>-5.181431988639921E-3</v>
      </c>
      <c r="AG49">
        <f t="shared" si="30"/>
        <v>-5.1652400136754217E-3</v>
      </c>
      <c r="AH49">
        <f t="shared" si="35"/>
        <v>-5.1652906135971855E-3</v>
      </c>
      <c r="AI49">
        <f t="shared" si="36"/>
        <v>-5.1491489223049391E-3</v>
      </c>
    </row>
    <row r="50" spans="9:35" x14ac:dyDescent="0.25">
      <c r="I50">
        <f t="shared" si="37"/>
        <v>1.5500000000000007</v>
      </c>
      <c r="J50">
        <f t="shared" si="41"/>
        <v>0.21224799169081193</v>
      </c>
      <c r="K50">
        <f t="shared" si="1"/>
        <v>-1.0612399584540598E-2</v>
      </c>
      <c r="L50">
        <f t="shared" si="38"/>
        <v>-1.0347089594927084E-2</v>
      </c>
      <c r="M50">
        <f t="shared" si="39"/>
        <v>-1.0353722344667421E-2</v>
      </c>
      <c r="N50">
        <f t="shared" si="40"/>
        <v>-1.0094713467307226E-2</v>
      </c>
      <c r="P50">
        <f t="shared" si="7"/>
        <v>0.77500000000000036</v>
      </c>
      <c r="Q50">
        <f t="shared" si="8"/>
        <v>0.46070378218569813</v>
      </c>
      <c r="R50">
        <f t="shared" si="25"/>
        <v>-1.1517594554642454E-2</v>
      </c>
      <c r="S50">
        <f t="shared" si="26"/>
        <v>-1.1373624622709425E-2</v>
      </c>
      <c r="T50">
        <f t="shared" si="31"/>
        <v>-1.1375424246858586E-2</v>
      </c>
      <c r="U50">
        <f t="shared" si="32"/>
        <v>-1.1233208948470989E-2</v>
      </c>
      <c r="W50">
        <f t="shared" si="11"/>
        <v>0.38750000000000018</v>
      </c>
      <c r="X50">
        <f t="shared" si="12"/>
        <v>0.67875163430548568</v>
      </c>
      <c r="Y50">
        <f t="shared" si="27"/>
        <v>-8.4843954288185714E-3</v>
      </c>
      <c r="Z50">
        <f t="shared" si="28"/>
        <v>-8.4313679573884553E-3</v>
      </c>
      <c r="AA50">
        <f t="shared" si="33"/>
        <v>-8.4316993790848945E-3</v>
      </c>
      <c r="AB50">
        <f t="shared" si="34"/>
        <v>-8.3789991865800099E-3</v>
      </c>
      <c r="AD50">
        <f t="shared" si="15"/>
        <v>0.19375000000000009</v>
      </c>
      <c r="AE50">
        <f t="shared" si="16"/>
        <v>0.82386384448813899</v>
      </c>
      <c r="AF50">
        <f t="shared" si="29"/>
        <v>-5.1491490280508694E-3</v>
      </c>
      <c r="AG50">
        <f t="shared" si="30"/>
        <v>-5.1330579373382104E-3</v>
      </c>
      <c r="AH50">
        <f t="shared" si="35"/>
        <v>-5.1331082219966866E-3</v>
      </c>
      <c r="AI50">
        <f t="shared" si="36"/>
        <v>-5.1170671016633898E-3</v>
      </c>
    </row>
    <row r="51" spans="9:35" x14ac:dyDescent="0.25">
      <c r="I51">
        <f t="shared" si="37"/>
        <v>1.6000000000000008</v>
      </c>
      <c r="J51">
        <f t="shared" si="41"/>
        <v>0.20189653553563913</v>
      </c>
      <c r="K51">
        <f t="shared" si="1"/>
        <v>-1.0094826776781958E-2</v>
      </c>
      <c r="L51">
        <f t="shared" si="38"/>
        <v>-9.8424561073624083E-3</v>
      </c>
      <c r="M51">
        <f t="shared" si="39"/>
        <v>-9.8487653740978974E-3</v>
      </c>
      <c r="N51">
        <f t="shared" si="40"/>
        <v>-9.602388508077063E-3</v>
      </c>
      <c r="P51">
        <f t="shared" si="7"/>
        <v>0.80000000000000038</v>
      </c>
      <c r="Q51">
        <f t="shared" si="8"/>
        <v>0.4493289653119899</v>
      </c>
      <c r="R51">
        <f t="shared" si="25"/>
        <v>-1.1233224132799749E-2</v>
      </c>
      <c r="S51">
        <f t="shared" si="26"/>
        <v>-1.1092808831139752E-2</v>
      </c>
      <c r="T51">
        <f t="shared" si="31"/>
        <v>-1.1094564022410502E-2</v>
      </c>
      <c r="U51">
        <f t="shared" si="32"/>
        <v>-1.0955860032239487E-2</v>
      </c>
      <c r="W51">
        <f t="shared" si="11"/>
        <v>0.40000000000000019</v>
      </c>
      <c r="X51">
        <f t="shared" si="12"/>
        <v>0.67032004609076146</v>
      </c>
      <c r="Y51">
        <f t="shared" si="27"/>
        <v>-8.3790005761345179E-3</v>
      </c>
      <c r="Z51">
        <f t="shared" si="28"/>
        <v>-8.3266318225336776E-3</v>
      </c>
      <c r="AA51">
        <f t="shared" si="33"/>
        <v>-8.3269591272436827E-3</v>
      </c>
      <c r="AB51">
        <f t="shared" si="34"/>
        <v>-8.2749135870439725E-3</v>
      </c>
      <c r="AD51">
        <f t="shared" si="15"/>
        <v>0.20000000000000009</v>
      </c>
      <c r="AE51">
        <f t="shared" si="16"/>
        <v>0.81873075308007492</v>
      </c>
      <c r="AF51">
        <f t="shared" si="29"/>
        <v>-5.1170672067504686E-3</v>
      </c>
      <c r="AG51">
        <f t="shared" si="30"/>
        <v>-5.1010763717293734E-3</v>
      </c>
      <c r="AH51">
        <f t="shared" si="35"/>
        <v>-5.1011263430888144E-3</v>
      </c>
      <c r="AI51">
        <f t="shared" si="36"/>
        <v>-5.0851851671061639E-3</v>
      </c>
    </row>
    <row r="52" spans="9:35" x14ac:dyDescent="0.25">
      <c r="I52">
        <f t="shared" si="37"/>
        <v>1.6500000000000008</v>
      </c>
      <c r="J52">
        <f t="shared" si="41"/>
        <v>0.19204992582767585</v>
      </c>
      <c r="K52">
        <f t="shared" si="1"/>
        <v>-9.6024962913837941E-3</v>
      </c>
      <c r="L52">
        <f t="shared" si="38"/>
        <v>-9.3624338840991982E-3</v>
      </c>
      <c r="M52">
        <f t="shared" si="39"/>
        <v>-9.3684354442813145E-3</v>
      </c>
      <c r="N52">
        <f t="shared" si="40"/>
        <v>-9.134074519169727E-3</v>
      </c>
      <c r="P52">
        <f t="shared" si="7"/>
        <v>0.8250000000000004</v>
      </c>
      <c r="Q52">
        <f t="shared" si="8"/>
        <v>0.43823499366663327</v>
      </c>
      <c r="R52">
        <f t="shared" si="25"/>
        <v>-1.0955874841665832E-2</v>
      </c>
      <c r="S52">
        <f t="shared" si="26"/>
        <v>-1.081892640614501E-2</v>
      </c>
      <c r="T52">
        <f t="shared" si="31"/>
        <v>-1.082063826158902E-2</v>
      </c>
      <c r="U52">
        <f t="shared" si="32"/>
        <v>-1.0685358885126107E-2</v>
      </c>
      <c r="W52">
        <f t="shared" si="11"/>
        <v>0.4125000000000002</v>
      </c>
      <c r="X52">
        <f t="shared" si="12"/>
        <v>0.66199319674697255</v>
      </c>
      <c r="Y52">
        <f t="shared" si="27"/>
        <v>-8.2749149593371579E-3</v>
      </c>
      <c r="Z52">
        <f t="shared" si="28"/>
        <v>-8.2231967408413001E-3</v>
      </c>
      <c r="AA52">
        <f t="shared" si="33"/>
        <v>-8.2235199797068993E-3</v>
      </c>
      <c r="AB52">
        <f t="shared" si="34"/>
        <v>-8.1721209595908197E-3</v>
      </c>
      <c r="AD52">
        <f t="shared" si="15"/>
        <v>0.2062500000000001</v>
      </c>
      <c r="AE52">
        <f t="shared" si="16"/>
        <v>0.8136296434461594</v>
      </c>
      <c r="AF52">
        <f t="shared" si="29"/>
        <v>-5.0851852715384964E-3</v>
      </c>
      <c r="AG52">
        <f t="shared" si="30"/>
        <v>-5.0692940675649382E-3</v>
      </c>
      <c r="AH52">
        <f t="shared" si="35"/>
        <v>-5.0693437275773565E-3</v>
      </c>
      <c r="AI52">
        <f t="shared" si="36"/>
        <v>-5.0535018732411376E-3</v>
      </c>
    </row>
    <row r="53" spans="9:35" x14ac:dyDescent="0.25">
      <c r="I53">
        <f t="shared" si="37"/>
        <v>1.7000000000000008</v>
      </c>
      <c r="J53">
        <f t="shared" si="41"/>
        <v>0.18268354091645678</v>
      </c>
      <c r="K53">
        <f t="shared" si="1"/>
        <v>-9.1341770458228388E-3</v>
      </c>
      <c r="L53">
        <f t="shared" si="38"/>
        <v>-8.9058226196772668E-3</v>
      </c>
      <c r="M53">
        <f t="shared" si="39"/>
        <v>-8.9115314803309073E-3</v>
      </c>
      <c r="N53">
        <f t="shared" si="40"/>
        <v>-8.6886004718062931E-3</v>
      </c>
      <c r="P53">
        <f t="shared" si="7"/>
        <v>0.85000000000000042</v>
      </c>
      <c r="Q53">
        <f t="shared" si="8"/>
        <v>0.42741493315625662</v>
      </c>
      <c r="R53">
        <f t="shared" si="25"/>
        <v>-1.0685373328906416E-2</v>
      </c>
      <c r="S53">
        <f t="shared" si="26"/>
        <v>-1.0551806162295086E-2</v>
      </c>
      <c r="T53">
        <f t="shared" si="31"/>
        <v>-1.0553475751877726E-2</v>
      </c>
      <c r="U53">
        <f t="shared" si="32"/>
        <v>-1.0421536435109473E-2</v>
      </c>
      <c r="W53">
        <f t="shared" si="11"/>
        <v>0.42500000000000021</v>
      </c>
      <c r="X53">
        <f t="shared" si="12"/>
        <v>0.65376978518696849</v>
      </c>
      <c r="Y53">
        <f t="shared" si="27"/>
        <v>-8.1721223148371065E-3</v>
      </c>
      <c r="Z53">
        <f t="shared" si="28"/>
        <v>-8.1210465503693732E-3</v>
      </c>
      <c r="AA53">
        <f t="shared" si="33"/>
        <v>-8.1213657738972971E-3</v>
      </c>
      <c r="AB53">
        <f t="shared" si="34"/>
        <v>-8.0706052426633892E-3</v>
      </c>
      <c r="AD53">
        <f t="shared" si="15"/>
        <v>0.21250000000000011</v>
      </c>
      <c r="AE53">
        <f t="shared" si="16"/>
        <v>0.80856031632364866</v>
      </c>
      <c r="AF53">
        <f t="shared" si="29"/>
        <v>-5.0535019770228048E-3</v>
      </c>
      <c r="AG53">
        <f t="shared" si="30"/>
        <v>-5.0377097833446084E-3</v>
      </c>
      <c r="AH53">
        <f t="shared" si="35"/>
        <v>-5.0377591339498531E-3</v>
      </c>
      <c r="AI53">
        <f t="shared" si="36"/>
        <v>-5.0220159824356176E-3</v>
      </c>
    </row>
    <row r="54" spans="9:35" x14ac:dyDescent="0.25">
      <c r="I54">
        <f t="shared" si="37"/>
        <v>1.7500000000000009</v>
      </c>
      <c r="J54">
        <f t="shared" si="41"/>
        <v>0.17377395996351586</v>
      </c>
      <c r="K54">
        <f t="shared" si="1"/>
        <v>-8.6886979981757925E-3</v>
      </c>
      <c r="L54">
        <f t="shared" si="38"/>
        <v>-8.4714805482213988E-3</v>
      </c>
      <c r="M54">
        <f t="shared" si="39"/>
        <v>-8.4769109844702577E-3</v>
      </c>
      <c r="N54">
        <f t="shared" si="40"/>
        <v>-8.2648524489522795E-3</v>
      </c>
      <c r="P54">
        <f t="shared" si="7"/>
        <v>0.87500000000000044</v>
      </c>
      <c r="Q54">
        <f t="shared" si="8"/>
        <v>0.41686202089086305</v>
      </c>
      <c r="R54">
        <f t="shared" si="25"/>
        <v>-1.0421550522271577E-2</v>
      </c>
      <c r="S54">
        <f t="shared" si="26"/>
        <v>-1.0291281140743182E-2</v>
      </c>
      <c r="T54">
        <f t="shared" si="31"/>
        <v>-1.0292909508012288E-2</v>
      </c>
      <c r="U54">
        <f t="shared" si="32"/>
        <v>-1.016422778457127E-2</v>
      </c>
      <c r="W54">
        <f t="shared" si="11"/>
        <v>0.43750000000000022</v>
      </c>
      <c r="X54">
        <f t="shared" si="12"/>
        <v>0.64564852648596283</v>
      </c>
      <c r="Y54">
        <f t="shared" si="27"/>
        <v>-8.070606581074535E-3</v>
      </c>
      <c r="Z54">
        <f t="shared" si="28"/>
        <v>-8.0201652899428207E-3</v>
      </c>
      <c r="AA54">
        <f t="shared" si="33"/>
        <v>-8.0204805480123941E-3</v>
      </c>
      <c r="AB54">
        <f t="shared" si="34"/>
        <v>-7.9703505742243809E-3</v>
      </c>
      <c r="AD54">
        <f t="shared" si="15"/>
        <v>0.21875000000000011</v>
      </c>
      <c r="AE54">
        <f t="shared" si="16"/>
        <v>0.80352257369130742</v>
      </c>
      <c r="AF54">
        <f t="shared" si="29"/>
        <v>-5.0220160855706719E-3</v>
      </c>
      <c r="AG54">
        <f t="shared" si="30"/>
        <v>-5.0063222853032633E-3</v>
      </c>
      <c r="AH54">
        <f t="shared" si="35"/>
        <v>-5.0063713284290989E-3</v>
      </c>
      <c r="AI54">
        <f t="shared" si="36"/>
        <v>-4.9907262647679897E-3</v>
      </c>
    </row>
    <row r="55" spans="9:35" x14ac:dyDescent="0.25">
      <c r="I55">
        <f t="shared" si="37"/>
        <v>1.8000000000000009</v>
      </c>
      <c r="J55">
        <f t="shared" si="41"/>
        <v>0.1652989043780973</v>
      </c>
      <c r="K55">
        <f t="shared" si="1"/>
        <v>-8.2649452189048657E-3</v>
      </c>
      <c r="L55">
        <f t="shared" si="38"/>
        <v>-8.0583215884322441E-3</v>
      </c>
      <c r="M55">
        <f t="shared" si="39"/>
        <v>-8.06348717919406E-3</v>
      </c>
      <c r="N55">
        <f t="shared" si="40"/>
        <v>-7.8617708599451625E-3</v>
      </c>
      <c r="P55">
        <f t="shared" si="7"/>
        <v>0.90000000000000047</v>
      </c>
      <c r="Q55">
        <f t="shared" si="8"/>
        <v>0.40656966095680408</v>
      </c>
      <c r="R55">
        <f t="shared" si="25"/>
        <v>-1.0164241523920103E-2</v>
      </c>
      <c r="S55">
        <f t="shared" si="26"/>
        <v>-1.00371885048711E-2</v>
      </c>
      <c r="T55">
        <f t="shared" si="31"/>
        <v>-1.0038776667609214E-2</v>
      </c>
      <c r="U55">
        <f t="shared" si="32"/>
        <v>-9.9132721072298716E-3</v>
      </c>
      <c r="W55">
        <f t="shared" si="11"/>
        <v>0.45000000000000023</v>
      </c>
      <c r="X55">
        <f t="shared" si="12"/>
        <v>0.63762815168076126</v>
      </c>
      <c r="Y55">
        <f t="shared" si="27"/>
        <v>-7.9703518960095154E-3</v>
      </c>
      <c r="Z55">
        <f t="shared" si="28"/>
        <v>-7.9205371966594561E-3</v>
      </c>
      <c r="AA55">
        <f t="shared" si="33"/>
        <v>-7.9208485385303933E-3</v>
      </c>
      <c r="AB55">
        <f t="shared" si="34"/>
        <v>-7.8713412892778868E-3</v>
      </c>
      <c r="AD55">
        <f t="shared" si="15"/>
        <v>0.22500000000000012</v>
      </c>
      <c r="AE55">
        <f t="shared" si="16"/>
        <v>0.79851621876167356</v>
      </c>
      <c r="AF55">
        <f t="shared" si="29"/>
        <v>-4.9907263672604599E-3</v>
      </c>
      <c r="AG55">
        <f t="shared" si="30"/>
        <v>-4.9751303473627717E-3</v>
      </c>
      <c r="AH55">
        <f t="shared" si="35"/>
        <v>-4.9751790849249513E-3</v>
      </c>
      <c r="AI55">
        <f t="shared" si="36"/>
        <v>-4.9596314979796791E-3</v>
      </c>
    </row>
    <row r="56" spans="9:35" x14ac:dyDescent="0.25">
      <c r="I56">
        <f t="shared" si="37"/>
        <v>1.850000000000001</v>
      </c>
      <c r="J56">
        <f t="shared" si="41"/>
        <v>0.15723718210908019</v>
      </c>
      <c r="K56">
        <f t="shared" si="1"/>
        <v>-7.8618591054540107E-3</v>
      </c>
      <c r="L56">
        <f t="shared" si="38"/>
        <v>-7.6653126278176595E-3</v>
      </c>
      <c r="M56">
        <f t="shared" si="39"/>
        <v>-7.6702262897585683E-3</v>
      </c>
      <c r="N56">
        <f t="shared" si="40"/>
        <v>-7.4783477909660806E-3</v>
      </c>
      <c r="P56">
        <f t="shared" si="7"/>
        <v>0.92500000000000049</v>
      </c>
      <c r="Q56">
        <f t="shared" si="8"/>
        <v>0.39653142029411897</v>
      </c>
      <c r="R56">
        <f t="shared" si="25"/>
        <v>-9.9132855073529747E-3</v>
      </c>
      <c r="S56">
        <f t="shared" si="26"/>
        <v>-9.7893694385110634E-3</v>
      </c>
      <c r="T56">
        <f t="shared" si="31"/>
        <v>-9.7909183893715862E-3</v>
      </c>
      <c r="U56">
        <f t="shared" si="32"/>
        <v>-9.6685125476186854E-3</v>
      </c>
      <c r="W56">
        <f t="shared" si="11"/>
        <v>0.46250000000000024</v>
      </c>
      <c r="X56">
        <f t="shared" si="12"/>
        <v>0.62970740757148336</v>
      </c>
      <c r="Y56">
        <f t="shared" si="27"/>
        <v>-7.8713425946435427E-3</v>
      </c>
      <c r="Z56">
        <f t="shared" si="28"/>
        <v>-7.8221467034270201E-3</v>
      </c>
      <c r="AA56">
        <f t="shared" si="33"/>
        <v>-7.8224541777471238E-3</v>
      </c>
      <c r="AB56">
        <f t="shared" si="34"/>
        <v>-7.7735619174217037E-3</v>
      </c>
      <c r="AD56">
        <f t="shared" si="15"/>
        <v>0.23125000000000012</v>
      </c>
      <c r="AE56">
        <f t="shared" si="16"/>
        <v>0.79354105597337099</v>
      </c>
      <c r="AF56">
        <f t="shared" si="29"/>
        <v>-4.959631599833569E-3</v>
      </c>
      <c r="AG56">
        <f t="shared" si="30"/>
        <v>-4.9441327510840894E-3</v>
      </c>
      <c r="AH56">
        <f t="shared" si="35"/>
        <v>-4.9441811849864313E-3</v>
      </c>
      <c r="AI56">
        <f t="shared" si="36"/>
        <v>-4.9287304674274042E-3</v>
      </c>
    </row>
    <row r="57" spans="9:35" x14ac:dyDescent="0.25">
      <c r="I57">
        <f t="shared" si="37"/>
        <v>1.900000000000001</v>
      </c>
      <c r="J57">
        <f t="shared" si="41"/>
        <v>0.14956863465381809</v>
      </c>
      <c r="K57">
        <f t="shared" si="1"/>
        <v>-7.4784317326909051E-3</v>
      </c>
      <c r="L57">
        <f t="shared" si="38"/>
        <v>-7.2914709393736322E-3</v>
      </c>
      <c r="M57">
        <f t="shared" si="39"/>
        <v>-7.2961449592065632E-3</v>
      </c>
      <c r="N57">
        <f t="shared" si="40"/>
        <v>-7.1136244847305775E-3</v>
      </c>
      <c r="P57">
        <f t="shared" si="7"/>
        <v>0.95000000000000051</v>
      </c>
      <c r="Q57">
        <f t="shared" si="8"/>
        <v>0.38674102467566279</v>
      </c>
      <c r="R57">
        <f t="shared" si="25"/>
        <v>-9.6685256168915698E-3</v>
      </c>
      <c r="S57">
        <f t="shared" si="26"/>
        <v>-9.5476690466804251E-3</v>
      </c>
      <c r="T57">
        <f t="shared" si="31"/>
        <v>-9.5491797538080642E-3</v>
      </c>
      <c r="U57">
        <f t="shared" si="32"/>
        <v>-9.4297961230463689E-3</v>
      </c>
      <c r="W57">
        <f t="shared" si="11"/>
        <v>0.47500000000000026</v>
      </c>
      <c r="X57">
        <f t="shared" si="12"/>
        <v>0.62188505652574777</v>
      </c>
      <c r="Y57">
        <f t="shared" si="27"/>
        <v>-7.7735632065718471E-3</v>
      </c>
      <c r="Z57">
        <f t="shared" si="28"/>
        <v>-7.7249784365307737E-3</v>
      </c>
      <c r="AA57">
        <f t="shared" si="33"/>
        <v>-7.7252820913435299E-3</v>
      </c>
      <c r="AB57">
        <f t="shared" si="34"/>
        <v>-7.6769971804300542E-3</v>
      </c>
      <c r="AD57">
        <f t="shared" si="15"/>
        <v>0.23750000000000013</v>
      </c>
      <c r="AE57">
        <f t="shared" si="16"/>
        <v>0.78859689098347063</v>
      </c>
      <c r="AF57">
        <f t="shared" si="29"/>
        <v>-4.9287305686466915E-3</v>
      </c>
      <c r="AG57">
        <f t="shared" si="30"/>
        <v>-4.9133282856196709E-3</v>
      </c>
      <c r="AH57">
        <f t="shared" si="35"/>
        <v>-4.9133764177541304E-3</v>
      </c>
      <c r="AI57">
        <f t="shared" si="36"/>
        <v>-4.8980219660357286E-3</v>
      </c>
    </row>
    <row r="58" spans="9:35" x14ac:dyDescent="0.25">
      <c r="I58">
        <f t="shared" si="37"/>
        <v>1.9500000000000011</v>
      </c>
      <c r="J58">
        <f t="shared" si="41"/>
        <v>0.14227408665138777</v>
      </c>
      <c r="K58">
        <f t="shared" si="1"/>
        <v>-7.1137043325693889E-3</v>
      </c>
      <c r="L58">
        <f t="shared" si="38"/>
        <v>-6.9358617242551539E-3</v>
      </c>
      <c r="M58">
        <f t="shared" si="39"/>
        <v>-6.9403077894630103E-3</v>
      </c>
      <c r="N58">
        <f t="shared" si="40"/>
        <v>-6.766688943096239E-3</v>
      </c>
      <c r="P58">
        <f t="shared" si="7"/>
        <v>0.97500000000000053</v>
      </c>
      <c r="Q58">
        <f t="shared" si="8"/>
        <v>0.37719235478551033</v>
      </c>
      <c r="R58">
        <f t="shared" si="25"/>
        <v>-9.429808869637759E-3</v>
      </c>
      <c r="S58">
        <f t="shared" si="26"/>
        <v>-9.3119362587672869E-3</v>
      </c>
      <c r="T58">
        <f t="shared" si="31"/>
        <v>-9.3134096664031687E-3</v>
      </c>
      <c r="U58">
        <f t="shared" si="32"/>
        <v>-9.1969736279776792E-3</v>
      </c>
      <c r="W58">
        <f t="shared" si="11"/>
        <v>0.48750000000000027</v>
      </c>
      <c r="X58">
        <f t="shared" si="12"/>
        <v>0.61415987628528934</v>
      </c>
      <c r="Y58">
        <f t="shared" si="27"/>
        <v>-7.6769984535661169E-3</v>
      </c>
      <c r="Z58">
        <f t="shared" si="28"/>
        <v>-7.6290172132313294E-3</v>
      </c>
      <c r="AA58">
        <f t="shared" si="33"/>
        <v>-7.6293170959834209E-3</v>
      </c>
      <c r="AB58">
        <f t="shared" si="34"/>
        <v>-7.5816319898663236E-3</v>
      </c>
      <c r="AD58">
        <f t="shared" si="15"/>
        <v>0.24375000000000013</v>
      </c>
      <c r="AE58">
        <f t="shared" si="16"/>
        <v>0.78368353065989893</v>
      </c>
      <c r="AF58">
        <f t="shared" si="29"/>
        <v>-4.8980220666243685E-3</v>
      </c>
      <c r="AG58">
        <f t="shared" si="30"/>
        <v>-4.8827157476661678E-3</v>
      </c>
      <c r="AH58">
        <f t="shared" si="35"/>
        <v>-4.882763579912912E-3</v>
      </c>
      <c r="AI58">
        <f t="shared" si="36"/>
        <v>-4.8675047942499132E-3</v>
      </c>
    </row>
    <row r="59" spans="9:35" x14ac:dyDescent="0.25">
      <c r="I59">
        <f t="shared" si="37"/>
        <v>2.0000000000000009</v>
      </c>
      <c r="J59">
        <f t="shared" si="41"/>
        <v>0.13533529793420412</v>
      </c>
      <c r="K59">
        <f t="shared" si="1"/>
        <v>-6.7667648967102067E-3</v>
      </c>
      <c r="L59">
        <f t="shared" si="38"/>
        <v>-6.5975957742924517E-3</v>
      </c>
      <c r="M59">
        <f t="shared" si="39"/>
        <v>-6.6018250023528943E-3</v>
      </c>
      <c r="N59">
        <f t="shared" si="40"/>
        <v>-6.4366736465925611E-3</v>
      </c>
      <c r="P59">
        <f t="shared" si="7"/>
        <v>1.0000000000000004</v>
      </c>
      <c r="Q59">
        <f t="shared" si="8"/>
        <v>0.3678794423941843</v>
      </c>
      <c r="R59">
        <f t="shared" si="25"/>
        <v>-9.1969860598546081E-3</v>
      </c>
      <c r="S59">
        <f t="shared" si="26"/>
        <v>-9.0820237341064248E-3</v>
      </c>
      <c r="T59">
        <f t="shared" si="31"/>
        <v>-9.0834607631782773E-3</v>
      </c>
      <c r="U59">
        <f t="shared" si="32"/>
        <v>-8.9698995407751503E-3</v>
      </c>
      <c r="W59">
        <f t="shared" si="11"/>
        <v>0.50000000000000022</v>
      </c>
      <c r="X59">
        <f t="shared" si="12"/>
        <v>0.606530659774979</v>
      </c>
      <c r="Y59">
        <f t="shared" si="27"/>
        <v>-7.5816332471872376E-3</v>
      </c>
      <c r="Z59">
        <f t="shared" si="28"/>
        <v>-7.5342480393923179E-3</v>
      </c>
      <c r="AA59">
        <f t="shared" si="33"/>
        <v>-7.5345441969410362E-3</v>
      </c>
      <c r="AB59">
        <f t="shared" si="34"/>
        <v>-7.4874514447254752E-3</v>
      </c>
      <c r="AD59">
        <f t="shared" si="15"/>
        <v>0.25000000000000011</v>
      </c>
      <c r="AE59">
        <f t="shared" si="16"/>
        <v>0.77880078307389355</v>
      </c>
      <c r="AF59">
        <f t="shared" si="29"/>
        <v>-4.8675048942118347E-3</v>
      </c>
      <c r="AG59">
        <f t="shared" si="30"/>
        <v>-4.8522939414174238E-3</v>
      </c>
      <c r="AH59">
        <f t="shared" si="35"/>
        <v>-4.852341475644905E-3</v>
      </c>
      <c r="AI59">
        <f t="shared" si="36"/>
        <v>-4.8371777599890541E-3</v>
      </c>
    </row>
    <row r="60" spans="9:35" x14ac:dyDescent="0.25">
      <c r="P60">
        <f t="shared" ref="P60:P99" si="42">P59+Q$16</f>
        <v>1.0250000000000004</v>
      </c>
      <c r="Q60">
        <f t="shared" si="8"/>
        <v>0.35879646662831777</v>
      </c>
      <c r="R60">
        <f t="shared" si="25"/>
        <v>-8.9699116657079442E-3</v>
      </c>
      <c r="S60">
        <f t="shared" ref="S60:S99" si="43">Q$16*(-$C$11*(Q60+0.5*R60))</f>
        <v>-8.8577877698865961E-3</v>
      </c>
      <c r="T60">
        <f t="shared" si="31"/>
        <v>-8.859189318584362E-3</v>
      </c>
      <c r="U60">
        <f t="shared" si="32"/>
        <v>-8.7484319327433349E-3</v>
      </c>
      <c r="W60">
        <f t="shared" si="11"/>
        <v>0.51250000000000018</v>
      </c>
      <c r="X60">
        <f t="shared" si="12"/>
        <v>0.59899621491421573</v>
      </c>
      <c r="Y60">
        <f t="shared" si="27"/>
        <v>-7.4874526864276971E-3</v>
      </c>
      <c r="Z60">
        <f t="shared" si="28"/>
        <v>-7.440656107137524E-3</v>
      </c>
      <c r="AA60">
        <f t="shared" si="33"/>
        <v>-7.4409485857580872E-3</v>
      </c>
      <c r="AB60">
        <f t="shared" si="34"/>
        <v>-7.3944408291057211E-3</v>
      </c>
      <c r="AD60">
        <f t="shared" si="15"/>
        <v>0.25625000000000009</v>
      </c>
      <c r="AE60">
        <f t="shared" si="16"/>
        <v>0.77394845749250596</v>
      </c>
      <c r="AF60">
        <f t="shared" si="29"/>
        <v>-4.8371778593281622E-3</v>
      </c>
      <c r="AG60">
        <f t="shared" si="30"/>
        <v>-4.8220616785177618E-3</v>
      </c>
      <c r="AH60">
        <f t="shared" si="35"/>
        <v>-4.8221089165827943E-3</v>
      </c>
      <c r="AI60">
        <f t="shared" si="36"/>
        <v>-4.8070396785995203E-3</v>
      </c>
    </row>
    <row r="61" spans="9:35" x14ac:dyDescent="0.25">
      <c r="P61">
        <f t="shared" si="42"/>
        <v>1.0500000000000003</v>
      </c>
      <c r="Q61">
        <f t="shared" si="8"/>
        <v>0.34993775033241892</v>
      </c>
      <c r="R61">
        <f t="shared" si="25"/>
        <v>-8.7484437583104733E-3</v>
      </c>
      <c r="S61">
        <f t="shared" si="43"/>
        <v>-8.6390882113315925E-3</v>
      </c>
      <c r="T61">
        <f t="shared" si="31"/>
        <v>-8.6404551556688285E-3</v>
      </c>
      <c r="U61">
        <f t="shared" si="32"/>
        <v>-8.5324323794187529E-3</v>
      </c>
      <c r="W61">
        <f t="shared" si="11"/>
        <v>0.52500000000000013</v>
      </c>
      <c r="X61">
        <f t="shared" si="12"/>
        <v>0.59155536443066159</v>
      </c>
      <c r="Y61">
        <f t="shared" si="27"/>
        <v>-7.3944420553832702E-3</v>
      </c>
      <c r="Z61">
        <f t="shared" si="28"/>
        <v>-7.3482267925371247E-3</v>
      </c>
      <c r="AA61">
        <f t="shared" si="33"/>
        <v>-7.3485156379299137E-3</v>
      </c>
      <c r="AB61">
        <f t="shared" si="34"/>
        <v>-7.3025856099091461E-3</v>
      </c>
      <c r="AD61">
        <f t="shared" si="15"/>
        <v>0.26250000000000007</v>
      </c>
      <c r="AE61">
        <f t="shared" si="16"/>
        <v>0.76912636437115112</v>
      </c>
      <c r="AF61">
        <f t="shared" si="29"/>
        <v>-4.8070397773196947E-3</v>
      </c>
      <c r="AG61">
        <f t="shared" si="30"/>
        <v>-4.7920177780155712E-3</v>
      </c>
      <c r="AH61">
        <f t="shared" si="35"/>
        <v>-4.792064721763396E-3</v>
      </c>
      <c r="AI61">
        <f t="shared" si="36"/>
        <v>-4.7770893728086737E-3</v>
      </c>
    </row>
    <row r="62" spans="9:35" x14ac:dyDescent="0.25">
      <c r="P62">
        <f t="shared" si="42"/>
        <v>1.0750000000000002</v>
      </c>
      <c r="Q62">
        <f t="shared" si="8"/>
        <v>0.3412977565204639</v>
      </c>
      <c r="R62">
        <f t="shared" si="25"/>
        <v>-8.5324439130115975E-3</v>
      </c>
      <c r="S62">
        <f t="shared" si="43"/>
        <v>-8.4257883640989541E-3</v>
      </c>
      <c r="T62">
        <f t="shared" si="31"/>
        <v>-8.4271215584603622E-3</v>
      </c>
      <c r="U62">
        <f t="shared" si="32"/>
        <v>-8.3217658740500893E-3</v>
      </c>
      <c r="W62">
        <f t="shared" si="11"/>
        <v>0.53750000000000009</v>
      </c>
      <c r="X62">
        <f t="shared" si="12"/>
        <v>0.5842069456762905</v>
      </c>
      <c r="Y62">
        <f t="shared" si="27"/>
        <v>-7.3025868209536313E-3</v>
      </c>
      <c r="Z62">
        <f t="shared" si="28"/>
        <v>-7.2569456533226719E-3</v>
      </c>
      <c r="AA62">
        <f t="shared" si="33"/>
        <v>-7.2572309106203646E-3</v>
      </c>
      <c r="AB62">
        <f t="shared" si="34"/>
        <v>-7.2118714345708775E-3</v>
      </c>
      <c r="AD62">
        <f t="shared" si="15"/>
        <v>0.26875000000000004</v>
      </c>
      <c r="AE62">
        <f t="shared" si="16"/>
        <v>0.76433431534620344</v>
      </c>
      <c r="AF62">
        <f t="shared" si="29"/>
        <v>-4.7770894709137715E-3</v>
      </c>
      <c r="AG62">
        <f t="shared" si="30"/>
        <v>-4.7621610663171662E-3</v>
      </c>
      <c r="AH62">
        <f t="shared" si="35"/>
        <v>-4.7622077175815307E-3</v>
      </c>
      <c r="AI62">
        <f t="shared" si="36"/>
        <v>-4.7473256726788876E-3</v>
      </c>
    </row>
    <row r="63" spans="9:35" x14ac:dyDescent="0.25">
      <c r="P63">
        <f t="shared" si="42"/>
        <v>1.1000000000000001</v>
      </c>
      <c r="Q63">
        <f t="shared" si="8"/>
        <v>0.33287108491510053</v>
      </c>
      <c r="R63">
        <f t="shared" si="25"/>
        <v>-8.3217771228775144E-3</v>
      </c>
      <c r="S63">
        <f t="shared" si="43"/>
        <v>-8.2177549088415444E-3</v>
      </c>
      <c r="T63">
        <f t="shared" si="31"/>
        <v>-8.219055186516994E-3</v>
      </c>
      <c r="U63">
        <f t="shared" si="32"/>
        <v>-8.1163007432145887E-3</v>
      </c>
      <c r="W63">
        <f t="shared" si="11"/>
        <v>0.55000000000000004</v>
      </c>
      <c r="X63">
        <f t="shared" si="12"/>
        <v>0.57694981044572202</v>
      </c>
      <c r="Y63">
        <f t="shared" si="27"/>
        <v>-7.2118726305715258E-3</v>
      </c>
      <c r="Z63">
        <f t="shared" si="28"/>
        <v>-7.1667984266304543E-3</v>
      </c>
      <c r="AA63">
        <f t="shared" si="33"/>
        <v>-7.1670801404050861E-3</v>
      </c>
      <c r="AB63">
        <f t="shared" si="34"/>
        <v>-7.1222841288164614E-3</v>
      </c>
      <c r="AD63">
        <f t="shared" si="15"/>
        <v>0.27500000000000002</v>
      </c>
      <c r="AE63">
        <f t="shared" si="16"/>
        <v>0.75957212322763845</v>
      </c>
      <c r="AF63">
        <f t="shared" si="29"/>
        <v>-4.7473257701727408E-3</v>
      </c>
      <c r="AG63">
        <f t="shared" si="30"/>
        <v>-4.7324903771409511E-3</v>
      </c>
      <c r="AH63">
        <f t="shared" si="35"/>
        <v>-4.7325367377441755E-3</v>
      </c>
      <c r="AI63">
        <f t="shared" si="36"/>
        <v>-4.7177474155618397E-3</v>
      </c>
    </row>
    <row r="64" spans="9:35" x14ac:dyDescent="0.25">
      <c r="P64">
        <f t="shared" si="42"/>
        <v>1.125</v>
      </c>
      <c r="Q64">
        <f t="shared" si="8"/>
        <v>0.32465246857229901</v>
      </c>
      <c r="R64">
        <f t="shared" si="25"/>
        <v>-8.1163117143074753E-3</v>
      </c>
      <c r="S64">
        <f t="shared" si="43"/>
        <v>-8.0148578178786314E-3</v>
      </c>
      <c r="T64">
        <f t="shared" si="31"/>
        <v>-8.0161259915839927E-3</v>
      </c>
      <c r="U64">
        <f t="shared" si="32"/>
        <v>-7.9159085645178762E-3</v>
      </c>
      <c r="W64">
        <f t="shared" si="11"/>
        <v>0.5625</v>
      </c>
      <c r="X64">
        <f t="shared" si="12"/>
        <v>0.56978282479681219</v>
      </c>
      <c r="Y64">
        <f t="shared" si="27"/>
        <v>-7.1222853099601529E-3</v>
      </c>
      <c r="Z64">
        <f t="shared" si="28"/>
        <v>-7.0777710267729017E-3</v>
      </c>
      <c r="AA64">
        <f t="shared" si="33"/>
        <v>-7.0780492410428223E-3</v>
      </c>
      <c r="AB64">
        <f t="shared" si="34"/>
        <v>-7.0338096944471172E-3</v>
      </c>
      <c r="AD64">
        <f t="shared" si="15"/>
        <v>0.28125</v>
      </c>
      <c r="AE64">
        <f t="shared" si="16"/>
        <v>0.75483960199172095</v>
      </c>
      <c r="AF64">
        <f t="shared" si="29"/>
        <v>-4.7177475124482561E-3</v>
      </c>
      <c r="AG64">
        <f t="shared" si="30"/>
        <v>-4.7030045514718554E-3</v>
      </c>
      <c r="AH64">
        <f t="shared" si="35"/>
        <v>-4.7030506232249069E-3</v>
      </c>
      <c r="AI64">
        <f t="shared" si="36"/>
        <v>-4.6883534460531E-3</v>
      </c>
    </row>
    <row r="65" spans="16:35" x14ac:dyDescent="0.25">
      <c r="P65">
        <f t="shared" si="42"/>
        <v>1.1499999999999999</v>
      </c>
      <c r="Q65">
        <f t="shared" si="8"/>
        <v>0.31663677058934059</v>
      </c>
      <c r="R65">
        <f t="shared" si="25"/>
        <v>-7.9159192647335151E-3</v>
      </c>
      <c r="S65">
        <f t="shared" si="43"/>
        <v>-7.8169702739243462E-3</v>
      </c>
      <c r="T65">
        <f t="shared" si="31"/>
        <v>-7.8182071363094609E-3</v>
      </c>
      <c r="U65">
        <f t="shared" si="32"/>
        <v>-7.7204640863257779E-3</v>
      </c>
      <c r="W65">
        <f t="shared" si="11"/>
        <v>0.57499999999999996</v>
      </c>
      <c r="X65">
        <f t="shared" si="12"/>
        <v>0.56270486887347237</v>
      </c>
      <c r="Y65">
        <f t="shared" si="27"/>
        <v>-7.0338108609184049E-3</v>
      </c>
      <c r="Z65">
        <f t="shared" si="28"/>
        <v>-6.9898495430376646E-3</v>
      </c>
      <c r="AA65">
        <f t="shared" si="33"/>
        <v>-6.9901243012744198E-3</v>
      </c>
      <c r="AB65">
        <f t="shared" si="34"/>
        <v>-6.9464343071524749E-3</v>
      </c>
      <c r="AD65">
        <f t="shared" si="15"/>
        <v>0.28749999999999998</v>
      </c>
      <c r="AE65">
        <f t="shared" si="16"/>
        <v>0.75013656677373852</v>
      </c>
      <c r="AF65">
        <f t="shared" si="29"/>
        <v>-4.6883535423358665E-3</v>
      </c>
      <c r="AG65">
        <f t="shared" si="30"/>
        <v>-4.673702437516066E-3</v>
      </c>
      <c r="AH65">
        <f t="shared" si="35"/>
        <v>-4.6737482222186282E-3</v>
      </c>
      <c r="AI65">
        <f t="shared" si="36"/>
        <v>-4.6591426159469989E-3</v>
      </c>
    </row>
    <row r="66" spans="16:35" x14ac:dyDescent="0.25">
      <c r="P66">
        <f t="shared" si="42"/>
        <v>1.1749999999999998</v>
      </c>
      <c r="Q66">
        <f t="shared" si="8"/>
        <v>0.3088189808940861</v>
      </c>
      <c r="R66">
        <f t="shared" si="25"/>
        <v>-7.7204745223521526E-3</v>
      </c>
      <c r="S66">
        <f t="shared" si="43"/>
        <v>-7.623968590822751E-3</v>
      </c>
      <c r="T66">
        <f t="shared" si="31"/>
        <v>-7.625174914966869E-3</v>
      </c>
      <c r="U66">
        <f t="shared" si="32"/>
        <v>-7.5298451494779806E-3</v>
      </c>
      <c r="W66">
        <f t="shared" si="11"/>
        <v>0.58749999999999991</v>
      </c>
      <c r="X66">
        <f t="shared" si="12"/>
        <v>0.55571483673068989</v>
      </c>
      <c r="Y66">
        <f t="shared" si="27"/>
        <v>-6.9464354591336243E-3</v>
      </c>
      <c r="Z66">
        <f t="shared" si="28"/>
        <v>-6.903020237514039E-3</v>
      </c>
      <c r="AA66">
        <f t="shared" si="33"/>
        <v>-6.9032915826491613E-3</v>
      </c>
      <c r="AB66">
        <f t="shared" si="34"/>
        <v>-6.8601443143505095E-3</v>
      </c>
      <c r="AD66">
        <f t="shared" si="15"/>
        <v>0.29374999999999996</v>
      </c>
      <c r="AE66">
        <f t="shared" si="16"/>
        <v>0.74546283386077983</v>
      </c>
      <c r="AF66">
        <f t="shared" si="29"/>
        <v>-4.6591427116298737E-3</v>
      </c>
      <c r="AG66">
        <f t="shared" si="30"/>
        <v>-4.6445828906560311E-3</v>
      </c>
      <c r="AH66">
        <f t="shared" si="35"/>
        <v>-4.6446283900965736E-3</v>
      </c>
      <c r="AI66">
        <f t="shared" si="36"/>
        <v>-4.6301137841917705E-3</v>
      </c>
    </row>
    <row r="67" spans="16:35" x14ac:dyDescent="0.25">
      <c r="P67">
        <f t="shared" si="42"/>
        <v>1.1999999999999997</v>
      </c>
      <c r="Q67">
        <f t="shared" si="8"/>
        <v>0.30119421311351785</v>
      </c>
      <c r="R67">
        <f t="shared" si="25"/>
        <v>-7.5298553278379463E-3</v>
      </c>
      <c r="S67">
        <f t="shared" si="43"/>
        <v>-7.4357321362399729E-3</v>
      </c>
      <c r="T67">
        <f t="shared" si="31"/>
        <v>-7.4369086761349474E-3</v>
      </c>
      <c r="U67">
        <f t="shared" si="32"/>
        <v>-7.343932610934573E-3</v>
      </c>
      <c r="W67">
        <f t="shared" si="11"/>
        <v>0.59999999999999987</v>
      </c>
      <c r="X67">
        <f t="shared" si="12"/>
        <v>0.54881163616172146</v>
      </c>
      <c r="Y67">
        <f t="shared" si="27"/>
        <v>-6.860145452021519E-3</v>
      </c>
      <c r="Z67">
        <f t="shared" si="28"/>
        <v>-6.8172695429463831E-3</v>
      </c>
      <c r="AA67">
        <f t="shared" si="33"/>
        <v>-6.8175375173781033E-3</v>
      </c>
      <c r="AB67">
        <f t="shared" si="34"/>
        <v>-6.7749262330542917E-3</v>
      </c>
      <c r="AD67">
        <f t="shared" si="15"/>
        <v>0.29999999999999993</v>
      </c>
      <c r="AE67">
        <f t="shared" si="16"/>
        <v>0.74081822068455871</v>
      </c>
      <c r="AF67">
        <f t="shared" si="29"/>
        <v>-4.630113879278492E-3</v>
      </c>
      <c r="AG67">
        <f t="shared" si="30"/>
        <v>-4.6156447734057469E-3</v>
      </c>
      <c r="AH67">
        <f t="shared" si="35"/>
        <v>-4.6156899893615988E-3</v>
      </c>
      <c r="AI67">
        <f t="shared" si="36"/>
        <v>-4.6012658168449825E-3</v>
      </c>
    </row>
    <row r="68" spans="16:35" x14ac:dyDescent="0.25">
      <c r="P68">
        <f t="shared" si="42"/>
        <v>1.2249999999999996</v>
      </c>
      <c r="Q68">
        <f t="shared" si="8"/>
        <v>0.29375770151959746</v>
      </c>
      <c r="R68">
        <f t="shared" si="25"/>
        <v>-7.3439425379899365E-3</v>
      </c>
      <c r="S68">
        <f t="shared" si="43"/>
        <v>-7.2521432562650621E-3</v>
      </c>
      <c r="T68">
        <f t="shared" si="31"/>
        <v>-7.2532907472866231E-3</v>
      </c>
      <c r="U68">
        <f t="shared" si="32"/>
        <v>-7.1626102693077703E-3</v>
      </c>
      <c r="W68">
        <f t="shared" si="11"/>
        <v>0.61249999999999982</v>
      </c>
      <c r="X68">
        <f t="shared" si="12"/>
        <v>0.54199418852743397</v>
      </c>
      <c r="Y68">
        <f t="shared" si="27"/>
        <v>-6.7749273565929254E-3</v>
      </c>
      <c r="Z68">
        <f t="shared" si="28"/>
        <v>-6.7325840606142192E-3</v>
      </c>
      <c r="AA68">
        <f t="shared" si="33"/>
        <v>-6.732848706214086E-3</v>
      </c>
      <c r="AB68">
        <f t="shared" si="34"/>
        <v>-6.6907667477652498E-3</v>
      </c>
      <c r="AD68">
        <f t="shared" si="15"/>
        <v>0.30624999999999991</v>
      </c>
      <c r="AE68">
        <f t="shared" si="16"/>
        <v>0.73620254581428235</v>
      </c>
      <c r="AF68">
        <f t="shared" si="29"/>
        <v>-4.6012659113392647E-3</v>
      </c>
      <c r="AG68">
        <f t="shared" si="30"/>
        <v>-4.5868869553663295E-3</v>
      </c>
      <c r="AH68">
        <f t="shared" si="35"/>
        <v>-4.5869318896037455E-3</v>
      </c>
      <c r="AI68">
        <f t="shared" si="36"/>
        <v>-4.5725975870292415E-3</v>
      </c>
    </row>
    <row r="69" spans="16:35" x14ac:dyDescent="0.25">
      <c r="P69">
        <f t="shared" si="42"/>
        <v>1.2499999999999996</v>
      </c>
      <c r="Q69">
        <f t="shared" si="8"/>
        <v>0.28650479805053064</v>
      </c>
      <c r="R69">
        <f t="shared" si="25"/>
        <v>-7.1626199512632664E-3</v>
      </c>
      <c r="S69">
        <f t="shared" si="43"/>
        <v>-7.0730872018724758E-3</v>
      </c>
      <c r="T69">
        <f t="shared" si="31"/>
        <v>-7.0742063612398605E-3</v>
      </c>
      <c r="U69">
        <f t="shared" si="32"/>
        <v>-6.9857647922322704E-3</v>
      </c>
      <c r="W69">
        <f t="shared" si="11"/>
        <v>0.62499999999999978</v>
      </c>
      <c r="X69">
        <f t="shared" si="12"/>
        <v>0.53526142858776482</v>
      </c>
      <c r="Y69">
        <f t="shared" si="27"/>
        <v>-6.6907678573470608E-3</v>
      </c>
      <c r="Z69">
        <f t="shared" si="28"/>
        <v>-6.6489505582386409E-3</v>
      </c>
      <c r="AA69">
        <f t="shared" si="33"/>
        <v>-6.6492119163580696E-3</v>
      </c>
      <c r="AB69">
        <f t="shared" si="34"/>
        <v>-6.6076527083925854E-3</v>
      </c>
      <c r="AD69">
        <f t="shared" si="15"/>
        <v>0.31249999999999989</v>
      </c>
      <c r="AE69">
        <f t="shared" si="16"/>
        <v>0.73161562894956422</v>
      </c>
      <c r="AF69">
        <f t="shared" si="29"/>
        <v>-4.5725976809347767E-3</v>
      </c>
      <c r="AG69">
        <f t="shared" si="30"/>
        <v>-4.5583083131818551E-3</v>
      </c>
      <c r="AH69">
        <f t="shared" si="35"/>
        <v>-4.558352967456083E-3</v>
      </c>
      <c r="AI69">
        <f t="shared" si="36"/>
        <v>-4.5441079748881757E-3</v>
      </c>
    </row>
    <row r="70" spans="16:35" x14ac:dyDescent="0.25">
      <c r="P70">
        <f t="shared" si="42"/>
        <v>1.2749999999999995</v>
      </c>
      <c r="Q70">
        <f t="shared" si="8"/>
        <v>0.27943096940557727</v>
      </c>
      <c r="R70">
        <f t="shared" si="25"/>
        <v>-6.9857742351394324E-3</v>
      </c>
      <c r="S70">
        <f t="shared" si="43"/>
        <v>-6.8984520572001884E-3</v>
      </c>
      <c r="T70">
        <f t="shared" si="31"/>
        <v>-6.89954358442443E-3</v>
      </c>
      <c r="U70">
        <f t="shared" si="32"/>
        <v>-6.8132856455288219E-3</v>
      </c>
      <c r="W70">
        <f t="shared" si="11"/>
        <v>0.63749999999999973</v>
      </c>
      <c r="X70">
        <f t="shared" si="12"/>
        <v>0.52861230433527595</v>
      </c>
      <c r="Y70">
        <f t="shared" si="27"/>
        <v>-6.6076538041909497E-3</v>
      </c>
      <c r="Z70">
        <f t="shared" si="28"/>
        <v>-6.5663559679147556E-3</v>
      </c>
      <c r="AA70">
        <f t="shared" si="33"/>
        <v>-6.5666140793914822E-3</v>
      </c>
      <c r="AB70">
        <f t="shared" si="34"/>
        <v>-6.5255711281985559E-3</v>
      </c>
      <c r="AD70">
        <f t="shared" si="15"/>
        <v>0.31874999999999987</v>
      </c>
      <c r="AE70">
        <f t="shared" si="16"/>
        <v>0.72705729091338112</v>
      </c>
      <c r="AF70">
        <f t="shared" si="29"/>
        <v>-4.5441080682086321E-3</v>
      </c>
      <c r="AG70">
        <f t="shared" si="30"/>
        <v>-4.5299077304954798E-3</v>
      </c>
      <c r="AH70">
        <f t="shared" si="35"/>
        <v>-4.5299521065508335E-3</v>
      </c>
      <c r="AI70">
        <f t="shared" si="36"/>
        <v>-4.5157958675426891E-3</v>
      </c>
    </row>
    <row r="71" spans="16:35" x14ac:dyDescent="0.25">
      <c r="P71">
        <f t="shared" si="42"/>
        <v>1.2999999999999994</v>
      </c>
      <c r="Q71">
        <f t="shared" si="8"/>
        <v>0.27253179421159102</v>
      </c>
      <c r="R71">
        <f t="shared" si="25"/>
        <v>-6.8132948552897758E-3</v>
      </c>
      <c r="S71">
        <f t="shared" si="43"/>
        <v>-6.7281286695986533E-3</v>
      </c>
      <c r="T71">
        <f t="shared" si="31"/>
        <v>-6.7291932469197933E-3</v>
      </c>
      <c r="U71">
        <f t="shared" si="32"/>
        <v>-6.645065024116781E-3</v>
      </c>
      <c r="W71">
        <f t="shared" si="11"/>
        <v>0.64999999999999969</v>
      </c>
      <c r="X71">
        <f t="shared" si="12"/>
        <v>0.52204577683077558</v>
      </c>
      <c r="Y71">
        <f t="shared" si="27"/>
        <v>-6.5255722103846952E-3</v>
      </c>
      <c r="Z71">
        <f t="shared" si="28"/>
        <v>-6.4847873840697904E-3</v>
      </c>
      <c r="AA71">
        <f t="shared" si="33"/>
        <v>-6.485042289234258E-3</v>
      </c>
      <c r="AB71">
        <f t="shared" si="34"/>
        <v>-6.4445091817692665E-3</v>
      </c>
      <c r="AD71">
        <f t="shared" si="15"/>
        <v>0.32499999999999984</v>
      </c>
      <c r="AE71">
        <f t="shared" si="16"/>
        <v>0.72252735364507381</v>
      </c>
      <c r="AF71">
        <f t="shared" si="29"/>
        <v>-4.5157959602817113E-3</v>
      </c>
      <c r="AG71">
        <f t="shared" si="30"/>
        <v>-4.5016840979058307E-3</v>
      </c>
      <c r="AH71">
        <f t="shared" si="35"/>
        <v>-4.5017281974757562E-3</v>
      </c>
      <c r="AI71">
        <f t="shared" si="36"/>
        <v>-4.4876601590474879E-3</v>
      </c>
    </row>
    <row r="72" spans="16:35" x14ac:dyDescent="0.25">
      <c r="P72">
        <f t="shared" si="42"/>
        <v>1.3249999999999993</v>
      </c>
      <c r="Q72">
        <f t="shared" si="8"/>
        <v>0.26580296025951711</v>
      </c>
      <c r="R72">
        <f t="shared" si="25"/>
        <v>-6.6450740064879282E-3</v>
      </c>
      <c r="S72">
        <f t="shared" si="43"/>
        <v>-6.562010581406829E-3</v>
      </c>
      <c r="T72">
        <f t="shared" si="31"/>
        <v>-6.563048874220343E-3</v>
      </c>
      <c r="U72">
        <f t="shared" si="32"/>
        <v>-6.4809977846324203E-3</v>
      </c>
      <c r="W72">
        <f t="shared" si="11"/>
        <v>0.66249999999999964</v>
      </c>
      <c r="X72">
        <f t="shared" si="12"/>
        <v>0.51556082004098192</v>
      </c>
      <c r="Y72">
        <f t="shared" si="27"/>
        <v>-6.4445102505122746E-3</v>
      </c>
      <c r="Z72">
        <f t="shared" si="28"/>
        <v>-6.4042320614465728E-3</v>
      </c>
      <c r="AA72">
        <f t="shared" si="33"/>
        <v>-6.4044838001282335E-3</v>
      </c>
      <c r="AB72">
        <f t="shared" si="34"/>
        <v>-6.3644542030106711E-3</v>
      </c>
      <c r="AD72">
        <f t="shared" si="15"/>
        <v>0.33124999999999982</v>
      </c>
      <c r="AE72">
        <f t="shared" si="16"/>
        <v>0.71802564019339177</v>
      </c>
      <c r="AF72">
        <f t="shared" si="29"/>
        <v>-4.4876602512086989E-3</v>
      </c>
      <c r="AG72">
        <f t="shared" si="30"/>
        <v>-4.4736363129236718E-3</v>
      </c>
      <c r="AH72">
        <f t="shared" si="35"/>
        <v>-4.4736801377308127E-3</v>
      </c>
      <c r="AI72">
        <f t="shared" si="36"/>
        <v>-4.4596997503478812E-3</v>
      </c>
    </row>
    <row r="73" spans="16:35" x14ac:dyDescent="0.25">
      <c r="P73">
        <f t="shared" si="42"/>
        <v>1.3499999999999992</v>
      </c>
      <c r="Q73">
        <f t="shared" si="8"/>
        <v>0.2592402618091213</v>
      </c>
      <c r="R73">
        <f t="shared" si="25"/>
        <v>-6.481006545228033E-3</v>
      </c>
      <c r="S73">
        <f t="shared" si="43"/>
        <v>-6.3999939634126826E-3</v>
      </c>
      <c r="T73">
        <f t="shared" si="31"/>
        <v>-6.4010066206853736E-3</v>
      </c>
      <c r="U73">
        <f t="shared" si="32"/>
        <v>-6.320981379710898E-3</v>
      </c>
      <c r="W73">
        <f t="shared" si="11"/>
        <v>0.6749999999999996</v>
      </c>
      <c r="X73">
        <f t="shared" si="12"/>
        <v>0.5091564206782031</v>
      </c>
      <c r="Y73">
        <f t="shared" si="27"/>
        <v>-6.3644552584775395E-3</v>
      </c>
      <c r="Z73">
        <f t="shared" si="28"/>
        <v>-6.324677413112054E-3</v>
      </c>
      <c r="AA73">
        <f t="shared" si="33"/>
        <v>-6.3249260246455892E-3</v>
      </c>
      <c r="AB73">
        <f t="shared" si="34"/>
        <v>-6.2853936831694691E-3</v>
      </c>
      <c r="AD73">
        <f t="shared" si="15"/>
        <v>0.3374999999999998</v>
      </c>
      <c r="AE73">
        <f t="shared" si="16"/>
        <v>0.71355197470958087</v>
      </c>
      <c r="AF73">
        <f t="shared" si="29"/>
        <v>-4.4596998419348804E-3</v>
      </c>
      <c r="AG73">
        <f t="shared" si="30"/>
        <v>-4.4457632799288346E-3</v>
      </c>
      <c r="AH73">
        <f t="shared" si="35"/>
        <v>-4.4458068316851028E-3</v>
      </c>
      <c r="AI73">
        <f t="shared" si="36"/>
        <v>-4.4319135492368487E-3</v>
      </c>
    </row>
    <row r="74" spans="16:35" x14ac:dyDescent="0.25">
      <c r="P74">
        <f t="shared" si="42"/>
        <v>1.3749999999999991</v>
      </c>
      <c r="Q74">
        <f t="shared" si="8"/>
        <v>0.25283959696026548</v>
      </c>
      <c r="R74">
        <f t="shared" si="25"/>
        <v>-6.3209899240066376E-3</v>
      </c>
      <c r="S74">
        <f t="shared" si="43"/>
        <v>-6.2419775499565544E-3</v>
      </c>
      <c r="T74">
        <f t="shared" si="31"/>
        <v>-6.2429652046321806E-3</v>
      </c>
      <c r="U74">
        <f t="shared" si="32"/>
        <v>-6.1649157938908324E-3</v>
      </c>
      <c r="W74">
        <f t="shared" si="11"/>
        <v>0.68749999999999956</v>
      </c>
      <c r="X74">
        <f t="shared" si="12"/>
        <v>0.5028315780420094</v>
      </c>
      <c r="Y74">
        <f t="shared" si="27"/>
        <v>-6.285394725525118E-3</v>
      </c>
      <c r="Z74">
        <f t="shared" si="28"/>
        <v>-6.2461110084905853E-3</v>
      </c>
      <c r="AA74">
        <f t="shared" si="33"/>
        <v>-6.2463565317220516E-3</v>
      </c>
      <c r="AB74">
        <f t="shared" si="34"/>
        <v>-6.2073152688785918E-3</v>
      </c>
      <c r="AD74">
        <f t="shared" si="15"/>
        <v>0.34374999999999978</v>
      </c>
      <c r="AE74">
        <f t="shared" si="16"/>
        <v>0.70910618244051427</v>
      </c>
      <c r="AF74">
        <f t="shared" si="29"/>
        <v>-4.4319136402532142E-3</v>
      </c>
      <c r="AG74">
        <f t="shared" si="30"/>
        <v>-4.4180639101274229E-3</v>
      </c>
      <c r="AH74">
        <f t="shared" si="35"/>
        <v>-4.4181071905340661E-3</v>
      </c>
      <c r="AI74">
        <f t="shared" si="36"/>
        <v>-4.4043004703123766E-3</v>
      </c>
    </row>
    <row r="75" spans="16:35" x14ac:dyDescent="0.25">
      <c r="P75">
        <f t="shared" si="42"/>
        <v>1.399999999999999</v>
      </c>
      <c r="Q75">
        <f t="shared" si="8"/>
        <v>0.24659696508908632</v>
      </c>
      <c r="R75">
        <f t="shared" si="25"/>
        <v>-6.1649241272271581E-3</v>
      </c>
      <c r="S75">
        <f t="shared" si="43"/>
        <v>-6.0878625756368189E-3</v>
      </c>
      <c r="T75">
        <f t="shared" si="31"/>
        <v>-6.0888258450316982E-3</v>
      </c>
      <c r="U75">
        <f t="shared" si="32"/>
        <v>-6.0127034811013657E-3</v>
      </c>
      <c r="W75">
        <f t="shared" si="11"/>
        <v>0.69999999999999951</v>
      </c>
      <c r="X75">
        <f t="shared" si="12"/>
        <v>0.49658530386287125</v>
      </c>
      <c r="Y75">
        <f t="shared" si="27"/>
        <v>-6.2073162982858908E-3</v>
      </c>
      <c r="Z75">
        <f t="shared" si="28"/>
        <v>-6.1685205714216047E-3</v>
      </c>
      <c r="AA75">
        <f t="shared" si="33"/>
        <v>-6.1687630447145063E-3</v>
      </c>
      <c r="AB75">
        <f t="shared" si="34"/>
        <v>-6.1302067602269595E-3</v>
      </c>
      <c r="AD75">
        <f t="shared" si="15"/>
        <v>0.34999999999999976</v>
      </c>
      <c r="AE75">
        <f t="shared" si="16"/>
        <v>0.70468808972186614</v>
      </c>
      <c r="AF75">
        <f t="shared" si="29"/>
        <v>-4.4043005607616635E-3</v>
      </c>
      <c r="AG75">
        <f t="shared" si="30"/>
        <v>-4.3905371215092834E-3</v>
      </c>
      <c r="AH75">
        <f t="shared" si="35"/>
        <v>-4.3905801322569465E-3</v>
      </c>
      <c r="AI75">
        <f t="shared" si="36"/>
        <v>-4.3768594349350579E-3</v>
      </c>
    </row>
    <row r="76" spans="16:35" x14ac:dyDescent="0.25">
      <c r="P76">
        <f t="shared" si="42"/>
        <v>1.4249999999999989</v>
      </c>
      <c r="Q76">
        <f t="shared" si="8"/>
        <v>0.24050846434747539</v>
      </c>
      <c r="R76">
        <f t="shared" si="25"/>
        <v>-6.0127116086868852E-3</v>
      </c>
      <c r="S76">
        <f t="shared" si="43"/>
        <v>-5.9375527135782993E-3</v>
      </c>
      <c r="T76">
        <f t="shared" si="31"/>
        <v>-5.938492199767156E-3</v>
      </c>
      <c r="U76">
        <f t="shared" si="32"/>
        <v>-5.8642493036927057E-3</v>
      </c>
      <c r="W76">
        <f t="shared" si="11"/>
        <v>0.71249999999999947</v>
      </c>
      <c r="X76">
        <f t="shared" si="12"/>
        <v>0.4904166221477404</v>
      </c>
      <c r="Y76">
        <f t="shared" si="27"/>
        <v>-6.1302077768467557E-3</v>
      </c>
      <c r="Z76">
        <f t="shared" si="28"/>
        <v>-6.0918939782414628E-3</v>
      </c>
      <c r="AA76">
        <f t="shared" si="33"/>
        <v>-6.0921334394827458E-3</v>
      </c>
      <c r="AB76">
        <f t="shared" si="34"/>
        <v>-6.0540561088532211E-3</v>
      </c>
      <c r="AD76">
        <f t="shared" si="15"/>
        <v>0.35624999999999973</v>
      </c>
      <c r="AE76">
        <f t="shared" si="16"/>
        <v>0.70029752397132794</v>
      </c>
      <c r="AF76">
        <f t="shared" si="29"/>
        <v>-4.3768595248208E-3</v>
      </c>
      <c r="AG76">
        <f t="shared" si="30"/>
        <v>-4.3631818388057348E-3</v>
      </c>
      <c r="AH76">
        <f t="shared" si="35"/>
        <v>-4.3632245815745322E-3</v>
      </c>
      <c r="AI76">
        <f t="shared" si="36"/>
        <v>-4.3495893711859588E-3</v>
      </c>
    </row>
    <row r="77" spans="16:35" x14ac:dyDescent="0.25">
      <c r="P77">
        <f t="shared" si="42"/>
        <v>1.4499999999999988</v>
      </c>
      <c r="Q77">
        <f t="shared" si="8"/>
        <v>0.23457028922429696</v>
      </c>
      <c r="R77">
        <f t="shared" si="25"/>
        <v>-5.8642572306074241E-3</v>
      </c>
      <c r="S77">
        <f t="shared" si="43"/>
        <v>-5.7909540152248319E-3</v>
      </c>
      <c r="T77">
        <f t="shared" si="31"/>
        <v>-5.7918703054171137E-3</v>
      </c>
      <c r="U77">
        <f t="shared" si="32"/>
        <v>-5.7194604729719966E-3</v>
      </c>
      <c r="W77">
        <f t="shared" si="11"/>
        <v>0.72499999999999942</v>
      </c>
      <c r="X77">
        <f t="shared" si="12"/>
        <v>0.484324569027549</v>
      </c>
      <c r="Y77">
        <f t="shared" si="27"/>
        <v>-6.054057112844363E-3</v>
      </c>
      <c r="Z77">
        <f t="shared" si="28"/>
        <v>-6.0162192558890857E-3</v>
      </c>
      <c r="AA77">
        <f t="shared" si="33"/>
        <v>-6.0164557424950554E-3</v>
      </c>
      <c r="AB77">
        <f t="shared" si="34"/>
        <v>-5.9788514160631747E-3</v>
      </c>
      <c r="AD77">
        <f t="shared" si="15"/>
        <v>0.36249999999999971</v>
      </c>
      <c r="AE77">
        <f t="shared" si="16"/>
        <v>0.69593431368186676</v>
      </c>
      <c r="AF77">
        <f t="shared" si="29"/>
        <v>-4.3495894605116671E-3</v>
      </c>
      <c r="AG77">
        <f t="shared" si="30"/>
        <v>-4.3359969934475681E-3</v>
      </c>
      <c r="AH77">
        <f t="shared" si="35"/>
        <v>-4.3360394699071434E-3</v>
      </c>
      <c r="AI77">
        <f t="shared" si="36"/>
        <v>-4.3224892138247475E-3</v>
      </c>
    </row>
    <row r="78" spans="16:35" x14ac:dyDescent="0.25">
      <c r="P78">
        <f t="shared" si="42"/>
        <v>1.4749999999999988</v>
      </c>
      <c r="Q78">
        <f t="shared" si="8"/>
        <v>0.22877872816681974</v>
      </c>
      <c r="R78">
        <f t="shared" si="25"/>
        <v>-5.719468204170494E-3</v>
      </c>
      <c r="S78">
        <f t="shared" si="43"/>
        <v>-5.6479748516183627E-3</v>
      </c>
      <c r="T78">
        <f t="shared" si="31"/>
        <v>-5.648868518525264E-3</v>
      </c>
      <c r="U78">
        <f t="shared" si="32"/>
        <v>-5.5782464912073624E-3</v>
      </c>
      <c r="W78">
        <f t="shared" si="11"/>
        <v>0.73749999999999938</v>
      </c>
      <c r="X78">
        <f t="shared" si="12"/>
        <v>0.47830819260660301</v>
      </c>
      <c r="Y78">
        <f t="shared" si="27"/>
        <v>-5.9788524075825378E-3</v>
      </c>
      <c r="Z78">
        <f t="shared" si="28"/>
        <v>-5.941484580035147E-3</v>
      </c>
      <c r="AA78">
        <f t="shared" si="33"/>
        <v>-5.9417181289573183E-3</v>
      </c>
      <c r="AB78">
        <f t="shared" si="34"/>
        <v>-5.904580930970571E-3</v>
      </c>
      <c r="AD78">
        <f t="shared" si="15"/>
        <v>0.36874999999999969</v>
      </c>
      <c r="AE78">
        <f t="shared" si="16"/>
        <v>0.6915982884150258</v>
      </c>
      <c r="AF78">
        <f t="shared" si="29"/>
        <v>-4.3224893025939114E-3</v>
      </c>
      <c r="AG78">
        <f t="shared" si="30"/>
        <v>-4.3089815235233054E-3</v>
      </c>
      <c r="AH78">
        <f t="shared" si="35"/>
        <v>-4.3090237353329008E-3</v>
      </c>
      <c r="AI78">
        <f t="shared" si="36"/>
        <v>-4.2955579042480803E-3</v>
      </c>
    </row>
    <row r="79" spans="16:35" x14ac:dyDescent="0.25">
      <c r="P79">
        <f t="shared" si="42"/>
        <v>1.4999999999999987</v>
      </c>
      <c r="Q79">
        <f t="shared" si="8"/>
        <v>0.22313016126087556</v>
      </c>
      <c r="R79">
        <f t="shared" si="25"/>
        <v>-5.5782540315218896E-3</v>
      </c>
      <c r="S79">
        <f t="shared" si="43"/>
        <v>-5.5085258561278659E-3</v>
      </c>
      <c r="T79">
        <f t="shared" si="31"/>
        <v>-5.5093974583202907E-3</v>
      </c>
      <c r="U79">
        <f t="shared" si="32"/>
        <v>-5.4405190950638817E-3</v>
      </c>
      <c r="W79">
        <f t="shared" si="11"/>
        <v>0.74999999999999933</v>
      </c>
      <c r="X79">
        <f t="shared" si="12"/>
        <v>0.47236655281384665</v>
      </c>
      <c r="Y79">
        <f t="shared" si="27"/>
        <v>-5.9045819101730835E-3</v>
      </c>
      <c r="Z79">
        <f t="shared" si="28"/>
        <v>-5.8676782732345022E-3</v>
      </c>
      <c r="AA79">
        <f t="shared" si="33"/>
        <v>-5.867908920965368E-3</v>
      </c>
      <c r="AB79">
        <f t="shared" si="34"/>
        <v>-5.8312330486610161E-3</v>
      </c>
      <c r="AD79">
        <f t="shared" si="15"/>
        <v>0.37499999999999967</v>
      </c>
      <c r="AE79">
        <f t="shared" si="16"/>
        <v>0.68728927879426671</v>
      </c>
      <c r="AF79">
        <f t="shared" si="29"/>
        <v>-4.2955579924641675E-3</v>
      </c>
      <c r="AG79">
        <f t="shared" si="30"/>
        <v>-4.2821343737377169E-3</v>
      </c>
      <c r="AH79">
        <f t="shared" si="35"/>
        <v>-4.2821763225462366E-3</v>
      </c>
      <c r="AI79">
        <f t="shared" si="36"/>
        <v>-4.268794390448253E-3</v>
      </c>
    </row>
    <row r="80" spans="16:35" x14ac:dyDescent="0.25">
      <c r="P80">
        <f t="shared" si="42"/>
        <v>1.5249999999999986</v>
      </c>
      <c r="Q80">
        <f t="shared" si="8"/>
        <v>0.21762105796829523</v>
      </c>
      <c r="R80">
        <f t="shared" si="25"/>
        <v>-5.4405264492073807E-3</v>
      </c>
      <c r="S80">
        <f t="shared" si="43"/>
        <v>-5.3725198685922885E-3</v>
      </c>
      <c r="T80">
        <f t="shared" si="31"/>
        <v>-5.373369950849978E-3</v>
      </c>
      <c r="U80">
        <f t="shared" si="32"/>
        <v>-5.3061922004361316E-3</v>
      </c>
      <c r="W80">
        <f t="shared" si="11"/>
        <v>0.76249999999999929</v>
      </c>
      <c r="X80">
        <f t="shared" si="12"/>
        <v>0.46649872125597436</v>
      </c>
      <c r="Y80">
        <f t="shared" si="27"/>
        <v>-5.8312340156996796E-3</v>
      </c>
      <c r="Z80">
        <f t="shared" si="28"/>
        <v>-5.794788803101557E-3</v>
      </c>
      <c r="AA80">
        <f t="shared" si="33"/>
        <v>-5.7950165856802951E-3</v>
      </c>
      <c r="AB80">
        <f t="shared" si="34"/>
        <v>-5.7587963083786768E-3</v>
      </c>
      <c r="AD80">
        <f t="shared" si="15"/>
        <v>0.38124999999999964</v>
      </c>
      <c r="AE80">
        <f t="shared" si="16"/>
        <v>0.68300711649835333</v>
      </c>
      <c r="AF80">
        <f t="shared" si="29"/>
        <v>-4.2687944781147086E-3</v>
      </c>
      <c r="AG80">
        <f t="shared" si="30"/>
        <v>-4.2554544953706001E-3</v>
      </c>
      <c r="AH80">
        <f t="shared" si="35"/>
        <v>-4.2554961828166751E-3</v>
      </c>
      <c r="AI80">
        <f t="shared" si="36"/>
        <v>-4.2421976269721049E-3</v>
      </c>
    </row>
    <row r="81" spans="16:35" x14ac:dyDescent="0.25">
      <c r="P81">
        <f t="shared" si="42"/>
        <v>1.5499999999999985</v>
      </c>
      <c r="Q81">
        <f t="shared" si="8"/>
        <v>0.21224797492020722</v>
      </c>
      <c r="R81">
        <f t="shared" si="25"/>
        <v>-5.3061993730051807E-3</v>
      </c>
      <c r="S81">
        <f t="shared" si="43"/>
        <v>-5.239871880842616E-3</v>
      </c>
      <c r="T81">
        <f t="shared" si="31"/>
        <v>-5.2407009744946482E-3</v>
      </c>
      <c r="U81">
        <f t="shared" si="32"/>
        <v>-5.1751818486428149E-3</v>
      </c>
      <c r="W81">
        <f t="shared" si="11"/>
        <v>0.77499999999999925</v>
      </c>
      <c r="X81">
        <f t="shared" si="12"/>
        <v>0.46070378107236737</v>
      </c>
      <c r="Y81">
        <f t="shared" si="27"/>
        <v>-5.7587972634045928E-3</v>
      </c>
      <c r="Z81">
        <f t="shared" si="28"/>
        <v>-5.722804780508314E-3</v>
      </c>
      <c r="AA81">
        <f t="shared" si="33"/>
        <v>-5.7230297335264151E-3</v>
      </c>
      <c r="AB81">
        <f t="shared" si="34"/>
        <v>-5.6872593917355121E-3</v>
      </c>
      <c r="AD81">
        <f t="shared" si="15"/>
        <v>0.38749999999999962</v>
      </c>
      <c r="AE81">
        <f t="shared" si="16"/>
        <v>0.67875163425477647</v>
      </c>
      <c r="AF81">
        <f t="shared" si="29"/>
        <v>-4.2421977140923535E-3</v>
      </c>
      <c r="AG81">
        <f t="shared" si="30"/>
        <v>-4.2289408462358145E-3</v>
      </c>
      <c r="AH81">
        <f t="shared" si="35"/>
        <v>-4.2289822739478662E-3</v>
      </c>
      <c r="AI81">
        <f t="shared" si="36"/>
        <v>-4.2157665748801792E-3</v>
      </c>
    </row>
    <row r="82" spans="16:35" x14ac:dyDescent="0.25">
      <c r="P82">
        <f t="shared" si="42"/>
        <v>1.5749999999999984</v>
      </c>
      <c r="Q82">
        <f t="shared" si="8"/>
        <v>0.20700755376482013</v>
      </c>
      <c r="R82">
        <f t="shared" si="25"/>
        <v>-5.1751888441205034E-3</v>
      </c>
      <c r="S82">
        <f t="shared" si="43"/>
        <v>-5.1104989835689977E-3</v>
      </c>
      <c r="T82">
        <f t="shared" si="31"/>
        <v>-5.1113076068258906E-3</v>
      </c>
      <c r="U82">
        <f t="shared" si="32"/>
        <v>-5.0474061539498563E-3</v>
      </c>
      <c r="W82">
        <f t="shared" si="11"/>
        <v>0.7874999999999992</v>
      </c>
      <c r="X82">
        <f t="shared" si="12"/>
        <v>0.45498082679183244</v>
      </c>
      <c r="Y82">
        <f t="shared" si="27"/>
        <v>-5.6872603348979058E-3</v>
      </c>
      <c r="Z82">
        <f t="shared" si="28"/>
        <v>-5.6517149578047942E-3</v>
      </c>
      <c r="AA82">
        <f t="shared" si="33"/>
        <v>-5.6519371164116261E-3</v>
      </c>
      <c r="AB82">
        <f t="shared" si="34"/>
        <v>-5.6166111209427607E-3</v>
      </c>
      <c r="AD82">
        <f t="shared" si="15"/>
        <v>0.3937499999999996</v>
      </c>
      <c r="AE82">
        <f t="shared" si="16"/>
        <v>0.67452266583321985</v>
      </c>
      <c r="AF82">
        <f t="shared" si="29"/>
        <v>-4.215766661457624E-3</v>
      </c>
      <c r="AG82">
        <f t="shared" si="30"/>
        <v>-4.2025923906405692E-3</v>
      </c>
      <c r="AH82">
        <f t="shared" si="35"/>
        <v>-4.2026335602368724E-3</v>
      </c>
      <c r="AI82">
        <f t="shared" si="36"/>
        <v>-4.1895002017061436E-3</v>
      </c>
    </row>
    <row r="83" spans="16:35" x14ac:dyDescent="0.25">
      <c r="P83">
        <f t="shared" si="42"/>
        <v>1.5999999999999983</v>
      </c>
      <c r="Q83">
        <f t="shared" si="8"/>
        <v>0.20189651906834344</v>
      </c>
      <c r="R83">
        <f t="shared" si="25"/>
        <v>-5.0474129767085867E-3</v>
      </c>
      <c r="S83">
        <f t="shared" si="43"/>
        <v>-4.9843203144997288E-3</v>
      </c>
      <c r="T83">
        <f t="shared" si="31"/>
        <v>-4.9851089727773398E-3</v>
      </c>
      <c r="U83">
        <f t="shared" si="32"/>
        <v>-4.9227852523891528E-3</v>
      </c>
      <c r="W83">
        <f t="shared" si="11"/>
        <v>0.79999999999999916</v>
      </c>
      <c r="X83">
        <f t="shared" si="12"/>
        <v>0.44932896419112017</v>
      </c>
      <c r="Y83">
        <f t="shared" si="27"/>
        <v>-5.6166120523890029E-3</v>
      </c>
      <c r="Z83">
        <f t="shared" si="28"/>
        <v>-5.5815082270615716E-3</v>
      </c>
      <c r="AA83">
        <f t="shared" si="33"/>
        <v>-5.5817276259698678E-3</v>
      </c>
      <c r="AB83">
        <f t="shared" si="34"/>
        <v>-5.5468404570643793E-3</v>
      </c>
      <c r="AD83">
        <f t="shared" si="15"/>
        <v>0.39999999999999958</v>
      </c>
      <c r="AE83">
        <f t="shared" si="16"/>
        <v>0.6703200460390667</v>
      </c>
      <c r="AF83">
        <f t="shared" si="29"/>
        <v>-4.1895002877441667E-3</v>
      </c>
      <c r="AG83">
        <f t="shared" si="30"/>
        <v>-4.1764080993449667E-3</v>
      </c>
      <c r="AH83">
        <f t="shared" si="35"/>
        <v>-4.1764490124337143E-3</v>
      </c>
      <c r="AI83">
        <f t="shared" si="36"/>
        <v>-4.1633974814164563E-3</v>
      </c>
    </row>
    <row r="84" spans="16:35" x14ac:dyDescent="0.25">
      <c r="P84">
        <f t="shared" si="42"/>
        <v>1.6249999999999982</v>
      </c>
      <c r="Q84">
        <f t="shared" ref="Q84:Q99" si="44">Q83+1/6*(R83+2*S83+2*T83+U83)</f>
        <v>0.19691167626773479</v>
      </c>
      <c r="R84">
        <f t="shared" si="25"/>
        <v>-4.9227919066933698E-3</v>
      </c>
      <c r="S84">
        <f t="shared" si="43"/>
        <v>-4.8612570078597032E-3</v>
      </c>
      <c r="T84">
        <f t="shared" si="31"/>
        <v>-4.8620261940951238E-3</v>
      </c>
      <c r="U84">
        <f t="shared" si="32"/>
        <v>-4.801241251840992E-3</v>
      </c>
      <c r="W84">
        <f t="shared" ref="W84:W147" si="45">W83+X$16</f>
        <v>0.81249999999999911</v>
      </c>
      <c r="X84">
        <f t="shared" ref="X84:X147" si="46">X83+1/6*(Y83+2*Z83+2*AA83+AB83)</f>
        <v>0.4437473101552008</v>
      </c>
      <c r="Y84">
        <f t="shared" si="27"/>
        <v>-5.5468413769400107E-3</v>
      </c>
      <c r="Z84">
        <f t="shared" si="28"/>
        <v>-5.5121736183341352E-3</v>
      </c>
      <c r="AA84">
        <f t="shared" si="33"/>
        <v>-5.5123902918254222E-3</v>
      </c>
      <c r="AB84">
        <f t="shared" si="34"/>
        <v>-5.4779364982921923E-3</v>
      </c>
      <c r="AD84">
        <f t="shared" ref="AD84:AD147" si="47">AD83+AE$16</f>
        <v>0.40624999999999956</v>
      </c>
      <c r="AE84">
        <f t="shared" ref="AE84:AE147" si="48">AE83+1/6*(AF83+2*AG83+2*AH83+AI83)</f>
        <v>0.66614361070694705</v>
      </c>
      <c r="AF84">
        <f t="shared" si="29"/>
        <v>-4.1633975669184194E-3</v>
      </c>
      <c r="AG84">
        <f t="shared" si="30"/>
        <v>-4.1503869495217996E-3</v>
      </c>
      <c r="AH84">
        <f t="shared" si="35"/>
        <v>-4.1504276077011636E-3</v>
      </c>
      <c r="AI84">
        <f t="shared" si="36"/>
        <v>-4.1374573943702871E-3</v>
      </c>
    </row>
    <row r="85" spans="16:35" x14ac:dyDescent="0.25">
      <c r="P85">
        <f t="shared" si="42"/>
        <v>1.6499999999999981</v>
      </c>
      <c r="Q85">
        <f t="shared" si="44"/>
        <v>0.19204990967399413</v>
      </c>
      <c r="R85">
        <f t="shared" ref="R85:R99" si="49">Q$16*(-$C$11*Q85)</f>
        <v>-4.8012477418498539E-3</v>
      </c>
      <c r="S85">
        <f t="shared" si="43"/>
        <v>-4.7412321450767299E-3</v>
      </c>
      <c r="T85">
        <f t="shared" si="31"/>
        <v>-4.7419823400363945E-3</v>
      </c>
      <c r="U85">
        <f t="shared" si="32"/>
        <v>-4.6826981833489436E-3</v>
      </c>
      <c r="W85">
        <f t="shared" si="45"/>
        <v>0.82499999999999907</v>
      </c>
      <c r="X85">
        <f t="shared" si="46"/>
        <v>0.43823499253927556</v>
      </c>
      <c r="Y85">
        <f t="shared" ref="Y85:Y148" si="50">X$16*(-$C$11*X85)</f>
        <v>-5.4779374067409452E-3</v>
      </c>
      <c r="Z85">
        <f t="shared" ref="Z85:Z148" si="51">X$16*(-$C$11*(X85+0.5*Y85))</f>
        <v>-5.4437002979488142E-3</v>
      </c>
      <c r="AA85">
        <f t="shared" si="33"/>
        <v>-5.4439142798787645E-3</v>
      </c>
      <c r="AB85">
        <f t="shared" si="34"/>
        <v>-5.4098884782424602E-3</v>
      </c>
      <c r="AD85">
        <f t="shared" si="47"/>
        <v>0.41249999999999953</v>
      </c>
      <c r="AE85">
        <f t="shared" si="48"/>
        <v>0.66199319669432466</v>
      </c>
      <c r="AF85">
        <f t="shared" ref="AF85:AF148" si="52">AE$16*(-$C$11*AE85)</f>
        <v>-4.1374574793395296E-3</v>
      </c>
      <c r="AG85">
        <f t="shared" ref="AG85:AG148" si="53">AE$16*(-$C$11*(AE85+0.5*AF85))</f>
        <v>-4.1245279247165935E-3</v>
      </c>
      <c r="AH85">
        <f t="shared" si="35"/>
        <v>-4.1245683295747897E-3</v>
      </c>
      <c r="AI85">
        <f t="shared" si="36"/>
        <v>-4.1116789272796868E-3</v>
      </c>
    </row>
    <row r="86" spans="16:35" x14ac:dyDescent="0.25">
      <c r="P86">
        <f t="shared" si="42"/>
        <v>1.674999999999998</v>
      </c>
      <c r="Q86">
        <f t="shared" si="44"/>
        <v>0.18730818052475662</v>
      </c>
      <c r="R86">
        <f t="shared" si="49"/>
        <v>-4.6827045131189156E-3</v>
      </c>
      <c r="S86">
        <f t="shared" si="43"/>
        <v>-4.6241707067049293E-3</v>
      </c>
      <c r="T86">
        <f t="shared" ref="T86:T99" si="54">Q$16*(-$C$11*(Q86+0.5*S86))</f>
        <v>-4.6249023792851035E-3</v>
      </c>
      <c r="U86">
        <f t="shared" ref="U86:U99" si="55">Q$16*(-$C$11*(Q86+T86))</f>
        <v>-4.5670819536367882E-3</v>
      </c>
      <c r="W86">
        <f t="shared" si="45"/>
        <v>0.83749999999999902</v>
      </c>
      <c r="X86">
        <f t="shared" si="46"/>
        <v>0.43279115003250246</v>
      </c>
      <c r="Y86">
        <f t="shared" si="50"/>
        <v>-5.4098893754062809E-3</v>
      </c>
      <c r="Z86">
        <f t="shared" si="51"/>
        <v>-5.3760775668099912E-3</v>
      </c>
      <c r="AA86">
        <f t="shared" ref="AA86:AA149" si="56">X$16*(-$C$11*(X86+0.5*Z86))</f>
        <v>-5.3762888906137181E-3</v>
      </c>
      <c r="AB86">
        <f t="shared" ref="AB86:AB149" si="57">X$16*(-$C$11*(X86+AA86))</f>
        <v>-5.3426857642736095E-3</v>
      </c>
      <c r="AD86">
        <f t="shared" si="47"/>
        <v>0.41874999999999951</v>
      </c>
      <c r="AE86">
        <f t="shared" si="48"/>
        <v>0.65786864187512428</v>
      </c>
      <c r="AF86">
        <f t="shared" si="52"/>
        <v>-4.1116790117195273E-3</v>
      </c>
      <c r="AG86">
        <f t="shared" si="53"/>
        <v>-4.0988300148079035E-3</v>
      </c>
      <c r="AH86">
        <f t="shared" ref="AH86:AH149" si="58">AE$16*(-$C$11*(AE86+0.5*AG86))</f>
        <v>-4.0988701679232518E-3</v>
      </c>
      <c r="AI86">
        <f t="shared" ref="AI86:AI149" si="59">AE$16*(-$C$11*(AE86+AH86))</f>
        <v>-4.0860610731700067E-3</v>
      </c>
    </row>
    <row r="87" spans="16:35" x14ac:dyDescent="0.25">
      <c r="P87">
        <f t="shared" si="42"/>
        <v>1.699999999999998</v>
      </c>
      <c r="Q87">
        <f t="shared" si="44"/>
        <v>0.18268352508496732</v>
      </c>
      <c r="R87">
        <f t="shared" si="49"/>
        <v>-4.5670881271241831E-3</v>
      </c>
      <c r="S87">
        <f t="shared" si="43"/>
        <v>-4.5099995255351308E-3</v>
      </c>
      <c r="T87">
        <f t="shared" si="54"/>
        <v>-4.5107131330549936E-3</v>
      </c>
      <c r="U87">
        <f t="shared" si="55"/>
        <v>-4.4543202987978089E-3</v>
      </c>
      <c r="W87">
        <f t="shared" si="45"/>
        <v>0.84999999999999898</v>
      </c>
      <c r="X87">
        <f t="shared" si="46"/>
        <v>0.42741493202341457</v>
      </c>
      <c r="Y87">
        <f t="shared" si="50"/>
        <v>-5.3426866502926827E-3</v>
      </c>
      <c r="Z87">
        <f t="shared" si="51"/>
        <v>-5.3092948587283532E-3</v>
      </c>
      <c r="AA87">
        <f t="shared" si="56"/>
        <v>-5.3095035574256301E-3</v>
      </c>
      <c r="AB87">
        <f t="shared" si="57"/>
        <v>-5.2763178558248615E-3</v>
      </c>
      <c r="AD87">
        <f t="shared" si="47"/>
        <v>0.42499999999999949</v>
      </c>
      <c r="AE87">
        <f t="shared" si="48"/>
        <v>0.65376978513339901</v>
      </c>
      <c r="AF87">
        <f t="shared" si="52"/>
        <v>-4.0860611570837438E-3</v>
      </c>
      <c r="AG87">
        <f t="shared" si="53"/>
        <v>-4.0732922159678574E-3</v>
      </c>
      <c r="AH87">
        <f t="shared" si="58"/>
        <v>-4.0733321189088444E-3</v>
      </c>
      <c r="AI87">
        <f t="shared" si="59"/>
        <v>-4.0606028313405641E-3</v>
      </c>
    </row>
    <row r="88" spans="16:35" x14ac:dyDescent="0.25">
      <c r="P88">
        <f t="shared" si="42"/>
        <v>1.7249999999999979</v>
      </c>
      <c r="Q88">
        <f t="shared" si="44"/>
        <v>0.17817305279445028</v>
      </c>
      <c r="R88">
        <f t="shared" si="49"/>
        <v>-4.454326319861257E-3</v>
      </c>
      <c r="S88">
        <f t="shared" si="43"/>
        <v>-4.3986472408629913E-3</v>
      </c>
      <c r="T88">
        <f t="shared" si="54"/>
        <v>-4.39934322935047E-3</v>
      </c>
      <c r="U88">
        <f t="shared" si="55"/>
        <v>-4.3443427391274955E-3</v>
      </c>
      <c r="W88">
        <f t="shared" si="45"/>
        <v>0.86249999999999893</v>
      </c>
      <c r="X88">
        <f t="shared" si="46"/>
        <v>0.42210549846701034</v>
      </c>
      <c r="Y88">
        <f t="shared" si="50"/>
        <v>-5.2763187308376295E-3</v>
      </c>
      <c r="Z88">
        <f t="shared" si="51"/>
        <v>-5.2433417387698945E-3</v>
      </c>
      <c r="AA88">
        <f t="shared" si="56"/>
        <v>-5.2435478449703171E-3</v>
      </c>
      <c r="AB88">
        <f t="shared" si="57"/>
        <v>-5.2107743827755001E-3</v>
      </c>
      <c r="AD88">
        <f t="shared" si="47"/>
        <v>0.43124999999999947</v>
      </c>
      <c r="AE88">
        <f t="shared" si="48"/>
        <v>0.64969646635703604</v>
      </c>
      <c r="AF88">
        <f t="shared" si="52"/>
        <v>-4.0606029147314754E-3</v>
      </c>
      <c r="AG88">
        <f t="shared" si="53"/>
        <v>-4.0479135306229399E-3</v>
      </c>
      <c r="AH88">
        <f t="shared" si="58"/>
        <v>-4.0479531849482789E-3</v>
      </c>
      <c r="AI88">
        <f t="shared" si="59"/>
        <v>-4.0353032073255487E-3</v>
      </c>
    </row>
    <row r="89" spans="16:35" x14ac:dyDescent="0.25">
      <c r="P89">
        <f t="shared" si="42"/>
        <v>1.7499999999999978</v>
      </c>
      <c r="Q89">
        <f t="shared" si="44"/>
        <v>0.17377394446121433</v>
      </c>
      <c r="R89">
        <f t="shared" si="49"/>
        <v>-4.3443486115303581E-3</v>
      </c>
      <c r="S89">
        <f t="shared" si="43"/>
        <v>-4.2900442538862287E-3</v>
      </c>
      <c r="T89">
        <f t="shared" si="54"/>
        <v>-4.2907230583567801E-3</v>
      </c>
      <c r="U89">
        <f t="shared" si="55"/>
        <v>-4.2370805350714384E-3</v>
      </c>
      <c r="W89">
        <f t="shared" si="45"/>
        <v>0.87499999999999889</v>
      </c>
      <c r="X89">
        <f t="shared" si="46"/>
        <v>0.41686201975349474</v>
      </c>
      <c r="Y89">
        <f t="shared" si="50"/>
        <v>-5.2107752469186842E-3</v>
      </c>
      <c r="Z89">
        <f t="shared" si="51"/>
        <v>-5.1782079016254425E-3</v>
      </c>
      <c r="AA89">
        <f t="shared" si="56"/>
        <v>-5.1784114475335249E-3</v>
      </c>
      <c r="AB89">
        <f t="shared" si="57"/>
        <v>-5.146045103824516E-3</v>
      </c>
      <c r="AD89">
        <f t="shared" si="47"/>
        <v>0.43749999999999944</v>
      </c>
      <c r="AE89">
        <f t="shared" si="48"/>
        <v>0.64564852643150283</v>
      </c>
      <c r="AF89">
        <f t="shared" si="52"/>
        <v>-4.0353032901968931E-3</v>
      </c>
      <c r="AG89">
        <f t="shared" si="53"/>
        <v>-4.022692967415027E-3</v>
      </c>
      <c r="AH89">
        <f t="shared" si="58"/>
        <v>-4.0227323746737211E-3</v>
      </c>
      <c r="AI89">
        <f t="shared" si="59"/>
        <v>-4.0101612128551822E-3</v>
      </c>
    </row>
    <row r="90" spans="16:35" x14ac:dyDescent="0.25">
      <c r="P90">
        <f t="shared" si="42"/>
        <v>1.7749999999999977</v>
      </c>
      <c r="Q90">
        <f t="shared" si="44"/>
        <v>0.16948345049936636</v>
      </c>
      <c r="R90">
        <f t="shared" si="49"/>
        <v>-4.2370862624841596E-3</v>
      </c>
      <c r="S90">
        <f t="shared" si="43"/>
        <v>-4.1841226842031076E-3</v>
      </c>
      <c r="T90">
        <f t="shared" si="54"/>
        <v>-4.1847847289316203E-3</v>
      </c>
      <c r="U90">
        <f t="shared" si="55"/>
        <v>-4.1324666442608682E-3</v>
      </c>
      <c r="W90">
        <f t="shared" si="45"/>
        <v>0.88749999999999885</v>
      </c>
      <c r="X90">
        <f t="shared" si="46"/>
        <v>0.41168367657865124</v>
      </c>
      <c r="Y90">
        <f t="shared" si="50"/>
        <v>-5.146045957233141E-3</v>
      </c>
      <c r="Z90">
        <f t="shared" si="51"/>
        <v>-5.1138831700004335E-3</v>
      </c>
      <c r="AA90">
        <f t="shared" si="56"/>
        <v>-5.1140841874206385E-3</v>
      </c>
      <c r="AB90">
        <f t="shared" si="57"/>
        <v>-5.0821199048903826E-3</v>
      </c>
      <c r="AD90">
        <f t="shared" si="47"/>
        <v>0.44374999999999942</v>
      </c>
      <c r="AE90">
        <f t="shared" si="48"/>
        <v>0.64162580723363127</v>
      </c>
      <c r="AF90">
        <f t="shared" si="52"/>
        <v>-4.0101612952101956E-3</v>
      </c>
      <c r="AG90">
        <f t="shared" si="53"/>
        <v>-3.9976295411626641E-3</v>
      </c>
      <c r="AH90">
        <f t="shared" si="58"/>
        <v>-3.9976687028940626E-3</v>
      </c>
      <c r="AI90">
        <f t="shared" si="59"/>
        <v>-3.9851758658171078E-3</v>
      </c>
    </row>
    <row r="91" spans="16:35" x14ac:dyDescent="0.25">
      <c r="P91">
        <f t="shared" si="42"/>
        <v>1.7999999999999976</v>
      </c>
      <c r="Q91">
        <f t="shared" si="44"/>
        <v>0.16529888921053063</v>
      </c>
      <c r="R91">
        <f t="shared" si="49"/>
        <v>-4.1324722302632658E-3</v>
      </c>
      <c r="S91">
        <f t="shared" si="43"/>
        <v>-4.0808163273849752E-3</v>
      </c>
      <c r="T91">
        <f t="shared" si="54"/>
        <v>-4.0814620261709535E-3</v>
      </c>
      <c r="U91">
        <f t="shared" si="55"/>
        <v>-4.0304356796089921E-3</v>
      </c>
      <c r="W91">
        <f t="shared" si="45"/>
        <v>0.8999999999999988</v>
      </c>
      <c r="X91">
        <f t="shared" si="46"/>
        <v>0.4065696598158236</v>
      </c>
      <c r="Y91">
        <f t="shared" si="50"/>
        <v>-5.082120747697795E-3</v>
      </c>
      <c r="Z91">
        <f t="shared" si="51"/>
        <v>-5.0503574930246846E-3</v>
      </c>
      <c r="AA91">
        <f t="shared" si="56"/>
        <v>-5.0505560133663908E-3</v>
      </c>
      <c r="AB91">
        <f t="shared" si="57"/>
        <v>-5.0189887975307153E-3</v>
      </c>
      <c r="AD91">
        <f t="shared" si="47"/>
        <v>0.4499999999999994</v>
      </c>
      <c r="AE91">
        <f t="shared" si="48"/>
        <v>0.63762815162544118</v>
      </c>
      <c r="AF91">
        <f t="shared" si="52"/>
        <v>-3.9851759476590073E-3</v>
      </c>
      <c r="AG91">
        <f t="shared" si="53"/>
        <v>-3.9727222728225733E-3</v>
      </c>
      <c r="AH91">
        <f t="shared" si="58"/>
        <v>-3.9727611905564369E-3</v>
      </c>
      <c r="AI91">
        <f t="shared" si="59"/>
        <v>-3.9603461902180297E-3</v>
      </c>
    </row>
    <row r="92" spans="16:35" x14ac:dyDescent="0.25">
      <c r="P92">
        <f t="shared" si="42"/>
        <v>1.8249999999999975</v>
      </c>
      <c r="Q92">
        <f t="shared" si="44"/>
        <v>0.16121764510769993</v>
      </c>
      <c r="R92">
        <f t="shared" si="49"/>
        <v>-4.0304411276924981E-3</v>
      </c>
      <c r="S92">
        <f t="shared" si="43"/>
        <v>-3.9800606135963418E-3</v>
      </c>
      <c r="T92">
        <f t="shared" si="54"/>
        <v>-3.9806903700225441E-3</v>
      </c>
      <c r="U92">
        <f t="shared" si="55"/>
        <v>-3.9309238684419349E-3</v>
      </c>
      <c r="W92">
        <f t="shared" si="45"/>
        <v>0.91249999999999876</v>
      </c>
      <c r="X92">
        <f t="shared" si="46"/>
        <v>0.40151917038948848</v>
      </c>
      <c r="Y92">
        <f t="shared" si="50"/>
        <v>-5.0189896298686067E-3</v>
      </c>
      <c r="Z92">
        <f t="shared" si="51"/>
        <v>-4.9876209446819281E-3</v>
      </c>
      <c r="AA92">
        <f t="shared" si="56"/>
        <v>-4.9878169989643444E-3</v>
      </c>
      <c r="AB92">
        <f t="shared" si="57"/>
        <v>-4.9566419173815521E-3</v>
      </c>
      <c r="AD92">
        <f t="shared" si="47"/>
        <v>0.45624999999999938</v>
      </c>
      <c r="AE92">
        <f t="shared" si="48"/>
        <v>0.63365540344800197</v>
      </c>
      <c r="AF92">
        <f t="shared" si="52"/>
        <v>-3.9603462715500125E-3</v>
      </c>
      <c r="AG92">
        <f t="shared" si="53"/>
        <v>-3.9479701894514184E-3</v>
      </c>
      <c r="AH92">
        <f t="shared" si="58"/>
        <v>-3.9480088647079773E-3</v>
      </c>
      <c r="AI92">
        <f t="shared" si="59"/>
        <v>-3.9356712161455875E-3</v>
      </c>
    </row>
    <row r="93" spans="16:35" x14ac:dyDescent="0.25">
      <c r="P93">
        <f t="shared" si="42"/>
        <v>1.8499999999999974</v>
      </c>
      <c r="Q93">
        <f t="shared" si="44"/>
        <v>0.15723716728047121</v>
      </c>
      <c r="R93">
        <f t="shared" si="49"/>
        <v>-3.9309291820117803E-3</v>
      </c>
      <c r="S93">
        <f t="shared" si="43"/>
        <v>-3.8817925672366333E-3</v>
      </c>
      <c r="T93">
        <f t="shared" si="54"/>
        <v>-3.8824067749213226E-3</v>
      </c>
      <c r="U93">
        <f t="shared" si="55"/>
        <v>-3.8338690126387474E-3</v>
      </c>
      <c r="W93">
        <f t="shared" si="45"/>
        <v>0.92499999999999871</v>
      </c>
      <c r="X93">
        <f t="shared" si="46"/>
        <v>0.39653141915039802</v>
      </c>
      <c r="Y93">
        <f t="shared" si="50"/>
        <v>-4.9566427393799755E-3</v>
      </c>
      <c r="Z93">
        <f t="shared" si="51"/>
        <v>-4.9256637222588502E-3</v>
      </c>
      <c r="AA93">
        <f t="shared" si="56"/>
        <v>-4.9258573411158574E-3</v>
      </c>
      <c r="AB93">
        <f t="shared" si="57"/>
        <v>-4.8950695226160279E-3</v>
      </c>
      <c r="AD93">
        <f t="shared" si="47"/>
        <v>0.46249999999999936</v>
      </c>
      <c r="AE93">
        <f t="shared" si="48"/>
        <v>0.62970740751533294</v>
      </c>
      <c r="AF93">
        <f t="shared" si="52"/>
        <v>-3.9356712969708307E-3</v>
      </c>
      <c r="AG93">
        <f t="shared" si="53"/>
        <v>-3.9233723241677973E-3</v>
      </c>
      <c r="AH93">
        <f t="shared" si="58"/>
        <v>-3.9234107584578065E-3</v>
      </c>
      <c r="AI93">
        <f t="shared" si="59"/>
        <v>-3.9111499797304695E-3</v>
      </c>
    </row>
    <row r="94" spans="16:35" x14ac:dyDescent="0.25">
      <c r="P94">
        <f t="shared" si="42"/>
        <v>1.8749999999999973</v>
      </c>
      <c r="Q94">
        <f t="shared" si="44"/>
        <v>0.15335496780064348</v>
      </c>
      <c r="R94">
        <f t="shared" si="49"/>
        <v>-3.8338741950160872E-3</v>
      </c>
      <c r="S94">
        <f t="shared" si="43"/>
        <v>-3.785950767578386E-3</v>
      </c>
      <c r="T94">
        <f t="shared" si="54"/>
        <v>-3.7865498104213574E-3</v>
      </c>
      <c r="U94">
        <f t="shared" si="55"/>
        <v>-3.7392104497555529E-3</v>
      </c>
      <c r="W94">
        <f t="shared" si="45"/>
        <v>0.93749999999999867</v>
      </c>
      <c r="X94">
        <f t="shared" si="46"/>
        <v>0.39160562675227378</v>
      </c>
      <c r="Y94">
        <f t="shared" si="50"/>
        <v>-4.895070334403423E-3</v>
      </c>
      <c r="Z94">
        <f t="shared" si="51"/>
        <v>-4.8644761448134012E-3</v>
      </c>
      <c r="AA94">
        <f t="shared" si="56"/>
        <v>-4.8646673584983383E-3</v>
      </c>
      <c r="AB94">
        <f t="shared" si="57"/>
        <v>-4.8342619924221933E-3</v>
      </c>
      <c r="AD94">
        <f t="shared" si="47"/>
        <v>0.46874999999999933</v>
      </c>
      <c r="AE94">
        <f t="shared" si="48"/>
        <v>0.62578400960834091</v>
      </c>
      <c r="AF94">
        <f t="shared" si="52"/>
        <v>-3.9111500600521312E-3</v>
      </c>
      <c r="AG94">
        <f t="shared" si="53"/>
        <v>-3.898927716114468E-3</v>
      </c>
      <c r="AH94">
        <f t="shared" si="58"/>
        <v>-3.8989659109392727E-3</v>
      </c>
      <c r="AI94">
        <f t="shared" si="59"/>
        <v>-3.88678152310876E-3</v>
      </c>
    </row>
    <row r="95" spans="16:35" x14ac:dyDescent="0.25">
      <c r="P95">
        <f t="shared" si="42"/>
        <v>1.8999999999999972</v>
      </c>
      <c r="Q95">
        <f t="shared" si="44"/>
        <v>0.14956862016718162</v>
      </c>
      <c r="R95">
        <f t="shared" si="49"/>
        <v>-3.7392155041795407E-3</v>
      </c>
      <c r="S95">
        <f t="shared" si="43"/>
        <v>-3.6924753103772961E-3</v>
      </c>
      <c r="T95">
        <f t="shared" si="54"/>
        <v>-3.6930595627998244E-3</v>
      </c>
      <c r="U95">
        <f t="shared" si="55"/>
        <v>-3.6468890151095446E-3</v>
      </c>
      <c r="W95">
        <f t="shared" si="45"/>
        <v>0.94999999999999862</v>
      </c>
      <c r="X95">
        <f t="shared" si="46"/>
        <v>0.38674102353003226</v>
      </c>
      <c r="Y95">
        <f t="shared" si="50"/>
        <v>-4.8342627941254032E-3</v>
      </c>
      <c r="Z95">
        <f t="shared" si="51"/>
        <v>-4.8040486516621201E-3</v>
      </c>
      <c r="AA95">
        <f t="shared" si="56"/>
        <v>-4.8042374900525153E-3</v>
      </c>
      <c r="AB95">
        <f t="shared" si="57"/>
        <v>-4.7742098254997464E-3</v>
      </c>
      <c r="AD95">
        <f t="shared" si="47"/>
        <v>0.47499999999999931</v>
      </c>
      <c r="AE95">
        <f t="shared" si="48"/>
        <v>0.62188505646879622</v>
      </c>
      <c r="AF95">
        <f t="shared" si="52"/>
        <v>-3.8867816029299765E-3</v>
      </c>
      <c r="AG95">
        <f t="shared" si="53"/>
        <v>-3.8746354104208201E-3</v>
      </c>
      <c r="AH95">
        <f t="shared" si="58"/>
        <v>-3.8746733672724112E-3</v>
      </c>
      <c r="AI95">
        <f t="shared" si="59"/>
        <v>-3.8625648943845237E-3</v>
      </c>
    </row>
    <row r="96" spans="16:35" x14ac:dyDescent="0.25">
      <c r="P96">
        <f t="shared" si="42"/>
        <v>1.9249999999999972</v>
      </c>
      <c r="Q96">
        <f t="shared" si="44"/>
        <v>0.1458757577895744</v>
      </c>
      <c r="R96">
        <f t="shared" si="49"/>
        <v>-3.6468939447393601E-3</v>
      </c>
      <c r="S96">
        <f t="shared" si="43"/>
        <v>-3.6013077704301179E-3</v>
      </c>
      <c r="T96">
        <f t="shared" si="54"/>
        <v>-3.6018775976089839E-3</v>
      </c>
      <c r="U96">
        <f t="shared" si="55"/>
        <v>-3.5568470047991352E-3</v>
      </c>
      <c r="W96">
        <f t="shared" si="45"/>
        <v>0.96249999999999858</v>
      </c>
      <c r="X96">
        <f t="shared" si="46"/>
        <v>0.38193684937952321</v>
      </c>
      <c r="Y96">
        <f t="shared" si="50"/>
        <v>-4.7742106172440407E-3</v>
      </c>
      <c r="Z96">
        <f t="shared" si="51"/>
        <v>-4.7443718008862651E-3</v>
      </c>
      <c r="AA96">
        <f t="shared" si="56"/>
        <v>-4.7445582934885011E-3</v>
      </c>
      <c r="AB96">
        <f t="shared" si="57"/>
        <v>-4.7149036385754342E-3</v>
      </c>
      <c r="AD96">
        <f t="shared" si="47"/>
        <v>0.48124999999999929</v>
      </c>
      <c r="AE96">
        <f t="shared" si="48"/>
        <v>0.61801039579334605</v>
      </c>
      <c r="AF96">
        <f t="shared" si="52"/>
        <v>-3.8625649737084131E-3</v>
      </c>
      <c r="AG96">
        <f t="shared" si="53"/>
        <v>-3.8504944581655739E-3</v>
      </c>
      <c r="AH96">
        <f t="shared" si="58"/>
        <v>-3.8505321785266451E-3</v>
      </c>
      <c r="AI96">
        <f t="shared" si="59"/>
        <v>-3.8384991475926217E-3</v>
      </c>
    </row>
    <row r="97" spans="16:35" x14ac:dyDescent="0.25">
      <c r="P97">
        <f t="shared" si="42"/>
        <v>1.9499999999999971</v>
      </c>
      <c r="Q97">
        <f t="shared" si="44"/>
        <v>0.14227407250863827</v>
      </c>
      <c r="R97">
        <f t="shared" si="49"/>
        <v>-3.5568518127159568E-3</v>
      </c>
      <c r="S97">
        <f t="shared" si="43"/>
        <v>-3.5123911650570072E-3</v>
      </c>
      <c r="T97">
        <f t="shared" si="54"/>
        <v>-3.5129469231527442E-3</v>
      </c>
      <c r="U97">
        <f t="shared" si="55"/>
        <v>-3.4690281396371385E-3</v>
      </c>
      <c r="W97">
        <f t="shared" si="45"/>
        <v>0.97499999999999853</v>
      </c>
      <c r="X97">
        <f t="shared" si="46"/>
        <v>0.37719235363876169</v>
      </c>
      <c r="Y97">
        <f t="shared" si="50"/>
        <v>-4.7149044204845211E-3</v>
      </c>
      <c r="Z97">
        <f t="shared" si="51"/>
        <v>-4.6854362678564934E-3</v>
      </c>
      <c r="AA97">
        <f t="shared" si="56"/>
        <v>-4.6856204438104187E-3</v>
      </c>
      <c r="AB97">
        <f t="shared" si="57"/>
        <v>-4.6563341649368912E-3</v>
      </c>
      <c r="AD97">
        <f t="shared" si="47"/>
        <v>0.48749999999999927</v>
      </c>
      <c r="AE97">
        <f t="shared" si="48"/>
        <v>0.61415987622756518</v>
      </c>
      <c r="AF97">
        <f t="shared" si="52"/>
        <v>-3.8384992264222824E-3</v>
      </c>
      <c r="AG97">
        <f t="shared" si="53"/>
        <v>-3.8265039163397131E-3</v>
      </c>
      <c r="AH97">
        <f t="shared" si="58"/>
        <v>-3.8265414016837212E-3</v>
      </c>
      <c r="AI97">
        <f t="shared" si="59"/>
        <v>-3.8145833426617595E-3</v>
      </c>
    </row>
    <row r="98" spans="16:35" x14ac:dyDescent="0.25">
      <c r="P98">
        <f t="shared" si="42"/>
        <v>1.974999999999997</v>
      </c>
      <c r="Q98">
        <f t="shared" si="44"/>
        <v>0.13876131315384285</v>
      </c>
      <c r="R98">
        <f t="shared" si="49"/>
        <v>-3.4690328288460716E-3</v>
      </c>
      <c r="S98">
        <f t="shared" si="43"/>
        <v>-3.4256699184854952E-3</v>
      </c>
      <c r="T98">
        <f t="shared" si="54"/>
        <v>-3.4262119548650032E-3</v>
      </c>
      <c r="U98">
        <f t="shared" si="55"/>
        <v>-3.3833775299744462E-3</v>
      </c>
      <c r="W98">
        <f t="shared" si="45"/>
        <v>0.98749999999999849</v>
      </c>
      <c r="X98">
        <f t="shared" si="46"/>
        <v>0.37250679497063582</v>
      </c>
      <c r="Y98">
        <f t="shared" si="50"/>
        <v>-4.6563349371329483E-3</v>
      </c>
      <c r="Z98">
        <f t="shared" si="51"/>
        <v>-4.6272328437758671E-3</v>
      </c>
      <c r="AA98">
        <f t="shared" si="56"/>
        <v>-4.627414731859349E-3</v>
      </c>
      <c r="AB98">
        <f t="shared" si="57"/>
        <v>-4.5984922529847061E-3</v>
      </c>
      <c r="AD98">
        <f t="shared" si="47"/>
        <v>0.49374999999999925</v>
      </c>
      <c r="AE98">
        <f t="shared" si="48"/>
        <v>0.61033334736004341</v>
      </c>
      <c r="AF98">
        <f t="shared" si="52"/>
        <v>-3.8145834210002714E-3</v>
      </c>
      <c r="AG98">
        <f t="shared" si="53"/>
        <v>-3.8026628478096459E-3</v>
      </c>
      <c r="AH98">
        <f t="shared" si="58"/>
        <v>-3.8027000996008666E-3</v>
      </c>
      <c r="AI98">
        <f t="shared" si="59"/>
        <v>-3.7908165453777662E-3</v>
      </c>
    </row>
    <row r="99" spans="16:35" x14ac:dyDescent="0.25">
      <c r="P99">
        <f t="shared" si="42"/>
        <v>1.9999999999999969</v>
      </c>
      <c r="Q99">
        <f t="shared" si="44"/>
        <v>0.13533528413625592</v>
      </c>
      <c r="R99">
        <f t="shared" si="49"/>
        <v>-3.3833821034063983E-3</v>
      </c>
      <c r="S99">
        <f t="shared" si="43"/>
        <v>-3.3410898271138186E-3</v>
      </c>
      <c r="T99">
        <f t="shared" si="54"/>
        <v>-3.3416184805674753E-3</v>
      </c>
      <c r="U99">
        <f t="shared" si="55"/>
        <v>-3.2998416413922114E-3</v>
      </c>
      <c r="W99">
        <f t="shared" si="45"/>
        <v>0.99999999999999845</v>
      </c>
      <c r="X99">
        <f t="shared" si="46"/>
        <v>0.36787944124707117</v>
      </c>
      <c r="Y99">
        <f t="shared" si="50"/>
        <v>-4.5984930155883895E-3</v>
      </c>
      <c r="Z99">
        <f t="shared" si="51"/>
        <v>-4.5697524342409625E-3</v>
      </c>
      <c r="AA99">
        <f t="shared" si="56"/>
        <v>-4.5699320628743842E-3</v>
      </c>
      <c r="AB99">
        <f t="shared" si="57"/>
        <v>-4.5413688648024602E-3</v>
      </c>
      <c r="AD99">
        <f t="shared" si="47"/>
        <v>0.49999999999999922</v>
      </c>
      <c r="AE99">
        <f t="shared" si="48"/>
        <v>0.60653065971651021</v>
      </c>
      <c r="AF99">
        <f t="shared" si="52"/>
        <v>-3.7908166232281889E-3</v>
      </c>
      <c r="AG99">
        <f t="shared" si="53"/>
        <v>-3.7789703212806011E-3</v>
      </c>
      <c r="AH99">
        <f t="shared" si="58"/>
        <v>-3.7790073409741873E-3</v>
      </c>
      <c r="AI99">
        <f t="shared" si="59"/>
        <v>-3.7671978273471005E-3</v>
      </c>
    </row>
    <row r="100" spans="16:35" x14ac:dyDescent="0.25">
      <c r="W100">
        <f t="shared" si="45"/>
        <v>1.0124999999999984</v>
      </c>
      <c r="X100">
        <f t="shared" si="46"/>
        <v>0.36330956943463427</v>
      </c>
      <c r="Y100">
        <f t="shared" si="50"/>
        <v>-4.5413696179329287E-3</v>
      </c>
      <c r="Z100">
        <f t="shared" si="51"/>
        <v>-4.512986057820848E-3</v>
      </c>
      <c r="AA100">
        <f t="shared" si="56"/>
        <v>-4.5131634550715487E-3</v>
      </c>
      <c r="AB100">
        <f t="shared" si="57"/>
        <v>-4.4849550747445349E-3</v>
      </c>
      <c r="AD100">
        <f t="shared" si="47"/>
        <v>0.5062499999999992</v>
      </c>
      <c r="AE100">
        <f t="shared" si="48"/>
        <v>0.60275166475399611</v>
      </c>
      <c r="AF100">
        <f t="shared" si="52"/>
        <v>-3.7671979047124758E-3</v>
      </c>
      <c r="AG100">
        <f t="shared" si="53"/>
        <v>-3.7554254112602495E-3</v>
      </c>
      <c r="AH100">
        <f t="shared" si="58"/>
        <v>-3.755462200302288E-3</v>
      </c>
      <c r="AI100">
        <f t="shared" si="59"/>
        <v>-3.7437262659605862E-3</v>
      </c>
    </row>
    <row r="101" spans="16:35" x14ac:dyDescent="0.25">
      <c r="W101">
        <f t="shared" si="45"/>
        <v>1.0249999999999984</v>
      </c>
      <c r="X101">
        <f t="shared" si="46"/>
        <v>0.35879646548155725</v>
      </c>
      <c r="Y101">
        <f t="shared" si="50"/>
        <v>-4.4849558185194654E-3</v>
      </c>
      <c r="Z101">
        <f t="shared" si="51"/>
        <v>-4.4569248446537186E-3</v>
      </c>
      <c r="AA101">
        <f t="shared" si="56"/>
        <v>-4.4571000382403799E-3</v>
      </c>
      <c r="AB101">
        <f t="shared" si="57"/>
        <v>-4.4292420680414604E-3</v>
      </c>
      <c r="AD101">
        <f t="shared" si="47"/>
        <v>0.51249999999999918</v>
      </c>
      <c r="AE101">
        <f t="shared" si="48"/>
        <v>0.59899621485502974</v>
      </c>
      <c r="AF101">
        <f t="shared" si="52"/>
        <v>-3.7437263428439361E-3</v>
      </c>
      <c r="AG101">
        <f t="shared" si="53"/>
        <v>-3.7320271980225486E-3</v>
      </c>
      <c r="AH101">
        <f t="shared" si="58"/>
        <v>-3.7320637578501154E-3</v>
      </c>
      <c r="AI101">
        <f t="shared" si="59"/>
        <v>-3.7204009443573731E-3</v>
      </c>
    </row>
    <row r="102" spans="16:35" x14ac:dyDescent="0.25">
      <c r="W102">
        <f t="shared" si="45"/>
        <v>1.0374999999999983</v>
      </c>
      <c r="X102">
        <f t="shared" si="46"/>
        <v>0.35433942420616571</v>
      </c>
      <c r="Y102">
        <f t="shared" si="50"/>
        <v>-4.4292428025770715E-3</v>
      </c>
      <c r="Z102">
        <f t="shared" si="51"/>
        <v>-4.4015600350609651E-3</v>
      </c>
      <c r="AA102">
        <f t="shared" si="56"/>
        <v>-4.4017330523579406E-3</v>
      </c>
      <c r="AB102">
        <f t="shared" si="57"/>
        <v>-4.3742211394225978E-3</v>
      </c>
      <c r="AD102">
        <f t="shared" si="47"/>
        <v>0.51874999999999916</v>
      </c>
      <c r="AE102">
        <f t="shared" si="48"/>
        <v>0.59526416332187193</v>
      </c>
      <c r="AF102">
        <f t="shared" si="52"/>
        <v>-3.7204010207616996E-3</v>
      </c>
      <c r="AG102">
        <f t="shared" si="53"/>
        <v>-3.7087747675718197E-3</v>
      </c>
      <c r="AH102">
        <f t="shared" si="58"/>
        <v>-3.7088110996130377E-3</v>
      </c>
      <c r="AI102">
        <f t="shared" si="59"/>
        <v>-3.6972209513891179E-3</v>
      </c>
    </row>
    <row r="103" spans="16:35" x14ac:dyDescent="0.25">
      <c r="W103">
        <f t="shared" si="45"/>
        <v>1.0499999999999983</v>
      </c>
      <c r="X103">
        <f t="shared" si="46"/>
        <v>0.34993774918669279</v>
      </c>
      <c r="Y103">
        <f t="shared" si="50"/>
        <v>-4.3742218648336597E-3</v>
      </c>
      <c r="Z103">
        <f t="shared" si="51"/>
        <v>-4.3468829781784504E-3</v>
      </c>
      <c r="AA103">
        <f t="shared" si="56"/>
        <v>-4.3470538462200446E-3</v>
      </c>
      <c r="AB103">
        <f t="shared" si="57"/>
        <v>-4.3198836917559096E-3</v>
      </c>
      <c r="AD103">
        <f t="shared" si="47"/>
        <v>0.52499999999999913</v>
      </c>
      <c r="AE103">
        <f t="shared" si="48"/>
        <v>0.59155536437078515</v>
      </c>
      <c r="AF103">
        <f t="shared" si="52"/>
        <v>-3.6972210273174076E-3</v>
      </c>
      <c r="AG103">
        <f t="shared" si="53"/>
        <v>-3.6856672116070406E-3</v>
      </c>
      <c r="AH103">
        <f t="shared" si="58"/>
        <v>-3.6857033172811356E-3</v>
      </c>
      <c r="AI103">
        <f t="shared" si="59"/>
        <v>-3.6741853815844003E-3</v>
      </c>
    </row>
    <row r="104" spans="16:35" x14ac:dyDescent="0.25">
      <c r="W104">
        <f t="shared" si="45"/>
        <v>1.0624999999999982</v>
      </c>
      <c r="X104">
        <f t="shared" si="46"/>
        <v>0.3455907526524617</v>
      </c>
      <c r="Y104">
        <f t="shared" si="50"/>
        <v>-4.3198844081557717E-3</v>
      </c>
      <c r="Z104">
        <f t="shared" si="51"/>
        <v>-4.2928851306047976E-3</v>
      </c>
      <c r="AA104">
        <f t="shared" si="56"/>
        <v>-4.2930538760894916E-3</v>
      </c>
      <c r="AB104">
        <f t="shared" si="57"/>
        <v>-4.266221234704653E-3</v>
      </c>
      <c r="AD104">
        <f t="shared" si="47"/>
        <v>0.53124999999999911</v>
      </c>
      <c r="AE104">
        <f t="shared" si="48"/>
        <v>0.58786967312633875</v>
      </c>
      <c r="AF104">
        <f t="shared" si="52"/>
        <v>-3.6741854570396175E-3</v>
      </c>
      <c r="AG104">
        <f t="shared" si="53"/>
        <v>-3.6627036274863682E-3</v>
      </c>
      <c r="AH104">
        <f t="shared" si="58"/>
        <v>-3.6627395082037225E-3</v>
      </c>
      <c r="AI104">
        <f t="shared" si="59"/>
        <v>-3.6512933351133441E-3</v>
      </c>
    </row>
    <row r="105" spans="16:35" x14ac:dyDescent="0.25">
      <c r="W105">
        <f t="shared" si="45"/>
        <v>1.0749999999999982</v>
      </c>
      <c r="X105">
        <f t="shared" si="46"/>
        <v>0.34129775537642021</v>
      </c>
      <c r="Y105">
        <f t="shared" si="50"/>
        <v>-4.2662219422052528E-3</v>
      </c>
      <c r="Z105">
        <f t="shared" si="51"/>
        <v>-4.2395580550664697E-3</v>
      </c>
      <c r="AA105">
        <f t="shared" si="56"/>
        <v>-4.2397247043610871E-3</v>
      </c>
      <c r="AB105">
        <f t="shared" si="57"/>
        <v>-4.2132253834007392E-3</v>
      </c>
      <c r="AD105">
        <f t="shared" si="47"/>
        <v>0.53749999999999909</v>
      </c>
      <c r="AE105">
        <f t="shared" si="48"/>
        <v>0.58420694561574993</v>
      </c>
      <c r="AF105">
        <f t="shared" si="52"/>
        <v>-3.6512934100984373E-3</v>
      </c>
      <c r="AG105">
        <f t="shared" si="53"/>
        <v>-3.6398831181918795E-3</v>
      </c>
      <c r="AH105">
        <f t="shared" si="58"/>
        <v>-3.6399187753540876E-3</v>
      </c>
      <c r="AI105">
        <f t="shared" si="59"/>
        <v>-3.6285439177524744E-3</v>
      </c>
    </row>
    <row r="106" spans="16:35" x14ac:dyDescent="0.25">
      <c r="W106">
        <f t="shared" si="45"/>
        <v>1.0874999999999981</v>
      </c>
      <c r="X106">
        <f t="shared" si="46"/>
        <v>0.33705808656901004</v>
      </c>
      <c r="Y106">
        <f t="shared" si="50"/>
        <v>-4.2132260821126253E-3</v>
      </c>
      <c r="Z106">
        <f t="shared" si="51"/>
        <v>-4.1868934190994215E-3</v>
      </c>
      <c r="AA106">
        <f t="shared" si="56"/>
        <v>-4.1870579982432547E-3</v>
      </c>
      <c r="AB106">
        <f t="shared" si="57"/>
        <v>-4.1608878571345849E-3</v>
      </c>
      <c r="AD106">
        <f t="shared" si="47"/>
        <v>0.54374999999999907</v>
      </c>
      <c r="AE106">
        <f t="shared" si="48"/>
        <v>0.58056703876325944</v>
      </c>
      <c r="AF106">
        <f t="shared" si="52"/>
        <v>-3.6285439922703715E-3</v>
      </c>
      <c r="AG106">
        <f t="shared" si="53"/>
        <v>-3.617204792294527E-3</v>
      </c>
      <c r="AH106">
        <f t="shared" si="58"/>
        <v>-3.6172402272944514E-3</v>
      </c>
      <c r="AI106">
        <f t="shared" si="59"/>
        <v>-3.6059362408497812E-3</v>
      </c>
    </row>
    <row r="107" spans="16:35" x14ac:dyDescent="0.25">
      <c r="W107">
        <f t="shared" si="45"/>
        <v>1.0999999999999981</v>
      </c>
      <c r="X107">
        <f t="shared" si="46"/>
        <v>0.33287108377335461</v>
      </c>
      <c r="Y107">
        <f t="shared" si="50"/>
        <v>-4.160888547166933E-3</v>
      </c>
      <c r="Z107">
        <f t="shared" si="51"/>
        <v>-4.1348829937471396E-3</v>
      </c>
      <c r="AA107">
        <f t="shared" si="56"/>
        <v>-4.1350455284560137E-3</v>
      </c>
      <c r="AB107">
        <f t="shared" si="57"/>
        <v>-4.1092004780612324E-3</v>
      </c>
      <c r="AD107">
        <f t="shared" si="47"/>
        <v>0.54999999999999905</v>
      </c>
      <c r="AE107">
        <f t="shared" si="48"/>
        <v>0.57694981038454307</v>
      </c>
      <c r="AF107">
        <f t="shared" si="52"/>
        <v>-3.6059363149033943E-3</v>
      </c>
      <c r="AG107">
        <f t="shared" si="53"/>
        <v>-3.5946677639193212E-3</v>
      </c>
      <c r="AH107">
        <f t="shared" si="58"/>
        <v>-3.5947029781411462E-3</v>
      </c>
      <c r="AI107">
        <f t="shared" si="59"/>
        <v>-3.5834694212900121E-3</v>
      </c>
    </row>
    <row r="108" spans="16:35" x14ac:dyDescent="0.25">
      <c r="W108">
        <f t="shared" si="45"/>
        <v>1.112499999999998</v>
      </c>
      <c r="X108">
        <f t="shared" si="46"/>
        <v>0.32873609276174887</v>
      </c>
      <c r="Y108">
        <f t="shared" si="50"/>
        <v>-4.1092011595218608E-3</v>
      </c>
      <c r="Z108">
        <f t="shared" si="51"/>
        <v>-4.0835186522748491E-3</v>
      </c>
      <c r="AA108">
        <f t="shared" si="56"/>
        <v>-4.0836791679451428E-3</v>
      </c>
      <c r="AB108">
        <f t="shared" si="57"/>
        <v>-4.0581551699225464E-3</v>
      </c>
      <c r="AD108">
        <f t="shared" si="47"/>
        <v>0.55624999999999902</v>
      </c>
      <c r="AE108">
        <f t="shared" si="48"/>
        <v>0.57335511918115734</v>
      </c>
      <c r="AF108">
        <f t="shared" si="52"/>
        <v>-3.5834694948822334E-3</v>
      </c>
      <c r="AG108">
        <f t="shared" si="53"/>
        <v>-3.5722711527107266E-3</v>
      </c>
      <c r="AH108">
        <f t="shared" si="58"/>
        <v>-3.5723061475300129E-3</v>
      </c>
      <c r="AI108">
        <f t="shared" si="59"/>
        <v>-3.561142581460171E-3</v>
      </c>
    </row>
    <row r="109" spans="16:35" x14ac:dyDescent="0.25">
      <c r="W109">
        <f t="shared" si="45"/>
        <v>1.124999999999998</v>
      </c>
      <c r="X109">
        <f t="shared" si="46"/>
        <v>0.32465246743343479</v>
      </c>
      <c r="Y109">
        <f t="shared" si="50"/>
        <v>-4.058155842917935E-3</v>
      </c>
      <c r="Z109">
        <f t="shared" si="51"/>
        <v>-4.0327923688996984E-3</v>
      </c>
      <c r="AA109">
        <f t="shared" si="56"/>
        <v>-4.0329508906123118E-3</v>
      </c>
      <c r="AB109">
        <f t="shared" si="57"/>
        <v>-4.0077439567852815E-3</v>
      </c>
      <c r="AD109">
        <f t="shared" si="47"/>
        <v>0.562499999999999</v>
      </c>
      <c r="AE109">
        <f t="shared" si="48"/>
        <v>0.56978282473502007</v>
      </c>
      <c r="AF109">
        <f t="shared" si="52"/>
        <v>-3.5611426545938754E-3</v>
      </c>
      <c r="AG109">
        <f t="shared" si="53"/>
        <v>-3.5500140837982697E-3</v>
      </c>
      <c r="AH109">
        <f t="shared" si="58"/>
        <v>-3.5500488605820059E-3</v>
      </c>
      <c r="AI109">
        <f t="shared" si="59"/>
        <v>-3.5389548492152385E-3</v>
      </c>
    </row>
    <row r="110" spans="16:35" x14ac:dyDescent="0.25">
      <c r="W110">
        <f t="shared" si="45"/>
        <v>1.137499999999998</v>
      </c>
      <c r="X110">
        <f t="shared" si="46"/>
        <v>0.32061956971364691</v>
      </c>
      <c r="Y110">
        <f t="shared" si="50"/>
        <v>-4.0077446214205866E-3</v>
      </c>
      <c r="Z110">
        <f t="shared" si="51"/>
        <v>-3.9826962175367074E-3</v>
      </c>
      <c r="AA110">
        <f t="shared" si="56"/>
        <v>-3.9828527700609823E-3</v>
      </c>
      <c r="AB110">
        <f t="shared" si="57"/>
        <v>-3.9579589617948245E-3</v>
      </c>
      <c r="AD110">
        <f t="shared" si="47"/>
        <v>0.56874999999999898</v>
      </c>
      <c r="AE110">
        <f t="shared" si="48"/>
        <v>0.56623278750292516</v>
      </c>
      <c r="AF110">
        <f t="shared" si="52"/>
        <v>-3.5389549218932826E-3</v>
      </c>
      <c r="AG110">
        <f t="shared" si="53"/>
        <v>-3.5278956877623658E-3</v>
      </c>
      <c r="AH110">
        <f t="shared" si="58"/>
        <v>-3.5279302478690247E-3</v>
      </c>
      <c r="AI110">
        <f t="shared" si="59"/>
        <v>-3.516905357844101E-3</v>
      </c>
    </row>
    <row r="111" spans="16:35" x14ac:dyDescent="0.25">
      <c r="W111">
        <f t="shared" si="45"/>
        <v>1.1499999999999979</v>
      </c>
      <c r="X111">
        <f t="shared" si="46"/>
        <v>0.31663676945391178</v>
      </c>
      <c r="Y111">
        <f t="shared" si="50"/>
        <v>-3.9579596181738971E-3</v>
      </c>
      <c r="Z111">
        <f t="shared" si="51"/>
        <v>-3.9332223705603108E-3</v>
      </c>
      <c r="AA111">
        <f t="shared" si="56"/>
        <v>-3.9333769783578961E-3</v>
      </c>
      <c r="AB111">
        <f t="shared" si="57"/>
        <v>-3.9087924059444243E-3</v>
      </c>
      <c r="AD111">
        <f t="shared" si="47"/>
        <v>0.57499999999999896</v>
      </c>
      <c r="AE111">
        <f t="shared" si="48"/>
        <v>0.56270486881109183</v>
      </c>
      <c r="AF111">
        <f t="shared" si="52"/>
        <v>-3.5169054300693242E-3</v>
      </c>
      <c r="AG111">
        <f t="shared" si="53"/>
        <v>-3.505915100600358E-3</v>
      </c>
      <c r="AH111">
        <f t="shared" si="58"/>
        <v>-3.5059494453799482E-3</v>
      </c>
      <c r="AI111">
        <f t="shared" si="59"/>
        <v>-3.4949932460356993E-3</v>
      </c>
    </row>
    <row r="112" spans="16:35" x14ac:dyDescent="0.25">
      <c r="W112">
        <f t="shared" si="45"/>
        <v>1.1624999999999979</v>
      </c>
      <c r="X112">
        <f t="shared" si="46"/>
        <v>0.31270344433358599</v>
      </c>
      <c r="Y112">
        <f t="shared" si="50"/>
        <v>-3.9087930541698247E-3</v>
      </c>
      <c r="Z112">
        <f t="shared" si="51"/>
        <v>-3.8843630975812639E-3</v>
      </c>
      <c r="AA112">
        <f t="shared" si="56"/>
        <v>-3.8845157848099426E-3</v>
      </c>
      <c r="AB112">
        <f t="shared" si="57"/>
        <v>-3.8602366068597009E-3</v>
      </c>
      <c r="AD112">
        <f t="shared" si="47"/>
        <v>0.58124999999999893</v>
      </c>
      <c r="AE112">
        <f t="shared" si="48"/>
        <v>0.55919893084974759</v>
      </c>
      <c r="AF112">
        <f t="shared" si="52"/>
        <v>-3.4949933178109226E-3</v>
      </c>
      <c r="AG112">
        <f t="shared" si="53"/>
        <v>-3.484071463692763E-3</v>
      </c>
      <c r="AH112">
        <f t="shared" si="58"/>
        <v>-3.4841055944868828E-3</v>
      </c>
      <c r="AI112">
        <f t="shared" si="59"/>
        <v>-3.4732176578453795E-3</v>
      </c>
    </row>
    <row r="113" spans="23:35" x14ac:dyDescent="0.25">
      <c r="W113">
        <f t="shared" si="45"/>
        <v>1.1749999999999978</v>
      </c>
      <c r="X113">
        <f t="shared" si="46"/>
        <v>0.30881897976261735</v>
      </c>
      <c r="Y113">
        <f t="shared" si="50"/>
        <v>-3.8602372470327171E-3</v>
      </c>
      <c r="Z113">
        <f t="shared" si="51"/>
        <v>-3.8361107642387623E-3</v>
      </c>
      <c r="AA113">
        <f t="shared" si="56"/>
        <v>-3.836261554756225E-3</v>
      </c>
      <c r="AB113">
        <f t="shared" si="57"/>
        <v>-3.8122839775982641E-3</v>
      </c>
      <c r="AD113">
        <f t="shared" si="47"/>
        <v>0.58749999999999891</v>
      </c>
      <c r="AE113">
        <f t="shared" si="48"/>
        <v>0.55571483666774502</v>
      </c>
      <c r="AF113">
        <f t="shared" si="52"/>
        <v>-3.4732177291734063E-3</v>
      </c>
      <c r="AG113">
        <f t="shared" si="53"/>
        <v>-3.4623639237697395E-3</v>
      </c>
      <c r="AH113">
        <f t="shared" si="58"/>
        <v>-3.4623978419116262E-3</v>
      </c>
      <c r="AI113">
        <f t="shared" si="59"/>
        <v>-3.4515777426614592E-3</v>
      </c>
    </row>
    <row r="114" spans="23:35" x14ac:dyDescent="0.25">
      <c r="W114">
        <f t="shared" si="45"/>
        <v>1.1874999999999978</v>
      </c>
      <c r="X114">
        <f t="shared" si="46"/>
        <v>0.30498276878551384</v>
      </c>
      <c r="Y114">
        <f t="shared" si="50"/>
        <v>-3.8122846098189232E-3</v>
      </c>
      <c r="Z114">
        <f t="shared" si="51"/>
        <v>-3.7884578310075547E-3</v>
      </c>
      <c r="AA114">
        <f t="shared" si="56"/>
        <v>-3.7886067483751257E-3</v>
      </c>
      <c r="AB114">
        <f t="shared" si="57"/>
        <v>-3.7649270254642344E-3</v>
      </c>
      <c r="AD114">
        <f t="shared" si="47"/>
        <v>0.59374999999999889</v>
      </c>
      <c r="AE114">
        <f t="shared" si="48"/>
        <v>0.55225245016721214</v>
      </c>
      <c r="AF114">
        <f t="shared" si="52"/>
        <v>-3.4515778135450759E-3</v>
      </c>
      <c r="AG114">
        <f t="shared" si="53"/>
        <v>-3.4407916328777475E-3</v>
      </c>
      <c r="AH114">
        <f t="shared" si="58"/>
        <v>-3.4408253396923331E-3</v>
      </c>
      <c r="AI114">
        <f t="shared" si="59"/>
        <v>-3.4300726551719988E-3</v>
      </c>
    </row>
    <row r="115" spans="23:35" x14ac:dyDescent="0.25">
      <c r="W115">
        <f t="shared" si="45"/>
        <v>1.1999999999999977</v>
      </c>
      <c r="X115">
        <f t="shared" si="46"/>
        <v>0.30119421198650576</v>
      </c>
      <c r="Y115">
        <f t="shared" si="50"/>
        <v>-3.7649276498313219E-3</v>
      </c>
      <c r="Z115">
        <f t="shared" si="51"/>
        <v>-3.7413968520198767E-3</v>
      </c>
      <c r="AA115">
        <f t="shared" si="56"/>
        <v>-3.7415439195061977E-3</v>
      </c>
      <c r="AB115">
        <f t="shared" si="57"/>
        <v>-3.7181583508374945E-3</v>
      </c>
      <c r="AD115">
        <f t="shared" si="47"/>
        <v>0.59999999999999887</v>
      </c>
      <c r="AE115">
        <f t="shared" si="48"/>
        <v>0.54881163609823591</v>
      </c>
      <c r="AF115">
        <f t="shared" si="52"/>
        <v>-3.4300727256139744E-3</v>
      </c>
      <c r="AG115">
        <f t="shared" si="53"/>
        <v>-3.4193537483464308E-3</v>
      </c>
      <c r="AH115">
        <f t="shared" si="58"/>
        <v>-3.419387245150392E-3</v>
      </c>
      <c r="AI115">
        <f t="shared" si="59"/>
        <v>-3.408701555331785E-3</v>
      </c>
    </row>
    <row r="116" spans="23:35" x14ac:dyDescent="0.25">
      <c r="W116">
        <f t="shared" si="45"/>
        <v>1.2124999999999977</v>
      </c>
      <c r="X116">
        <f t="shared" si="46"/>
        <v>0.29745271739588558</v>
      </c>
      <c r="Y116">
        <f t="shared" si="50"/>
        <v>-3.7181589674485701E-3</v>
      </c>
      <c r="Z116">
        <f t="shared" si="51"/>
        <v>-3.6949204739020166E-3</v>
      </c>
      <c r="AA116">
        <f t="shared" si="56"/>
        <v>-3.6950657144866825E-3</v>
      </c>
      <c r="AB116">
        <f t="shared" si="57"/>
        <v>-3.6719706460174861E-3</v>
      </c>
      <c r="AD116">
        <f t="shared" si="47"/>
        <v>0.60624999999999885</v>
      </c>
      <c r="AE116">
        <f t="shared" si="48"/>
        <v>0.54539226005357933</v>
      </c>
      <c r="AF116">
        <f t="shared" si="52"/>
        <v>-3.4087016253348708E-3</v>
      </c>
      <c r="AG116">
        <f t="shared" si="53"/>
        <v>-3.3980494327556995E-3</v>
      </c>
      <c r="AH116">
        <f t="shared" si="58"/>
        <v>-3.3980827208575093E-3</v>
      </c>
      <c r="AI116">
        <f t="shared" si="59"/>
        <v>-3.3874636083295116E-3</v>
      </c>
    </row>
    <row r="117" spans="23:35" x14ac:dyDescent="0.25">
      <c r="W117">
        <f t="shared" si="45"/>
        <v>1.2249999999999976</v>
      </c>
      <c r="X117">
        <f t="shared" si="46"/>
        <v>0.29375770039751165</v>
      </c>
      <c r="Y117">
        <f t="shared" si="50"/>
        <v>-3.6719712549688958E-3</v>
      </c>
      <c r="Z117">
        <f t="shared" si="51"/>
        <v>-3.6490214346253402E-3</v>
      </c>
      <c r="AA117">
        <f t="shared" si="56"/>
        <v>-3.6491648710024875E-3</v>
      </c>
      <c r="AB117">
        <f t="shared" si="57"/>
        <v>-3.6263566940813647E-3</v>
      </c>
      <c r="AD117">
        <f t="shared" si="47"/>
        <v>0.61249999999999882</v>
      </c>
      <c r="AE117">
        <f t="shared" si="48"/>
        <v>0.54199418846343084</v>
      </c>
      <c r="AF117">
        <f t="shared" si="52"/>
        <v>-3.3874636778964428E-3</v>
      </c>
      <c r="AG117">
        <f t="shared" si="53"/>
        <v>-3.3768778539030164E-3</v>
      </c>
      <c r="AH117">
        <f t="shared" si="58"/>
        <v>-3.376910934602996E-3</v>
      </c>
      <c r="AI117">
        <f t="shared" si="59"/>
        <v>-3.3663579845551739E-3</v>
      </c>
    </row>
    <row r="118" spans="23:35" x14ac:dyDescent="0.25">
      <c r="W118">
        <f t="shared" si="45"/>
        <v>1.2374999999999976</v>
      </c>
      <c r="X118">
        <f t="shared" si="46"/>
        <v>0.29010858363746067</v>
      </c>
      <c r="Y118">
        <f t="shared" si="50"/>
        <v>-3.6263572954682586E-3</v>
      </c>
      <c r="Z118">
        <f t="shared" si="51"/>
        <v>-3.6036925623715819E-3</v>
      </c>
      <c r="AA118">
        <f t="shared" si="56"/>
        <v>-3.6038342169534363E-3</v>
      </c>
      <c r="AB118">
        <f t="shared" si="57"/>
        <v>-3.5813093677563405E-3</v>
      </c>
      <c r="AD118">
        <f t="shared" si="47"/>
        <v>0.6187499999999988</v>
      </c>
      <c r="AE118">
        <f t="shared" si="48"/>
        <v>0.53861728859018687</v>
      </c>
      <c r="AF118">
        <f t="shared" si="52"/>
        <v>-3.3663580536886679E-3</v>
      </c>
      <c r="AG118">
        <f t="shared" si="53"/>
        <v>-3.3558381847708912E-3</v>
      </c>
      <c r="AH118">
        <f t="shared" si="58"/>
        <v>-3.3558710593612588E-3</v>
      </c>
      <c r="AI118">
        <f t="shared" si="59"/>
        <v>-3.3453838595676601E-3</v>
      </c>
    </row>
    <row r="119" spans="23:35" x14ac:dyDescent="0.25">
      <c r="W119">
        <f t="shared" si="45"/>
        <v>1.2499999999999976</v>
      </c>
      <c r="X119">
        <f t="shared" si="46"/>
        <v>0.28650479693381492</v>
      </c>
      <c r="Y119">
        <f t="shared" si="50"/>
        <v>-3.5813099616726868E-3</v>
      </c>
      <c r="Z119">
        <f t="shared" si="51"/>
        <v>-3.5589267744122323E-3</v>
      </c>
      <c r="AA119">
        <f t="shared" si="56"/>
        <v>-3.5590666693326098E-3</v>
      </c>
      <c r="AB119">
        <f t="shared" si="57"/>
        <v>-3.5368216283060295E-3</v>
      </c>
      <c r="AD119">
        <f t="shared" si="47"/>
        <v>0.62499999999999878</v>
      </c>
      <c r="AE119">
        <f t="shared" si="48"/>
        <v>0.53526142852326675</v>
      </c>
      <c r="AF119">
        <f t="shared" si="52"/>
        <v>-3.3453839282704175E-3</v>
      </c>
      <c r="AG119">
        <f t="shared" si="53"/>
        <v>-3.3349296034945724E-3</v>
      </c>
      <c r="AH119">
        <f t="shared" si="58"/>
        <v>-3.334962273259497E-3</v>
      </c>
      <c r="AI119">
        <f t="shared" si="59"/>
        <v>-3.3245404140625455E-3</v>
      </c>
    </row>
    <row r="120" spans="23:35" x14ac:dyDescent="0.25">
      <c r="W120">
        <f t="shared" si="45"/>
        <v>1.2624999999999975</v>
      </c>
      <c r="X120">
        <f t="shared" si="46"/>
        <v>0.28294577718757019</v>
      </c>
      <c r="Y120">
        <f t="shared" si="50"/>
        <v>-3.5368222148446276E-3</v>
      </c>
      <c r="Z120">
        <f t="shared" si="51"/>
        <v>-3.5147170760018486E-3</v>
      </c>
      <c r="AA120">
        <f t="shared" si="56"/>
        <v>-3.5148552331196164E-3</v>
      </c>
      <c r="AB120">
        <f t="shared" si="57"/>
        <v>-3.4928865244306323E-3</v>
      </c>
      <c r="AD120">
        <f t="shared" si="47"/>
        <v>0.63124999999999876</v>
      </c>
      <c r="AE120">
        <f t="shared" si="48"/>
        <v>0.53192647717395991</v>
      </c>
      <c r="AF120">
        <f t="shared" si="52"/>
        <v>-3.3245404823372495E-3</v>
      </c>
      <c r="AG120">
        <f t="shared" si="53"/>
        <v>-3.3141512933299458E-3</v>
      </c>
      <c r="AH120">
        <f t="shared" si="58"/>
        <v>-3.3141837595455936E-3</v>
      </c>
      <c r="AI120">
        <f t="shared" si="59"/>
        <v>-3.3038268338400896E-3</v>
      </c>
    </row>
    <row r="121" spans="23:35" x14ac:dyDescent="0.25">
      <c r="W121">
        <f t="shared" si="45"/>
        <v>1.2749999999999975</v>
      </c>
      <c r="X121">
        <f t="shared" si="46"/>
        <v>0.27943096829465047</v>
      </c>
      <c r="Y121">
        <f t="shared" si="50"/>
        <v>-3.4928871036831312E-3</v>
      </c>
      <c r="Z121">
        <f t="shared" si="51"/>
        <v>-3.4710565592851114E-3</v>
      </c>
      <c r="AA121">
        <f t="shared" si="56"/>
        <v>-3.4711930001875991E-3</v>
      </c>
      <c r="AB121">
        <f t="shared" si="57"/>
        <v>-3.4494971911807858E-3</v>
      </c>
      <c r="AD121">
        <f t="shared" si="47"/>
        <v>0.63749999999999873</v>
      </c>
      <c r="AE121">
        <f t="shared" si="48"/>
        <v>0.52861230427030514</v>
      </c>
      <c r="AF121">
        <f t="shared" si="52"/>
        <v>-3.3038269016894073E-3</v>
      </c>
      <c r="AG121">
        <f t="shared" si="53"/>
        <v>-3.293502442621628E-3</v>
      </c>
      <c r="AH121">
        <f t="shared" si="58"/>
        <v>-3.2935347065562144E-3</v>
      </c>
      <c r="AI121">
        <f t="shared" si="59"/>
        <v>-3.2832423097734309E-3</v>
      </c>
    </row>
    <row r="122" spans="23:35" x14ac:dyDescent="0.25">
      <c r="W122">
        <f t="shared" si="45"/>
        <v>1.2874999999999974</v>
      </c>
      <c r="X122">
        <f t="shared" si="46"/>
        <v>0.27595982105901556</v>
      </c>
      <c r="Y122">
        <f t="shared" si="50"/>
        <v>-3.4494977632376946E-3</v>
      </c>
      <c r="Z122">
        <f t="shared" si="51"/>
        <v>-3.4279384022174592E-3</v>
      </c>
      <c r="AA122">
        <f t="shared" si="56"/>
        <v>-3.4280731482238358E-3</v>
      </c>
      <c r="AB122">
        <f t="shared" si="57"/>
        <v>-3.4066468488848966E-3</v>
      </c>
      <c r="AD122">
        <f t="shared" si="47"/>
        <v>0.64374999999999871</v>
      </c>
      <c r="AE122">
        <f t="shared" si="48"/>
        <v>0.52531878035200208</v>
      </c>
      <c r="AF122">
        <f t="shared" si="52"/>
        <v>-3.283242377200013E-3</v>
      </c>
      <c r="AG122">
        <f t="shared" si="53"/>
        <v>-3.272982244771263E-3</v>
      </c>
      <c r="AH122">
        <f t="shared" si="58"/>
        <v>-3.273014307685103E-3</v>
      </c>
      <c r="AI122">
        <f t="shared" si="59"/>
        <v>-3.2627860377769814E-3</v>
      </c>
    </row>
    <row r="123" spans="23:35" x14ac:dyDescent="0.25">
      <c r="W123">
        <f t="shared" si="45"/>
        <v>1.2999999999999974</v>
      </c>
      <c r="X123">
        <f t="shared" si="46"/>
        <v>0.27253179310684805</v>
      </c>
      <c r="Y123">
        <f t="shared" si="50"/>
        <v>-3.4066474138356008E-3</v>
      </c>
      <c r="Z123">
        <f t="shared" si="51"/>
        <v>-3.3853558674991286E-3</v>
      </c>
      <c r="AA123">
        <f t="shared" si="56"/>
        <v>-3.3854889396637312E-3</v>
      </c>
      <c r="AB123">
        <f t="shared" si="57"/>
        <v>-3.3643288020898041E-3</v>
      </c>
      <c r="AD123">
        <f t="shared" si="47"/>
        <v>0.64999999999999869</v>
      </c>
      <c r="AE123">
        <f t="shared" si="48"/>
        <v>0.5220457767653538</v>
      </c>
      <c r="AF123">
        <f t="shared" si="52"/>
        <v>-3.2627861047834616E-3</v>
      </c>
      <c r="AG123">
        <f t="shared" si="53"/>
        <v>-3.2525898982060132E-3</v>
      </c>
      <c r="AH123">
        <f t="shared" si="58"/>
        <v>-3.2526217613515675E-3</v>
      </c>
      <c r="AI123">
        <f t="shared" si="59"/>
        <v>-3.2424572187750144E-3</v>
      </c>
    </row>
    <row r="124" spans="23:35" x14ac:dyDescent="0.25">
      <c r="W124">
        <f t="shared" si="45"/>
        <v>1.3124999999999973</v>
      </c>
      <c r="X124">
        <f t="shared" si="46"/>
        <v>0.26914634880180621</v>
      </c>
      <c r="Y124">
        <f t="shared" si="50"/>
        <v>-3.3643293600225778E-3</v>
      </c>
      <c r="Z124">
        <f t="shared" si="51"/>
        <v>-3.3433023015224366E-3</v>
      </c>
      <c r="AA124">
        <f t="shared" si="56"/>
        <v>-3.3434337206380625E-3</v>
      </c>
      <c r="AB124">
        <f t="shared" si="57"/>
        <v>-3.3225364385146023E-3</v>
      </c>
      <c r="AD124">
        <f t="shared" si="47"/>
        <v>0.65624999999999867</v>
      </c>
      <c r="AE124">
        <f t="shared" si="48"/>
        <v>0.51879316565824152</v>
      </c>
      <c r="AF124">
        <f t="shared" si="52"/>
        <v>-3.2424572853640096E-3</v>
      </c>
      <c r="AG124">
        <f t="shared" si="53"/>
        <v>-3.2323246063472471E-3</v>
      </c>
      <c r="AH124">
        <f t="shared" si="58"/>
        <v>-3.2323562709691746E-3</v>
      </c>
      <c r="AI124">
        <f t="shared" si="59"/>
        <v>-3.2222550586704524E-3</v>
      </c>
    </row>
    <row r="125" spans="23:35" x14ac:dyDescent="0.25">
      <c r="W125">
        <f t="shared" si="45"/>
        <v>1.3249999999999973</v>
      </c>
      <c r="X125">
        <f t="shared" si="46"/>
        <v>0.26580295916132984</v>
      </c>
      <c r="Y125">
        <f t="shared" si="50"/>
        <v>-3.3225369895166232E-3</v>
      </c>
      <c r="Z125">
        <f t="shared" si="51"/>
        <v>-3.3017711333321442E-3</v>
      </c>
      <c r="AA125">
        <f t="shared" si="56"/>
        <v>-3.301900919933297E-3</v>
      </c>
      <c r="AB125">
        <f t="shared" si="57"/>
        <v>-3.2812632280174569E-3</v>
      </c>
      <c r="AD125">
        <f t="shared" si="47"/>
        <v>0.66249999999999865</v>
      </c>
      <c r="AE125">
        <f t="shared" si="48"/>
        <v>0.51556081997513026</v>
      </c>
      <c r="AF125">
        <f t="shared" si="52"/>
        <v>-3.2222551248445642E-3</v>
      </c>
      <c r="AG125">
        <f t="shared" si="53"/>
        <v>-3.2121855775794246E-3</v>
      </c>
      <c r="AH125">
        <f t="shared" si="58"/>
        <v>-3.2122170449146283E-3</v>
      </c>
      <c r="AI125">
        <f t="shared" si="59"/>
        <v>-3.2021787683138483E-3</v>
      </c>
    </row>
    <row r="126" spans="23:35" x14ac:dyDescent="0.25">
      <c r="W126">
        <f t="shared" si="45"/>
        <v>1.3374999999999972</v>
      </c>
      <c r="X126">
        <f t="shared" si="46"/>
        <v>0.26250110177398567</v>
      </c>
      <c r="Y126">
        <f t="shared" si="50"/>
        <v>-3.281263772174821E-3</v>
      </c>
      <c r="Z126">
        <f t="shared" si="51"/>
        <v>-3.2607558735987282E-3</v>
      </c>
      <c r="AA126">
        <f t="shared" si="56"/>
        <v>-3.2608840479648286E-3</v>
      </c>
      <c r="AB126">
        <f t="shared" si="57"/>
        <v>-3.2405027215752606E-3</v>
      </c>
      <c r="AD126">
        <f t="shared" si="47"/>
        <v>0.66874999999999862</v>
      </c>
      <c r="AE126">
        <f t="shared" si="48"/>
        <v>0.51234861345210581</v>
      </c>
      <c r="AF126">
        <f t="shared" si="52"/>
        <v>-3.2021788340756614E-3</v>
      </c>
      <c r="AG126">
        <f t="shared" si="53"/>
        <v>-3.1921720252191749E-3</v>
      </c>
      <c r="AH126">
        <f t="shared" si="58"/>
        <v>-3.1922032964968512E-3</v>
      </c>
      <c r="AI126">
        <f t="shared" si="59"/>
        <v>-3.1822275634725561E-3</v>
      </c>
    </row>
    <row r="127" spans="23:35" x14ac:dyDescent="0.25">
      <c r="W127">
        <f t="shared" si="45"/>
        <v>1.3499999999999972</v>
      </c>
      <c r="X127">
        <f t="shared" si="46"/>
        <v>0.25924026071783945</v>
      </c>
      <c r="Y127">
        <f t="shared" si="50"/>
        <v>-3.2405032589729933E-3</v>
      </c>
      <c r="Z127">
        <f t="shared" si="51"/>
        <v>-3.2202501136044124E-3</v>
      </c>
      <c r="AA127">
        <f t="shared" si="56"/>
        <v>-3.220376695762966E-3</v>
      </c>
      <c r="AB127">
        <f t="shared" si="57"/>
        <v>-3.200248550275956E-3</v>
      </c>
      <c r="AD127">
        <f t="shared" si="47"/>
        <v>0.6749999999999986</v>
      </c>
      <c r="AE127">
        <f t="shared" si="48"/>
        <v>0.50915642061194244</v>
      </c>
      <c r="AF127">
        <f t="shared" si="52"/>
        <v>-3.1822276288246405E-3</v>
      </c>
      <c r="AG127">
        <f t="shared" si="53"/>
        <v>-3.1722831674845632E-3</v>
      </c>
      <c r="AH127">
        <f t="shared" si="58"/>
        <v>-3.1723142439262515E-3</v>
      </c>
      <c r="AI127">
        <f t="shared" si="59"/>
        <v>-3.1624006648001014E-3</v>
      </c>
    </row>
    <row r="128" spans="23:35" x14ac:dyDescent="0.25">
      <c r="W128">
        <f t="shared" si="45"/>
        <v>1.3624999999999972</v>
      </c>
      <c r="X128">
        <f t="shared" si="46"/>
        <v>0.25601992647984217</v>
      </c>
      <c r="Y128">
        <f t="shared" si="50"/>
        <v>-3.2002490809980274E-3</v>
      </c>
      <c r="Z128">
        <f t="shared" si="51"/>
        <v>-3.1802475242417895E-3</v>
      </c>
      <c r="AA128">
        <f t="shared" si="56"/>
        <v>-3.1803725339715158E-3</v>
      </c>
      <c r="AB128">
        <f t="shared" si="57"/>
        <v>-3.1604944243233835E-3</v>
      </c>
      <c r="AD128">
        <f t="shared" si="47"/>
        <v>0.68124999999999858</v>
      </c>
      <c r="AE128">
        <f t="shared" si="48"/>
        <v>0.50598411675920141</v>
      </c>
      <c r="AF128">
        <f t="shared" si="52"/>
        <v>-3.1624007297450089E-3</v>
      </c>
      <c r="AG128">
        <f t="shared" si="53"/>
        <v>-3.1525182274645559E-3</v>
      </c>
      <c r="AH128">
        <f t="shared" si="58"/>
        <v>-3.1525491102841821E-3</v>
      </c>
      <c r="AI128">
        <f t="shared" si="59"/>
        <v>-3.1426972978057331E-3</v>
      </c>
    </row>
    <row r="129" spans="23:35" x14ac:dyDescent="0.25">
      <c r="W129">
        <f t="shared" si="45"/>
        <v>1.3749999999999971</v>
      </c>
      <c r="X129">
        <f t="shared" si="46"/>
        <v>0.25283959587621752</v>
      </c>
      <c r="Y129">
        <f t="shared" si="50"/>
        <v>-3.1604949484527189E-3</v>
      </c>
      <c r="Z129">
        <f t="shared" si="51"/>
        <v>-3.1407418550248897E-3</v>
      </c>
      <c r="AA129">
        <f t="shared" si="56"/>
        <v>-3.1408653118588136E-3</v>
      </c>
      <c r="AB129">
        <f t="shared" si="57"/>
        <v>-3.1212341320544842E-3</v>
      </c>
      <c r="AD129">
        <f t="shared" si="47"/>
        <v>0.68749999999999856</v>
      </c>
      <c r="AE129">
        <f t="shared" si="48"/>
        <v>0.50283157797536004</v>
      </c>
      <c r="AF129">
        <f t="shared" si="52"/>
        <v>-3.1426973623460003E-3</v>
      </c>
      <c r="AG129">
        <f t="shared" si="53"/>
        <v>-3.1328764330886688E-3</v>
      </c>
      <c r="AH129">
        <f t="shared" si="58"/>
        <v>-3.1329071234925984E-3</v>
      </c>
      <c r="AI129">
        <f t="shared" si="59"/>
        <v>-3.1231166928241717E-3</v>
      </c>
    </row>
    <row r="130" spans="23:35" x14ac:dyDescent="0.25">
      <c r="W130">
        <f t="shared" si="45"/>
        <v>1.3874999999999971</v>
      </c>
      <c r="X130">
        <f t="shared" si="46"/>
        <v>0.24969877197383841</v>
      </c>
      <c r="Y130">
        <f t="shared" si="50"/>
        <v>-3.1212346496729804E-3</v>
      </c>
      <c r="Z130">
        <f t="shared" si="51"/>
        <v>-3.1017269331125243E-3</v>
      </c>
      <c r="AA130">
        <f t="shared" si="56"/>
        <v>-3.1018488563410271E-3</v>
      </c>
      <c r="AB130">
        <f t="shared" si="57"/>
        <v>-3.0824615389687176E-3</v>
      </c>
      <c r="AD130">
        <f t="shared" si="47"/>
        <v>0.69374999999999853</v>
      </c>
      <c r="AE130">
        <f t="shared" si="48"/>
        <v>0.49969868111397125</v>
      </c>
      <c r="AF130">
        <f t="shared" si="52"/>
        <v>-3.1231167569623205E-3</v>
      </c>
      <c r="AG130">
        <f t="shared" si="53"/>
        <v>-3.1133570170968133E-3</v>
      </c>
      <c r="AH130">
        <f t="shared" si="58"/>
        <v>-3.1133875162838928E-3</v>
      </c>
      <c r="AI130">
        <f t="shared" si="59"/>
        <v>-3.1036580849855464E-3</v>
      </c>
    </row>
    <row r="131" spans="23:35" x14ac:dyDescent="0.25">
      <c r="W131">
        <f t="shared" si="45"/>
        <v>1.399999999999997</v>
      </c>
      <c r="X131">
        <f t="shared" si="46"/>
        <v>0.24659696401258027</v>
      </c>
      <c r="Y131">
        <f t="shared" si="50"/>
        <v>-3.0824620501572536E-3</v>
      </c>
      <c r="Z131">
        <f t="shared" si="51"/>
        <v>-3.0631966623437708E-3</v>
      </c>
      <c r="AA131">
        <f t="shared" si="56"/>
        <v>-3.0633170710176049E-3</v>
      </c>
      <c r="AB131">
        <f t="shared" si="57"/>
        <v>-3.0441705867695333E-3</v>
      </c>
      <c r="AD131">
        <f t="shared" si="47"/>
        <v>0.69999999999999851</v>
      </c>
      <c r="AE131">
        <f t="shared" si="48"/>
        <v>0.49658530379585303</v>
      </c>
      <c r="AF131">
        <f t="shared" si="52"/>
        <v>-3.1036581487240817E-3</v>
      </c>
      <c r="AG131">
        <f t="shared" si="53"/>
        <v>-3.0939592170093188E-3</v>
      </c>
      <c r="AH131">
        <f t="shared" si="58"/>
        <v>-3.0939895261709277E-3</v>
      </c>
      <c r="AI131">
        <f t="shared" si="59"/>
        <v>-3.0843207141855134E-3</v>
      </c>
    </row>
    <row r="132" spans="23:35" x14ac:dyDescent="0.25">
      <c r="W132">
        <f t="shared" si="45"/>
        <v>1.412499999999997</v>
      </c>
      <c r="X132">
        <f t="shared" si="46"/>
        <v>0.24353368732863867</v>
      </c>
      <c r="Y132">
        <f t="shared" si="50"/>
        <v>-3.0441710916079834E-3</v>
      </c>
      <c r="Z132">
        <f t="shared" si="51"/>
        <v>-3.0251450222854338E-3</v>
      </c>
      <c r="AA132">
        <f t="shared" si="56"/>
        <v>-3.0252639352186996E-3</v>
      </c>
      <c r="AB132">
        <f t="shared" si="57"/>
        <v>-3.0063552924177498E-3</v>
      </c>
      <c r="AD132">
        <f t="shared" si="47"/>
        <v>0.70624999999999849</v>
      </c>
      <c r="AE132">
        <f t="shared" si="48"/>
        <v>0.49349132440430804</v>
      </c>
      <c r="AF132">
        <f t="shared" si="52"/>
        <v>-3.0843207775269254E-3</v>
      </c>
      <c r="AG132">
        <f t="shared" si="53"/>
        <v>-3.0746822750971538E-3</v>
      </c>
      <c r="AH132">
        <f t="shared" si="58"/>
        <v>-3.074712395417247E-3</v>
      </c>
      <c r="AI132">
        <f t="shared" si="59"/>
        <v>-3.0651038250555677E-3</v>
      </c>
    </row>
    <row r="133" spans="23:35" x14ac:dyDescent="0.25">
      <c r="W133">
        <f t="shared" si="45"/>
        <v>1.4249999999999969</v>
      </c>
      <c r="X133">
        <f t="shared" si="46"/>
        <v>0.24050846327879968</v>
      </c>
      <c r="Y133">
        <f t="shared" si="50"/>
        <v>-3.0063557909849963E-3</v>
      </c>
      <c r="Z133">
        <f t="shared" si="51"/>
        <v>-2.9875660672913397E-3</v>
      </c>
      <c r="AA133">
        <f t="shared" si="56"/>
        <v>-2.9876835030644253E-3</v>
      </c>
      <c r="AB133">
        <f t="shared" si="57"/>
        <v>-2.9690097471966911E-3</v>
      </c>
      <c r="AD133">
        <f t="shared" si="47"/>
        <v>0.71249999999999847</v>
      </c>
      <c r="AE133">
        <f t="shared" si="48"/>
        <v>0.49041662208037284</v>
      </c>
      <c r="AF133">
        <f t="shared" si="52"/>
        <v>-3.0651038880023305E-3</v>
      </c>
      <c r="AG133">
        <f t="shared" si="53"/>
        <v>-3.0555254383523231E-3</v>
      </c>
      <c r="AH133">
        <f t="shared" si="58"/>
        <v>-3.0555553710074797E-3</v>
      </c>
      <c r="AI133">
        <f t="shared" si="59"/>
        <v>-3.0460066669335335E-3</v>
      </c>
    </row>
    <row r="134" spans="23:35" x14ac:dyDescent="0.25">
      <c r="W134">
        <f t="shared" si="45"/>
        <v>1.4374999999999969</v>
      </c>
      <c r="X134">
        <f t="shared" si="46"/>
        <v>0.23752081916565082</v>
      </c>
      <c r="Y134">
        <f t="shared" si="50"/>
        <v>-2.9690102395706353E-3</v>
      </c>
      <c r="Z134">
        <f t="shared" si="51"/>
        <v>-2.950453925573319E-3</v>
      </c>
      <c r="AA134">
        <f t="shared" si="56"/>
        <v>-2.9505699025358023E-3</v>
      </c>
      <c r="AB134">
        <f t="shared" si="57"/>
        <v>-2.9321281157889379E-3</v>
      </c>
      <c r="AD134">
        <f t="shared" si="47"/>
        <v>0.71874999999999845</v>
      </c>
      <c r="AE134">
        <f t="shared" si="48"/>
        <v>0.48736107671809692</v>
      </c>
      <c r="AF134">
        <f t="shared" si="52"/>
        <v>-3.0460067294881057E-3</v>
      </c>
      <c r="AG134">
        <f t="shared" si="53"/>
        <v>-3.0364879584584559E-3</v>
      </c>
      <c r="AH134">
        <f t="shared" si="58"/>
        <v>-3.0365177046179233E-3</v>
      </c>
      <c r="AI134">
        <f t="shared" si="59"/>
        <v>-3.0270284938342436E-3</v>
      </c>
    </row>
    <row r="135" spans="23:35" x14ac:dyDescent="0.25">
      <c r="W135">
        <f t="shared" si="45"/>
        <v>1.4499999999999968</v>
      </c>
      <c r="X135">
        <f t="shared" si="46"/>
        <v>0.23457028816372119</v>
      </c>
      <c r="Y135">
        <f t="shared" si="50"/>
        <v>-2.9321286020465151E-3</v>
      </c>
      <c r="Z135">
        <f t="shared" si="51"/>
        <v>-2.9138027982837243E-3</v>
      </c>
      <c r="AA135">
        <f t="shared" si="56"/>
        <v>-2.9139173345572415E-3</v>
      </c>
      <c r="AB135">
        <f t="shared" si="57"/>
        <v>-2.8957046353645498E-3</v>
      </c>
      <c r="AD135">
        <f t="shared" si="47"/>
        <v>0.72499999999999842</v>
      </c>
      <c r="AE135">
        <f t="shared" si="48"/>
        <v>0.48432456895985104</v>
      </c>
      <c r="AF135">
        <f t="shared" si="52"/>
        <v>-3.027028555999069E-3</v>
      </c>
      <c r="AG135">
        <f t="shared" si="53"/>
        <v>-3.0175690917615718E-3</v>
      </c>
      <c r="AH135">
        <f t="shared" si="58"/>
        <v>-3.0175986525873143E-3</v>
      </c>
      <c r="AI135">
        <f t="shared" si="59"/>
        <v>-3.0081685644203983E-3</v>
      </c>
    </row>
    <row r="136" spans="23:35" x14ac:dyDescent="0.25">
      <c r="W136">
        <f t="shared" si="45"/>
        <v>1.4624999999999968</v>
      </c>
      <c r="X136">
        <f t="shared" si="46"/>
        <v>0.23165640924653902</v>
      </c>
      <c r="Y136">
        <f t="shared" si="50"/>
        <v>-2.8957051155817379E-3</v>
      </c>
      <c r="Z136">
        <f t="shared" si="51"/>
        <v>-2.8776069586093521E-3</v>
      </c>
      <c r="AA136">
        <f t="shared" si="56"/>
        <v>-2.8777200720904294E-3</v>
      </c>
      <c r="AB136">
        <f t="shared" si="57"/>
        <v>-2.8597336146806078E-3</v>
      </c>
      <c r="AD136">
        <f t="shared" si="47"/>
        <v>0.7312499999999984</v>
      </c>
      <c r="AE136">
        <f t="shared" si="48"/>
        <v>0.48130698019166485</v>
      </c>
      <c r="AF136">
        <f t="shared" si="52"/>
        <v>-3.0081686261979055E-3</v>
      </c>
      <c r="AG136">
        <f t="shared" si="53"/>
        <v>-2.998768099241037E-3</v>
      </c>
      <c r="AH136">
        <f t="shared" si="58"/>
        <v>-2.9987974758877772E-3</v>
      </c>
      <c r="AI136">
        <f t="shared" si="59"/>
        <v>-2.9894261419736068E-3</v>
      </c>
    </row>
    <row r="137" spans="23:35" x14ac:dyDescent="0.25">
      <c r="W137">
        <f t="shared" si="45"/>
        <v>1.4749999999999968</v>
      </c>
      <c r="X137">
        <f t="shared" si="46"/>
        <v>0.22877872711459538</v>
      </c>
      <c r="Y137">
        <f t="shared" si="50"/>
        <v>-2.8597340889324422E-3</v>
      </c>
      <c r="Z137">
        <f t="shared" si="51"/>
        <v>-2.8418607508766147E-3</v>
      </c>
      <c r="AA137">
        <f t="shared" si="56"/>
        <v>-2.8419724592394636E-3</v>
      </c>
      <c r="AB137">
        <f t="shared" si="57"/>
        <v>-2.8242094331919492E-3</v>
      </c>
      <c r="AD137">
        <f t="shared" si="47"/>
        <v>0.73749999999999838</v>
      </c>
      <c r="AE137">
        <f t="shared" si="48"/>
        <v>0.4783081925385933</v>
      </c>
      <c r="AF137">
        <f t="shared" si="52"/>
        <v>-2.9894262033662083E-3</v>
      </c>
      <c r="AG137">
        <f t="shared" si="53"/>
        <v>-2.9800842464806892E-3</v>
      </c>
      <c r="AH137">
        <f t="shared" si="58"/>
        <v>-2.9801134400959562E-3</v>
      </c>
      <c r="AI137">
        <f t="shared" si="59"/>
        <v>-2.9708004943656083E-3</v>
      </c>
    </row>
    <row r="138" spans="23:35" x14ac:dyDescent="0.25">
      <c r="W138">
        <f t="shared" si="45"/>
        <v>1.4874999999999967</v>
      </c>
      <c r="X138">
        <f t="shared" si="46"/>
        <v>0.22593679212420262</v>
      </c>
      <c r="Y138">
        <f t="shared" si="50"/>
        <v>-2.824209901552533E-3</v>
      </c>
      <c r="Z138">
        <f t="shared" si="51"/>
        <v>-2.8065585896678296E-3</v>
      </c>
      <c r="AA138">
        <f t="shared" si="56"/>
        <v>-2.806668910367109E-3</v>
      </c>
      <c r="AB138">
        <f t="shared" si="57"/>
        <v>-2.789126540172944E-3</v>
      </c>
      <c r="AD138">
        <f t="shared" si="47"/>
        <v>0.74374999999999836</v>
      </c>
      <c r="AE138">
        <f t="shared" si="48"/>
        <v>0.47532808886011246</v>
      </c>
      <c r="AF138">
        <f t="shared" si="52"/>
        <v>-2.9708005553757029E-3</v>
      </c>
      <c r="AG138">
        <f t="shared" si="53"/>
        <v>-2.961516803640154E-3</v>
      </c>
      <c r="AH138">
        <f t="shared" si="58"/>
        <v>-2.9615458153643276E-3</v>
      </c>
      <c r="AI138">
        <f t="shared" si="59"/>
        <v>-2.952290894029676E-3</v>
      </c>
    </row>
    <row r="139" spans="23:35" x14ac:dyDescent="0.25">
      <c r="W139">
        <f t="shared" si="45"/>
        <v>1.4999999999999967</v>
      </c>
      <c r="X139">
        <f t="shared" si="46"/>
        <v>0.22313016021723672</v>
      </c>
      <c r="Y139">
        <f t="shared" si="50"/>
        <v>-2.7891270027154591E-3</v>
      </c>
      <c r="Z139">
        <f t="shared" si="51"/>
        <v>-2.7716949589484878E-3</v>
      </c>
      <c r="AA139">
        <f t="shared" si="56"/>
        <v>-2.7718039092220312E-3</v>
      </c>
      <c r="AB139">
        <f t="shared" si="57"/>
        <v>-2.7544794538501838E-3</v>
      </c>
      <c r="AD139">
        <f t="shared" si="47"/>
        <v>0.74999999999999833</v>
      </c>
      <c r="AE139">
        <f t="shared" si="48"/>
        <v>0.4723665527455434</v>
      </c>
      <c r="AF139">
        <f t="shared" si="52"/>
        <v>-2.9522909546596462E-3</v>
      </c>
      <c r="AG139">
        <f t="shared" si="53"/>
        <v>-2.9430650454263349E-3</v>
      </c>
      <c r="AH139">
        <f t="shared" si="58"/>
        <v>-2.9430938763926892E-3</v>
      </c>
      <c r="AI139">
        <f t="shared" si="59"/>
        <v>-2.933896617932192E-3</v>
      </c>
    </row>
    <row r="140" spans="23:35" x14ac:dyDescent="0.25">
      <c r="W140">
        <f t="shared" si="45"/>
        <v>1.5124999999999966</v>
      </c>
      <c r="X140">
        <f t="shared" si="46"/>
        <v>0.22035839285175227</v>
      </c>
      <c r="Y140">
        <f t="shared" si="50"/>
        <v>-2.7544799106469036E-3</v>
      </c>
      <c r="Z140">
        <f t="shared" si="51"/>
        <v>-2.7372644112053602E-3</v>
      </c>
      <c r="AA140">
        <f t="shared" si="56"/>
        <v>-2.73737200807687E-3</v>
      </c>
      <c r="AB140">
        <f t="shared" si="57"/>
        <v>-2.7202627605459428E-3</v>
      </c>
      <c r="AD140">
        <f t="shared" si="47"/>
        <v>0.75624999999999831</v>
      </c>
      <c r="AE140">
        <f t="shared" si="48"/>
        <v>0.46942346850950506</v>
      </c>
      <c r="AF140">
        <f t="shared" si="52"/>
        <v>-2.9338966781844067E-3</v>
      </c>
      <c r="AG140">
        <f t="shared" si="53"/>
        <v>-2.9247282510650803E-3</v>
      </c>
      <c r="AH140">
        <f t="shared" si="58"/>
        <v>-2.9247569023998286E-3</v>
      </c>
      <c r="AI140">
        <f t="shared" si="59"/>
        <v>-2.9156169475444077E-3</v>
      </c>
    </row>
    <row r="141" spans="23:35" x14ac:dyDescent="0.25">
      <c r="W141">
        <f t="shared" si="45"/>
        <v>1.5249999999999966</v>
      </c>
      <c r="X141">
        <f t="shared" si="46"/>
        <v>0.21762105693345937</v>
      </c>
      <c r="Y141">
        <f t="shared" si="50"/>
        <v>-2.7202632116682425E-3</v>
      </c>
      <c r="Z141">
        <f t="shared" si="51"/>
        <v>-2.703261566595316E-3</v>
      </c>
      <c r="AA141">
        <f t="shared" si="56"/>
        <v>-2.7033678268770216E-3</v>
      </c>
      <c r="AB141">
        <f t="shared" si="57"/>
        <v>-2.6864711138322797E-3</v>
      </c>
      <c r="AD141">
        <f t="shared" si="47"/>
        <v>0.76249999999999829</v>
      </c>
      <c r="AE141">
        <f t="shared" si="48"/>
        <v>0.46649872118739527</v>
      </c>
      <c r="AF141">
        <f t="shared" si="52"/>
        <v>-2.9156170074212204E-3</v>
      </c>
      <c r="AG141">
        <f t="shared" si="53"/>
        <v>-2.906505704273029E-3</v>
      </c>
      <c r="AH141">
        <f t="shared" si="58"/>
        <v>-2.9065341770953676E-3</v>
      </c>
      <c r="AI141">
        <f t="shared" si="59"/>
        <v>-2.8974511688143745E-3</v>
      </c>
    </row>
    <row r="142" spans="23:35" x14ac:dyDescent="0.25">
      <c r="W142">
        <f t="shared" si="45"/>
        <v>1.5374999999999965</v>
      </c>
      <c r="X142">
        <f t="shared" si="46"/>
        <v>0.21491772474805185</v>
      </c>
      <c r="Y142">
        <f t="shared" si="50"/>
        <v>-2.6864715593506484E-3</v>
      </c>
      <c r="Z142">
        <f t="shared" si="51"/>
        <v>-2.6696811121047067E-3</v>
      </c>
      <c r="AA142">
        <f t="shared" si="56"/>
        <v>-2.669786052399994E-3</v>
      </c>
      <c r="AB142">
        <f t="shared" si="57"/>
        <v>-2.6530992336956487E-3</v>
      </c>
      <c r="AD142">
        <f t="shared" si="47"/>
        <v>0.76874999999999827</v>
      </c>
      <c r="AE142">
        <f t="shared" si="48"/>
        <v>0.46359219653089989</v>
      </c>
      <c r="AF142">
        <f t="shared" si="52"/>
        <v>-2.8974512283181245E-3</v>
      </c>
      <c r="AG142">
        <f t="shared" si="53"/>
        <v>-2.8883966932296305E-3</v>
      </c>
      <c r="AH142">
        <f t="shared" si="58"/>
        <v>-2.8884249886517821E-3</v>
      </c>
      <c r="AI142">
        <f t="shared" si="59"/>
        <v>-2.879398572139051E-3</v>
      </c>
    </row>
    <row r="143" spans="23:35" x14ac:dyDescent="0.25">
      <c r="W143">
        <f t="shared" si="45"/>
        <v>1.5499999999999965</v>
      </c>
      <c r="X143">
        <f t="shared" si="46"/>
        <v>0.21224797389437589</v>
      </c>
      <c r="Y143">
        <f t="shared" si="50"/>
        <v>-2.6530996736796987E-3</v>
      </c>
      <c r="Z143">
        <f t="shared" si="51"/>
        <v>-2.6365178007192007E-3</v>
      </c>
      <c r="AA143">
        <f t="shared" si="56"/>
        <v>-2.6366214374252037E-3</v>
      </c>
      <c r="AB143">
        <f t="shared" si="57"/>
        <v>-2.6201419057118834E-3</v>
      </c>
      <c r="AD143">
        <f t="shared" si="47"/>
        <v>0.77499999999999825</v>
      </c>
      <c r="AE143">
        <f t="shared" si="48"/>
        <v>0.46070378100352988</v>
      </c>
      <c r="AF143">
        <f t="shared" si="52"/>
        <v>-2.879398631272062E-3</v>
      </c>
      <c r="AG143">
        <f t="shared" si="53"/>
        <v>-2.8704005105493367E-3</v>
      </c>
      <c r="AH143">
        <f t="shared" si="58"/>
        <v>-2.8704286296765951E-3</v>
      </c>
      <c r="AI143">
        <f t="shared" si="59"/>
        <v>-2.8614584523365834E-3</v>
      </c>
    </row>
    <row r="144" spans="23:35" x14ac:dyDescent="0.25">
      <c r="W144">
        <f t="shared" si="45"/>
        <v>1.5624999999999964</v>
      </c>
      <c r="X144">
        <f t="shared" si="46"/>
        <v>0.20961138721842915</v>
      </c>
      <c r="Y144">
        <f t="shared" si="50"/>
        <v>-2.6201423402303645E-3</v>
      </c>
      <c r="Z144">
        <f t="shared" si="51"/>
        <v>-2.6037664506039244E-3</v>
      </c>
      <c r="AA144">
        <f t="shared" si="56"/>
        <v>-2.6038687999140899E-3</v>
      </c>
      <c r="AB144">
        <f t="shared" si="57"/>
        <v>-2.5875939802314386E-3</v>
      </c>
      <c r="AD144">
        <f t="shared" si="47"/>
        <v>0.78124999999999822</v>
      </c>
      <c r="AE144">
        <f t="shared" si="48"/>
        <v>0.45783336177618644</v>
      </c>
      <c r="AF144">
        <f t="shared" si="52"/>
        <v>-2.8614585111011656E-3</v>
      </c>
      <c r="AG144">
        <f t="shared" si="53"/>
        <v>-2.8525164532539741E-3</v>
      </c>
      <c r="AH144">
        <f t="shared" si="58"/>
        <v>-2.8525443971847467E-3</v>
      </c>
      <c r="AI144">
        <f t="shared" si="59"/>
        <v>-2.8436301086187609E-3</v>
      </c>
    </row>
    <row r="145" spans="23:35" x14ac:dyDescent="0.25">
      <c r="W145">
        <f t="shared" si="45"/>
        <v>1.5749999999999964</v>
      </c>
      <c r="X145">
        <f t="shared" si="46"/>
        <v>0.2070075527481795</v>
      </c>
      <c r="Y145">
        <f t="shared" si="50"/>
        <v>-2.5875944093522439E-3</v>
      </c>
      <c r="Z145">
        <f t="shared" si="51"/>
        <v>-2.5714219442937924E-3</v>
      </c>
      <c r="AA145">
        <f t="shared" si="56"/>
        <v>-2.5715230222004078E-3</v>
      </c>
      <c r="AB145">
        <f t="shared" si="57"/>
        <v>-2.5554503715747388E-3</v>
      </c>
      <c r="AD145">
        <f t="shared" si="47"/>
        <v>0.7874999999999982</v>
      </c>
      <c r="AE145">
        <f t="shared" si="48"/>
        <v>0.45498082672275353</v>
      </c>
      <c r="AF145">
        <f t="shared" si="52"/>
        <v>-2.8436301670172097E-3</v>
      </c>
      <c r="AG145">
        <f t="shared" si="53"/>
        <v>-2.834743822745281E-3</v>
      </c>
      <c r="AH145">
        <f t="shared" si="58"/>
        <v>-2.8347715925711309E-3</v>
      </c>
      <c r="AI145">
        <f t="shared" si="59"/>
        <v>-2.8259128445636402E-3</v>
      </c>
    </row>
    <row r="146" spans="23:35" x14ac:dyDescent="0.25">
      <c r="W146">
        <f t="shared" si="45"/>
        <v>1.5874999999999964</v>
      </c>
      <c r="X146">
        <f t="shared" si="46"/>
        <v>0.20443606362919362</v>
      </c>
      <c r="Y146">
        <f t="shared" si="50"/>
        <v>-2.5554507953649205E-3</v>
      </c>
      <c r="Z146">
        <f t="shared" si="51"/>
        <v>-2.5394792278938898E-3</v>
      </c>
      <c r="AA146">
        <f t="shared" si="56"/>
        <v>-2.5395790501905836E-3</v>
      </c>
      <c r="AB146">
        <f t="shared" si="57"/>
        <v>-2.5237060572375382E-3</v>
      </c>
      <c r="AD146">
        <f t="shared" si="47"/>
        <v>0.79374999999999818</v>
      </c>
      <c r="AE146">
        <f t="shared" si="48"/>
        <v>0.45214606441571792</v>
      </c>
      <c r="AF146">
        <f t="shared" si="52"/>
        <v>-2.8259129025982373E-3</v>
      </c>
      <c r="AG146">
        <f t="shared" si="53"/>
        <v>-2.8170819247776177E-3</v>
      </c>
      <c r="AH146">
        <f t="shared" si="58"/>
        <v>-2.8171095215833073E-3</v>
      </c>
      <c r="AI146">
        <f t="shared" si="59"/>
        <v>-2.8083059680883414E-3</v>
      </c>
    </row>
    <row r="147" spans="23:35" x14ac:dyDescent="0.25">
      <c r="W147">
        <f t="shared" si="45"/>
        <v>1.5999999999999963</v>
      </c>
      <c r="X147">
        <f t="shared" si="46"/>
        <v>0.20189651806106504</v>
      </c>
      <c r="Y147">
        <f t="shared" si="50"/>
        <v>-2.523706475763313E-3</v>
      </c>
      <c r="Z147">
        <f t="shared" si="51"/>
        <v>-2.5079333102897925E-3</v>
      </c>
      <c r="AA147">
        <f t="shared" si="56"/>
        <v>-2.5080318925740017E-3</v>
      </c>
      <c r="AB147">
        <f t="shared" si="57"/>
        <v>-2.4923560771061381E-3</v>
      </c>
      <c r="AD147">
        <f t="shared" si="47"/>
        <v>0.79999999999999816</v>
      </c>
      <c r="AE147">
        <f t="shared" si="48"/>
        <v>0.4493289641218165</v>
      </c>
      <c r="AF147">
        <f t="shared" si="52"/>
        <v>-2.8083060257613531E-3</v>
      </c>
      <c r="AG147">
        <f t="shared" si="53"/>
        <v>-2.7995300694308493E-3</v>
      </c>
      <c r="AH147">
        <f t="shared" si="58"/>
        <v>-2.7995574942943817E-3</v>
      </c>
      <c r="AI147">
        <f t="shared" si="59"/>
        <v>-2.7908087914220135E-3</v>
      </c>
    </row>
    <row r="148" spans="23:35" x14ac:dyDescent="0.25">
      <c r="W148">
        <f t="shared" ref="W148:W179" si="60">W147+X$16</f>
        <v>1.6124999999999963</v>
      </c>
      <c r="X148">
        <f t="shared" ref="X148:X179" si="61">X147+1/6*(Y147+2*Z147+2*AA147+AB147)</f>
        <v>0.19938851923463219</v>
      </c>
      <c r="Y148">
        <f t="shared" si="50"/>
        <v>-2.4923564904329024E-3</v>
      </c>
      <c r="Z148">
        <f t="shared" si="51"/>
        <v>-2.4767792623676971E-3</v>
      </c>
      <c r="AA148">
        <f t="shared" si="56"/>
        <v>-2.4768766200431044E-3</v>
      </c>
      <c r="AB148">
        <f t="shared" si="57"/>
        <v>-2.4613955326823634E-3</v>
      </c>
      <c r="AD148">
        <f t="shared" ref="AD148:AD211" si="62">AD147+AE$16</f>
        <v>0.80624999999999813</v>
      </c>
      <c r="AE148">
        <f t="shared" ref="AE148:AE211" si="63">AE147+1/6*(AF147+2*AG147+2*AH147+AI147)</f>
        <v>0.44652941579771088</v>
      </c>
      <c r="AF148">
        <f t="shared" si="52"/>
        <v>-2.7908088487356934E-3</v>
      </c>
      <c r="AG148">
        <f t="shared" si="53"/>
        <v>-2.782087571083394E-3</v>
      </c>
      <c r="AH148">
        <f t="shared" si="58"/>
        <v>-2.7821148250760574E-3</v>
      </c>
      <c r="AI148">
        <f t="shared" si="59"/>
        <v>-2.7734206310789677E-3</v>
      </c>
    </row>
    <row r="149" spans="23:35" x14ac:dyDescent="0.25">
      <c r="W149">
        <f t="shared" si="60"/>
        <v>1.6249999999999962</v>
      </c>
      <c r="X149">
        <f t="shared" si="61"/>
        <v>0.19691167526997605</v>
      </c>
      <c r="Y149">
        <f t="shared" ref="Y149:Y179" si="64">X$16*(-$C$11*X149)</f>
        <v>-2.461395940874701E-3</v>
      </c>
      <c r="Z149">
        <f t="shared" ref="Z149:Z179" si="65">X$16*(-$C$11*(X149+0.5*Y149))</f>
        <v>-2.4460122162442339E-3</v>
      </c>
      <c r="AA149">
        <f t="shared" si="56"/>
        <v>-2.4461083645231745E-3</v>
      </c>
      <c r="AB149">
        <f t="shared" si="57"/>
        <v>-2.4308195863181614E-3</v>
      </c>
      <c r="AD149">
        <f t="shared" si="62"/>
        <v>0.81249999999999811</v>
      </c>
      <c r="AE149">
        <f t="shared" si="63"/>
        <v>0.44374731008568863</v>
      </c>
      <c r="AF149">
        <f t="shared" ref="AF149:AF212" si="66">AE$16*(-$C$11*AE149)</f>
        <v>-2.7734206880355543E-3</v>
      </c>
      <c r="AG149">
        <f t="shared" ref="AG149:AG212" si="67">AE$16*(-$C$11*(AE149+0.5*AF149))</f>
        <v>-2.764753748385443E-3</v>
      </c>
      <c r="AH149">
        <f t="shared" si="58"/>
        <v>-2.7647808325718497E-3</v>
      </c>
      <c r="AI149">
        <f t="shared" si="59"/>
        <v>-2.7561408078319799E-3</v>
      </c>
    </row>
    <row r="150" spans="23:35" x14ac:dyDescent="0.25">
      <c r="W150">
        <f t="shared" si="60"/>
        <v>1.6374999999999962</v>
      </c>
      <c r="X150">
        <f t="shared" si="61"/>
        <v>0.1944655991551881</v>
      </c>
      <c r="Y150">
        <f t="shared" si="64"/>
        <v>-2.4308199894398515E-3</v>
      </c>
      <c r="Z150">
        <f t="shared" si="65"/>
        <v>-2.4156273645058526E-3</v>
      </c>
      <c r="AA150">
        <f t="shared" ref="AA150:AA179" si="68">X$16*(-$C$11*(X150+0.5*Z150))</f>
        <v>-2.4157223184116897E-3</v>
      </c>
      <c r="AB150">
        <f t="shared" ref="AB150:AB179" si="69">X$16*(-$C$11*(X150+AA150))</f>
        <v>-2.4006234604597053E-3</v>
      </c>
      <c r="AD150">
        <f t="shared" si="62"/>
        <v>0.81874999999999809</v>
      </c>
      <c r="AE150">
        <f t="shared" si="63"/>
        <v>0.4409825383093916</v>
      </c>
      <c r="AF150">
        <f t="shared" si="66"/>
        <v>-2.7561408644336976E-3</v>
      </c>
      <c r="AG150">
        <f t="shared" si="67"/>
        <v>-2.7475279242323426E-3</v>
      </c>
      <c r="AH150">
        <f t="shared" ref="AH150:AH213" si="70">AE$16*(-$C$11*(AE150+0.5*AG150))</f>
        <v>-2.7475548396704713E-3</v>
      </c>
      <c r="AI150">
        <f t="shared" ref="AI150:AI213" si="71">AE$16*(-$C$11*(AE150+AH150))</f>
        <v>-2.7389686466857571E-3</v>
      </c>
    </row>
    <row r="151" spans="23:35" x14ac:dyDescent="0.25">
      <c r="W151">
        <f t="shared" si="60"/>
        <v>1.6499999999999961</v>
      </c>
      <c r="X151">
        <f t="shared" si="61"/>
        <v>0.192049908685899</v>
      </c>
      <c r="Y151">
        <f t="shared" si="64"/>
        <v>-2.4006238585737374E-3</v>
      </c>
      <c r="Z151">
        <f t="shared" si="65"/>
        <v>-2.3856199594576516E-3</v>
      </c>
      <c r="AA151">
        <f t="shared" si="68"/>
        <v>-2.3857137338271273E-3</v>
      </c>
      <c r="AB151">
        <f t="shared" si="69"/>
        <v>-2.3708024369008987E-3</v>
      </c>
      <c r="AD151">
        <f t="shared" si="62"/>
        <v>0.82499999999999807</v>
      </c>
      <c r="AE151">
        <f t="shared" si="63"/>
        <v>0.43823499246957076</v>
      </c>
      <c r="AF151">
        <f t="shared" si="66"/>
        <v>-2.7389687029348176E-3</v>
      </c>
      <c r="AG151">
        <f t="shared" si="67"/>
        <v>-2.7304094257381462E-3</v>
      </c>
      <c r="AH151">
        <f t="shared" si="70"/>
        <v>-2.730436173479386E-3</v>
      </c>
      <c r="AI151">
        <f t="shared" si="71"/>
        <v>-2.7219034768505711E-3</v>
      </c>
    </row>
    <row r="152" spans="23:35" x14ac:dyDescent="0.25">
      <c r="W152">
        <f t="shared" si="60"/>
        <v>1.6624999999999961</v>
      </c>
      <c r="X152">
        <f t="shared" si="61"/>
        <v>0.1896642264055583</v>
      </c>
      <c r="Y152">
        <f t="shared" si="64"/>
        <v>-2.3708028300694788E-3</v>
      </c>
      <c r="Z152">
        <f t="shared" si="65"/>
        <v>-2.3559853123815448E-3</v>
      </c>
      <c r="AA152">
        <f t="shared" si="68"/>
        <v>-2.3560779218670942E-3</v>
      </c>
      <c r="AB152">
        <f t="shared" si="69"/>
        <v>-2.34135185604614E-3</v>
      </c>
      <c r="AD152">
        <f t="shared" si="62"/>
        <v>0.83124999999999805</v>
      </c>
      <c r="AE152">
        <f t="shared" si="63"/>
        <v>0.43550456523986736</v>
      </c>
      <c r="AF152">
        <f t="shared" si="66"/>
        <v>-2.7219035327491711E-3</v>
      </c>
      <c r="AG152">
        <f t="shared" si="67"/>
        <v>-2.71339758420933E-3</v>
      </c>
      <c r="AH152">
        <f t="shared" si="70"/>
        <v>-2.7134241652985169E-3</v>
      </c>
      <c r="AI152">
        <f t="shared" si="71"/>
        <v>-2.7049446317160553E-3</v>
      </c>
    </row>
    <row r="153" spans="23:35" x14ac:dyDescent="0.25">
      <c r="W153">
        <f t="shared" si="60"/>
        <v>1.674999999999996</v>
      </c>
      <c r="X153">
        <f t="shared" si="61"/>
        <v>0.18730817954645615</v>
      </c>
      <c r="Y153">
        <f t="shared" si="64"/>
        <v>-2.341352244330702E-3</v>
      </c>
      <c r="Z153">
        <f t="shared" si="65"/>
        <v>-2.326718792803635E-3</v>
      </c>
      <c r="AA153">
        <f t="shared" si="68"/>
        <v>-2.3268102518756791E-3</v>
      </c>
      <c r="AB153">
        <f t="shared" si="69"/>
        <v>-2.3122671161822559E-3</v>
      </c>
      <c r="AD153">
        <f t="shared" si="62"/>
        <v>0.83749999999999802</v>
      </c>
      <c r="AE153">
        <f t="shared" si="63"/>
        <v>0.43279114996262052</v>
      </c>
      <c r="AF153">
        <f t="shared" si="66"/>
        <v>-2.7049446872663783E-3</v>
      </c>
      <c r="AG153">
        <f t="shared" si="67"/>
        <v>-2.6964917351186713E-3</v>
      </c>
      <c r="AH153">
        <f t="shared" si="70"/>
        <v>-2.6965181505941328E-3</v>
      </c>
      <c r="AI153">
        <f t="shared" si="71"/>
        <v>-2.6880914488251651E-3</v>
      </c>
    </row>
    <row r="154" spans="23:35" x14ac:dyDescent="0.25">
      <c r="W154">
        <f t="shared" si="60"/>
        <v>1.687499999999996</v>
      </c>
      <c r="X154">
        <f t="shared" si="61"/>
        <v>0.18498139997147756</v>
      </c>
      <c r="Y154">
        <f t="shared" si="64"/>
        <v>-2.3122674996434696E-3</v>
      </c>
      <c r="Z154">
        <f t="shared" si="65"/>
        <v>-2.2978158277706978E-3</v>
      </c>
      <c r="AA154">
        <f t="shared" si="68"/>
        <v>-2.2979061507199024E-3</v>
      </c>
      <c r="AB154">
        <f t="shared" si="69"/>
        <v>-2.2835436727594708E-3</v>
      </c>
      <c r="AD154">
        <f t="shared" si="62"/>
        <v>0.843749999999998</v>
      </c>
      <c r="AE154">
        <f t="shared" si="63"/>
        <v>0.43009464064470099</v>
      </c>
      <c r="AF154">
        <f t="shared" si="66"/>
        <v>-2.6880915040293813E-3</v>
      </c>
      <c r="AG154">
        <f t="shared" si="67"/>
        <v>-2.6796912180792895E-3</v>
      </c>
      <c r="AH154">
        <f t="shared" si="70"/>
        <v>-2.6797174689728834E-3</v>
      </c>
      <c r="AI154">
        <f t="shared" si="71"/>
        <v>-2.6713432698483009E-3</v>
      </c>
    </row>
    <row r="155" spans="23:35" x14ac:dyDescent="0.25">
      <c r="W155">
        <f t="shared" si="60"/>
        <v>1.699999999999996</v>
      </c>
      <c r="X155">
        <f t="shared" si="61"/>
        <v>0.1826835241165802</v>
      </c>
      <c r="Y155">
        <f t="shared" si="64"/>
        <v>-2.2835440514572527E-3</v>
      </c>
      <c r="Z155">
        <f t="shared" si="65"/>
        <v>-2.2692719011356446E-3</v>
      </c>
      <c r="AA155">
        <f t="shared" si="68"/>
        <v>-2.2693611020751549E-3</v>
      </c>
      <c r="AB155">
        <f t="shared" si="69"/>
        <v>-2.2551770376813131E-3</v>
      </c>
      <c r="AD155">
        <f t="shared" si="62"/>
        <v>0.84999999999999798</v>
      </c>
      <c r="AE155">
        <f t="shared" si="63"/>
        <v>0.42741493195337066</v>
      </c>
      <c r="AF155">
        <f t="shared" si="66"/>
        <v>-2.671343324708567E-3</v>
      </c>
      <c r="AG155">
        <f t="shared" si="67"/>
        <v>-2.6629953768188526E-3</v>
      </c>
      <c r="AH155">
        <f t="shared" si="70"/>
        <v>-2.6630214641560081E-3</v>
      </c>
      <c r="AI155">
        <f t="shared" si="71"/>
        <v>-2.6546994405575917E-3</v>
      </c>
    </row>
    <row r="156" spans="23:35" x14ac:dyDescent="0.25">
      <c r="W156">
        <f t="shared" si="60"/>
        <v>1.7124999999999959</v>
      </c>
      <c r="X156">
        <f t="shared" si="61"/>
        <v>0.18041419293398683</v>
      </c>
      <c r="Y156">
        <f t="shared" si="64"/>
        <v>-2.2551774116748354E-3</v>
      </c>
      <c r="Z156">
        <f t="shared" si="65"/>
        <v>-2.2410825528518677E-3</v>
      </c>
      <c r="AA156">
        <f t="shared" si="68"/>
        <v>-2.2411706457195111E-3</v>
      </c>
      <c r="AB156">
        <f t="shared" si="69"/>
        <v>-2.2271627786033415E-3</v>
      </c>
      <c r="AD156">
        <f t="shared" si="62"/>
        <v>0.85624999999999796</v>
      </c>
      <c r="AE156">
        <f t="shared" si="63"/>
        <v>0.42475191921216804</v>
      </c>
      <c r="AF156">
        <f t="shared" si="66"/>
        <v>-2.6546994950760504E-3</v>
      </c>
      <c r="AG156">
        <f t="shared" si="67"/>
        <v>-2.6464035591539379E-3</v>
      </c>
      <c r="AH156">
        <f t="shared" si="70"/>
        <v>-2.6464294839536944E-3</v>
      </c>
      <c r="AI156">
        <f t="shared" si="71"/>
        <v>-2.6381593108013397E-3</v>
      </c>
    </row>
    <row r="157" spans="23:35" x14ac:dyDescent="0.25">
      <c r="W157">
        <f t="shared" si="60"/>
        <v>1.7249999999999959</v>
      </c>
      <c r="X157">
        <f t="shared" si="61"/>
        <v>0.17817305183608334</v>
      </c>
      <c r="Y157">
        <f t="shared" si="64"/>
        <v>-2.2271631479510419E-3</v>
      </c>
      <c r="Z157">
        <f t="shared" si="65"/>
        <v>-2.2132433782763479E-3</v>
      </c>
      <c r="AA157">
        <f t="shared" si="68"/>
        <v>-2.2133303768368147E-3</v>
      </c>
      <c r="AB157">
        <f t="shared" si="69"/>
        <v>-2.1994965182405815E-3</v>
      </c>
      <c r="AD157">
        <f t="shared" si="62"/>
        <v>0.86249999999999793</v>
      </c>
      <c r="AE157">
        <f t="shared" si="63"/>
        <v>0.42210549839681927</v>
      </c>
      <c r="AF157">
        <f t="shared" si="66"/>
        <v>-2.6381593649801205E-3</v>
      </c>
      <c r="AG157">
        <f t="shared" si="67"/>
        <v>-2.6299151169645579E-3</v>
      </c>
      <c r="AH157">
        <f t="shared" si="70"/>
        <v>-2.6299408802396063E-3</v>
      </c>
      <c r="AI157">
        <f t="shared" si="71"/>
        <v>-2.6217222344786231E-3</v>
      </c>
    </row>
    <row r="158" spans="23:35" x14ac:dyDescent="0.25">
      <c r="W158">
        <f t="shared" si="60"/>
        <v>1.7374999999999958</v>
      </c>
      <c r="X158">
        <f t="shared" si="61"/>
        <v>0.17595975064001368</v>
      </c>
      <c r="Y158">
        <f t="shared" si="64"/>
        <v>-2.1994968830001712E-3</v>
      </c>
      <c r="Z158">
        <f t="shared" si="65"/>
        <v>-2.1857500274814197E-3</v>
      </c>
      <c r="AA158">
        <f t="shared" si="68"/>
        <v>-2.1858359453284125E-3</v>
      </c>
      <c r="AB158">
        <f t="shared" si="69"/>
        <v>-2.1721739336835657E-3</v>
      </c>
      <c r="AD158">
        <f t="shared" si="62"/>
        <v>0.86874999999999791</v>
      </c>
      <c r="AE158">
        <f t="shared" si="63"/>
        <v>0.41947556613117476</v>
      </c>
      <c r="AF158">
        <f t="shared" si="66"/>
        <v>-2.6217222883198423E-3</v>
      </c>
      <c r="AG158">
        <f t="shared" si="67"/>
        <v>-2.6135294061688432E-3</v>
      </c>
      <c r="AH158">
        <f t="shared" si="70"/>
        <v>-2.6135550089255648E-3</v>
      </c>
      <c r="AI158">
        <f t="shared" si="71"/>
        <v>-2.6053875695140577E-3</v>
      </c>
    </row>
    <row r="159" spans="23:35" x14ac:dyDescent="0.25">
      <c r="W159">
        <f t="shared" si="60"/>
        <v>1.7499999999999958</v>
      </c>
      <c r="X159">
        <f t="shared" si="61"/>
        <v>0.1737739435129631</v>
      </c>
      <c r="Y159">
        <f t="shared" si="64"/>
        <v>-2.172174293912039E-3</v>
      </c>
      <c r="Z159">
        <f t="shared" si="65"/>
        <v>-2.1585982045750885E-3</v>
      </c>
      <c r="AA159">
        <f t="shared" si="68"/>
        <v>-2.1586830551334445E-3</v>
      </c>
      <c r="AB159">
        <f t="shared" si="69"/>
        <v>-2.1451907557228709E-3</v>
      </c>
      <c r="AD159">
        <f t="shared" si="62"/>
        <v>0.87499999999999789</v>
      </c>
      <c r="AE159">
        <f t="shared" si="63"/>
        <v>0.41686201968317099</v>
      </c>
      <c r="AF159">
        <f t="shared" si="66"/>
        <v>-2.6053876230198187E-3</v>
      </c>
      <c r="AG159">
        <f t="shared" si="67"/>
        <v>-2.5972457866978819E-3</v>
      </c>
      <c r="AH159">
        <f t="shared" si="70"/>
        <v>-2.597271229936388E-3</v>
      </c>
      <c r="AI159">
        <f t="shared" si="71"/>
        <v>-2.5891546778327164E-3</v>
      </c>
    </row>
    <row r="160" spans="23:35" x14ac:dyDescent="0.25">
      <c r="W160">
        <f t="shared" si="60"/>
        <v>1.7624999999999957</v>
      </c>
      <c r="X160">
        <f t="shared" si="61"/>
        <v>0.17161528891812111</v>
      </c>
      <c r="Y160">
        <f t="shared" si="64"/>
        <v>-2.1451911114765141E-3</v>
      </c>
      <c r="Z160">
        <f t="shared" si="65"/>
        <v>-2.1317836670297855E-3</v>
      </c>
      <c r="AA160">
        <f t="shared" si="68"/>
        <v>-2.1318674635575781E-3</v>
      </c>
      <c r="AB160">
        <f t="shared" si="69"/>
        <v>-2.1185427681820442E-3</v>
      </c>
      <c r="AD160">
        <f t="shared" si="62"/>
        <v>0.88124999999999787</v>
      </c>
      <c r="AE160">
        <f t="shared" si="63"/>
        <v>0.41426475696081749</v>
      </c>
      <c r="AF160">
        <f t="shared" si="66"/>
        <v>-2.5891547310051095E-3</v>
      </c>
      <c r="AG160">
        <f t="shared" si="67"/>
        <v>-2.5810636224707188E-3</v>
      </c>
      <c r="AH160">
        <f t="shared" si="70"/>
        <v>-2.5810889071848885E-3</v>
      </c>
      <c r="AI160">
        <f t="shared" si="71"/>
        <v>-2.5730229253352038E-3</v>
      </c>
    </row>
    <row r="161" spans="23:35" x14ac:dyDescent="0.25">
      <c r="W161">
        <f t="shared" si="60"/>
        <v>1.7749999999999957</v>
      </c>
      <c r="X161">
        <f t="shared" si="61"/>
        <v>0.16948344956131556</v>
      </c>
      <c r="Y161">
        <f t="shared" si="64"/>
        <v>-2.1185431195164446E-3</v>
      </c>
      <c r="Z161">
        <f t="shared" si="65"/>
        <v>-2.1053022250194669E-3</v>
      </c>
      <c r="AA161">
        <f t="shared" si="68"/>
        <v>-2.1053849806100728E-3</v>
      </c>
      <c r="AB161">
        <f t="shared" si="69"/>
        <v>-2.0922258072588185E-3</v>
      </c>
      <c r="AD161">
        <f t="shared" si="62"/>
        <v>0.88749999999999785</v>
      </c>
      <c r="AE161">
        <f t="shared" si="63"/>
        <v>0.41168367650820892</v>
      </c>
      <c r="AF161">
        <f t="shared" si="66"/>
        <v>-2.5730229781763059E-3</v>
      </c>
      <c r="AG161">
        <f t="shared" si="67"/>
        <v>-2.5649822813695049E-3</v>
      </c>
      <c r="AH161">
        <f t="shared" si="70"/>
        <v>-2.5650074085470263E-3</v>
      </c>
      <c r="AI161">
        <f t="shared" si="71"/>
        <v>-2.5569916818728869E-3</v>
      </c>
    </row>
    <row r="162" spans="23:35" x14ac:dyDescent="0.25">
      <c r="W162">
        <f t="shared" si="60"/>
        <v>1.7874999999999956</v>
      </c>
      <c r="X162">
        <f t="shared" si="61"/>
        <v>0.16737809233830983</v>
      </c>
      <c r="Y162">
        <f t="shared" si="64"/>
        <v>-2.0922261542288731E-3</v>
      </c>
      <c r="Z162">
        <f t="shared" si="65"/>
        <v>-2.0791497407649426E-3</v>
      </c>
      <c r="AA162">
        <f t="shared" si="68"/>
        <v>-2.0792314683490921E-3</v>
      </c>
      <c r="AB162">
        <f t="shared" si="69"/>
        <v>-2.0662357608745093E-3</v>
      </c>
      <c r="AD162">
        <f t="shared" si="62"/>
        <v>0.89374999999999782</v>
      </c>
      <c r="AE162">
        <f t="shared" si="63"/>
        <v>0.40911867750156189</v>
      </c>
      <c r="AF162">
        <f t="shared" si="66"/>
        <v>-2.556991734384762E-3</v>
      </c>
      <c r="AG162">
        <f t="shared" si="67"/>
        <v>-2.5490011352148098E-3</v>
      </c>
      <c r="AH162">
        <f t="shared" si="70"/>
        <v>-2.5490261058372155E-3</v>
      </c>
      <c r="AI162">
        <f t="shared" si="71"/>
        <v>-2.5410603212232792E-3</v>
      </c>
    </row>
    <row r="163" spans="23:35" x14ac:dyDescent="0.25">
      <c r="W163">
        <f t="shared" si="60"/>
        <v>1.7999999999999956</v>
      </c>
      <c r="X163">
        <f t="shared" si="61"/>
        <v>0.1652988882827546</v>
      </c>
      <c r="Y163">
        <f t="shared" si="64"/>
        <v>-2.0662361035344327E-3</v>
      </c>
      <c r="Z163">
        <f t="shared" si="65"/>
        <v>-2.0533221278873424E-3</v>
      </c>
      <c r="AA163">
        <f t="shared" si="68"/>
        <v>-2.0534028402351369E-3</v>
      </c>
      <c r="AB163">
        <f t="shared" si="69"/>
        <v>-2.0405685680314934E-3</v>
      </c>
      <c r="AD163">
        <f t="shared" si="62"/>
        <v>0.8999999999999978</v>
      </c>
      <c r="AE163">
        <f t="shared" si="63"/>
        <v>0.40656965974527653</v>
      </c>
      <c r="AF163">
        <f t="shared" si="66"/>
        <v>-2.5410603734079785E-3</v>
      </c>
      <c r="AG163">
        <f t="shared" si="67"/>
        <v>-2.5331195597410785E-3</v>
      </c>
      <c r="AH163">
        <f t="shared" si="70"/>
        <v>-2.5331443747837875E-3</v>
      </c>
      <c r="AI163">
        <f t="shared" si="71"/>
        <v>-2.5252282210655799E-3</v>
      </c>
    </row>
    <row r="164" spans="23:35" x14ac:dyDescent="0.25">
      <c r="W164">
        <f t="shared" si="60"/>
        <v>1.8124999999999956</v>
      </c>
      <c r="X164">
        <f t="shared" si="61"/>
        <v>0.16324551251478611</v>
      </c>
      <c r="Y164">
        <f t="shared" si="64"/>
        <v>-2.0405689064348265E-3</v>
      </c>
      <c r="Z164">
        <f t="shared" si="65"/>
        <v>-2.0278153507696088E-3</v>
      </c>
      <c r="AA164">
        <f t="shared" si="68"/>
        <v>-2.0278950604925164E-3</v>
      </c>
      <c r="AB164">
        <f t="shared" si="69"/>
        <v>-2.0152202181786699E-3</v>
      </c>
      <c r="AD164">
        <f t="shared" si="62"/>
        <v>0.90624999999999778</v>
      </c>
      <c r="AE164">
        <f t="shared" si="63"/>
        <v>0.40403652366802267</v>
      </c>
      <c r="AF164">
        <f t="shared" si="66"/>
        <v>-2.5252282729251417E-3</v>
      </c>
      <c r="AG164">
        <f t="shared" si="67"/>
        <v>-2.517336934572251E-3</v>
      </c>
      <c r="AH164">
        <f t="shared" si="70"/>
        <v>-2.5173615950046038E-3</v>
      </c>
      <c r="AI164">
        <f t="shared" si="71"/>
        <v>-2.5094947629563632E-3</v>
      </c>
    </row>
    <row r="165" spans="23:35" x14ac:dyDescent="0.25">
      <c r="W165">
        <f t="shared" si="60"/>
        <v>1.8249999999999955</v>
      </c>
      <c r="X165">
        <f t="shared" si="61"/>
        <v>0.16121764419026316</v>
      </c>
      <c r="Y165">
        <f t="shared" si="64"/>
        <v>-2.0152205523782897E-3</v>
      </c>
      <c r="Z165">
        <f t="shared" si="65"/>
        <v>-2.0026254239259252E-3</v>
      </c>
      <c r="AA165">
        <f t="shared" si="68"/>
        <v>-2.0027041434787524E-3</v>
      </c>
      <c r="AB165">
        <f t="shared" si="69"/>
        <v>-1.9901867505848054E-3</v>
      </c>
      <c r="AD165">
        <f t="shared" si="62"/>
        <v>0.91249999999999776</v>
      </c>
      <c r="AE165">
        <f t="shared" si="63"/>
        <v>0.40151917031885015</v>
      </c>
      <c r="AF165">
        <f t="shared" si="66"/>
        <v>-2.5094948144928136E-3</v>
      </c>
      <c r="AG165">
        <f t="shared" si="67"/>
        <v>-2.5016526431975235E-3</v>
      </c>
      <c r="AH165">
        <f t="shared" si="70"/>
        <v>-2.5016771499828212E-3</v>
      </c>
      <c r="AI165">
        <f t="shared" si="71"/>
        <v>-2.4938593323054208E-3</v>
      </c>
    </row>
    <row r="166" spans="23:35" x14ac:dyDescent="0.25">
      <c r="W166">
        <f t="shared" si="60"/>
        <v>1.8374999999999955</v>
      </c>
      <c r="X166">
        <f t="shared" si="61"/>
        <v>0.15921496645063443</v>
      </c>
      <c r="Y166">
        <f t="shared" si="64"/>
        <v>-1.9901870806329305E-3</v>
      </c>
      <c r="Z166">
        <f t="shared" si="65"/>
        <v>-1.9777484113789748E-3</v>
      </c>
      <c r="AA166">
        <f t="shared" si="68"/>
        <v>-1.9778261530618117E-3</v>
      </c>
      <c r="AB166">
        <f t="shared" si="69"/>
        <v>-1.9654642537196578E-3</v>
      </c>
      <c r="AD166">
        <f t="shared" si="62"/>
        <v>0.91874999999999774</v>
      </c>
      <c r="AE166">
        <f t="shared" si="63"/>
        <v>0.39901750136332365</v>
      </c>
      <c r="AF166">
        <f t="shared" si="66"/>
        <v>-2.493859383520773E-3</v>
      </c>
      <c r="AG166">
        <f t="shared" si="67"/>
        <v>-2.4860660729472705E-3</v>
      </c>
      <c r="AH166">
        <f t="shared" si="70"/>
        <v>-2.4860904270428124E-3</v>
      </c>
      <c r="AI166">
        <f t="shared" si="71"/>
        <v>-2.4783213183517555E-3</v>
      </c>
    </row>
    <row r="167" spans="23:35" x14ac:dyDescent="0.25">
      <c r="W167">
        <f t="shared" si="60"/>
        <v>1.8499999999999954</v>
      </c>
      <c r="X167">
        <f t="shared" si="61"/>
        <v>0.15723716637342874</v>
      </c>
      <c r="Y167">
        <f t="shared" si="64"/>
        <v>-1.9654645796678594E-3</v>
      </c>
      <c r="Z167">
        <f t="shared" si="65"/>
        <v>-1.9531804260449355E-3</v>
      </c>
      <c r="AA167">
        <f t="shared" si="68"/>
        <v>-1.9532572020050788E-3</v>
      </c>
      <c r="AB167">
        <f t="shared" si="69"/>
        <v>-1.9410488646427961E-3</v>
      </c>
      <c r="AD167">
        <f t="shared" si="62"/>
        <v>0.92499999999999771</v>
      </c>
      <c r="AE167">
        <f t="shared" si="63"/>
        <v>0.39653141907968154</v>
      </c>
      <c r="AF167">
        <f t="shared" si="66"/>
        <v>-2.4783213692480097E-3</v>
      </c>
      <c r="AG167">
        <f t="shared" si="67"/>
        <v>-2.4705766149691099E-3</v>
      </c>
      <c r="AH167">
        <f t="shared" si="70"/>
        <v>-2.4706008173262313E-3</v>
      </c>
      <c r="AI167">
        <f t="shared" si="71"/>
        <v>-2.4628801141397209E-3</v>
      </c>
    </row>
    <row r="168" spans="23:35" x14ac:dyDescent="0.25">
      <c r="W168">
        <f t="shared" si="60"/>
        <v>1.8624999999999954</v>
      </c>
      <c r="X168">
        <f t="shared" si="61"/>
        <v>0.15528393492336029</v>
      </c>
      <c r="Y168">
        <f t="shared" si="64"/>
        <v>-1.9410491865420037E-3</v>
      </c>
      <c r="Z168">
        <f t="shared" si="65"/>
        <v>-1.9289176291261163E-3</v>
      </c>
      <c r="AA168">
        <f t="shared" si="68"/>
        <v>-1.9289934513599654E-3</v>
      </c>
      <c r="AB168">
        <f t="shared" si="69"/>
        <v>-1.9169367684000042E-3</v>
      </c>
      <c r="AD168">
        <f t="shared" si="62"/>
        <v>0.93124999999999769</v>
      </c>
      <c r="AE168">
        <f t="shared" si="63"/>
        <v>0.39406082635501849</v>
      </c>
      <c r="AF168">
        <f t="shared" si="66"/>
        <v>-2.4628801647188659E-3</v>
      </c>
      <c r="AG168">
        <f t="shared" si="67"/>
        <v>-2.4551836642041193E-3</v>
      </c>
      <c r="AH168">
        <f t="shared" si="70"/>
        <v>-2.4552077157682277E-3</v>
      </c>
      <c r="AI168">
        <f t="shared" si="71"/>
        <v>-2.4475351164953141E-3</v>
      </c>
    </row>
    <row r="169" spans="23:35" x14ac:dyDescent="0.25">
      <c r="W169">
        <f t="shared" si="60"/>
        <v>1.8749999999999953</v>
      </c>
      <c r="X169">
        <f t="shared" si="61"/>
        <v>0.15335496690404127</v>
      </c>
      <c r="Y169">
        <f t="shared" si="64"/>
        <v>-1.9169370863005158E-3</v>
      </c>
      <c r="Z169">
        <f t="shared" si="65"/>
        <v>-1.9049562295111377E-3</v>
      </c>
      <c r="AA169">
        <f t="shared" si="68"/>
        <v>-1.9050311098660713E-3</v>
      </c>
      <c r="AB169">
        <f t="shared" si="69"/>
        <v>-1.8931241974271902E-3</v>
      </c>
      <c r="AD169">
        <f t="shared" si="62"/>
        <v>0.93749999999999767</v>
      </c>
      <c r="AE169">
        <f t="shared" si="63"/>
        <v>0.39160562668149201</v>
      </c>
      <c r="AF169">
        <f t="shared" si="66"/>
        <v>-2.4475351667593253E-3</v>
      </c>
      <c r="AG169">
        <f t="shared" si="67"/>
        <v>-2.4398866193632023E-3</v>
      </c>
      <c r="AH169">
        <f t="shared" si="70"/>
        <v>-2.4399105210738152E-3</v>
      </c>
      <c r="AI169">
        <f t="shared" si="71"/>
        <v>-2.4322857260026137E-3</v>
      </c>
    </row>
    <row r="170" spans="23:35" x14ac:dyDescent="0.25">
      <c r="W170">
        <f t="shared" si="60"/>
        <v>1.8874999999999953</v>
      </c>
      <c r="X170">
        <f t="shared" si="61"/>
        <v>0.15144996091029425</v>
      </c>
      <c r="Y170">
        <f t="shared" si="64"/>
        <v>-1.8931245113786783E-3</v>
      </c>
      <c r="Z170">
        <f t="shared" si="65"/>
        <v>-1.8812924831825614E-3</v>
      </c>
      <c r="AA170">
        <f t="shared" si="68"/>
        <v>-1.881366433358787E-3</v>
      </c>
      <c r="AB170">
        <f t="shared" si="69"/>
        <v>-1.8696074309616933E-3</v>
      </c>
      <c r="AD170">
        <f t="shared" si="62"/>
        <v>0.94374999999999765</v>
      </c>
      <c r="AE170">
        <f t="shared" si="63"/>
        <v>0.38916572415255268</v>
      </c>
      <c r="AF170">
        <f t="shared" si="66"/>
        <v>-2.4322857759534544E-3</v>
      </c>
      <c r="AG170">
        <f t="shared" si="67"/>
        <v>-2.4246848829035999E-3</v>
      </c>
      <c r="AH170">
        <f t="shared" si="70"/>
        <v>-2.4247086356943806E-3</v>
      </c>
      <c r="AI170">
        <f t="shared" si="71"/>
        <v>-2.4171313469803645E-3</v>
      </c>
    </row>
    <row r="171" spans="23:35" x14ac:dyDescent="0.25">
      <c r="W171">
        <f t="shared" si="60"/>
        <v>1.8999999999999952</v>
      </c>
      <c r="X171">
        <f t="shared" si="61"/>
        <v>0.14956861928105708</v>
      </c>
      <c r="Y171">
        <f t="shared" si="64"/>
        <v>-1.8696077410132136E-3</v>
      </c>
      <c r="Z171">
        <f t="shared" si="65"/>
        <v>-1.8579226926318812E-3</v>
      </c>
      <c r="AA171">
        <f t="shared" si="68"/>
        <v>-1.8579957241842641E-3</v>
      </c>
      <c r="AB171">
        <f t="shared" si="69"/>
        <v>-1.8463827944609102E-3</v>
      </c>
      <c r="AD171">
        <f t="shared" si="62"/>
        <v>0.94999999999999762</v>
      </c>
      <c r="AE171">
        <f t="shared" si="63"/>
        <v>0.3867410234591977</v>
      </c>
      <c r="AF171">
        <f t="shared" si="66"/>
        <v>-2.4171313966199859E-3</v>
      </c>
      <c r="AG171">
        <f t="shared" si="67"/>
        <v>-2.4095778610055481E-3</v>
      </c>
      <c r="AH171">
        <f t="shared" si="70"/>
        <v>-2.4096014658043434E-3</v>
      </c>
      <c r="AI171">
        <f t="shared" si="71"/>
        <v>-2.4020713874587088E-3</v>
      </c>
    </row>
    <row r="172" spans="23:35" x14ac:dyDescent="0.25">
      <c r="W172">
        <f t="shared" si="60"/>
        <v>1.9124999999999952</v>
      </c>
      <c r="X172">
        <f t="shared" si="61"/>
        <v>0.14771064805287268</v>
      </c>
      <c r="Y172">
        <f t="shared" si="64"/>
        <v>-1.8463831006609085E-3</v>
      </c>
      <c r="Z172">
        <f t="shared" si="65"/>
        <v>-1.8348432062817777E-3</v>
      </c>
      <c r="AA172">
        <f t="shared" si="68"/>
        <v>-1.8349153306216474E-3</v>
      </c>
      <c r="AB172">
        <f t="shared" si="69"/>
        <v>-1.8234466590281381E-3</v>
      </c>
      <c r="AD172">
        <f t="shared" si="62"/>
        <v>0.9562499999999976</v>
      </c>
      <c r="AE172">
        <f t="shared" si="63"/>
        <v>0.38433142988624797</v>
      </c>
      <c r="AF172">
        <f t="shared" si="66"/>
        <v>-2.4020714367890498E-3</v>
      </c>
      <c r="AG172">
        <f t="shared" si="67"/>
        <v>-2.3945649635490843E-3</v>
      </c>
      <c r="AH172">
        <f t="shared" si="70"/>
        <v>-2.3945884212779591E-3</v>
      </c>
      <c r="AI172">
        <f t="shared" si="71"/>
        <v>-2.387105259156063E-3</v>
      </c>
    </row>
    <row r="173" spans="23:35" x14ac:dyDescent="0.25">
      <c r="W173">
        <f t="shared" si="60"/>
        <v>1.9249999999999952</v>
      </c>
      <c r="X173">
        <f t="shared" si="61"/>
        <v>0.14587575691395668</v>
      </c>
      <c r="Y173">
        <f t="shared" si="64"/>
        <v>-1.8234469614244585E-3</v>
      </c>
      <c r="Z173">
        <f t="shared" si="65"/>
        <v>-1.8120504179155558E-3</v>
      </c>
      <c r="AA173">
        <f t="shared" si="68"/>
        <v>-1.8121216463124865E-3</v>
      </c>
      <c r="AB173">
        <f t="shared" si="69"/>
        <v>-1.8007954408455528E-3</v>
      </c>
      <c r="AD173">
        <f t="shared" si="62"/>
        <v>0.96249999999999758</v>
      </c>
      <c r="AE173">
        <f t="shared" si="63"/>
        <v>0.38193684930864807</v>
      </c>
      <c r="AF173">
        <f t="shared" si="66"/>
        <v>-2.3871053081790505E-3</v>
      </c>
      <c r="AG173">
        <f t="shared" si="67"/>
        <v>-2.3796456040909909E-3</v>
      </c>
      <c r="AH173">
        <f t="shared" si="70"/>
        <v>-2.3796689156662665E-3</v>
      </c>
      <c r="AI173">
        <f t="shared" si="71"/>
        <v>-2.3722323774561364E-3</v>
      </c>
    </row>
    <row r="174" spans="23:35" x14ac:dyDescent="0.25">
      <c r="W174">
        <f t="shared" si="60"/>
        <v>1.9374999999999951</v>
      </c>
      <c r="X174">
        <f t="shared" si="61"/>
        <v>0.14406365915883568</v>
      </c>
      <c r="Y174">
        <f t="shared" si="64"/>
        <v>-1.800795739485446E-3</v>
      </c>
      <c r="Z174">
        <f t="shared" si="65"/>
        <v>-1.7895407661136621E-3</v>
      </c>
      <c r="AA174">
        <f t="shared" si="68"/>
        <v>-1.7896111096972356E-3</v>
      </c>
      <c r="AB174">
        <f t="shared" si="69"/>
        <v>-1.7784256006142304E-3</v>
      </c>
      <c r="AD174">
        <f t="shared" si="62"/>
        <v>0.96874999999999756</v>
      </c>
      <c r="AE174">
        <f t="shared" si="63"/>
        <v>0.37955718818778977</v>
      </c>
      <c r="AF174">
        <f t="shared" si="66"/>
        <v>-2.3722324261736863E-3</v>
      </c>
      <c r="AG174">
        <f t="shared" si="67"/>
        <v>-2.3648191998418937E-3</v>
      </c>
      <c r="AH174">
        <f t="shared" si="70"/>
        <v>-2.3648423661741802E-3</v>
      </c>
      <c r="AI174">
        <f t="shared" si="71"/>
        <v>-2.3574521613850975E-3</v>
      </c>
    </row>
    <row r="175" spans="23:35" x14ac:dyDescent="0.25">
      <c r="W175">
        <f t="shared" si="60"/>
        <v>1.9499999999999951</v>
      </c>
      <c r="X175">
        <f t="shared" si="61"/>
        <v>0.14227407164354877</v>
      </c>
      <c r="Y175">
        <f t="shared" si="64"/>
        <v>-1.7784258955443597E-3</v>
      </c>
      <c r="Z175">
        <f t="shared" si="65"/>
        <v>-1.7673107336972076E-3</v>
      </c>
      <c r="AA175">
        <f t="shared" si="68"/>
        <v>-1.7673802034587523E-3</v>
      </c>
      <c r="AB175">
        <f t="shared" si="69"/>
        <v>-1.7563336430011251E-3</v>
      </c>
      <c r="AD175">
        <f t="shared" si="62"/>
        <v>0.97499999999999754</v>
      </c>
      <c r="AE175">
        <f t="shared" si="63"/>
        <v>0.37719235356785796</v>
      </c>
      <c r="AF175">
        <f t="shared" si="66"/>
        <v>-2.3574522097991124E-3</v>
      </c>
      <c r="AG175">
        <f t="shared" si="67"/>
        <v>-2.3500851716434902E-3</v>
      </c>
      <c r="AH175">
        <f t="shared" si="70"/>
        <v>-2.3501081936377266E-3</v>
      </c>
      <c r="AI175">
        <f t="shared" si="71"/>
        <v>-2.3427640335888767E-3</v>
      </c>
    </row>
    <row r="176" spans="23:35" x14ac:dyDescent="0.25">
      <c r="W176">
        <f t="shared" si="60"/>
        <v>1.962499999999995</v>
      </c>
      <c r="X176">
        <f t="shared" si="61"/>
        <v>0.14050671474140586</v>
      </c>
      <c r="Y176">
        <f t="shared" si="64"/>
        <v>-1.7563339342675734E-3</v>
      </c>
      <c r="Z176">
        <f t="shared" si="65"/>
        <v>-1.7453568471784012E-3</v>
      </c>
      <c r="AA176">
        <f t="shared" si="68"/>
        <v>-1.7454254539727083E-3</v>
      </c>
      <c r="AB176">
        <f t="shared" si="69"/>
        <v>-1.7345161160929143E-3</v>
      </c>
      <c r="AD176">
        <f t="shared" si="62"/>
        <v>0.98124999999999751</v>
      </c>
      <c r="AE176">
        <f t="shared" si="63"/>
        <v>0.37484225307219954</v>
      </c>
      <c r="AF176">
        <f t="shared" si="66"/>
        <v>-2.3427640817012471E-3</v>
      </c>
      <c r="AG176">
        <f t="shared" si="67"/>
        <v>-2.335442943945931E-3</v>
      </c>
      <c r="AH176">
        <f t="shared" si="70"/>
        <v>-2.335465822501416E-3</v>
      </c>
      <c r="AI176">
        <f t="shared" si="71"/>
        <v>-2.328167420310613E-3</v>
      </c>
    </row>
    <row r="177" spans="23:35" x14ac:dyDescent="0.25">
      <c r="W177">
        <f t="shared" si="60"/>
        <v>1.974999999999995</v>
      </c>
      <c r="X177">
        <f t="shared" si="61"/>
        <v>0.13876131229929542</v>
      </c>
      <c r="Y177">
        <f t="shared" si="64"/>
        <v>-1.7345164037411928E-3</v>
      </c>
      <c r="Z177">
        <f t="shared" si="65"/>
        <v>-1.7236756762178105E-3</v>
      </c>
      <c r="AA177">
        <f t="shared" si="68"/>
        <v>-1.7237434307648316E-3</v>
      </c>
      <c r="AB177">
        <f t="shared" si="69"/>
        <v>-1.7129696108566324E-3</v>
      </c>
      <c r="AD177">
        <f t="shared" si="62"/>
        <v>0.98749999999999749</v>
      </c>
      <c r="AE177">
        <f t="shared" si="63"/>
        <v>0.37250679489971511</v>
      </c>
      <c r="AF177">
        <f t="shared" si="66"/>
        <v>-2.3281674681232194E-3</v>
      </c>
      <c r="AG177">
        <f t="shared" si="67"/>
        <v>-2.3208919447853344E-3</v>
      </c>
      <c r="AH177">
        <f t="shared" si="70"/>
        <v>-2.3209146807957651E-3</v>
      </c>
      <c r="AI177">
        <f t="shared" si="71"/>
        <v>-2.3136617513682461E-3</v>
      </c>
    </row>
    <row r="178" spans="23:35" x14ac:dyDescent="0.25">
      <c r="W178">
        <f t="shared" si="60"/>
        <v>1.9874999999999949</v>
      </c>
      <c r="X178">
        <f t="shared" si="61"/>
        <v>0.13703759159453491</v>
      </c>
      <c r="Y178">
        <f t="shared" si="64"/>
        <v>-1.7129698949316864E-3</v>
      </c>
      <c r="Z178">
        <f t="shared" si="65"/>
        <v>-1.7022638330883634E-3</v>
      </c>
      <c r="AA178">
        <f t="shared" si="68"/>
        <v>-1.7023307459748842E-3</v>
      </c>
      <c r="AB178">
        <f t="shared" si="69"/>
        <v>-1.6916907606070002E-3</v>
      </c>
      <c r="AD178">
        <f t="shared" si="62"/>
        <v>0.99374999999999747</v>
      </c>
      <c r="AE178">
        <f t="shared" si="63"/>
        <v>0.37018588782127282</v>
      </c>
      <c r="AF178">
        <f t="shared" si="66"/>
        <v>-2.3136617988829553E-3</v>
      </c>
      <c r="AG178">
        <f t="shared" si="67"/>
        <v>-2.3064316057614461E-3</v>
      </c>
      <c r="AH178">
        <f t="shared" si="70"/>
        <v>-2.3064542001149505E-3</v>
      </c>
      <c r="AI178">
        <f t="shared" si="71"/>
        <v>-2.299246460132237E-3</v>
      </c>
    </row>
    <row r="179" spans="23:35" x14ac:dyDescent="0.25">
      <c r="W179">
        <f t="shared" si="60"/>
        <v>1.9999999999999949</v>
      </c>
      <c r="X179">
        <f t="shared" si="61"/>
        <v>0.13533528329225739</v>
      </c>
      <c r="Y179">
        <f t="shared" si="64"/>
        <v>-1.6916910411532175E-3</v>
      </c>
      <c r="Z179">
        <f t="shared" si="65"/>
        <v>-1.6811179721460097E-3</v>
      </c>
      <c r="AA179">
        <f t="shared" si="68"/>
        <v>-1.6811840538273051E-3</v>
      </c>
      <c r="AB179">
        <f t="shared" si="69"/>
        <v>-1.6706762404803761E-3</v>
      </c>
      <c r="AD179">
        <f t="shared" si="62"/>
        <v>0.99999999999999745</v>
      </c>
      <c r="AE179">
        <f t="shared" si="63"/>
        <v>0.36787944117614479</v>
      </c>
      <c r="AF179">
        <f t="shared" si="66"/>
        <v>-2.2992465073509052E-3</v>
      </c>
      <c r="AG179">
        <f t="shared" si="67"/>
        <v>-2.2920613620154334E-3</v>
      </c>
      <c r="AH179">
        <f t="shared" si="70"/>
        <v>-2.2920838155946069E-3</v>
      </c>
      <c r="AI179">
        <f t="shared" si="71"/>
        <v>-2.284920983503439E-3</v>
      </c>
    </row>
    <row r="180" spans="23:35" x14ac:dyDescent="0.25">
      <c r="AD180">
        <f t="shared" si="62"/>
        <v>1.0062499999999974</v>
      </c>
      <c r="AE180">
        <f t="shared" si="63"/>
        <v>0.36558736486846571</v>
      </c>
      <c r="AF180">
        <f t="shared" si="66"/>
        <v>-2.2849210304279107E-3</v>
      </c>
      <c r="AG180">
        <f t="shared" si="67"/>
        <v>-2.2777806522078239E-3</v>
      </c>
      <c r="AH180">
        <f t="shared" si="70"/>
        <v>-2.2778029658897612E-3</v>
      </c>
      <c r="AI180">
        <f t="shared" si="71"/>
        <v>-2.2706847618910999E-3</v>
      </c>
    </row>
    <row r="181" spans="23:35" x14ac:dyDescent="0.25">
      <c r="AD181">
        <f t="shared" si="62"/>
        <v>1.0124999999999975</v>
      </c>
      <c r="AE181">
        <f t="shared" si="63"/>
        <v>0.36330956936371334</v>
      </c>
      <c r="AF181">
        <f t="shared" si="66"/>
        <v>-2.2706848085232083E-3</v>
      </c>
      <c r="AG181">
        <f t="shared" si="67"/>
        <v>-2.2635889184965735E-3</v>
      </c>
      <c r="AH181">
        <f t="shared" si="70"/>
        <v>-2.2636110931529068E-3</v>
      </c>
      <c r="AI181">
        <f t="shared" si="71"/>
        <v>-2.2565372391910028E-3</v>
      </c>
    </row>
    <row r="182" spans="23:35" x14ac:dyDescent="0.25">
      <c r="AD182">
        <f t="shared" si="62"/>
        <v>1.0187499999999976</v>
      </c>
      <c r="AE182">
        <f t="shared" si="63"/>
        <v>0.36104596568521113</v>
      </c>
      <c r="AF182">
        <f t="shared" si="66"/>
        <v>-2.2565372855325697E-3</v>
      </c>
      <c r="AG182">
        <f t="shared" si="67"/>
        <v>-2.2494856065152806E-3</v>
      </c>
      <c r="AH182">
        <f t="shared" si="70"/>
        <v>-2.2495076430122094E-3</v>
      </c>
      <c r="AI182">
        <f t="shared" si="71"/>
        <v>-2.2424778627637434E-3</v>
      </c>
    </row>
    <row r="183" spans="23:35" x14ac:dyDescent="0.25">
      <c r="AD183">
        <f t="shared" si="62"/>
        <v>1.0249999999999977</v>
      </c>
      <c r="AE183">
        <f t="shared" si="63"/>
        <v>0.35879646541065258</v>
      </c>
      <c r="AF183">
        <f t="shared" si="66"/>
        <v>-2.2424779088165785E-3</v>
      </c>
      <c r="AG183">
        <f t="shared" si="67"/>
        <v>-2.235470165351527E-3</v>
      </c>
      <c r="AH183">
        <f t="shared" si="70"/>
        <v>-2.235492064549855E-3</v>
      </c>
      <c r="AI183">
        <f t="shared" si="71"/>
        <v>-2.2285060834131422E-3</v>
      </c>
    </row>
    <row r="184" spans="23:35" x14ac:dyDescent="0.25">
      <c r="AD184">
        <f t="shared" si="62"/>
        <v>1.0312499999999978</v>
      </c>
      <c r="AE184">
        <f t="shared" si="63"/>
        <v>0.35656098066864717</v>
      </c>
      <c r="AF184">
        <f t="shared" si="66"/>
        <v>-2.228506129179045E-3</v>
      </c>
      <c r="AG184">
        <f t="shared" si="67"/>
        <v>-2.2215420475253603E-3</v>
      </c>
      <c r="AH184">
        <f t="shared" si="70"/>
        <v>-2.2215638102805282E-3</v>
      </c>
      <c r="AI184">
        <f t="shared" si="71"/>
        <v>-2.2146213553647914E-3</v>
      </c>
    </row>
    <row r="185" spans="23:35" x14ac:dyDescent="0.25">
      <c r="AD185">
        <f t="shared" si="62"/>
        <v>1.0374999999999979</v>
      </c>
      <c r="AE185">
        <f t="shared" si="63"/>
        <v>0.35433942413528791</v>
      </c>
      <c r="AF185">
        <f t="shared" si="66"/>
        <v>-2.2146214008455494E-3</v>
      </c>
      <c r="AG185">
        <f t="shared" si="67"/>
        <v>-2.2077007089679073E-3</v>
      </c>
      <c r="AH185">
        <f t="shared" si="70"/>
        <v>-2.2077223361300249E-3</v>
      </c>
      <c r="AI185">
        <f t="shared" si="71"/>
        <v>-2.2008231362447366E-3</v>
      </c>
    </row>
    <row r="186" spans="23:35" x14ac:dyDescent="0.25">
      <c r="AD186">
        <f t="shared" si="62"/>
        <v>1.043749999999998</v>
      </c>
      <c r="AE186">
        <f t="shared" si="63"/>
        <v>0.3521317090307402</v>
      </c>
      <c r="AF186">
        <f t="shared" si="66"/>
        <v>-2.2008231814421263E-3</v>
      </c>
      <c r="AG186">
        <f t="shared" si="67"/>
        <v>-2.19394560900012E-3</v>
      </c>
      <c r="AH186">
        <f t="shared" si="70"/>
        <v>-2.1939671014140011E-3</v>
      </c>
      <c r="AI186">
        <f t="shared" si="71"/>
        <v>-2.1871108870582887E-3</v>
      </c>
    </row>
    <row r="187" spans="23:35" x14ac:dyDescent="0.25">
      <c r="AD187">
        <f t="shared" si="62"/>
        <v>1.049999999999998</v>
      </c>
      <c r="AE187">
        <f t="shared" si="63"/>
        <v>0.34993774911585207</v>
      </c>
      <c r="AF187">
        <f t="shared" si="66"/>
        <v>-2.1871109319740755E-3</v>
      </c>
      <c r="AG187">
        <f t="shared" si="67"/>
        <v>-2.1802762103116566E-3</v>
      </c>
      <c r="AH187">
        <f t="shared" si="70"/>
        <v>-2.1802975688168516E-3</v>
      </c>
      <c r="AI187">
        <f t="shared" si="71"/>
        <v>-2.1734840721689703E-3</v>
      </c>
    </row>
    <row r="188" spans="23:35" x14ac:dyDescent="0.25">
      <c r="AD188">
        <f t="shared" si="62"/>
        <v>1.0562499999999981</v>
      </c>
      <c r="AE188">
        <f t="shared" si="63"/>
        <v>0.34775745868878538</v>
      </c>
      <c r="AF188">
        <f t="shared" si="66"/>
        <v>-2.1734841168049089E-3</v>
      </c>
      <c r="AG188">
        <f t="shared" si="67"/>
        <v>-2.1666919789398932E-3</v>
      </c>
      <c r="AH188">
        <f t="shared" si="70"/>
        <v>-2.1667132043707215E-3</v>
      </c>
      <c r="AI188">
        <f t="shared" si="71"/>
        <v>-2.1599421592775917E-3</v>
      </c>
    </row>
    <row r="189" spans="23:35" x14ac:dyDescent="0.25">
      <c r="AD189">
        <f t="shared" si="62"/>
        <v>1.0624999999999982</v>
      </c>
      <c r="AE189">
        <f t="shared" si="63"/>
        <v>0.3455907525816681</v>
      </c>
      <c r="AF189">
        <f t="shared" si="66"/>
        <v>-2.1599422036354256E-3</v>
      </c>
      <c r="AG189">
        <f t="shared" si="67"/>
        <v>-2.1531923842490648E-3</v>
      </c>
      <c r="AH189">
        <f t="shared" si="70"/>
        <v>-2.1532134774346475E-3</v>
      </c>
      <c r="AI189">
        <f t="shared" si="71"/>
        <v>-2.1464846194014591E-3</v>
      </c>
    </row>
    <row r="190" spans="23:35" x14ac:dyDescent="0.25">
      <c r="AD190">
        <f t="shared" si="62"/>
        <v>1.0687499999999983</v>
      </c>
      <c r="AE190">
        <f t="shared" si="63"/>
        <v>0.3434375461572674</v>
      </c>
      <c r="AF190">
        <f t="shared" si="66"/>
        <v>-2.1464846634829215E-3</v>
      </c>
      <c r="AG190">
        <f t="shared" si="67"/>
        <v>-2.1397768989095374E-3</v>
      </c>
      <c r="AH190">
        <f t="shared" si="70"/>
        <v>-2.1397978606738292E-3</v>
      </c>
      <c r="AI190">
        <f t="shared" si="71"/>
        <v>-2.1331109268537102E-3</v>
      </c>
    </row>
    <row r="191" spans="23:35" x14ac:dyDescent="0.25">
      <c r="AD191">
        <f t="shared" si="62"/>
        <v>1.0749999999999984</v>
      </c>
      <c r="AE191">
        <f t="shared" si="63"/>
        <v>0.34129775530568351</v>
      </c>
      <c r="AF191">
        <f t="shared" si="66"/>
        <v>-2.1331109706605221E-3</v>
      </c>
      <c r="AG191">
        <f t="shared" si="67"/>
        <v>-2.1264449988772078E-3</v>
      </c>
      <c r="AH191">
        <f t="shared" si="70"/>
        <v>-2.1264658300390311E-3</v>
      </c>
      <c r="AI191">
        <f t="shared" si="71"/>
        <v>-2.1198205592227785E-3</v>
      </c>
    </row>
    <row r="192" spans="23:35" x14ac:dyDescent="0.25">
      <c r="AD192">
        <f t="shared" si="62"/>
        <v>1.0812499999999985</v>
      </c>
      <c r="AE192">
        <f t="shared" si="63"/>
        <v>0.3391712964410642</v>
      </c>
      <c r="AF192">
        <f t="shared" si="66"/>
        <v>-2.1198206027566511E-3</v>
      </c>
      <c r="AG192">
        <f t="shared" si="67"/>
        <v>-2.1131961633730368E-3</v>
      </c>
      <c r="AH192">
        <f t="shared" si="70"/>
        <v>-2.1132168647461104E-3</v>
      </c>
      <c r="AI192">
        <f t="shared" si="71"/>
        <v>-2.1066129973519878E-3</v>
      </c>
    </row>
    <row r="193" spans="30:35" x14ac:dyDescent="0.25">
      <c r="AD193">
        <f t="shared" si="62"/>
        <v>1.0874999999999986</v>
      </c>
      <c r="AE193">
        <f t="shared" si="63"/>
        <v>0.33705808649833968</v>
      </c>
      <c r="AF193">
        <f t="shared" si="66"/>
        <v>-2.106613040614623E-3</v>
      </c>
      <c r="AG193">
        <f t="shared" si="67"/>
        <v>-2.1000298748627025E-3</v>
      </c>
      <c r="AH193">
        <f t="shared" si="70"/>
        <v>-2.1000504472556774E-3</v>
      </c>
      <c r="AI193">
        <f t="shared" si="71"/>
        <v>-2.0934877253192749E-3</v>
      </c>
    </row>
    <row r="194" spans="30:35" x14ac:dyDescent="0.25">
      <c r="AD194">
        <f t="shared" si="62"/>
        <v>1.0937499999999987</v>
      </c>
      <c r="AE194">
        <f t="shared" si="63"/>
        <v>0.33495804292997788</v>
      </c>
      <c r="AF194">
        <f t="shared" si="66"/>
        <v>-2.0934877683123619E-3</v>
      </c>
      <c r="AG194">
        <f t="shared" si="67"/>
        <v>-2.0869456190363857E-3</v>
      </c>
      <c r="AH194">
        <f t="shared" si="70"/>
        <v>-2.086966063252873E-3</v>
      </c>
      <c r="AI194">
        <f t="shared" si="71"/>
        <v>-2.0804442304170312E-3</v>
      </c>
    </row>
    <row r="195" spans="30:35" x14ac:dyDescent="0.25">
      <c r="AD195">
        <f t="shared" si="62"/>
        <v>1.0999999999999988</v>
      </c>
      <c r="AE195">
        <f t="shared" si="63"/>
        <v>0.33287108370275992</v>
      </c>
      <c r="AF195">
        <f t="shared" si="66"/>
        <v>-2.0804442731422496E-3</v>
      </c>
      <c r="AG195">
        <f t="shared" si="67"/>
        <v>-2.0739428847886799E-3</v>
      </c>
      <c r="AH195">
        <f t="shared" si="70"/>
        <v>-2.073963201627285E-3</v>
      </c>
      <c r="AI195">
        <f t="shared" si="71"/>
        <v>-2.0674820031320791E-3</v>
      </c>
    </row>
    <row r="196" spans="30:35" x14ac:dyDescent="0.25">
      <c r="AD196">
        <f t="shared" si="62"/>
        <v>1.1062499999999988</v>
      </c>
      <c r="AE196">
        <f t="shared" si="63"/>
        <v>0.33079712729457555</v>
      </c>
      <c r="AF196">
        <f t="shared" si="66"/>
        <v>-2.0674820455910971E-3</v>
      </c>
      <c r="AG196">
        <f t="shared" si="67"/>
        <v>-2.0610211641986249E-3</v>
      </c>
      <c r="AH196">
        <f t="shared" si="70"/>
        <v>-2.0610413544529765E-3</v>
      </c>
      <c r="AI196">
        <f t="shared" si="71"/>
        <v>-2.0546005371257663E-3</v>
      </c>
    </row>
    <row r="197" spans="30:35" x14ac:dyDescent="0.25">
      <c r="AD197">
        <f t="shared" si="62"/>
        <v>1.1124999999999989</v>
      </c>
      <c r="AE197">
        <f t="shared" si="63"/>
        <v>0.32873609269123888</v>
      </c>
      <c r="AF197">
        <f t="shared" si="66"/>
        <v>-2.054600579320243E-3</v>
      </c>
      <c r="AG197">
        <f t="shared" si="67"/>
        <v>-2.0481799525098672E-3</v>
      </c>
      <c r="AH197">
        <f t="shared" si="70"/>
        <v>-2.04820001696865E-3</v>
      </c>
      <c r="AI197">
        <f t="shared" si="71"/>
        <v>-2.0417993292141889E-3</v>
      </c>
    </row>
    <row r="198" spans="30:35" x14ac:dyDescent="0.25">
      <c r="AD198">
        <f t="shared" si="62"/>
        <v>1.118749999999999</v>
      </c>
      <c r="AE198">
        <f t="shared" si="63"/>
        <v>0.32668789938332365</v>
      </c>
      <c r="AF198">
        <f t="shared" si="66"/>
        <v>-2.0417993711457729E-3</v>
      </c>
      <c r="AG198">
        <f t="shared" si="67"/>
        <v>-2.0354187481109423E-3</v>
      </c>
      <c r="AH198">
        <f t="shared" si="70"/>
        <v>-2.035438687557926E-3</v>
      </c>
      <c r="AI198">
        <f t="shared" si="71"/>
        <v>-2.0290778793485361E-3</v>
      </c>
    </row>
    <row r="199" spans="30:35" x14ac:dyDescent="0.25">
      <c r="AD199">
        <f t="shared" si="62"/>
        <v>1.1249999999999991</v>
      </c>
      <c r="AE199">
        <f t="shared" si="63"/>
        <v>0.32465246736301834</v>
      </c>
      <c r="AF199">
        <f t="shared" si="66"/>
        <v>-2.0290779210188647E-3</v>
      </c>
      <c r="AG199">
        <f t="shared" si="67"/>
        <v>-2.0227370525156808E-3</v>
      </c>
      <c r="AH199">
        <f t="shared" si="70"/>
        <v>-2.0227568677297532E-3</v>
      </c>
      <c r="AI199">
        <f t="shared" si="71"/>
        <v>-2.0164356905955538E-3</v>
      </c>
    </row>
    <row r="200" spans="30:35" x14ac:dyDescent="0.25">
      <c r="AD200">
        <f t="shared" si="62"/>
        <v>1.1312499999999992</v>
      </c>
      <c r="AE200">
        <f t="shared" si="63"/>
        <v>0.3226297171210008</v>
      </c>
      <c r="AF200">
        <f t="shared" si="66"/>
        <v>-2.0164357320062551E-3</v>
      </c>
      <c r="AG200">
        <f t="shared" si="67"/>
        <v>-2.0101343703437355E-3</v>
      </c>
      <c r="AH200">
        <f t="shared" si="70"/>
        <v>-2.0101540620989311E-3</v>
      </c>
      <c r="AI200">
        <f t="shared" si="71"/>
        <v>-2.0038722691181369E-3</v>
      </c>
    </row>
    <row r="201" spans="30:35" x14ac:dyDescent="0.25">
      <c r="AD201">
        <f t="shared" si="62"/>
        <v>1.1374999999999993</v>
      </c>
      <c r="AE201">
        <f t="shared" si="63"/>
        <v>0.32061956964333249</v>
      </c>
      <c r="AF201">
        <f t="shared" si="66"/>
        <v>-2.003872310270828E-3</v>
      </c>
      <c r="AG201">
        <f t="shared" si="67"/>
        <v>-1.9976102093012317E-3</v>
      </c>
      <c r="AH201">
        <f t="shared" si="70"/>
        <v>-1.997629778366762E-3</v>
      </c>
      <c r="AI201">
        <f t="shared" si="71"/>
        <v>-1.991387124156036E-3</v>
      </c>
    </row>
    <row r="202" spans="30:35" x14ac:dyDescent="0.25">
      <c r="AD202">
        <f t="shared" si="62"/>
        <v>1.1437499999999994</v>
      </c>
      <c r="AE202">
        <f t="shared" si="63"/>
        <v>0.31862194640837199</v>
      </c>
      <c r="AF202">
        <f t="shared" si="66"/>
        <v>-1.991387165052325E-3</v>
      </c>
      <c r="AG202">
        <f t="shared" si="67"/>
        <v>-1.9851640801615365E-3</v>
      </c>
      <c r="AH202">
        <f t="shared" si="70"/>
        <v>-1.98518352730182E-3</v>
      </c>
      <c r="AI202">
        <f t="shared" si="71"/>
        <v>-1.9789797680066887E-3</v>
      </c>
    </row>
    <row r="203" spans="30:35" x14ac:dyDescent="0.25">
      <c r="AD203">
        <f t="shared" si="62"/>
        <v>1.1499999999999995</v>
      </c>
      <c r="AE203">
        <f t="shared" si="63"/>
        <v>0.31663676938370772</v>
      </c>
      <c r="AF203">
        <f t="shared" si="66"/>
        <v>-1.9789798086481732E-3</v>
      </c>
      <c r="AG203">
        <f t="shared" si="67"/>
        <v>-1.972795496746148E-3</v>
      </c>
      <c r="AH203">
        <f t="shared" si="70"/>
        <v>-1.9728148227208418E-3</v>
      </c>
      <c r="AI203">
        <f t="shared" si="71"/>
        <v>-1.966649716006168E-3</v>
      </c>
    </row>
    <row r="204" spans="30:35" x14ac:dyDescent="0.25">
      <c r="AD204">
        <f t="shared" si="62"/>
        <v>1.1562499999999996</v>
      </c>
      <c r="AE204">
        <f t="shared" si="63"/>
        <v>0.31466396102310967</v>
      </c>
      <c r="AF204">
        <f t="shared" si="66"/>
        <v>-1.9666497563944354E-3</v>
      </c>
      <c r="AG204">
        <f t="shared" si="67"/>
        <v>-1.9605039759057028E-3</v>
      </c>
      <c r="AH204">
        <f t="shared" si="70"/>
        <v>-1.9605231814697299E-3</v>
      </c>
      <c r="AI204">
        <f t="shared" si="71"/>
        <v>-1.9543964865102498E-3</v>
      </c>
    </row>
    <row r="205" spans="30:35" x14ac:dyDescent="0.25">
      <c r="AD205">
        <f t="shared" si="62"/>
        <v>1.1624999999999996</v>
      </c>
      <c r="AE205">
        <f t="shared" si="63"/>
        <v>0.31270344426350044</v>
      </c>
      <c r="AF205">
        <f t="shared" si="66"/>
        <v>-1.9543965266468778E-3</v>
      </c>
      <c r="AG205">
        <f t="shared" si="67"/>
        <v>-1.9482890375011064E-3</v>
      </c>
      <c r="AH205">
        <f t="shared" si="70"/>
        <v>-1.9483081234046868E-3</v>
      </c>
      <c r="AI205">
        <f t="shared" si="71"/>
        <v>-1.9422196008755986E-3</v>
      </c>
    </row>
    <row r="206" spans="30:35" x14ac:dyDescent="0.25">
      <c r="AD206">
        <f t="shared" si="62"/>
        <v>1.1687499999999997</v>
      </c>
      <c r="AE206">
        <f t="shared" si="63"/>
        <v>0.31075514252194475</v>
      </c>
      <c r="AF206">
        <f t="shared" si="66"/>
        <v>-1.9422196407621547E-3</v>
      </c>
      <c r="AG206">
        <f t="shared" si="67"/>
        <v>-1.9361502043847732E-3</v>
      </c>
      <c r="AH206">
        <f t="shared" si="70"/>
        <v>-1.9361691713734525E-3</v>
      </c>
      <c r="AI206">
        <f t="shared" si="71"/>
        <v>-1.9301185834410706E-3</v>
      </c>
    </row>
    <row r="207" spans="30:35" x14ac:dyDescent="0.25">
      <c r="AD207">
        <f t="shared" si="62"/>
        <v>1.1749999999999998</v>
      </c>
      <c r="AE207">
        <f t="shared" si="63"/>
        <v>0.30881897969265815</v>
      </c>
      <c r="AF207">
        <f t="shared" si="66"/>
        <v>-1.9301186230791135E-3</v>
      </c>
      <c r="AG207">
        <f t="shared" si="67"/>
        <v>-1.9240870023819912E-3</v>
      </c>
      <c r="AH207">
        <f t="shared" si="70"/>
        <v>-1.9241058511966697E-3</v>
      </c>
      <c r="AI207">
        <f t="shared" si="71"/>
        <v>-1.9180929615091342E-3</v>
      </c>
    </row>
    <row r="208" spans="30:35" x14ac:dyDescent="0.25">
      <c r="AD208">
        <f t="shared" si="62"/>
        <v>1.1812499999999999</v>
      </c>
      <c r="AE208">
        <f t="shared" si="63"/>
        <v>0.30689488014403388</v>
      </c>
      <c r="AF208">
        <f t="shared" si="66"/>
        <v>-1.9180930009002118E-3</v>
      </c>
      <c r="AG208">
        <f t="shared" si="67"/>
        <v>-1.9120989602723988E-3</v>
      </c>
      <c r="AH208">
        <f t="shared" si="70"/>
        <v>-1.9121176916493605E-3</v>
      </c>
      <c r="AI208">
        <f t="shared" si="71"/>
        <v>-1.9061422653274035E-3</v>
      </c>
    </row>
    <row r="209" spans="30:35" x14ac:dyDescent="0.25">
      <c r="AD209">
        <f t="shared" si="62"/>
        <v>1.1875</v>
      </c>
      <c r="AE209">
        <f t="shared" si="63"/>
        <v>0.30498276871568869</v>
      </c>
      <c r="AF209">
        <f t="shared" si="66"/>
        <v>-1.9061423044730544E-3</v>
      </c>
      <c r="AG209">
        <f t="shared" si="67"/>
        <v>-1.9001856097715761E-3</v>
      </c>
      <c r="AH209">
        <f t="shared" si="70"/>
        <v>-1.9002042244425183E-3</v>
      </c>
      <c r="AI209">
        <f t="shared" si="71"/>
        <v>-1.8942660280702886E-3</v>
      </c>
    </row>
    <row r="210" spans="30:35" x14ac:dyDescent="0.25">
      <c r="AD210">
        <f t="shared" si="62"/>
        <v>1.1937500000000001</v>
      </c>
      <c r="AE210">
        <f t="shared" si="63"/>
        <v>0.30308257071552674</v>
      </c>
      <c r="AF210">
        <f t="shared" si="66"/>
        <v>-1.8942660669720422E-3</v>
      </c>
      <c r="AG210">
        <f t="shared" si="67"/>
        <v>-1.8883464855127545E-3</v>
      </c>
      <c r="AH210">
        <f t="shared" si="70"/>
        <v>-1.8883649842048149E-3</v>
      </c>
      <c r="AI210">
        <f t="shared" si="71"/>
        <v>-1.8824637858207622E-3</v>
      </c>
    </row>
    <row r="211" spans="30:35" x14ac:dyDescent="0.25">
      <c r="AD211">
        <f t="shared" si="62"/>
        <v>1.2000000000000002</v>
      </c>
      <c r="AE211">
        <f t="shared" si="63"/>
        <v>0.30119421191682211</v>
      </c>
      <c r="AF211">
        <f t="shared" si="66"/>
        <v>-1.8824638244801383E-3</v>
      </c>
      <c r="AG211">
        <f t="shared" si="67"/>
        <v>-1.876581125028638E-3</v>
      </c>
      <c r="AH211">
        <f t="shared" si="70"/>
        <v>-1.8765995084644238E-3</v>
      </c>
      <c r="AI211">
        <f t="shared" si="71"/>
        <v>-1.8707350775522356E-3</v>
      </c>
    </row>
    <row r="212" spans="30:35" x14ac:dyDescent="0.25">
      <c r="AD212">
        <f t="shared" ref="AD212:AD275" si="72">AD211+AE$16</f>
        <v>1.2062500000000003</v>
      </c>
      <c r="AE212">
        <f t="shared" ref="AE212:AE275" si="73">AE211+1/6*(AF211+2*AG211+2*AH211+AI211)</f>
        <v>0.29931761855531902</v>
      </c>
      <c r="AF212">
        <f t="shared" si="66"/>
        <v>-1.870735115970744E-3</v>
      </c>
      <c r="AG212">
        <f t="shared" si="67"/>
        <v>-1.8648890687333356E-3</v>
      </c>
      <c r="AH212">
        <f t="shared" si="70"/>
        <v>-1.8649073376309521E-3</v>
      </c>
      <c r="AI212">
        <f t="shared" si="71"/>
        <v>-1.8590794451105504E-3</v>
      </c>
    </row>
    <row r="213" spans="30:35" x14ac:dyDescent="0.25">
      <c r="AD213">
        <f t="shared" si="72"/>
        <v>1.2125000000000004</v>
      </c>
      <c r="AE213">
        <f t="shared" si="73"/>
        <v>0.2974527173263507</v>
      </c>
      <c r="AF213">
        <f t="shared" ref="AF213:AF276" si="74">AE$16*(-$C$11*AE213)</f>
        <v>-1.8590794832896919E-3</v>
      </c>
      <c r="AG213">
        <f t="shared" ref="AG213:AG276" si="75">AE$16*(-$C$11*(AE213+0.5*AF213))</f>
        <v>-1.8532698599044118E-3</v>
      </c>
      <c r="AH213">
        <f t="shared" si="70"/>
        <v>-1.8532880149774906E-3</v>
      </c>
      <c r="AI213">
        <f t="shared" si="71"/>
        <v>-1.8474964331960829E-3</v>
      </c>
    </row>
    <row r="214" spans="30:35" x14ac:dyDescent="0.25">
      <c r="AD214">
        <f t="shared" si="72"/>
        <v>1.2187500000000004</v>
      </c>
      <c r="AE214">
        <f t="shared" si="73"/>
        <v>0.29559943538197575</v>
      </c>
      <c r="AF214">
        <f t="shared" si="74"/>
        <v>-1.8474964711373484E-3</v>
      </c>
      <c r="AG214">
        <f t="shared" si="75"/>
        <v>-1.8417230446650442E-3</v>
      </c>
      <c r="AH214">
        <f t="shared" ref="AH214:AH277" si="76">AE$16*(-$C$11*(AE214+0.5*AG214))</f>
        <v>-1.8417410866227704E-3</v>
      </c>
      <c r="AI214">
        <f t="shared" ref="AI214:AI277" si="77">AE$16*(-$C$11*(AE214+AH214))</f>
        <v>-1.8359855893459562E-3</v>
      </c>
    </row>
    <row r="215" spans="30:35" x14ac:dyDescent="0.25">
      <c r="AD215">
        <f t="shared" si="72"/>
        <v>1.2250000000000005</v>
      </c>
      <c r="AE215">
        <f t="shared" si="73"/>
        <v>0.29375770032813259</v>
      </c>
      <c r="AF215">
        <f t="shared" si="74"/>
        <v>-1.8359856270508288E-3</v>
      </c>
      <c r="AG215">
        <f t="shared" si="75"/>
        <v>-1.830248171966295E-3</v>
      </c>
      <c r="AH215">
        <f t="shared" si="76"/>
        <v>-1.830266101513434E-3</v>
      </c>
      <c r="AI215">
        <f t="shared" si="77"/>
        <v>-1.8245464639163698E-3</v>
      </c>
    </row>
    <row r="216" spans="30:35" x14ac:dyDescent="0.25">
      <c r="AD216">
        <f t="shared" si="72"/>
        <v>1.2312500000000006</v>
      </c>
      <c r="AE216">
        <f t="shared" si="73"/>
        <v>0.2919274402218115</v>
      </c>
      <c r="AF216">
        <f t="shared" si="74"/>
        <v>-1.824546501386322E-3</v>
      </c>
      <c r="AG216">
        <f t="shared" si="75"/>
        <v>-1.8188447935694897E-3</v>
      </c>
      <c r="AH216">
        <f t="shared" si="76"/>
        <v>-1.8188626114064171E-3</v>
      </c>
      <c r="AI216">
        <f t="shared" si="77"/>
        <v>-1.8131786100650318E-3</v>
      </c>
    </row>
    <row r="217" spans="30:35" x14ac:dyDescent="0.25">
      <c r="AD217">
        <f t="shared" si="72"/>
        <v>1.2375000000000007</v>
      </c>
      <c r="AE217">
        <f t="shared" si="73"/>
        <v>0.29010858356824432</v>
      </c>
      <c r="AF217">
        <f t="shared" si="74"/>
        <v>-1.813178647301527E-3</v>
      </c>
      <c r="AG217">
        <f t="shared" si="75"/>
        <v>-1.8075124640287096E-3</v>
      </c>
      <c r="AH217">
        <f t="shared" si="76"/>
        <v>-1.8075301708514375E-3</v>
      </c>
      <c r="AI217">
        <f t="shared" si="77"/>
        <v>-1.8018815837337054E-3</v>
      </c>
    </row>
    <row r="218" spans="30:35" x14ac:dyDescent="0.25">
      <c r="AD218">
        <f t="shared" si="72"/>
        <v>1.2437500000000008</v>
      </c>
      <c r="AE218">
        <f t="shared" si="73"/>
        <v>0.28830105931811173</v>
      </c>
      <c r="AF218">
        <f t="shared" si="74"/>
        <v>-1.8018816207381984E-3</v>
      </c>
      <c r="AG218">
        <f t="shared" si="75"/>
        <v>-1.7962507406733914E-3</v>
      </c>
      <c r="AH218">
        <f t="shared" si="76"/>
        <v>-1.7962683371735941E-3</v>
      </c>
      <c r="AI218">
        <f t="shared" si="77"/>
        <v>-1.7906549436308634E-3</v>
      </c>
    </row>
    <row r="219" spans="30:35" x14ac:dyDescent="0.25">
      <c r="AD219">
        <f t="shared" si="72"/>
        <v>1.2500000000000009</v>
      </c>
      <c r="AE219">
        <f t="shared" si="73"/>
        <v>0.28650479686476787</v>
      </c>
      <c r="AF219">
        <f t="shared" si="74"/>
        <v>-1.7906549804047993E-3</v>
      </c>
      <c r="AG219">
        <f t="shared" si="75"/>
        <v>-1.7850591835910344E-3</v>
      </c>
      <c r="AH219">
        <f t="shared" si="76"/>
        <v>-1.7850766704560772E-3</v>
      </c>
      <c r="AI219">
        <f t="shared" si="77"/>
        <v>-1.7794982512144488E-3</v>
      </c>
    </row>
    <row r="220" spans="30:35" x14ac:dyDescent="0.25">
      <c r="AD220">
        <f t="shared" si="72"/>
        <v>1.256250000000001</v>
      </c>
      <c r="AE220">
        <f t="shared" si="73"/>
        <v>0.28471972604148227</v>
      </c>
      <c r="AF220">
        <f t="shared" si="74"/>
        <v>-1.7794982877592644E-3</v>
      </c>
      <c r="AG220">
        <f t="shared" si="75"/>
        <v>-1.7739373556100166E-3</v>
      </c>
      <c r="AH220">
        <f t="shared" si="76"/>
        <v>-1.7739547335229829E-3</v>
      </c>
      <c r="AI220">
        <f t="shared" si="77"/>
        <v>-1.7684110706747457E-3</v>
      </c>
    </row>
    <row r="221" spans="30:35" x14ac:dyDescent="0.25">
      <c r="AD221">
        <f t="shared" si="72"/>
        <v>1.2625000000000011</v>
      </c>
      <c r="AE221">
        <f t="shared" si="73"/>
        <v>0.28294577711869895</v>
      </c>
      <c r="AF221">
        <f t="shared" si="74"/>
        <v>-1.7684111069918686E-3</v>
      </c>
      <c r="AG221">
        <f t="shared" si="75"/>
        <v>-1.7628848222825189E-3</v>
      </c>
      <c r="AH221">
        <f t="shared" si="76"/>
        <v>-1.7629020919222357E-3</v>
      </c>
      <c r="AI221">
        <f t="shared" si="77"/>
        <v>-1.7573929689173543E-3</v>
      </c>
    </row>
    <row r="222" spans="30:35" x14ac:dyDescent="0.25">
      <c r="AD222">
        <f t="shared" si="72"/>
        <v>1.2687500000000012</v>
      </c>
      <c r="AE222">
        <f t="shared" si="73"/>
        <v>0.28118288080131248</v>
      </c>
      <c r="AF222">
        <f t="shared" si="74"/>
        <v>-1.7573930050082032E-3</v>
      </c>
      <c r="AG222">
        <f t="shared" si="75"/>
        <v>-1.7519011518675525E-3</v>
      </c>
      <c r="AH222">
        <f t="shared" si="76"/>
        <v>-1.7519183139086171E-3</v>
      </c>
      <c r="AI222">
        <f t="shared" si="77"/>
        <v>-1.7464435155462742E-3</v>
      </c>
    </row>
    <row r="223" spans="30:35" x14ac:dyDescent="0.25">
      <c r="AD223">
        <f t="shared" si="72"/>
        <v>1.2750000000000012</v>
      </c>
      <c r="AE223">
        <f t="shared" si="73"/>
        <v>0.27943096822596136</v>
      </c>
      <c r="AF223">
        <f t="shared" si="74"/>
        <v>-1.7464435514122586E-3</v>
      </c>
      <c r="AG223">
        <f t="shared" si="75"/>
        <v>-1.7409859153140951E-3</v>
      </c>
      <c r="AH223">
        <f t="shared" si="76"/>
        <v>-1.741002970426902E-3</v>
      </c>
      <c r="AI223">
        <f t="shared" si="77"/>
        <v>-1.7355622828470905E-3</v>
      </c>
    </row>
    <row r="224" spans="30:35" x14ac:dyDescent="0.25">
      <c r="AD224">
        <f t="shared" si="72"/>
        <v>1.2812500000000013</v>
      </c>
      <c r="AE224">
        <f t="shared" si="73"/>
        <v>0.27768997095833781</v>
      </c>
      <c r="AF224">
        <f t="shared" si="74"/>
        <v>-1.7355623184896114E-3</v>
      </c>
      <c r="AG224">
        <f t="shared" si="75"/>
        <v>-1.7301386862443313E-3</v>
      </c>
      <c r="AH224">
        <f t="shared" si="76"/>
        <v>-1.730155635095098E-3</v>
      </c>
      <c r="AI224">
        <f t="shared" si="77"/>
        <v>-1.7247488457702671E-3</v>
      </c>
    </row>
    <row r="225" spans="30:35" x14ac:dyDescent="0.25">
      <c r="AD225">
        <f t="shared" si="72"/>
        <v>1.2875000000000014</v>
      </c>
      <c r="AE225">
        <f t="shared" si="73"/>
        <v>0.27595982099051469</v>
      </c>
      <c r="AF225">
        <f t="shared" si="74"/>
        <v>-1.7247488811907169E-3</v>
      </c>
      <c r="AG225">
        <f t="shared" si="75"/>
        <v>-1.7193590409369961E-3</v>
      </c>
      <c r="AH225">
        <f t="shared" si="76"/>
        <v>-1.7193758841877887E-3</v>
      </c>
      <c r="AI225">
        <f t="shared" si="77"/>
        <v>-1.7140027819145432E-3</v>
      </c>
    </row>
    <row r="226" spans="30:35" x14ac:dyDescent="0.25">
      <c r="AD226">
        <f t="shared" si="72"/>
        <v>1.2937500000000015</v>
      </c>
      <c r="AE226">
        <f t="shared" si="73"/>
        <v>0.2742404507382889</v>
      </c>
      <c r="AF226">
        <f t="shared" si="74"/>
        <v>-1.7140028171143057E-3</v>
      </c>
      <c r="AG226">
        <f t="shared" si="75"/>
        <v>-1.7086465583108234E-3</v>
      </c>
      <c r="AH226">
        <f t="shared" si="76"/>
        <v>-1.7086632966195844E-3</v>
      </c>
      <c r="AI226">
        <f t="shared" si="77"/>
        <v>-1.7033236715104335E-3</v>
      </c>
    </row>
    <row r="227" spans="30:35" x14ac:dyDescent="0.25">
      <c r="AD227">
        <f t="shared" si="72"/>
        <v>1.3000000000000016</v>
      </c>
      <c r="AE227">
        <f t="shared" si="73"/>
        <v>0.2725317930385413</v>
      </c>
      <c r="AF227">
        <f t="shared" si="74"/>
        <v>-1.7033237064908832E-3</v>
      </c>
      <c r="AG227">
        <f t="shared" si="75"/>
        <v>-1.6980008199080994E-3</v>
      </c>
      <c r="AH227">
        <f t="shared" si="76"/>
        <v>-1.6980174539286703E-3</v>
      </c>
      <c r="AI227">
        <f t="shared" si="77"/>
        <v>-1.6927110974038291E-3</v>
      </c>
    </row>
    <row r="228" spans="30:35" x14ac:dyDescent="0.25">
      <c r="AD228">
        <f t="shared" si="72"/>
        <v>1.3062500000000017</v>
      </c>
      <c r="AE228">
        <f t="shared" si="73"/>
        <v>0.27083378114661327</v>
      </c>
      <c r="AF228">
        <f t="shared" si="74"/>
        <v>-1.692711132166333E-3</v>
      </c>
      <c r="AG228">
        <f t="shared" si="75"/>
        <v>-1.6874214098783133E-3</v>
      </c>
      <c r="AH228">
        <f t="shared" si="76"/>
        <v>-1.6874379402604632E-3</v>
      </c>
      <c r="AI228">
        <f t="shared" si="77"/>
        <v>-1.6821646450397053E-3</v>
      </c>
    </row>
    <row r="229" spans="30:35" x14ac:dyDescent="0.25">
      <c r="AD229">
        <f t="shared" si="72"/>
        <v>1.3125000000000018</v>
      </c>
      <c r="AE229">
        <f t="shared" si="73"/>
        <v>0.26914634873369936</v>
      </c>
      <c r="AF229">
        <f t="shared" si="74"/>
        <v>-1.6821646795856212E-3</v>
      </c>
      <c r="AG229">
        <f t="shared" si="75"/>
        <v>-1.6769079149619162E-3</v>
      </c>
      <c r="AH229">
        <f t="shared" si="76"/>
        <v>-1.6769243423513651E-3</v>
      </c>
      <c r="AI229">
        <f t="shared" si="77"/>
        <v>-1.6716839024459253E-3</v>
      </c>
    </row>
    <row r="230" spans="30:35" x14ac:dyDescent="0.25">
      <c r="AD230">
        <f t="shared" si="72"/>
        <v>1.3187500000000019</v>
      </c>
      <c r="AE230">
        <f t="shared" si="73"/>
        <v>0.26746942988425632</v>
      </c>
      <c r="AF230">
        <f t="shared" si="74"/>
        <v>-1.671683936776602E-3</v>
      </c>
      <c r="AG230">
        <f t="shared" si="75"/>
        <v>-1.6664599244741751E-3</v>
      </c>
      <c r="AH230">
        <f t="shared" si="76"/>
        <v>-1.6664762495126201E-3</v>
      </c>
      <c r="AI230">
        <f t="shared" si="77"/>
        <v>-1.6612684602171483E-3</v>
      </c>
    </row>
    <row r="231" spans="30:35" x14ac:dyDescent="0.25">
      <c r="AD231">
        <f t="shared" si="72"/>
        <v>1.325000000000002</v>
      </c>
      <c r="AE231">
        <f t="shared" si="73"/>
        <v>0.26580295909342844</v>
      </c>
      <c r="AF231">
        <f t="shared" si="74"/>
        <v>-1.6612684943339278E-3</v>
      </c>
      <c r="AG231">
        <f t="shared" si="75"/>
        <v>-1.6560770302891344E-3</v>
      </c>
      <c r="AH231">
        <f t="shared" si="76"/>
        <v>-1.6560932536142743E-3</v>
      </c>
      <c r="AI231">
        <f t="shared" si="77"/>
        <v>-1.6509179114988387E-3</v>
      </c>
    </row>
    <row r="232" spans="30:35" x14ac:dyDescent="0.25">
      <c r="AD232">
        <f t="shared" si="72"/>
        <v>1.331250000000002</v>
      </c>
      <c r="AE232">
        <f t="shared" si="73"/>
        <v>0.26414687126448849</v>
      </c>
      <c r="AF232">
        <f t="shared" si="74"/>
        <v>-1.6509179454030532E-3</v>
      </c>
      <c r="AG232">
        <f t="shared" si="75"/>
        <v>-1.6457588268236685E-3</v>
      </c>
      <c r="AH232">
        <f t="shared" si="76"/>
        <v>-1.645774949069229E-3</v>
      </c>
      <c r="AI232">
        <f t="shared" si="77"/>
        <v>-1.6406318519713702E-3</v>
      </c>
    </row>
    <row r="233" spans="30:35" x14ac:dyDescent="0.25">
      <c r="AD233">
        <f t="shared" si="72"/>
        <v>1.3375000000000021</v>
      </c>
      <c r="AE233">
        <f t="shared" si="73"/>
        <v>0.26250110170629515</v>
      </c>
      <c r="AF233">
        <f t="shared" si="74"/>
        <v>-1.6406318856643448E-3</v>
      </c>
      <c r="AG233">
        <f t="shared" si="75"/>
        <v>-1.6355049110216438E-3</v>
      </c>
      <c r="AH233">
        <f t="shared" si="76"/>
        <v>-1.6355209328174022E-3</v>
      </c>
      <c r="AI233">
        <f t="shared" si="77"/>
        <v>-1.630409879834236E-3</v>
      </c>
    </row>
    <row r="234" spans="30:35" x14ac:dyDescent="0.25">
      <c r="AD234">
        <f t="shared" si="72"/>
        <v>1.3437500000000022</v>
      </c>
      <c r="AE234">
        <f t="shared" si="73"/>
        <v>0.26086558613076571</v>
      </c>
      <c r="AF234">
        <f t="shared" si="74"/>
        <v>-1.6304099133172857E-3</v>
      </c>
      <c r="AG234">
        <f t="shared" si="75"/>
        <v>-1.6253148823381692E-3</v>
      </c>
      <c r="AH234">
        <f t="shared" si="76"/>
        <v>-1.625330804309979E-3</v>
      </c>
      <c r="AI234">
        <f t="shared" si="77"/>
        <v>-1.6202515957903483E-3</v>
      </c>
    </row>
    <row r="235" spans="30:35" x14ac:dyDescent="0.25">
      <c r="AD235">
        <f t="shared" si="72"/>
        <v>1.3500000000000023</v>
      </c>
      <c r="AE235">
        <f t="shared" si="73"/>
        <v>0.25924026065036504</v>
      </c>
      <c r="AF235">
        <f t="shared" si="74"/>
        <v>-1.6202516290647817E-3</v>
      </c>
      <c r="AG235">
        <f t="shared" si="75"/>
        <v>-1.6151883427239543E-3</v>
      </c>
      <c r="AH235">
        <f t="shared" si="76"/>
        <v>-1.6152041654937692E-3</v>
      </c>
      <c r="AI235">
        <f t="shared" si="77"/>
        <v>-1.6101566030304456E-3</v>
      </c>
    </row>
    <row r="236" spans="30:35" x14ac:dyDescent="0.25">
      <c r="AD236">
        <f t="shared" si="72"/>
        <v>1.3562500000000024</v>
      </c>
      <c r="AE236">
        <f t="shared" si="73"/>
        <v>0.25762506177560995</v>
      </c>
      <c r="AF236">
        <f t="shared" si="74"/>
        <v>-1.6101566360975624E-3</v>
      </c>
      <c r="AG236">
        <f t="shared" si="75"/>
        <v>-1.6051248966097575E-3</v>
      </c>
      <c r="AH236">
        <f t="shared" si="76"/>
        <v>-1.6051406207956568E-3</v>
      </c>
      <c r="AI236">
        <f t="shared" si="77"/>
        <v>-1.6001245072175896E-3</v>
      </c>
    </row>
    <row r="237" spans="30:35" x14ac:dyDescent="0.25">
      <c r="AD237">
        <f t="shared" si="72"/>
        <v>1.3625000000000025</v>
      </c>
      <c r="AE237">
        <f t="shared" si="73"/>
        <v>0.25601992641258897</v>
      </c>
      <c r="AF237">
        <f t="shared" si="74"/>
        <v>-1.6001245400786811E-3</v>
      </c>
      <c r="AG237">
        <f t="shared" si="75"/>
        <v>-1.5951241508909354E-3</v>
      </c>
      <c r="AH237">
        <f t="shared" si="76"/>
        <v>-1.5951397771071471E-3</v>
      </c>
      <c r="AI237">
        <f t="shared" si="77"/>
        <v>-1.5901549164717616E-3</v>
      </c>
    </row>
    <row r="238" spans="30:35" x14ac:dyDescent="0.25">
      <c r="AD238">
        <f t="shared" si="72"/>
        <v>1.3687500000000026</v>
      </c>
      <c r="AE238">
        <f t="shared" si="73"/>
        <v>0.25442479186049788</v>
      </c>
      <c r="AF238">
        <f t="shared" si="74"/>
        <v>-1.5901549491281119E-3</v>
      </c>
      <c r="AG238">
        <f t="shared" si="75"/>
        <v>-1.5851857149120866E-3</v>
      </c>
      <c r="AH238">
        <f t="shared" si="76"/>
        <v>-1.5852012437690115E-3</v>
      </c>
      <c r="AI238">
        <f t="shared" si="77"/>
        <v>-1.5802474413545557E-3</v>
      </c>
    </row>
    <row r="239" spans="30:35" x14ac:dyDescent="0.25">
      <c r="AD239">
        <f t="shared" si="72"/>
        <v>1.3750000000000027</v>
      </c>
      <c r="AE239">
        <f t="shared" si="73"/>
        <v>0.25283959580919041</v>
      </c>
      <c r="AF239">
        <f t="shared" si="74"/>
        <v>-1.5802474738074402E-3</v>
      </c>
      <c r="AG239">
        <f t="shared" si="75"/>
        <v>-1.5753092004517919E-3</v>
      </c>
      <c r="AH239">
        <f t="shared" si="76"/>
        <v>-1.5753246325560283E-3</v>
      </c>
      <c r="AI239">
        <f t="shared" si="77"/>
        <v>-1.5704016948539649E-3</v>
      </c>
    </row>
    <row r="240" spans="30:35" x14ac:dyDescent="0.25">
      <c r="AD240">
        <f t="shared" si="72"/>
        <v>1.3812500000000028</v>
      </c>
      <c r="AE240">
        <f t="shared" si="73"/>
        <v>0.25126427633674425</v>
      </c>
      <c r="AF240">
        <f t="shared" si="74"/>
        <v>-1.5704017271046516E-3</v>
      </c>
      <c r="AG240">
        <f t="shared" si="75"/>
        <v>-1.5654942217074497E-3</v>
      </c>
      <c r="AH240">
        <f t="shared" si="76"/>
        <v>-1.5655095576618157E-3</v>
      </c>
      <c r="AI240">
        <f t="shared" si="77"/>
        <v>-1.5606172923692653E-3</v>
      </c>
    </row>
    <row r="241" spans="30:35" x14ac:dyDescent="0.25">
      <c r="AD241">
        <f t="shared" si="72"/>
        <v>1.3875000000000028</v>
      </c>
      <c r="AE241">
        <f t="shared" si="73"/>
        <v>0.24969877190704218</v>
      </c>
      <c r="AF241">
        <f t="shared" si="74"/>
        <v>-1.5606173244190136E-3</v>
      </c>
      <c r="AG241">
        <f t="shared" si="75"/>
        <v>-1.5557403952802043E-3</v>
      </c>
      <c r="AH241">
        <f t="shared" si="76"/>
        <v>-1.555755635683763E-3</v>
      </c>
      <c r="AI241">
        <f t="shared" si="77"/>
        <v>-1.55089385169599E-3</v>
      </c>
    </row>
    <row r="242" spans="30:35" x14ac:dyDescent="0.25">
      <c r="AD242">
        <f t="shared" si="72"/>
        <v>1.3937500000000029</v>
      </c>
      <c r="AE242">
        <f t="shared" si="73"/>
        <v>0.24814302136736835</v>
      </c>
      <c r="AF242">
        <f t="shared" si="74"/>
        <v>-1.5508938835460523E-3</v>
      </c>
      <c r="AG242">
        <f t="shared" si="75"/>
        <v>-1.5460473401599708E-3</v>
      </c>
      <c r="AH242">
        <f t="shared" si="76"/>
        <v>-1.5460624856080524E-3</v>
      </c>
      <c r="AI242">
        <f t="shared" si="77"/>
        <v>-1.541230993011002E-3</v>
      </c>
    </row>
    <row r="243" spans="30:35" x14ac:dyDescent="0.25">
      <c r="AD243">
        <f t="shared" si="72"/>
        <v>1.400000000000003</v>
      </c>
      <c r="AE243">
        <f t="shared" si="73"/>
        <v>0.24659696394601949</v>
      </c>
      <c r="AF243">
        <f t="shared" si="74"/>
        <v>-1.5412310246626219E-3</v>
      </c>
      <c r="AG243">
        <f t="shared" si="75"/>
        <v>-1.5364146777105511E-3</v>
      </c>
      <c r="AH243">
        <f t="shared" si="76"/>
        <v>-1.5364297287947764E-3</v>
      </c>
      <c r="AI243">
        <f t="shared" si="77"/>
        <v>-1.5316283388576545E-3</v>
      </c>
    </row>
    <row r="244" spans="30:35" x14ac:dyDescent="0.25">
      <c r="AD244">
        <f t="shared" si="72"/>
        <v>1.4062500000000031</v>
      </c>
      <c r="AE244">
        <f t="shared" si="73"/>
        <v>0.24506053924993099</v>
      </c>
      <c r="AF244">
        <f t="shared" si="74"/>
        <v>-1.5316283703120687E-3</v>
      </c>
      <c r="AG244">
        <f t="shared" si="75"/>
        <v>-1.5268420316548435E-3</v>
      </c>
      <c r="AH244">
        <f t="shared" si="76"/>
        <v>-1.5268569889631475E-3</v>
      </c>
      <c r="AI244">
        <f t="shared" si="77"/>
        <v>-1.522085514131049E-3</v>
      </c>
    </row>
    <row r="245" spans="30:35" x14ac:dyDescent="0.25">
      <c r="AD245">
        <f t="shared" si="72"/>
        <v>1.4125000000000032</v>
      </c>
      <c r="AE245">
        <f t="shared" si="73"/>
        <v>0.24353368726231781</v>
      </c>
      <c r="AF245">
        <f t="shared" si="74"/>
        <v>-1.5220855453894865E-3</v>
      </c>
      <c r="AG245">
        <f t="shared" si="75"/>
        <v>-1.5173290280601443E-3</v>
      </c>
      <c r="AH245">
        <f t="shared" si="76"/>
        <v>-1.5173438921767986E-3</v>
      </c>
      <c r="AI245">
        <f t="shared" si="77"/>
        <v>-1.5126021460633813E-3</v>
      </c>
    </row>
    <row r="246" spans="30:35" x14ac:dyDescent="0.25">
      <c r="AD246">
        <f t="shared" si="72"/>
        <v>1.4187500000000033</v>
      </c>
      <c r="AE246">
        <f t="shared" si="73"/>
        <v>0.24201634834033001</v>
      </c>
      <c r="AF246">
        <f t="shared" si="74"/>
        <v>-1.5126021771270626E-3</v>
      </c>
      <c r="AG246">
        <f t="shared" si="75"/>
        <v>-1.5078752953235405E-3</v>
      </c>
      <c r="AH246">
        <f t="shared" si="76"/>
        <v>-1.5078900668291765E-3</v>
      </c>
      <c r="AI246">
        <f t="shared" si="77"/>
        <v>-1.5031778642093803E-3</v>
      </c>
    </row>
    <row r="247" spans="30:35" x14ac:dyDescent="0.25">
      <c r="AD247">
        <f t="shared" si="72"/>
        <v>1.4250000000000034</v>
      </c>
      <c r="AE247">
        <f t="shared" si="73"/>
        <v>0.24050846321272304</v>
      </c>
      <c r="AF247">
        <f t="shared" si="74"/>
        <v>-1.503177895079519E-3</v>
      </c>
      <c r="AG247">
        <f t="shared" si="75"/>
        <v>-1.4984804641573956E-3</v>
      </c>
      <c r="AH247">
        <f t="shared" si="76"/>
        <v>-1.4984951436290272E-3</v>
      </c>
      <c r="AI247">
        <f t="shared" si="77"/>
        <v>-1.4938123004318378E-3</v>
      </c>
    </row>
    <row r="248" spans="30:35" x14ac:dyDescent="0.25">
      <c r="AD248">
        <f t="shared" si="72"/>
        <v>1.4312500000000035</v>
      </c>
      <c r="AE248">
        <f t="shared" si="73"/>
        <v>0.23900997297754234</v>
      </c>
      <c r="AF248">
        <f t="shared" si="74"/>
        <v>-1.4938123311096397E-3</v>
      </c>
      <c r="AG248">
        <f t="shared" si="75"/>
        <v>-1.4891441675749222E-3</v>
      </c>
      <c r="AH248">
        <f t="shared" si="76"/>
        <v>-1.4891587555859681E-3</v>
      </c>
      <c r="AI248">
        <f t="shared" si="77"/>
        <v>-1.4845050888872273E-3</v>
      </c>
    </row>
    <row r="249" spans="30:35" x14ac:dyDescent="0.25">
      <c r="AD249">
        <f t="shared" si="72"/>
        <v>1.4375000000000036</v>
      </c>
      <c r="AE249">
        <f t="shared" si="73"/>
        <v>0.23752081909982256</v>
      </c>
      <c r="AF249">
        <f t="shared" si="74"/>
        <v>-1.4845051193738911E-3</v>
      </c>
      <c r="AG249">
        <f t="shared" si="75"/>
        <v>-1.4798660408758477E-3</v>
      </c>
      <c r="AH249">
        <f t="shared" si="76"/>
        <v>-1.479880537996154E-3</v>
      </c>
      <c r="AI249">
        <f t="shared" si="77"/>
        <v>-1.4752558660114151E-3</v>
      </c>
    </row>
    <row r="250" spans="30:35" x14ac:dyDescent="0.25">
      <c r="AD250">
        <f t="shared" si="72"/>
        <v>1.4437500000000036</v>
      </c>
      <c r="AE250">
        <f t="shared" si="73"/>
        <v>0.23604094340930101</v>
      </c>
      <c r="AF250">
        <f t="shared" si="74"/>
        <v>-1.4752558963081314E-3</v>
      </c>
      <c r="AG250">
        <f t="shared" si="75"/>
        <v>-1.4706457216321685E-3</v>
      </c>
      <c r="AH250">
        <f t="shared" si="76"/>
        <v>-1.4706601284280307E-3</v>
      </c>
      <c r="AI250">
        <f t="shared" si="77"/>
        <v>-1.4660642705054561E-3</v>
      </c>
    </row>
    <row r="251" spans="30:35" x14ac:dyDescent="0.25">
      <c r="AD251">
        <f t="shared" si="72"/>
        <v>1.4500000000000037</v>
      </c>
      <c r="AE251">
        <f t="shared" si="73"/>
        <v>0.23457028809814534</v>
      </c>
      <c r="AF251">
        <f t="shared" si="74"/>
        <v>-1.4660643006134085E-3</v>
      </c>
      <c r="AG251">
        <f t="shared" si="75"/>
        <v>-1.4614828496739916E-3</v>
      </c>
      <c r="AH251">
        <f t="shared" si="76"/>
        <v>-1.4614971667081772E-3</v>
      </c>
      <c r="AI251">
        <f t="shared" si="77"/>
        <v>-1.4569299433214824E-3</v>
      </c>
    </row>
    <row r="252" spans="30:35" x14ac:dyDescent="0.25">
      <c r="AD252">
        <f t="shared" si="72"/>
        <v>1.4562500000000038</v>
      </c>
      <c r="AE252">
        <f t="shared" si="73"/>
        <v>0.23310879571869547</v>
      </c>
      <c r="AF252">
        <f t="shared" si="74"/>
        <v>-1.4569299732418467E-3</v>
      </c>
      <c r="AG252">
        <f t="shared" si="75"/>
        <v>-1.452377067075466E-3</v>
      </c>
      <c r="AH252">
        <f t="shared" si="76"/>
        <v>-1.4523912949072359E-3</v>
      </c>
      <c r="AI252">
        <f t="shared" si="77"/>
        <v>-1.4478525276486766E-3</v>
      </c>
    </row>
    <row r="253" spans="30:35" x14ac:dyDescent="0.25">
      <c r="AD253">
        <f t="shared" si="72"/>
        <v>1.4625000000000039</v>
      </c>
      <c r="AE253">
        <f t="shared" si="73"/>
        <v>0.23165640918121949</v>
      </c>
      <c r="AF253">
        <f t="shared" si="74"/>
        <v>-1.447852557382622E-3</v>
      </c>
      <c r="AG253">
        <f t="shared" si="75"/>
        <v>-1.4433280181408012E-3</v>
      </c>
      <c r="AH253">
        <f t="shared" si="76"/>
        <v>-1.443342157325932E-3</v>
      </c>
      <c r="AI253">
        <f t="shared" si="77"/>
        <v>-1.4388316688993348E-3</v>
      </c>
    </row>
    <row r="254" spans="30:35" x14ac:dyDescent="0.25">
      <c r="AD254">
        <f t="shared" si="72"/>
        <v>1.468750000000004</v>
      </c>
      <c r="AE254">
        <f t="shared" si="73"/>
        <v>0.2302130717516836</v>
      </c>
      <c r="AF254">
        <f t="shared" si="74"/>
        <v>-1.4388316984480225E-3</v>
      </c>
      <c r="AG254">
        <f t="shared" si="75"/>
        <v>-1.4343353493903727E-3</v>
      </c>
      <c r="AH254">
        <f t="shared" si="76"/>
        <v>-1.4343494004811776E-3</v>
      </c>
      <c r="AI254">
        <f t="shared" si="77"/>
        <v>-1.4298670146950152E-3</v>
      </c>
    </row>
    <row r="255" spans="30:35" x14ac:dyDescent="0.25">
      <c r="AD255">
        <f t="shared" si="72"/>
        <v>1.4750000000000041</v>
      </c>
      <c r="AE255">
        <f t="shared" si="73"/>
        <v>0.22877872704953592</v>
      </c>
      <c r="AF255">
        <f t="shared" si="74"/>
        <v>-1.4298670440595995E-3</v>
      </c>
      <c r="AG255">
        <f t="shared" si="75"/>
        <v>-1.4253987095469132E-3</v>
      </c>
      <c r="AH255">
        <f t="shared" si="76"/>
        <v>-1.4254126730922656E-3</v>
      </c>
      <c r="AI255">
        <f t="shared" si="77"/>
        <v>-1.4209582148527729E-3</v>
      </c>
    </row>
    <row r="256" spans="30:35" x14ac:dyDescent="0.25">
      <c r="AD256">
        <f t="shared" si="72"/>
        <v>1.4812500000000042</v>
      </c>
      <c r="AE256">
        <f t="shared" si="73"/>
        <v>0.22735331904550413</v>
      </c>
      <c r="AF256">
        <f t="shared" si="74"/>
        <v>-1.4209582440344009E-3</v>
      </c>
      <c r="AG256">
        <f t="shared" si="75"/>
        <v>-1.4165177495217935E-3</v>
      </c>
      <c r="AH256">
        <f t="shared" si="76"/>
        <v>-1.4165316260671453E-3</v>
      </c>
      <c r="AI256">
        <f t="shared" si="77"/>
        <v>-1.4121049213714812E-3</v>
      </c>
    </row>
    <row r="257" spans="30:35" x14ac:dyDescent="0.25">
      <c r="AD257">
        <f t="shared" si="72"/>
        <v>1.4875000000000043</v>
      </c>
      <c r="AE257">
        <f t="shared" si="73"/>
        <v>0.22593679205940684</v>
      </c>
      <c r="AF257">
        <f t="shared" si="74"/>
        <v>-1.4121049503712929E-3</v>
      </c>
      <c r="AG257">
        <f t="shared" si="75"/>
        <v>-1.4076921224013825E-3</v>
      </c>
      <c r="AH257">
        <f t="shared" si="76"/>
        <v>-1.4077059124887885E-3</v>
      </c>
      <c r="AI257">
        <f t="shared" si="77"/>
        <v>-1.4033067884182378E-3</v>
      </c>
    </row>
    <row r="258" spans="30:35" x14ac:dyDescent="0.25">
      <c r="AD258">
        <f t="shared" si="72"/>
        <v>1.4937500000000044</v>
      </c>
      <c r="AE258">
        <f t="shared" si="73"/>
        <v>0.22452909075797853</v>
      </c>
      <c r="AF258">
        <f t="shared" si="74"/>
        <v>-1.4033068172373659E-3</v>
      </c>
      <c r="AG258">
        <f t="shared" si="75"/>
        <v>-1.398921483433499E-3</v>
      </c>
      <c r="AH258">
        <f t="shared" si="76"/>
        <v>-1.3989351876016361E-3</v>
      </c>
      <c r="AI258">
        <f t="shared" si="77"/>
        <v>-1.3945634723148556E-3</v>
      </c>
    </row>
    <row r="259" spans="30:35" x14ac:dyDescent="0.25">
      <c r="AD259">
        <f t="shared" si="72"/>
        <v>1.5000000000000044</v>
      </c>
      <c r="AE259">
        <f t="shared" si="73"/>
        <v>0.22313016015270812</v>
      </c>
      <c r="AF259">
        <f t="shared" si="74"/>
        <v>-1.3945635009544259E-3</v>
      </c>
      <c r="AG259">
        <f t="shared" si="75"/>
        <v>-1.3902054900139433E-3</v>
      </c>
      <c r="AH259">
        <f t="shared" si="76"/>
        <v>-1.3902191087981322E-3</v>
      </c>
      <c r="AI259">
        <f t="shared" si="77"/>
        <v>-1.3858746315244374E-3</v>
      </c>
    </row>
    <row r="260" spans="30:35" x14ac:dyDescent="0.25">
      <c r="AD260">
        <f t="shared" si="72"/>
        <v>1.5062500000000045</v>
      </c>
      <c r="AE260">
        <f t="shared" si="73"/>
        <v>0.22173994559769095</v>
      </c>
      <c r="AF260">
        <f t="shared" si="74"/>
        <v>-1.3858746599855684E-3</v>
      </c>
      <c r="AG260">
        <f t="shared" si="75"/>
        <v>-1.3815438016731136E-3</v>
      </c>
      <c r="AH260">
        <f t="shared" si="76"/>
        <v>-1.38155733560534E-3</v>
      </c>
      <c r="AI260">
        <f t="shared" si="77"/>
        <v>-1.3772399266380351E-3</v>
      </c>
    </row>
    <row r="261" spans="30:35" x14ac:dyDescent="0.25">
      <c r="AD261">
        <f t="shared" si="72"/>
        <v>1.5125000000000046</v>
      </c>
      <c r="AE261">
        <f t="shared" si="73"/>
        <v>0.2203583927874942</v>
      </c>
      <c r="AF261">
        <f t="shared" si="74"/>
        <v>-1.3772399549218388E-3</v>
      </c>
      <c r="AG261">
        <f t="shared" si="75"/>
        <v>-1.3729360800627081E-3</v>
      </c>
      <c r="AH261">
        <f t="shared" si="76"/>
        <v>-1.3729495296716427E-3</v>
      </c>
      <c r="AI261">
        <f t="shared" si="77"/>
        <v>-1.3686590203613909E-3</v>
      </c>
    </row>
    <row r="262" spans="30:35" x14ac:dyDescent="0.25">
      <c r="AD262">
        <f t="shared" si="72"/>
        <v>1.5187500000000047</v>
      </c>
      <c r="AE262">
        <f t="shared" si="73"/>
        <v>0.21898544775503553</v>
      </c>
      <c r="AF262">
        <f t="shared" si="74"/>
        <v>-1.3686590484689723E-3</v>
      </c>
      <c r="AG262">
        <f t="shared" si="75"/>
        <v>-1.3643819889425067E-3</v>
      </c>
      <c r="AH262">
        <f t="shared" si="76"/>
        <v>-1.3643953547535269E-3</v>
      </c>
      <c r="AI262">
        <f t="shared" si="77"/>
        <v>-1.3601315775017627E-3</v>
      </c>
    </row>
    <row r="263" spans="30:35" x14ac:dyDescent="0.25">
      <c r="AD263">
        <f t="shared" si="72"/>
        <v>1.5250000000000048</v>
      </c>
      <c r="AE263">
        <f t="shared" si="73"/>
        <v>0.21762105686947505</v>
      </c>
      <c r="AF263">
        <f t="shared" si="74"/>
        <v>-1.3601316054342191E-3</v>
      </c>
      <c r="AG263">
        <f t="shared" si="75"/>
        <v>-1.3558811941672372E-3</v>
      </c>
      <c r="AH263">
        <f t="shared" si="76"/>
        <v>-1.3558944767024465E-3</v>
      </c>
      <c r="AI263">
        <f t="shared" si="77"/>
        <v>-1.3516572649548289E-3</v>
      </c>
    </row>
    <row r="264" spans="30:35" x14ac:dyDescent="0.25">
      <c r="AD264">
        <f t="shared" si="72"/>
        <v>1.5312500000000049</v>
      </c>
      <c r="AE264">
        <f t="shared" si="73"/>
        <v>0.21626516683412031</v>
      </c>
      <c r="AF264">
        <f t="shared" si="74"/>
        <v>-1.3516572927132521E-3</v>
      </c>
      <c r="AG264">
        <f t="shared" si="75"/>
        <v>-1.347433363673523E-3</v>
      </c>
      <c r="AH264">
        <f t="shared" si="76"/>
        <v>-1.3474465634517722E-3</v>
      </c>
      <c r="AI264">
        <f t="shared" si="77"/>
        <v>-1.3432357516916784E-3</v>
      </c>
    </row>
    <row r="265" spans="30:35" x14ac:dyDescent="0.25">
      <c r="AD265">
        <f t="shared" si="72"/>
        <v>1.537500000000005</v>
      </c>
      <c r="AE265">
        <f t="shared" si="73"/>
        <v>0.21491772468434439</v>
      </c>
      <c r="AF265">
        <f t="shared" si="74"/>
        <v>-1.3432357792771525E-3</v>
      </c>
      <c r="AG265">
        <f t="shared" si="75"/>
        <v>-1.3390381674669115E-3</v>
      </c>
      <c r="AH265">
        <f t="shared" si="76"/>
        <v>-1.3390512850038185E-3</v>
      </c>
      <c r="AI265">
        <f t="shared" si="77"/>
        <v>-1.3348667087458787E-3</v>
      </c>
    </row>
    <row r="266" spans="30:35" x14ac:dyDescent="0.25">
      <c r="AD266">
        <f t="shared" si="72"/>
        <v>1.5437500000000051</v>
      </c>
      <c r="AE266">
        <f t="shared" si="73"/>
        <v>0.21357867778551698</v>
      </c>
      <c r="AF266">
        <f t="shared" si="74"/>
        <v>-1.3348667361594811E-3</v>
      </c>
      <c r="AG266">
        <f t="shared" si="75"/>
        <v>-1.3306952776089829E-3</v>
      </c>
      <c r="AH266">
        <f t="shared" si="76"/>
        <v>-1.3307083134169531E-3</v>
      </c>
      <c r="AI266">
        <f t="shared" si="77"/>
        <v>-1.3265498092006253E-3</v>
      </c>
    </row>
    <row r="267" spans="30:35" x14ac:dyDescent="0.25">
      <c r="AD267">
        <f t="shared" si="72"/>
        <v>1.5500000000000052</v>
      </c>
      <c r="AE267">
        <f t="shared" si="73"/>
        <v>0.21224797383094832</v>
      </c>
      <c r="AF267">
        <f t="shared" si="74"/>
        <v>-1.3265498364434271E-3</v>
      </c>
      <c r="AG267">
        <f t="shared" si="75"/>
        <v>-1.3224043682045414E-3</v>
      </c>
      <c r="AH267">
        <f t="shared" si="76"/>
        <v>-1.3224173227927879E-3</v>
      </c>
      <c r="AI267">
        <f t="shared" si="77"/>
        <v>-1.3182847281759721E-3</v>
      </c>
    </row>
    <row r="268" spans="30:35" x14ac:dyDescent="0.25">
      <c r="AD268">
        <f t="shared" si="72"/>
        <v>1.5562500000000052</v>
      </c>
      <c r="AE268">
        <f t="shared" si="73"/>
        <v>0.21092556083984598</v>
      </c>
      <c r="AF268">
        <f t="shared" si="74"/>
        <v>-1.3182847552490374E-3</v>
      </c>
      <c r="AG268">
        <f t="shared" si="75"/>
        <v>-1.3141651153888842E-3</v>
      </c>
      <c r="AH268">
        <f t="shared" si="76"/>
        <v>-1.3141779892634471E-3</v>
      </c>
      <c r="AI268">
        <f t="shared" si="77"/>
        <v>-1.310071142816141E-3</v>
      </c>
    </row>
    <row r="269" spans="30:35" x14ac:dyDescent="0.25">
      <c r="AD269">
        <f t="shared" si="72"/>
        <v>1.5625000000000053</v>
      </c>
      <c r="AE269">
        <f t="shared" si="73"/>
        <v>0.20961138715528435</v>
      </c>
      <c r="AF269">
        <f t="shared" si="74"/>
        <v>-1.3100711697205272E-3</v>
      </c>
      <c r="AG269">
        <f t="shared" si="75"/>
        <v>-1.3059771973151506E-3</v>
      </c>
      <c r="AH269">
        <f t="shared" si="76"/>
        <v>-1.3059899909789174E-3</v>
      </c>
      <c r="AI269">
        <f t="shared" si="77"/>
        <v>-1.3019087322769091E-3</v>
      </c>
    </row>
    <row r="270" spans="30:35" x14ac:dyDescent="0.25">
      <c r="AD270">
        <f t="shared" si="72"/>
        <v>1.5687500000000054</v>
      </c>
      <c r="AE270">
        <f t="shared" si="73"/>
        <v>0.20830540144218676</v>
      </c>
      <c r="AF270">
        <f t="shared" si="74"/>
        <v>-1.3019087590136673E-3</v>
      </c>
      <c r="AG270">
        <f t="shared" si="75"/>
        <v>-1.2978402941417498E-3</v>
      </c>
      <c r="AH270">
        <f t="shared" si="76"/>
        <v>-1.2978530080944744E-3</v>
      </c>
      <c r="AI270">
        <f t="shared" si="77"/>
        <v>-1.2937971777130769E-3</v>
      </c>
    </row>
    <row r="271" spans="30:35" x14ac:dyDescent="0.25">
      <c r="AD271">
        <f t="shared" si="72"/>
        <v>1.5750000000000055</v>
      </c>
      <c r="AE271">
        <f t="shared" si="73"/>
        <v>0.20700755268532023</v>
      </c>
      <c r="AF271">
        <f t="shared" si="74"/>
        <v>-1.2937972042832515E-3</v>
      </c>
      <c r="AG271">
        <f t="shared" si="75"/>
        <v>-1.2897540880198663E-3</v>
      </c>
      <c r="AH271">
        <f t="shared" si="76"/>
        <v>-1.2897667227581896E-3</v>
      </c>
      <c r="AI271">
        <f t="shared" si="77"/>
        <v>-1.2857361622660129E-3</v>
      </c>
    </row>
    <row r="272" spans="30:35" x14ac:dyDescent="0.25">
      <c r="AD272">
        <f t="shared" si="72"/>
        <v>1.5812500000000056</v>
      </c>
      <c r="AE272">
        <f t="shared" si="73"/>
        <v>0.20571779018730266</v>
      </c>
      <c r="AF272">
        <f t="shared" si="74"/>
        <v>-1.2857361886706416E-3</v>
      </c>
      <c r="AG272">
        <f t="shared" si="75"/>
        <v>-1.2817182630810459E-3</v>
      </c>
      <c r="AH272">
        <f t="shared" si="76"/>
        <v>-1.2817308190985134E-3</v>
      </c>
      <c r="AI272">
        <f t="shared" si="77"/>
        <v>-1.277725371051276E-3</v>
      </c>
    </row>
    <row r="273" spans="30:35" x14ac:dyDescent="0.25">
      <c r="AD273">
        <f t="shared" si="72"/>
        <v>1.5875000000000057</v>
      </c>
      <c r="AE273">
        <f t="shared" si="73"/>
        <v>0.20443606356662247</v>
      </c>
      <c r="AF273">
        <f t="shared" si="74"/>
        <v>-1.2777253972913905E-3</v>
      </c>
      <c r="AG273">
        <f t="shared" si="75"/>
        <v>-1.273732505424855E-3</v>
      </c>
      <c r="AH273">
        <f t="shared" si="76"/>
        <v>-1.2737449832119379E-3</v>
      </c>
      <c r="AI273">
        <f t="shared" si="77"/>
        <v>-1.2697644911463159E-3</v>
      </c>
    </row>
    <row r="274" spans="30:35" x14ac:dyDescent="0.25">
      <c r="AD274">
        <f t="shared" si="72"/>
        <v>1.5937500000000058</v>
      </c>
      <c r="AE274">
        <f t="shared" si="73"/>
        <v>0.20316232275567059</v>
      </c>
      <c r="AF274">
        <f t="shared" si="74"/>
        <v>-1.2697645172229412E-3</v>
      </c>
      <c r="AG274">
        <f t="shared" si="75"/>
        <v>-1.2657965031066195E-3</v>
      </c>
      <c r="AH274">
        <f t="shared" si="76"/>
        <v>-1.2658089031507332E-3</v>
      </c>
      <c r="AI274">
        <f t="shared" si="77"/>
        <v>-1.2618532115782491E-3</v>
      </c>
    </row>
    <row r="275" spans="30:35" x14ac:dyDescent="0.25">
      <c r="AD275">
        <f t="shared" si="72"/>
        <v>1.6000000000000059</v>
      </c>
      <c r="AE275">
        <f t="shared" si="73"/>
        <v>0.20189651799878461</v>
      </c>
      <c r="AF275">
        <f t="shared" si="74"/>
        <v>-1.2618532374924038E-3</v>
      </c>
      <c r="AG275">
        <f t="shared" si="75"/>
        <v>-1.2579099461252402E-3</v>
      </c>
      <c r="AH275">
        <f t="shared" si="76"/>
        <v>-1.2579222689107624E-3</v>
      </c>
      <c r="AI275">
        <f t="shared" si="77"/>
        <v>-1.2539912233117117E-3</v>
      </c>
    </row>
    <row r="276" spans="30:35" x14ac:dyDescent="0.25">
      <c r="AD276">
        <f t="shared" ref="AD276:AD339" si="78">AD275+AE$16</f>
        <v>1.606250000000006</v>
      </c>
      <c r="AE276">
        <f t="shared" ref="AE276:AE339" si="79">AE275+1/6*(AF275+2*AG275+2*AH275+AI275)</f>
        <v>0.20063859985030524</v>
      </c>
      <c r="AF276">
        <f t="shared" si="74"/>
        <v>-1.2539912490644079E-3</v>
      </c>
      <c r="AG276">
        <f t="shared" si="75"/>
        <v>-1.2500725264110817E-3</v>
      </c>
      <c r="AH276">
        <f t="shared" si="76"/>
        <v>-1.2500847724193733E-3</v>
      </c>
      <c r="AI276">
        <f t="shared" si="77"/>
        <v>-1.2461782192367868E-3</v>
      </c>
    </row>
    <row r="277" spans="30:35" x14ac:dyDescent="0.25">
      <c r="AD277">
        <f t="shared" si="78"/>
        <v>1.612500000000006</v>
      </c>
      <c r="AE277">
        <f t="shared" si="79"/>
        <v>0.19938851917264488</v>
      </c>
      <c r="AF277">
        <f t="shared" ref="AF277:AF308" si="80">AE$16*(-$C$11*AE277)</f>
        <v>-1.2461782448290307E-3</v>
      </c>
      <c r="AG277">
        <f t="shared" ref="AG277:AG308" si="81">AE$16*(-$C$11*(AE277+0.5*AF277))</f>
        <v>-1.2422839378139398E-3</v>
      </c>
      <c r="AH277">
        <f t="shared" si="76"/>
        <v>-1.2422961075233621E-3</v>
      </c>
      <c r="AI277">
        <f t="shared" si="77"/>
        <v>-1.2384138941570096E-3</v>
      </c>
    </row>
    <row r="278" spans="30:35" x14ac:dyDescent="0.25">
      <c r="AD278">
        <f t="shared" si="78"/>
        <v>1.6187500000000061</v>
      </c>
      <c r="AE278">
        <f t="shared" si="79"/>
        <v>0.19814622713436811</v>
      </c>
      <c r="AF278">
        <f t="shared" si="80"/>
        <v>-1.2384139195898008E-3</v>
      </c>
      <c r="AG278">
        <f t="shared" si="81"/>
        <v>-1.2345438760910828E-3</v>
      </c>
      <c r="AH278">
        <f t="shared" ref="AH278:AH339" si="82">AE$16*(-$C$11*(AE278+0.5*AG278))</f>
        <v>-1.2345559699770163E-3</v>
      </c>
      <c r="AI278">
        <f t="shared" ref="AI278:AI339" si="83">AE$16*(-$C$11*(AE278+AH278))</f>
        <v>-1.2306979447774444E-3</v>
      </c>
    </row>
    <row r="279" spans="30:35" x14ac:dyDescent="0.25">
      <c r="AD279">
        <f t="shared" si="78"/>
        <v>1.6250000000000062</v>
      </c>
      <c r="AE279">
        <f t="shared" si="79"/>
        <v>0.1969116752082842</v>
      </c>
      <c r="AF279">
        <f t="shared" si="80"/>
        <v>-1.2306979700517763E-3</v>
      </c>
      <c r="AG279">
        <f t="shared" si="81"/>
        <v>-1.2268520388953646E-3</v>
      </c>
      <c r="AH279">
        <f t="shared" si="82"/>
        <v>-1.2268640574302284E-3</v>
      </c>
      <c r="AI279">
        <f t="shared" si="83"/>
        <v>-1.2230300696928374E-3</v>
      </c>
    </row>
    <row r="280" spans="30:35" x14ac:dyDescent="0.25">
      <c r="AD280">
        <f t="shared" si="78"/>
        <v>1.6312500000000063</v>
      </c>
      <c r="AE280">
        <f t="shared" si="79"/>
        <v>0.19568481516955158</v>
      </c>
      <c r="AF280">
        <f t="shared" si="80"/>
        <v>-1.2230300948096974E-3</v>
      </c>
      <c r="AG280">
        <f t="shared" si="81"/>
        <v>-1.2192081257634173E-3</v>
      </c>
      <c r="AH280">
        <f t="shared" si="82"/>
        <v>-1.2192200694166868E-3</v>
      </c>
      <c r="AI280">
        <f t="shared" si="83"/>
        <v>-1.2154099693758432E-3</v>
      </c>
    </row>
    <row r="281" spans="30:35" x14ac:dyDescent="0.25">
      <c r="AD281">
        <f t="shared" si="78"/>
        <v>1.6375000000000064</v>
      </c>
      <c r="AE281">
        <f t="shared" si="79"/>
        <v>0.19446559909379396</v>
      </c>
      <c r="AF281">
        <f t="shared" si="80"/>
        <v>-1.2154099943362123E-3</v>
      </c>
      <c r="AG281">
        <f t="shared" si="81"/>
        <v>-1.2116118381039116E-3</v>
      </c>
      <c r="AH281">
        <f t="shared" si="82"/>
        <v>-1.2116237073421376E-3</v>
      </c>
      <c r="AI281">
        <f t="shared" si="83"/>
        <v>-1.2078373461653241E-3</v>
      </c>
    </row>
    <row r="282" spans="30:35" x14ac:dyDescent="0.25">
      <c r="AD282">
        <f t="shared" si="78"/>
        <v>1.6437500000000065</v>
      </c>
      <c r="AE282">
        <f t="shared" si="79"/>
        <v>0.19325397935522837</v>
      </c>
      <c r="AF282">
        <f t="shared" si="80"/>
        <v>-1.2078373709701773E-3</v>
      </c>
      <c r="AG282">
        <f t="shared" si="81"/>
        <v>-1.2040628791858956E-3</v>
      </c>
      <c r="AH282">
        <f t="shared" si="82"/>
        <v>-1.2040746744727215E-3</v>
      </c>
      <c r="AI282">
        <f t="shared" si="83"/>
        <v>-1.2003119042547229E-3</v>
      </c>
    </row>
    <row r="283" spans="30:35" x14ac:dyDescent="0.25">
      <c r="AD283">
        <f t="shared" si="78"/>
        <v>1.6500000000000066</v>
      </c>
      <c r="AE283">
        <f t="shared" si="79"/>
        <v>0.19204990862480467</v>
      </c>
      <c r="AF283">
        <f t="shared" si="80"/>
        <v>-1.2003119289050292E-3</v>
      </c>
      <c r="AG283">
        <f t="shared" si="81"/>
        <v>-1.196560954127201E-3</v>
      </c>
      <c r="AH283">
        <f t="shared" si="82"/>
        <v>-1.1965726759233818E-3</v>
      </c>
      <c r="AI283">
        <f t="shared" si="83"/>
        <v>-1.1928333496805082E-3</v>
      </c>
    </row>
    <row r="284" spans="30:35" x14ac:dyDescent="0.25">
      <c r="AD284">
        <f t="shared" si="78"/>
        <v>1.6562500000000067</v>
      </c>
      <c r="AE284">
        <f t="shared" si="79"/>
        <v>0.1908533398683569</v>
      </c>
      <c r="AF284">
        <f t="shared" si="80"/>
        <v>-1.1928333741772308E-3</v>
      </c>
      <c r="AG284">
        <f t="shared" si="81"/>
        <v>-1.1891057698829267E-3</v>
      </c>
      <c r="AH284">
        <f t="shared" si="82"/>
        <v>-1.1891174186463467E-3</v>
      </c>
      <c r="AI284">
        <f t="shared" si="83"/>
        <v>-1.1854013903106909E-3</v>
      </c>
    </row>
    <row r="285" spans="30:35" x14ac:dyDescent="0.25">
      <c r="AD285">
        <f t="shared" si="78"/>
        <v>1.6625000000000068</v>
      </c>
      <c r="AE285">
        <f t="shared" si="79"/>
        <v>0.18966422634476582</v>
      </c>
      <c r="AF285">
        <f t="shared" si="80"/>
        <v>-1.1854014146547864E-3</v>
      </c>
      <c r="AG285">
        <f t="shared" si="81"/>
        <v>-1.1816970352339902E-3</v>
      </c>
      <c r="AH285">
        <f t="shared" si="82"/>
        <v>-1.1817086114196804E-3</v>
      </c>
      <c r="AI285">
        <f t="shared" si="83"/>
        <v>-1.1780157358334134E-3</v>
      </c>
    </row>
    <row r="286" spans="30:35" x14ac:dyDescent="0.25">
      <c r="AD286">
        <f t="shared" si="78"/>
        <v>1.6687500000000068</v>
      </c>
      <c r="AE286">
        <f t="shared" si="79"/>
        <v>0.18848252160413323</v>
      </c>
      <c r="AF286">
        <f t="shared" si="80"/>
        <v>-1.1780157600258328E-3</v>
      </c>
      <c r="AG286">
        <f t="shared" si="81"/>
        <v>-1.1743344607757519E-3</v>
      </c>
      <c r="AH286">
        <f t="shared" si="82"/>
        <v>-1.1743459648359085E-3</v>
      </c>
      <c r="AI286">
        <f t="shared" si="83"/>
        <v>-1.1706760977456083E-3</v>
      </c>
    </row>
    <row r="287" spans="30:35" x14ac:dyDescent="0.25">
      <c r="AD287">
        <f t="shared" si="78"/>
        <v>1.6750000000000069</v>
      </c>
      <c r="AE287">
        <f t="shared" si="79"/>
        <v>0.18730817948596742</v>
      </c>
      <c r="AF287">
        <f t="shared" si="80"/>
        <v>-1.1706761217872964E-3</v>
      </c>
      <c r="AG287">
        <f t="shared" si="81"/>
        <v>-1.1670177589067111E-3</v>
      </c>
      <c r="AH287">
        <f t="shared" si="82"/>
        <v>-1.1670291912907131E-3</v>
      </c>
      <c r="AI287">
        <f t="shared" si="83"/>
        <v>-1.1633821893417295E-3</v>
      </c>
    </row>
    <row r="288" spans="30:35" x14ac:dyDescent="0.25">
      <c r="AD288">
        <f t="shared" si="78"/>
        <v>1.681250000000007</v>
      </c>
      <c r="AE288">
        <f t="shared" si="79"/>
        <v>0.18614115411738011</v>
      </c>
      <c r="AF288">
        <f t="shared" si="80"/>
        <v>-1.1633822132336258E-3</v>
      </c>
      <c r="AG288">
        <f t="shared" si="81"/>
        <v>-1.1597466438172707E-3</v>
      </c>
      <c r="AH288">
        <f t="shared" si="82"/>
        <v>-1.1597580049716968E-3</v>
      </c>
      <c r="AI288">
        <f t="shared" si="83"/>
        <v>-1.1561337257025527E-3</v>
      </c>
    </row>
    <row r="289" spans="30:35" x14ac:dyDescent="0.25">
      <c r="AD289">
        <f t="shared" si="78"/>
        <v>1.6875000000000071</v>
      </c>
      <c r="AE289">
        <f t="shared" si="79"/>
        <v>0.18498139991129442</v>
      </c>
      <c r="AF289">
        <f t="shared" si="80"/>
        <v>-1.1561337494455902E-3</v>
      </c>
      <c r="AG289">
        <f t="shared" si="81"/>
        <v>-1.1525208314785728E-3</v>
      </c>
      <c r="AH289">
        <f t="shared" si="82"/>
        <v>-1.1525321218472195E-3</v>
      </c>
      <c r="AI289">
        <f t="shared" si="83"/>
        <v>-1.1489304236840451E-3</v>
      </c>
    </row>
    <row r="290" spans="30:35" x14ac:dyDescent="0.25">
      <c r="AD290">
        <f t="shared" si="78"/>
        <v>1.6937500000000072</v>
      </c>
      <c r="AE290">
        <f t="shared" si="79"/>
        <v>0.18382887156466421</v>
      </c>
      <c r="AF290">
        <f t="shared" si="80"/>
        <v>-1.1489304472791513E-3</v>
      </c>
      <c r="AG290">
        <f t="shared" si="81"/>
        <v>-1.145340039631404E-3</v>
      </c>
      <c r="AH290">
        <f t="shared" si="82"/>
        <v>-1.1453512596553033E-3</v>
      </c>
      <c r="AI290">
        <f t="shared" si="83"/>
        <v>-1.1417720019063057E-3</v>
      </c>
    </row>
    <row r="291" spans="30:35" x14ac:dyDescent="0.25">
      <c r="AD291">
        <f t="shared" si="78"/>
        <v>1.7000000000000073</v>
      </c>
      <c r="AE291">
        <f t="shared" si="79"/>
        <v>0.1826835240567044</v>
      </c>
      <c r="AF291">
        <f t="shared" si="80"/>
        <v>-1.1417720253544025E-3</v>
      </c>
      <c r="AG291">
        <f t="shared" si="81"/>
        <v>-1.13820398777517E-3</v>
      </c>
      <c r="AH291">
        <f t="shared" si="82"/>
        <v>-1.1382151378926053E-3</v>
      </c>
      <c r="AI291">
        <f t="shared" si="83"/>
        <v>-1.1346581807425737E-3</v>
      </c>
    </row>
    <row r="292" spans="30:35" x14ac:dyDescent="0.25">
      <c r="AD292">
        <f t="shared" si="78"/>
        <v>1.7062500000000074</v>
      </c>
      <c r="AE292">
        <f t="shared" si="79"/>
        <v>0.18154531264713231</v>
      </c>
      <c r="AF292">
        <f t="shared" si="80"/>
        <v>-1.134658204044577E-3</v>
      </c>
      <c r="AG292">
        <f t="shared" si="81"/>
        <v>-1.1311123971569376E-3</v>
      </c>
      <c r="AH292">
        <f t="shared" si="82"/>
        <v>-1.1311234778034614E-3</v>
      </c>
      <c r="AI292">
        <f t="shared" si="83"/>
        <v>-1.1275886823083052E-3</v>
      </c>
    </row>
    <row r="293" spans="30:35" x14ac:dyDescent="0.25">
      <c r="AD293">
        <f t="shared" si="78"/>
        <v>1.7125000000000075</v>
      </c>
      <c r="AE293">
        <f t="shared" si="79"/>
        <v>0.18041419287442004</v>
      </c>
      <c r="AF293">
        <f t="shared" si="80"/>
        <v>-1.1275887054651252E-3</v>
      </c>
      <c r="AG293">
        <f t="shared" si="81"/>
        <v>-1.1240649907605467E-3</v>
      </c>
      <c r="AH293">
        <f t="shared" si="82"/>
        <v>-1.1240760023689986E-3</v>
      </c>
      <c r="AI293">
        <f t="shared" si="83"/>
        <v>-1.120563230450319E-3</v>
      </c>
    </row>
    <row r="294" spans="30:35" x14ac:dyDescent="0.25">
      <c r="AD294">
        <f t="shared" si="78"/>
        <v>1.7187500000000075</v>
      </c>
      <c r="AE294">
        <f t="shared" si="79"/>
        <v>0.1792901205540576</v>
      </c>
      <c r="AF294">
        <f t="shared" si="80"/>
        <v>-1.1205632534628601E-3</v>
      </c>
      <c r="AG294">
        <f t="shared" si="81"/>
        <v>-1.1170614932957885E-3</v>
      </c>
      <c r="AH294">
        <f t="shared" si="82"/>
        <v>-1.1170724362963107E-3</v>
      </c>
      <c r="AI294">
        <f t="shared" si="83"/>
        <v>-1.1135815507360082E-3</v>
      </c>
    </row>
    <row r="295" spans="30:35" x14ac:dyDescent="0.25">
      <c r="AD295">
        <f t="shared" si="78"/>
        <v>1.7250000000000076</v>
      </c>
      <c r="AE295">
        <f t="shared" si="79"/>
        <v>0.1781730517768271</v>
      </c>
      <c r="AF295">
        <f t="shared" si="80"/>
        <v>-1.1135815736051694E-3</v>
      </c>
      <c r="AG295">
        <f t="shared" si="81"/>
        <v>-1.1101016311876532E-3</v>
      </c>
      <c r="AH295">
        <f t="shared" si="82"/>
        <v>-1.1101125060077081E-3</v>
      </c>
      <c r="AI295">
        <f t="shared" si="83"/>
        <v>-1.1066433704426213E-3</v>
      </c>
    </row>
    <row r="296" spans="30:35" x14ac:dyDescent="0.25">
      <c r="AD296">
        <f t="shared" si="78"/>
        <v>1.7312500000000077</v>
      </c>
      <c r="AE296">
        <f t="shared" si="79"/>
        <v>0.17706294290708735</v>
      </c>
      <c r="AF296">
        <f t="shared" si="80"/>
        <v>-1.106643393169296E-3</v>
      </c>
      <c r="AG296">
        <f t="shared" si="81"/>
        <v>-1.1031851325656419E-3</v>
      </c>
      <c r="AH296">
        <f t="shared" si="82"/>
        <v>-1.1031959396300285E-3</v>
      </c>
      <c r="AI296">
        <f t="shared" si="83"/>
        <v>-1.0997484185466082E-3</v>
      </c>
    </row>
    <row r="297" spans="30:35" x14ac:dyDescent="0.25">
      <c r="AD297">
        <f t="shared" si="78"/>
        <v>1.7375000000000078</v>
      </c>
      <c r="AE297">
        <f t="shared" si="79"/>
        <v>0.17595975058106947</v>
      </c>
      <c r="AF297">
        <f t="shared" si="80"/>
        <v>-1.0997484411316841E-3</v>
      </c>
      <c r="AG297">
        <f t="shared" si="81"/>
        <v>-1.0963117272531477E-3</v>
      </c>
      <c r="AH297">
        <f t="shared" si="82"/>
        <v>-1.0963224669840181E-3</v>
      </c>
      <c r="AI297">
        <f t="shared" si="83"/>
        <v>-1.0928964257130342E-3</v>
      </c>
    </row>
    <row r="298" spans="30:35" x14ac:dyDescent="0.25">
      <c r="AD298">
        <f t="shared" si="78"/>
        <v>1.7437500000000079</v>
      </c>
      <c r="AE298">
        <f t="shared" si="79"/>
        <v>0.17486343170518295</v>
      </c>
      <c r="AF298">
        <f t="shared" si="80"/>
        <v>-1.0928964481573935E-3</v>
      </c>
      <c r="AG298">
        <f t="shared" si="81"/>
        <v>-1.0894811467569016E-3</v>
      </c>
      <c r="AH298">
        <f t="shared" si="82"/>
        <v>-1.0894918195737781E-3</v>
      </c>
      <c r="AI298">
        <f t="shared" si="83"/>
        <v>-1.0860871242850574E-3</v>
      </c>
    </row>
    <row r="299" spans="30:35" x14ac:dyDescent="0.25">
      <c r="AD299">
        <f t="shared" si="78"/>
        <v>1.750000000000008</v>
      </c>
      <c r="AE299">
        <f t="shared" si="79"/>
        <v>0.17377394345433231</v>
      </c>
      <c r="AF299">
        <f t="shared" si="80"/>
        <v>-1.086087146589577E-3</v>
      </c>
      <c r="AG299">
        <f t="shared" si="81"/>
        <v>-1.0826931242564845E-3</v>
      </c>
      <c r="AH299">
        <f t="shared" si="82"/>
        <v>-1.0827037305762754E-3</v>
      </c>
      <c r="AI299">
        <f t="shared" si="83"/>
        <v>-1.0793202482734753E-3</v>
      </c>
    </row>
    <row r="300" spans="30:35" x14ac:dyDescent="0.25">
      <c r="AD300">
        <f t="shared" si="78"/>
        <v>1.7562500000000081</v>
      </c>
      <c r="AE300">
        <f t="shared" si="79"/>
        <v>0.17269124327024421</v>
      </c>
      <c r="AF300">
        <f t="shared" si="80"/>
        <v>-1.0793202704390264E-3</v>
      </c>
      <c r="AG300">
        <f t="shared" si="81"/>
        <v>-1.0759473945939045E-3</v>
      </c>
      <c r="AH300">
        <f t="shared" si="82"/>
        <v>-1.0759579348309206E-3</v>
      </c>
      <c r="AI300">
        <f t="shared" si="83"/>
        <v>-1.072595533346333E-3</v>
      </c>
    </row>
    <row r="301" spans="30:35" x14ac:dyDescent="0.25">
      <c r="AD301">
        <f t="shared" si="78"/>
        <v>1.7625000000000082</v>
      </c>
      <c r="AE301">
        <f t="shared" si="79"/>
        <v>0.17161528885980504</v>
      </c>
      <c r="AF301">
        <f t="shared" si="80"/>
        <v>-1.0725955553737814E-3</v>
      </c>
      <c r="AG301">
        <f t="shared" si="81"/>
        <v>-1.0692436942632386E-3</v>
      </c>
      <c r="AH301">
        <f t="shared" si="82"/>
        <v>-1.0692541688292088E-3</v>
      </c>
      <c r="AI301">
        <f t="shared" si="83"/>
        <v>-1.0659127168185989E-3</v>
      </c>
    </row>
    <row r="302" spans="30:35" x14ac:dyDescent="0.25">
      <c r="AD302">
        <f t="shared" si="78"/>
        <v>1.7687500000000083</v>
      </c>
      <c r="AE302">
        <f t="shared" si="79"/>
        <v>0.17054603819340883</v>
      </c>
      <c r="AF302">
        <f t="shared" si="80"/>
        <v>-1.0659127387088053E-3</v>
      </c>
      <c r="AG302">
        <f t="shared" si="81"/>
        <v>-1.0625817614003401E-3</v>
      </c>
      <c r="AH302">
        <f t="shared" si="82"/>
        <v>-1.0625921707044291E-3</v>
      </c>
      <c r="AI302">
        <f t="shared" si="83"/>
        <v>-1.0592715376419027E-3</v>
      </c>
    </row>
    <row r="303" spans="30:35" x14ac:dyDescent="0.25">
      <c r="AD303">
        <f t="shared" si="78"/>
        <v>1.7750000000000083</v>
      </c>
      <c r="AE303">
        <f t="shared" si="79"/>
        <v>0.16948344950331545</v>
      </c>
      <c r="AF303">
        <f t="shared" si="80"/>
        <v>-1.0592715593957217E-3</v>
      </c>
      <c r="AG303">
        <f t="shared" si="81"/>
        <v>-1.05596133577261E-3</v>
      </c>
      <c r="AH303">
        <f t="shared" si="82"/>
        <v>-1.0559716802214321E-3</v>
      </c>
      <c r="AI303">
        <f t="shared" si="83"/>
        <v>-1.0526717363943377E-3</v>
      </c>
    </row>
    <row r="304" spans="30:35" x14ac:dyDescent="0.25">
      <c r="AD304">
        <f t="shared" si="78"/>
        <v>1.7812500000000084</v>
      </c>
      <c r="AE304">
        <f t="shared" si="79"/>
        <v>0.16842748128201909</v>
      </c>
      <c r="AF304">
        <f t="shared" si="80"/>
        <v>-1.0526717580126193E-3</v>
      </c>
      <c r="AG304">
        <f t="shared" si="81"/>
        <v>-1.0493821587688301E-3</v>
      </c>
      <c r="AH304">
        <f t="shared" si="82"/>
        <v>-1.0493924387664669E-3</v>
      </c>
      <c r="AI304">
        <f t="shared" si="83"/>
        <v>-1.0461130552703289E-3</v>
      </c>
    </row>
    <row r="305" spans="30:35" x14ac:dyDescent="0.25">
      <c r="AD305">
        <f t="shared" si="78"/>
        <v>1.7875000000000085</v>
      </c>
      <c r="AE305">
        <f t="shared" si="79"/>
        <v>0.16737809228062683</v>
      </c>
      <c r="AF305">
        <f t="shared" si="80"/>
        <v>-1.0461130767539177E-3</v>
      </c>
      <c r="AG305">
        <f t="shared" si="81"/>
        <v>-1.0428439733890617E-3</v>
      </c>
      <c r="AH305">
        <f t="shared" si="82"/>
        <v>-1.042854189337077E-3</v>
      </c>
      <c r="AI305">
        <f t="shared" si="83"/>
        <v>-1.039595238070561E-3</v>
      </c>
    </row>
    <row r="306" spans="30:35" x14ac:dyDescent="0.25">
      <c r="AD306">
        <f t="shared" si="78"/>
        <v>1.7937500000000086</v>
      </c>
      <c r="AE306">
        <f t="shared" si="79"/>
        <v>0.16633524150724738</v>
      </c>
      <c r="AF306">
        <f t="shared" si="80"/>
        <v>-1.0395952594202962E-3</v>
      </c>
      <c r="AG306">
        <f t="shared" si="81"/>
        <v>-1.0363465242346076E-3</v>
      </c>
      <c r="AH306">
        <f t="shared" si="82"/>
        <v>-1.036356676532063E-3</v>
      </c>
      <c r="AI306">
        <f t="shared" si="83"/>
        <v>-1.0331180301919706E-3</v>
      </c>
    </row>
    <row r="307" spans="30:35" x14ac:dyDescent="0.25">
      <c r="AD307">
        <f t="shared" si="78"/>
        <v>1.8000000000000087</v>
      </c>
      <c r="AE307">
        <f t="shared" si="79"/>
        <v>0.16529888822538977</v>
      </c>
      <c r="AF307">
        <f t="shared" si="80"/>
        <v>-1.0331180514086861E-3</v>
      </c>
      <c r="AG307">
        <f t="shared" si="81"/>
        <v>-1.0298895574980338E-3</v>
      </c>
      <c r="AH307">
        <f t="shared" si="82"/>
        <v>-1.0298996465415047E-3</v>
      </c>
      <c r="AI307">
        <f t="shared" si="83"/>
        <v>-1.0266811786178015E-3</v>
      </c>
    </row>
    <row r="308" spans="30:35" x14ac:dyDescent="0.25">
      <c r="AD308">
        <f t="shared" si="78"/>
        <v>1.8062500000000088</v>
      </c>
      <c r="AE308">
        <f t="shared" si="79"/>
        <v>0.16426899195237218</v>
      </c>
      <c r="AF308">
        <f t="shared" si="80"/>
        <v>-1.0266811997023263E-3</v>
      </c>
      <c r="AG308">
        <f t="shared" si="81"/>
        <v>-1.0234728209532564E-3</v>
      </c>
      <c r="AH308">
        <f t="shared" si="82"/>
        <v>-1.0234828471368473E-3</v>
      </c>
      <c r="AI308">
        <f t="shared" si="83"/>
        <v>-1.020284431907721E-3</v>
      </c>
    </row>
    <row r="309" spans="30:35" x14ac:dyDescent="0.25">
      <c r="AD309">
        <f t="shared" si="78"/>
        <v>1.8125000000000089</v>
      </c>
      <c r="AE309">
        <f t="shared" si="79"/>
        <v>0.16324551245774047</v>
      </c>
      <c r="AF309">
        <f t="shared" ref="AF309:AF340" si="84">AE$16*(-$C$11*AE309)</f>
        <v>-1.0202844528608779E-3</v>
      </c>
      <c r="AG309">
        <f t="shared" ref="AG309:AG340" si="85">AE$16*(-$C$11*(AE309+0.5*AF309))</f>
        <v>-1.0170960639456876E-3</v>
      </c>
      <c r="AH309">
        <f t="shared" si="82"/>
        <v>-1.0171060276610478E-3</v>
      </c>
      <c r="AI309">
        <f t="shared" si="83"/>
        <v>-1.0139275401879963E-3</v>
      </c>
    </row>
    <row r="310" spans="30:35" x14ac:dyDescent="0.25">
      <c r="AD310">
        <f t="shared" si="78"/>
        <v>1.818750000000009</v>
      </c>
      <c r="AE310">
        <f t="shared" si="79"/>
        <v>0.16222840976169675</v>
      </c>
      <c r="AF310">
        <f t="shared" si="84"/>
        <v>-1.0139275610106047E-3</v>
      </c>
      <c r="AG310">
        <f t="shared" si="85"/>
        <v>-1.0107590373824467E-3</v>
      </c>
      <c r="AH310">
        <f t="shared" si="82"/>
        <v>-1.0107689390187846E-3</v>
      </c>
      <c r="AI310">
        <f t="shared" si="83"/>
        <v>-1.0076102551417373E-3</v>
      </c>
    </row>
    <row r="311" spans="30:35" x14ac:dyDescent="0.25">
      <c r="AD311">
        <f t="shared" si="78"/>
        <v>1.8250000000000091</v>
      </c>
      <c r="AE311">
        <f t="shared" si="79"/>
        <v>0.16121764413353762</v>
      </c>
      <c r="AF311">
        <f t="shared" si="84"/>
        <v>-1.0076102758346101E-3</v>
      </c>
      <c r="AG311">
        <f t="shared" si="85"/>
        <v>-1.0044614937226269E-3</v>
      </c>
      <c r="AH311">
        <f t="shared" si="82"/>
        <v>-1.0044713336667269E-3</v>
      </c>
      <c r="AI311">
        <f t="shared" si="83"/>
        <v>-1.0013323299991931E-3</v>
      </c>
    </row>
    <row r="312" spans="30:35" x14ac:dyDescent="0.25">
      <c r="AD312">
        <f t="shared" si="78"/>
        <v>1.8312500000000091</v>
      </c>
      <c r="AE312">
        <f t="shared" si="79"/>
        <v>0.16021317609010219</v>
      </c>
      <c r="AF312">
        <f t="shared" si="84"/>
        <v>-1.0013323505631388E-3</v>
      </c>
      <c r="AG312">
        <f t="shared" si="85"/>
        <v>-9.982031869676289E-4</v>
      </c>
      <c r="AH312">
        <f t="shared" si="82"/>
        <v>-9.9821296560386494E-4</v>
      </c>
      <c r="AI312">
        <f t="shared" si="83"/>
        <v>-9.950935195281146E-4</v>
      </c>
    </row>
    <row r="313" spans="30:35" x14ac:dyDescent="0.25">
      <c r="AD313">
        <f t="shared" si="78"/>
        <v>1.8375000000000092</v>
      </c>
      <c r="AE313">
        <f t="shared" si="79"/>
        <v>0.15921496639422983</v>
      </c>
      <c r="AF313">
        <f t="shared" si="84"/>
        <v>-9.9509353996393647E-4</v>
      </c>
      <c r="AG313">
        <f t="shared" si="85"/>
        <v>-9.9198387265154921E-4</v>
      </c>
      <c r="AH313">
        <f t="shared" si="82"/>
        <v>-9.9199359036190047E-4</v>
      </c>
      <c r="AI313">
        <f t="shared" si="83"/>
        <v>-9.8889358002417454E-4</v>
      </c>
    </row>
    <row r="314" spans="30:35" x14ac:dyDescent="0.25">
      <c r="AD314">
        <f t="shared" si="78"/>
        <v>1.8437500000000093</v>
      </c>
      <c r="AE314">
        <f t="shared" si="79"/>
        <v>0.15822297605322733</v>
      </c>
      <c r="AF314">
        <f t="shared" si="84"/>
        <v>-9.8889360033267075E-4</v>
      </c>
      <c r="AG314">
        <f t="shared" si="85"/>
        <v>-9.8580330783163122E-4</v>
      </c>
      <c r="AH314">
        <f t="shared" si="82"/>
        <v>-9.8581296499569682E-4</v>
      </c>
      <c r="AI314">
        <f t="shared" si="83"/>
        <v>-9.8273226930144773E-4</v>
      </c>
    </row>
    <row r="315" spans="30:35" x14ac:dyDescent="0.25">
      <c r="AD315">
        <f t="shared" si="78"/>
        <v>1.8500000000000094</v>
      </c>
      <c r="AE315">
        <f t="shared" si="79"/>
        <v>0.15723716631734586</v>
      </c>
      <c r="AF315">
        <f t="shared" si="84"/>
        <v>-9.8273228948341168E-4</v>
      </c>
      <c r="AG315">
        <f t="shared" si="85"/>
        <v>-9.7966125107877599E-4</v>
      </c>
      <c r="AH315">
        <f t="shared" si="82"/>
        <v>-9.7967084807379042E-4</v>
      </c>
      <c r="AI315">
        <f t="shared" si="83"/>
        <v>-9.7660934668295039E-4</v>
      </c>
    </row>
    <row r="316" spans="30:35" x14ac:dyDescent="0.25">
      <c r="AD316">
        <f t="shared" si="78"/>
        <v>1.8562500000000095</v>
      </c>
      <c r="AE316">
        <f t="shared" si="79"/>
        <v>0.15625749867826727</v>
      </c>
      <c r="AF316">
        <f t="shared" si="84"/>
        <v>-9.7660936673917053E-4</v>
      </c>
      <c r="AG316">
        <f t="shared" si="85"/>
        <v>-9.7355746246811058E-4</v>
      </c>
      <c r="AH316">
        <f t="shared" si="82"/>
        <v>-9.7356699966895757E-4</v>
      </c>
      <c r="AI316">
        <f t="shared" si="83"/>
        <v>-9.7052457299123948E-4</v>
      </c>
    </row>
    <row r="317" spans="30:35" x14ac:dyDescent="0.25">
      <c r="AD317">
        <f t="shared" si="78"/>
        <v>1.8625000000000096</v>
      </c>
      <c r="AE317">
        <f t="shared" si="79"/>
        <v>0.15528393486759984</v>
      </c>
      <c r="AF317">
        <f t="shared" si="84"/>
        <v>-9.7052459292249903E-4</v>
      </c>
      <c r="AG317">
        <f t="shared" si="85"/>
        <v>-9.6749170356961621E-4</v>
      </c>
      <c r="AH317">
        <f t="shared" si="82"/>
        <v>-9.6750118134884388E-4</v>
      </c>
      <c r="AI317">
        <f t="shared" si="83"/>
        <v>-9.6447771053906881E-4</v>
      </c>
    </row>
    <row r="318" spans="30:35" x14ac:dyDescent="0.25">
      <c r="AD318">
        <f t="shared" si="78"/>
        <v>1.8687500000000097</v>
      </c>
      <c r="AE318">
        <f t="shared" si="79"/>
        <v>0.15431643685538343</v>
      </c>
      <c r="AF318">
        <f t="shared" si="84"/>
        <v>-9.6447773034614645E-4</v>
      </c>
      <c r="AG318">
        <f t="shared" si="85"/>
        <v>-9.6146373743881484E-4</v>
      </c>
      <c r="AH318">
        <f t="shared" si="82"/>
        <v>-9.6147315616665016E-4</v>
      </c>
      <c r="AI318">
        <f t="shared" si="83"/>
        <v>-9.5846852312010493E-4</v>
      </c>
    </row>
    <row r="319" spans="30:35" x14ac:dyDescent="0.25">
      <c r="AD319">
        <f t="shared" si="78"/>
        <v>1.8750000000000098</v>
      </c>
      <c r="AE319">
        <f t="shared" si="79"/>
        <v>0.15335496684860389</v>
      </c>
      <c r="AF319">
        <f t="shared" si="84"/>
        <v>-9.5846854280377434E-4</v>
      </c>
      <c r="AG319">
        <f t="shared" si="85"/>
        <v>-9.5547332860751249E-4</v>
      </c>
      <c r="AH319">
        <f t="shared" si="82"/>
        <v>-9.5548268865187588E-4</v>
      </c>
      <c r="AI319">
        <f t="shared" si="83"/>
        <v>-9.524967759997002E-4</v>
      </c>
    </row>
    <row r="320" spans="30:35" x14ac:dyDescent="0.25">
      <c r="AD320">
        <f t="shared" si="78"/>
        <v>1.8812500000000099</v>
      </c>
      <c r="AE320">
        <f t="shared" si="79"/>
        <v>0.15239948728971686</v>
      </c>
      <c r="AF320">
        <f t="shared" si="84"/>
        <v>-9.5249679556073041E-4</v>
      </c>
      <c r="AG320">
        <f t="shared" si="85"/>
        <v>-9.4952024307460312E-4</v>
      </c>
      <c r="AH320">
        <f t="shared" si="82"/>
        <v>-9.4952954480112236E-4</v>
      </c>
      <c r="AI320">
        <f t="shared" si="83"/>
        <v>-9.4656223590572342E-4</v>
      </c>
    </row>
    <row r="321" spans="30:35" x14ac:dyDescent="0.25">
      <c r="AD321">
        <f t="shared" si="78"/>
        <v>1.8875000000000099</v>
      </c>
      <c r="AE321">
        <f t="shared" si="79"/>
        <v>0.15144996085518053</v>
      </c>
      <c r="AF321">
        <f t="shared" si="84"/>
        <v>-9.4656225534487835E-4</v>
      </c>
      <c r="AG321">
        <f t="shared" si="85"/>
        <v>-9.4360424829692557E-4</v>
      </c>
      <c r="AH321">
        <f t="shared" si="82"/>
        <v>-9.4361349206895052E-4</v>
      </c>
      <c r="AI321">
        <f t="shared" si="83"/>
        <v>-9.4066467101944738E-4</v>
      </c>
    </row>
    <row r="322" spans="30:35" x14ac:dyDescent="0.25">
      <c r="AD322">
        <f t="shared" si="78"/>
        <v>1.89375000000001</v>
      </c>
      <c r="AE322">
        <f t="shared" si="79"/>
        <v>0.15050635045399785</v>
      </c>
      <c r="AF322">
        <f t="shared" si="84"/>
        <v>-9.4066469033748663E-4</v>
      </c>
      <c r="AG322">
        <f t="shared" si="85"/>
        <v>-9.3772511318018195E-4</v>
      </c>
      <c r="AH322">
        <f t="shared" si="82"/>
        <v>-9.3773429935879856E-4</v>
      </c>
      <c r="AI322">
        <f t="shared" si="83"/>
        <v>-9.3480385096649399E-4</v>
      </c>
    </row>
    <row r="323" spans="30:35" x14ac:dyDescent="0.25">
      <c r="AD323">
        <f t="shared" si="78"/>
        <v>1.9000000000000101</v>
      </c>
      <c r="AE323">
        <f t="shared" si="79"/>
        <v>0.14956861922626752</v>
      </c>
      <c r="AF323">
        <f t="shared" si="84"/>
        <v>-9.3480387016417206E-4</v>
      </c>
      <c r="AG323">
        <f t="shared" si="85"/>
        <v>-9.3188260806990907E-4</v>
      </c>
      <c r="AH323">
        <f t="shared" si="82"/>
        <v>-9.3189173701395357E-4</v>
      </c>
      <c r="AI323">
        <f t="shared" si="83"/>
        <v>-9.2897954680783493E-4</v>
      </c>
    </row>
    <row r="324" spans="30:35" x14ac:dyDescent="0.25">
      <c r="AD324">
        <f t="shared" si="78"/>
        <v>1.9062500000000102</v>
      </c>
      <c r="AE324">
        <f t="shared" si="79"/>
        <v>0.14863673054174423</v>
      </c>
      <c r="AF324">
        <f t="shared" si="84"/>
        <v>-9.2897956588590142E-4</v>
      </c>
      <c r="AG324">
        <f t="shared" si="85"/>
        <v>-9.2607650474250806E-4</v>
      </c>
      <c r="AH324">
        <f t="shared" si="82"/>
        <v>-9.2608557680858104E-4</v>
      </c>
      <c r="AI324">
        <f t="shared" si="83"/>
        <v>-9.2319153103084773E-4</v>
      </c>
    </row>
    <row r="325" spans="30:35" x14ac:dyDescent="0.25">
      <c r="AD325">
        <f t="shared" si="78"/>
        <v>1.9125000000000103</v>
      </c>
      <c r="AE325">
        <f t="shared" si="79"/>
        <v>0.14771064799840775</v>
      </c>
      <c r="AF325">
        <f t="shared" si="84"/>
        <v>-9.2319154999004848E-4</v>
      </c>
      <c r="AG325">
        <f t="shared" si="85"/>
        <v>-9.2030657639632961E-4</v>
      </c>
      <c r="AH325">
        <f t="shared" si="82"/>
        <v>-9.2031559193880982E-4</v>
      </c>
      <c r="AI325">
        <f t="shared" si="83"/>
        <v>-9.1743957754043088E-4</v>
      </c>
    </row>
    <row r="326" spans="30:35" x14ac:dyDescent="0.25">
      <c r="AD326">
        <f t="shared" si="78"/>
        <v>1.9187500000000104</v>
      </c>
      <c r="AE326">
        <f t="shared" si="79"/>
        <v>0.14679033542104095</v>
      </c>
      <c r="AF326">
        <f t="shared" si="84"/>
        <v>-9.1743959638150596E-4</v>
      </c>
      <c r="AG326">
        <f t="shared" si="85"/>
        <v>-9.1457259764281371E-4</v>
      </c>
      <c r="AH326">
        <f t="shared" si="82"/>
        <v>-9.1458155701387212E-4</v>
      </c>
      <c r="AI326">
        <f t="shared" si="83"/>
        <v>-9.1172346165016918E-4</v>
      </c>
    </row>
    <row r="327" spans="30:35" x14ac:dyDescent="0.25">
      <c r="AD327">
        <f t="shared" si="78"/>
        <v>1.9250000000000105</v>
      </c>
      <c r="AE327">
        <f t="shared" si="79"/>
        <v>0.14587575685981677</v>
      </c>
      <c r="AF327">
        <f t="shared" si="84"/>
        <v>-9.1172348037385487E-4</v>
      </c>
      <c r="AG327">
        <f t="shared" si="85"/>
        <v>-9.0887434449768662E-4</v>
      </c>
      <c r="AH327">
        <f t="shared" si="82"/>
        <v>-9.0888324804729948E-4</v>
      </c>
      <c r="AI327">
        <f t="shared" si="83"/>
        <v>-9.060429600735592E-4</v>
      </c>
    </row>
    <row r="328" spans="30:35" x14ac:dyDescent="0.25">
      <c r="AD328">
        <f t="shared" si="78"/>
        <v>1.9312500000000106</v>
      </c>
      <c r="AE328">
        <f t="shared" si="79"/>
        <v>0.14496687658889387</v>
      </c>
      <c r="AF328">
        <f t="shared" si="84"/>
        <v>-9.0604297868058679E-4</v>
      </c>
      <c r="AG328">
        <f t="shared" si="85"/>
        <v>-9.0321159437220999E-4</v>
      </c>
      <c r="AH328">
        <f t="shared" si="82"/>
        <v>-9.0322044244817352E-4</v>
      </c>
      <c r="AI328">
        <f t="shared" si="83"/>
        <v>-9.0039785091528565E-4</v>
      </c>
    </row>
    <row r="329" spans="30:35" x14ac:dyDescent="0.25">
      <c r="AD329">
        <f t="shared" si="78"/>
        <v>1.9375000000000107</v>
      </c>
      <c r="AE329">
        <f t="shared" si="79"/>
        <v>0.14406365910502109</v>
      </c>
      <c r="AF329">
        <f t="shared" si="84"/>
        <v>-9.0039786940638179E-4</v>
      </c>
      <c r="AG329">
        <f t="shared" si="85"/>
        <v>-8.9758412606448686E-4</v>
      </c>
      <c r="AH329">
        <f t="shared" si="82"/>
        <v>-8.9759291901243029E-4</v>
      </c>
      <c r="AI329">
        <f t="shared" si="83"/>
        <v>-8.9478791366255422E-4</v>
      </c>
    </row>
    <row r="330" spans="30:35" x14ac:dyDescent="0.25">
      <c r="AD330">
        <f t="shared" si="78"/>
        <v>1.9437500000000107</v>
      </c>
      <c r="AE330">
        <f t="shared" si="79"/>
        <v>0.14316606912615062</v>
      </c>
      <c r="AF330">
        <f t="shared" si="84"/>
        <v>-8.947879320384414E-4</v>
      </c>
      <c r="AG330">
        <f t="shared" si="85"/>
        <v>-8.919917197508213E-4</v>
      </c>
      <c r="AH330">
        <f t="shared" si="82"/>
        <v>-8.9200045791422021E-4</v>
      </c>
      <c r="AI330">
        <f t="shared" si="83"/>
        <v>-8.8921292917647763E-4</v>
      </c>
    </row>
    <row r="331" spans="30:35" x14ac:dyDescent="0.25">
      <c r="AD331">
        <f t="shared" si="78"/>
        <v>1.9500000000000108</v>
      </c>
      <c r="AE331">
        <f t="shared" si="79"/>
        <v>0.14227407159005978</v>
      </c>
      <c r="AF331">
        <f t="shared" si="84"/>
        <v>-8.8921294743787372E-4</v>
      </c>
      <c r="AG331">
        <f t="shared" si="85"/>
        <v>-8.8643415697713026E-4</v>
      </c>
      <c r="AH331">
        <f t="shared" si="82"/>
        <v>-8.8644284069732012E-4</v>
      </c>
      <c r="AI331">
        <f t="shared" si="83"/>
        <v>-8.8367267968351537E-4</v>
      </c>
    </row>
    <row r="332" spans="30:35" x14ac:dyDescent="0.25">
      <c r="AD332">
        <f t="shared" si="78"/>
        <v>1.9562500000000109</v>
      </c>
      <c r="AE332">
        <f t="shared" si="79"/>
        <v>0.1413876316529814</v>
      </c>
      <c r="AF332">
        <f t="shared" si="84"/>
        <v>-8.8367269783113387E-4</v>
      </c>
      <c r="AG332">
        <f t="shared" si="85"/>
        <v>-8.8091122065041153E-4</v>
      </c>
      <c r="AH332">
        <f t="shared" si="82"/>
        <v>-8.8091985026660124E-4</v>
      </c>
      <c r="AI332">
        <f t="shared" si="83"/>
        <v>-8.7816694876696744E-4</v>
      </c>
    </row>
    <row r="333" spans="30:35" x14ac:dyDescent="0.25">
      <c r="AD333">
        <f t="shared" si="78"/>
        <v>1.962500000000011</v>
      </c>
      <c r="AE333">
        <f t="shared" si="79"/>
        <v>0.14050671468824272</v>
      </c>
      <c r="AF333">
        <f t="shared" si="84"/>
        <v>-8.7816696680151698E-4</v>
      </c>
      <c r="AG333">
        <f t="shared" si="85"/>
        <v>-8.7542269503026223E-4</v>
      </c>
      <c r="AH333">
        <f t="shared" si="82"/>
        <v>-8.7543127087954739E-4</v>
      </c>
      <c r="AI333">
        <f t="shared" si="83"/>
        <v>-8.7269552135851988E-4</v>
      </c>
    </row>
    <row r="334" spans="30:35" x14ac:dyDescent="0.25">
      <c r="AD334">
        <f t="shared" si="78"/>
        <v>1.9687500000000111</v>
      </c>
      <c r="AE334">
        <f t="shared" si="79"/>
        <v>0.13963128628491278</v>
      </c>
      <c r="AF334">
        <f t="shared" si="84"/>
        <v>-8.7269553928070488E-4</v>
      </c>
      <c r="AG334">
        <f t="shared" si="85"/>
        <v>-8.6996836572045266E-4</v>
      </c>
      <c r="AH334">
        <f t="shared" si="82"/>
        <v>-8.6997688813782853E-4</v>
      </c>
      <c r="AI334">
        <f t="shared" si="83"/>
        <v>-8.672581837298435E-4</v>
      </c>
    </row>
    <row r="335" spans="30:35" x14ac:dyDescent="0.25">
      <c r="AD335">
        <f t="shared" si="78"/>
        <v>1.9750000000000112</v>
      </c>
      <c r="AE335">
        <f t="shared" si="79"/>
        <v>0.13876131224645827</v>
      </c>
      <c r="AF335">
        <f t="shared" si="84"/>
        <v>-8.6725820154036424E-4</v>
      </c>
      <c r="AG335">
        <f t="shared" si="85"/>
        <v>-8.6454801966055056E-4</v>
      </c>
      <c r="AH335">
        <f t="shared" si="82"/>
        <v>-8.6455648897892489E-4</v>
      </c>
      <c r="AI335">
        <f t="shared" si="83"/>
        <v>-8.6185472348424593E-4</v>
      </c>
    </row>
    <row r="336" spans="30:35" x14ac:dyDescent="0.25">
      <c r="AD336">
        <f t="shared" si="78"/>
        <v>1.9812500000000113</v>
      </c>
      <c r="AE336">
        <f t="shared" si="79"/>
        <v>0.13789675858940767</v>
      </c>
      <c r="AF336">
        <f t="shared" si="84"/>
        <v>-8.6185474118379794E-4</v>
      </c>
      <c r="AG336">
        <f t="shared" si="85"/>
        <v>-8.591614451175987E-4</v>
      </c>
      <c r="AH336">
        <f t="shared" si="82"/>
        <v>-8.5916986166780548E-4</v>
      </c>
      <c r="AI336">
        <f t="shared" si="83"/>
        <v>-8.5648492954837417E-4</v>
      </c>
    </row>
    <row r="337" spans="30:35" x14ac:dyDescent="0.25">
      <c r="AD337">
        <f t="shared" si="78"/>
        <v>1.9875000000000114</v>
      </c>
      <c r="AE337">
        <f t="shared" si="79"/>
        <v>0.13703759154202383</v>
      </c>
      <c r="AF337">
        <f t="shared" si="84"/>
        <v>-8.5648494713764893E-4</v>
      </c>
      <c r="AG337">
        <f t="shared" si="85"/>
        <v>-8.5380843167784382E-4</v>
      </c>
      <c r="AH337">
        <f t="shared" si="82"/>
        <v>-8.5381679578865576E-4</v>
      </c>
      <c r="AI337">
        <f t="shared" si="83"/>
        <v>-8.511485921639698E-4</v>
      </c>
    </row>
    <row r="338" spans="30:35" x14ac:dyDescent="0.25">
      <c r="AD338">
        <f t="shared" si="78"/>
        <v>1.9937500000000115</v>
      </c>
      <c r="AE338">
        <f t="shared" si="79"/>
        <v>0.13618377754298472</v>
      </c>
      <c r="AF338">
        <f t="shared" si="84"/>
        <v>-8.5114860964365449E-4</v>
      </c>
      <c r="AG338">
        <f t="shared" si="85"/>
        <v>-8.4848877023851815E-4</v>
      </c>
      <c r="AH338">
        <f t="shared" si="82"/>
        <v>-8.4849708223665914E-4</v>
      </c>
      <c r="AI338">
        <f t="shared" si="83"/>
        <v>-8.4584550287967542E-4</v>
      </c>
    </row>
    <row r="339" spans="30:35" x14ac:dyDescent="0.25">
      <c r="AD339">
        <f t="shared" si="78"/>
        <v>2.0000000000000115</v>
      </c>
      <c r="AE339">
        <f t="shared" si="79"/>
        <v>0.13533528324007243</v>
      </c>
      <c r="AF339">
        <f t="shared" si="84"/>
        <v>-8.4584552025045276E-4</v>
      </c>
      <c r="AG339">
        <f t="shared" si="85"/>
        <v>-8.4320225299967008E-4</v>
      </c>
      <c r="AH339">
        <f t="shared" si="82"/>
        <v>-8.4321051320982885E-4</v>
      </c>
      <c r="AI339">
        <f t="shared" si="83"/>
        <v>-8.4057545454289137E-4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31"/>
  <sheetViews>
    <sheetView workbookViewId="0">
      <selection sqref="A1:XFD1048576"/>
    </sheetView>
  </sheetViews>
  <sheetFormatPr defaultRowHeight="15" x14ac:dyDescent="0.25"/>
  <sheetData>
    <row r="2" spans="2:21" x14ac:dyDescent="0.25">
      <c r="B2" t="s">
        <v>23</v>
      </c>
      <c r="G2" s="3"/>
    </row>
    <row r="3" spans="2:21" x14ac:dyDescent="0.25">
      <c r="B3" t="s">
        <v>2</v>
      </c>
      <c r="C3">
        <v>1</v>
      </c>
      <c r="D3" t="s">
        <v>3</v>
      </c>
      <c r="G3" s="4" t="s">
        <v>25</v>
      </c>
    </row>
    <row r="4" spans="2:21" x14ac:dyDescent="0.25">
      <c r="B4" t="s">
        <v>4</v>
      </c>
      <c r="C4">
        <v>1</v>
      </c>
      <c r="D4" t="s">
        <v>5</v>
      </c>
    </row>
    <row r="5" spans="2:21" x14ac:dyDescent="0.25">
      <c r="B5" t="s">
        <v>6</v>
      </c>
      <c r="C5">
        <v>2</v>
      </c>
      <c r="D5" t="s">
        <v>7</v>
      </c>
      <c r="Q5" t="s">
        <v>14</v>
      </c>
      <c r="R5">
        <f>$C$4/(1+$C$3*$C$4*$C$5)</f>
        <v>0.33333333333333331</v>
      </c>
      <c r="S5">
        <f>($C$4-R5)/$C$4</f>
        <v>0.66666666666666674</v>
      </c>
    </row>
    <row r="7" spans="2:21" x14ac:dyDescent="0.25">
      <c r="B7" t="s">
        <v>1</v>
      </c>
      <c r="C7">
        <v>20</v>
      </c>
      <c r="E7" t="s">
        <v>1</v>
      </c>
      <c r="F7">
        <v>40</v>
      </c>
      <c r="H7" t="s">
        <v>1</v>
      </c>
      <c r="I7">
        <v>80</v>
      </c>
      <c r="K7" t="s">
        <v>1</v>
      </c>
      <c r="L7">
        <v>160</v>
      </c>
      <c r="N7" t="s">
        <v>1</v>
      </c>
      <c r="O7">
        <v>320</v>
      </c>
      <c r="Q7" t="s">
        <v>1</v>
      </c>
      <c r="R7" t="s">
        <v>12</v>
      </c>
      <c r="S7" t="s">
        <v>11</v>
      </c>
      <c r="T7" t="s">
        <v>13</v>
      </c>
    </row>
    <row r="8" spans="2:21" x14ac:dyDescent="0.25">
      <c r="B8" t="s">
        <v>10</v>
      </c>
      <c r="C8">
        <f>$C$5/C7</f>
        <v>0.1</v>
      </c>
      <c r="E8" t="s">
        <v>10</v>
      </c>
      <c r="F8">
        <f>$C$5/F7</f>
        <v>0.05</v>
      </c>
      <c r="H8" t="s">
        <v>10</v>
      </c>
      <c r="I8">
        <f>$C$5/I7</f>
        <v>2.5000000000000001E-2</v>
      </c>
      <c r="K8" t="s">
        <v>10</v>
      </c>
      <c r="L8">
        <f>$C$5/L7</f>
        <v>1.2500000000000001E-2</v>
      </c>
      <c r="N8" t="s">
        <v>10</v>
      </c>
      <c r="O8">
        <f>$C$5/O7</f>
        <v>6.2500000000000003E-3</v>
      </c>
      <c r="Q8">
        <f>C7</f>
        <v>20</v>
      </c>
      <c r="R8">
        <f>C31</f>
        <v>0.34593373801773253</v>
      </c>
      <c r="S8">
        <f>1-R8/$C$4</f>
        <v>0.65406626198226747</v>
      </c>
      <c r="T8">
        <f>ABS((S8-$S$5)/$S$5)</f>
        <v>1.89006070265989E-2</v>
      </c>
    </row>
    <row r="9" spans="2:21" x14ac:dyDescent="0.25">
      <c r="Q9">
        <f>F7</f>
        <v>40</v>
      </c>
      <c r="R9">
        <f>F51</f>
        <v>0.33953731296699563</v>
      </c>
      <c r="S9">
        <f t="shared" ref="S9:S12" si="0">1-R9/$C$4</f>
        <v>0.66046268703300437</v>
      </c>
      <c r="T9">
        <f t="shared" ref="T9:T12" si="1">ABS((S9-$S$5)/$S$5)</f>
        <v>9.3059694504935547E-3</v>
      </c>
      <c r="U9">
        <f>LN(T9/T8)/LN(Q8/Q9)</f>
        <v>1.0222042137502403</v>
      </c>
    </row>
    <row r="10" spans="2:21" x14ac:dyDescent="0.25">
      <c r="B10" t="s">
        <v>8</v>
      </c>
      <c r="C10" t="s">
        <v>9</v>
      </c>
      <c r="E10" t="s">
        <v>8</v>
      </c>
      <c r="F10" t="s">
        <v>9</v>
      </c>
      <c r="H10" t="s">
        <v>8</v>
      </c>
      <c r="I10" t="s">
        <v>9</v>
      </c>
      <c r="K10" t="s">
        <v>8</v>
      </c>
      <c r="L10" t="s">
        <v>9</v>
      </c>
      <c r="N10" t="s">
        <v>8</v>
      </c>
      <c r="O10" t="s">
        <v>9</v>
      </c>
      <c r="Q10">
        <f>I7</f>
        <v>80</v>
      </c>
      <c r="R10">
        <f>I91</f>
        <v>0.33641043881741978</v>
      </c>
      <c r="S10">
        <f t="shared" si="0"/>
        <v>0.66358956118258017</v>
      </c>
      <c r="T10">
        <f t="shared" si="1"/>
        <v>4.6156582261298587E-3</v>
      </c>
      <c r="U10">
        <f>LN(T10/T9)/LN(Q9/Q10)</f>
        <v>1.0116200497905765</v>
      </c>
    </row>
    <row r="11" spans="2:21" x14ac:dyDescent="0.25">
      <c r="B11">
        <f>0</f>
        <v>0</v>
      </c>
      <c r="C11">
        <f>C4</f>
        <v>1</v>
      </c>
      <c r="E11">
        <f>0</f>
        <v>0</v>
      </c>
      <c r="F11">
        <f>$C$4</f>
        <v>1</v>
      </c>
      <c r="H11">
        <f>0</f>
        <v>0</v>
      </c>
      <c r="I11">
        <f>$C$4</f>
        <v>1</v>
      </c>
      <c r="K11">
        <f>0</f>
        <v>0</v>
      </c>
      <c r="L11">
        <f>$C$4</f>
        <v>1</v>
      </c>
      <c r="N11">
        <f>0</f>
        <v>0</v>
      </c>
      <c r="O11">
        <f>$C$4</f>
        <v>1</v>
      </c>
      <c r="Q11">
        <f>L7</f>
        <v>160</v>
      </c>
      <c r="R11">
        <f>L171</f>
        <v>0.33486556660174782</v>
      </c>
      <c r="S11">
        <f t="shared" si="0"/>
        <v>0.66513443339825218</v>
      </c>
      <c r="T11">
        <f t="shared" si="1"/>
        <v>2.298349902621843E-3</v>
      </c>
      <c r="U11">
        <f>LN(T11/T10)/LN(Q10/Q11)</f>
        <v>1.0059379495052514</v>
      </c>
    </row>
    <row r="12" spans="2:21" x14ac:dyDescent="0.25">
      <c r="B12">
        <f>B11+$C$8</f>
        <v>0.1</v>
      </c>
      <c r="C12">
        <f>C11-C$8*$C$3*C11^2/(1+2*C$8*$C$3*C11)</f>
        <v>0.91666666666666663</v>
      </c>
      <c r="E12">
        <f>E11+$F$8</f>
        <v>0.05</v>
      </c>
      <c r="F12">
        <f t="shared" ref="F12:F50" si="2">F11-F$8*$C$3*F11^2/(1+2*F$8*$C$3*F11)</f>
        <v>0.95454545454545459</v>
      </c>
      <c r="H12">
        <f>H11+$I$8</f>
        <v>2.5000000000000001E-2</v>
      </c>
      <c r="I12">
        <f t="shared" ref="I12:I75" si="3">I11-I$8*$C$3*I11^2/(1+2*I$8*$C$3*I11)</f>
        <v>0.97619047619047616</v>
      </c>
      <c r="K12">
        <f>K11+$L$8</f>
        <v>1.2500000000000001E-2</v>
      </c>
      <c r="L12">
        <f t="shared" ref="L12:L75" si="4">L11-L$8*$C$3*L11^2/(1+2*L$8*$C$3*L11)</f>
        <v>0.98780487804878048</v>
      </c>
      <c r="N12">
        <f>N11+$O$8</f>
        <v>6.2500000000000003E-3</v>
      </c>
      <c r="O12">
        <f t="shared" ref="O12:O75" si="5">O11-O$8*$C$3*O11^2/(1+2*O$8*$C$3*O11)</f>
        <v>0.99382716049382713</v>
      </c>
      <c r="Q12">
        <f>O7</f>
        <v>320</v>
      </c>
      <c r="R12">
        <f>O331</f>
        <v>0.33409785815884657</v>
      </c>
      <c r="S12">
        <f t="shared" si="0"/>
        <v>0.66590214184115348</v>
      </c>
      <c r="T12">
        <f t="shared" si="1"/>
        <v>1.146787238269886E-3</v>
      </c>
      <c r="U12">
        <f>LN(T12/T11)/LN(Q11/Q12)</f>
        <v>1.0030006966324219</v>
      </c>
    </row>
    <row r="13" spans="2:21" x14ac:dyDescent="0.25">
      <c r="B13">
        <f t="shared" ref="B13:B31" si="6">B12+$C$8</f>
        <v>0.2</v>
      </c>
      <c r="C13">
        <f t="shared" ref="C13:C31" si="7">C12-C$8*$C$3*C12^2/(1+2*C$8*$C$3*C12)</f>
        <v>0.84565727699530513</v>
      </c>
      <c r="E13">
        <f t="shared" ref="E13:E51" si="8">E12+$F$8</f>
        <v>0.1</v>
      </c>
      <c r="F13">
        <f t="shared" si="2"/>
        <v>0.91295737457563186</v>
      </c>
      <c r="H13">
        <f t="shared" ref="H13:H76" si="9">H12+$I$8</f>
        <v>0.05</v>
      </c>
      <c r="I13">
        <f t="shared" si="3"/>
        <v>0.95347548781146962</v>
      </c>
      <c r="K13">
        <f t="shared" ref="K13:K76" si="10">K12+$L$8</f>
        <v>2.5000000000000001E-2</v>
      </c>
      <c r="L13">
        <f t="shared" si="4"/>
        <v>0.97590184396339652</v>
      </c>
      <c r="N13">
        <f t="shared" ref="N13:N76" si="11">N12+$O$8</f>
        <v>1.2500000000000001E-2</v>
      </c>
      <c r="O13">
        <f t="shared" si="5"/>
        <v>0.98772982900844086</v>
      </c>
    </row>
    <row r="14" spans="2:21" x14ac:dyDescent="0.25">
      <c r="B14">
        <f t="shared" si="6"/>
        <v>0.30000000000000004</v>
      </c>
      <c r="C14">
        <f t="shared" si="7"/>
        <v>0.78448911435349034</v>
      </c>
      <c r="E14">
        <f t="shared" si="8"/>
        <v>0.15000000000000002</v>
      </c>
      <c r="F14">
        <f t="shared" si="2"/>
        <v>0.87476923092293835</v>
      </c>
      <c r="H14">
        <f t="shared" si="9"/>
        <v>7.5000000000000011E-2</v>
      </c>
      <c r="I14">
        <f t="shared" si="3"/>
        <v>0.93178181922684389</v>
      </c>
      <c r="K14">
        <f t="shared" si="10"/>
        <v>3.7500000000000006E-2</v>
      </c>
      <c r="L14">
        <f t="shared" si="4"/>
        <v>0.96428056943138196</v>
      </c>
      <c r="N14">
        <f t="shared" si="11"/>
        <v>1.8750000000000003E-2</v>
      </c>
      <c r="O14">
        <f t="shared" si="5"/>
        <v>0.98170663131434033</v>
      </c>
    </row>
    <row r="15" spans="2:21" x14ac:dyDescent="0.25">
      <c r="B15">
        <f t="shared" si="6"/>
        <v>0.4</v>
      </c>
      <c r="C15">
        <f t="shared" si="7"/>
        <v>0.73129313123615436</v>
      </c>
      <c r="E15">
        <f t="shared" si="8"/>
        <v>0.2</v>
      </c>
      <c r="F15">
        <f t="shared" si="2"/>
        <v>0.83958590008068168</v>
      </c>
      <c r="H15">
        <f t="shared" si="9"/>
        <v>0.1</v>
      </c>
      <c r="I15">
        <f t="shared" si="3"/>
        <v>0.91104260633661138</v>
      </c>
      <c r="K15">
        <f t="shared" si="10"/>
        <v>0.05</v>
      </c>
      <c r="L15">
        <f t="shared" si="4"/>
        <v>0.9529312059901407</v>
      </c>
      <c r="N15">
        <f t="shared" si="11"/>
        <v>2.5000000000000001E-2</v>
      </c>
      <c r="O15">
        <f t="shared" si="5"/>
        <v>0.97575622627808811</v>
      </c>
    </row>
    <row r="16" spans="2:21" x14ac:dyDescent="0.25">
      <c r="B16">
        <f t="shared" si="6"/>
        <v>0.5</v>
      </c>
      <c r="C16">
        <f t="shared" si="7"/>
        <v>0.68463789728218694</v>
      </c>
      <c r="E16">
        <f t="shared" si="8"/>
        <v>0.25</v>
      </c>
      <c r="F16">
        <f t="shared" si="2"/>
        <v>0.80707061351382858</v>
      </c>
      <c r="H16">
        <f t="shared" si="9"/>
        <v>0.125</v>
      </c>
      <c r="I16">
        <f t="shared" si="3"/>
        <v>0.89119666545776932</v>
      </c>
      <c r="K16">
        <f t="shared" si="10"/>
        <v>6.25E-2</v>
      </c>
      <c r="L16">
        <f t="shared" si="4"/>
        <v>0.94184435754476004</v>
      </c>
      <c r="N16">
        <f t="shared" si="11"/>
        <v>3.125E-2</v>
      </c>
      <c r="O16">
        <f t="shared" si="5"/>
        <v>0.96987730487314372</v>
      </c>
    </row>
    <row r="17" spans="2:15" x14ac:dyDescent="0.25">
      <c r="B17">
        <f t="shared" si="6"/>
        <v>0.6</v>
      </c>
      <c r="C17">
        <f t="shared" si="7"/>
        <v>0.64341020091307666</v>
      </c>
      <c r="E17">
        <f t="shared" si="8"/>
        <v>0.3</v>
      </c>
      <c r="F17">
        <f t="shared" si="2"/>
        <v>0.77693464982432126</v>
      </c>
      <c r="H17">
        <f t="shared" si="9"/>
        <v>0.15</v>
      </c>
      <c r="I17">
        <f t="shared" si="3"/>
        <v>0.87218790523111711</v>
      </c>
      <c r="K17">
        <f t="shared" si="10"/>
        <v>7.4999999999999997E-2</v>
      </c>
      <c r="L17">
        <f t="shared" si="4"/>
        <v>0.9310110547495547</v>
      </c>
      <c r="N17">
        <f t="shared" si="11"/>
        <v>3.7499999999999999E-2</v>
      </c>
      <c r="O17">
        <f t="shared" si="5"/>
        <v>0.96406858922592742</v>
      </c>
    </row>
    <row r="18" spans="2:15" x14ac:dyDescent="0.25">
      <c r="B18">
        <f t="shared" si="6"/>
        <v>0.7</v>
      </c>
      <c r="C18">
        <f t="shared" si="7"/>
        <v>0.60673231716009113</v>
      </c>
      <c r="E18">
        <f t="shared" si="8"/>
        <v>0.35</v>
      </c>
      <c r="F18">
        <f t="shared" si="2"/>
        <v>0.74892912368394138</v>
      </c>
      <c r="H18">
        <f t="shared" si="9"/>
        <v>0.17499999999999999</v>
      </c>
      <c r="I18">
        <f t="shared" si="3"/>
        <v>0.85396480984970791</v>
      </c>
      <c r="K18">
        <f t="shared" si="10"/>
        <v>8.7499999999999994E-2</v>
      </c>
      <c r="L18">
        <f t="shared" si="4"/>
        <v>0.92042273110777528</v>
      </c>
      <c r="N18">
        <f t="shared" si="11"/>
        <v>4.3749999999999997E-2</v>
      </c>
      <c r="O18">
        <f t="shared" si="5"/>
        <v>0.95832883169566074</v>
      </c>
    </row>
    <row r="19" spans="2:15" x14ac:dyDescent="0.25">
      <c r="B19">
        <f t="shared" si="6"/>
        <v>0.79999999999999993</v>
      </c>
      <c r="C19">
        <f t="shared" si="7"/>
        <v>0.57390356024229028</v>
      </c>
      <c r="E19">
        <f t="shared" si="8"/>
        <v>0.39999999999999997</v>
      </c>
      <c r="F19">
        <f t="shared" si="2"/>
        <v>0.72283839288425022</v>
      </c>
      <c r="H19">
        <f t="shared" si="9"/>
        <v>0.19999999999999998</v>
      </c>
      <c r="I19">
        <f t="shared" si="3"/>
        <v>0.83647998374802568</v>
      </c>
      <c r="K19">
        <f t="shared" si="10"/>
        <v>9.9999999999999992E-2</v>
      </c>
      <c r="L19">
        <f t="shared" si="4"/>
        <v>0.91007120065674851</v>
      </c>
      <c r="N19">
        <f t="shared" si="11"/>
        <v>4.9999999999999996E-2</v>
      </c>
      <c r="O19">
        <f t="shared" si="5"/>
        <v>0.95265681398659696</v>
      </c>
    </row>
    <row r="20" spans="2:15" x14ac:dyDescent="0.25">
      <c r="B20">
        <f t="shared" si="6"/>
        <v>0.89999999999999991</v>
      </c>
      <c r="C20">
        <f t="shared" si="7"/>
        <v>0.54435826107277441</v>
      </c>
      <c r="E20">
        <f t="shared" si="8"/>
        <v>0.44999999999999996</v>
      </c>
      <c r="F20">
        <f t="shared" si="2"/>
        <v>0.69847472521141574</v>
      </c>
      <c r="H20">
        <f t="shared" si="9"/>
        <v>0.22499999999999998</v>
      </c>
      <c r="I20">
        <f t="shared" si="3"/>
        <v>0.81968974941485506</v>
      </c>
      <c r="K20">
        <f t="shared" si="10"/>
        <v>0.11249999999999999</v>
      </c>
      <c r="L20">
        <f t="shared" si="4"/>
        <v>0.89994863711729034</v>
      </c>
      <c r="N20">
        <f t="shared" si="11"/>
        <v>5.6249999999999994E-2</v>
      </c>
      <c r="O20">
        <f t="shared" si="5"/>
        <v>0.94705134629132115</v>
      </c>
    </row>
    <row r="21" spans="2:15" x14ac:dyDescent="0.25">
      <c r="B21">
        <f t="shared" si="6"/>
        <v>0.99999999999999989</v>
      </c>
      <c r="C21">
        <f t="shared" si="7"/>
        <v>0.51763506765301526</v>
      </c>
      <c r="E21">
        <f t="shared" si="8"/>
        <v>0.49999999999999994</v>
      </c>
      <c r="F21">
        <f t="shared" si="2"/>
        <v>0.67567395434033617</v>
      </c>
      <c r="H21">
        <f t="shared" si="9"/>
        <v>0.24999999999999997</v>
      </c>
      <c r="I21">
        <f t="shared" si="3"/>
        <v>0.80355379125739324</v>
      </c>
      <c r="K21">
        <f t="shared" si="10"/>
        <v>0.12499999999999999</v>
      </c>
      <c r="L21">
        <f t="shared" si="4"/>
        <v>0.89004755439668437</v>
      </c>
      <c r="N21">
        <f t="shared" si="11"/>
        <v>6.2499999999999993E-2</v>
      </c>
      <c r="O21">
        <f t="shared" si="5"/>
        <v>0.94151126646385941</v>
      </c>
    </row>
    <row r="22" spans="2:15" x14ac:dyDescent="0.25">
      <c r="B22">
        <f t="shared" si="6"/>
        <v>1.0999999999999999</v>
      </c>
      <c r="C22">
        <f t="shared" si="7"/>
        <v>0.49335418825642663</v>
      </c>
      <c r="E22">
        <f t="shared" si="8"/>
        <v>0.54999999999999993</v>
      </c>
      <c r="F22">
        <f t="shared" si="2"/>
        <v>0.65429191820254762</v>
      </c>
      <c r="H22">
        <f t="shared" si="9"/>
        <v>0.27499999999999997</v>
      </c>
      <c r="I22">
        <f t="shared" si="3"/>
        <v>0.78803483949744246</v>
      </c>
      <c r="K22">
        <f t="shared" si="10"/>
        <v>0.13749999999999998</v>
      </c>
      <c r="L22">
        <f t="shared" si="4"/>
        <v>0.88036078834397113</v>
      </c>
      <c r="N22">
        <f t="shared" si="11"/>
        <v>6.8749999999999992E-2</v>
      </c>
      <c r="O22">
        <f t="shared" si="5"/>
        <v>0.93603543922139443</v>
      </c>
    </row>
    <row r="23" spans="2:15" x14ac:dyDescent="0.25">
      <c r="B23">
        <f t="shared" si="6"/>
        <v>1.2</v>
      </c>
      <c r="C23">
        <f t="shared" si="7"/>
        <v>0.47120029586855827</v>
      </c>
      <c r="E23">
        <f t="shared" si="8"/>
        <v>0.6</v>
      </c>
      <c r="F23">
        <f t="shared" si="2"/>
        <v>0.63420152094706339</v>
      </c>
      <c r="H23">
        <f t="shared" si="9"/>
        <v>0.3</v>
      </c>
      <c r="I23">
        <f t="shared" si="3"/>
        <v>0.77309838896095751</v>
      </c>
      <c r="K23">
        <f t="shared" si="10"/>
        <v>0.15</v>
      </c>
      <c r="L23">
        <f t="shared" si="4"/>
        <v>0.87088147966484375</v>
      </c>
      <c r="N23">
        <f t="shared" si="11"/>
        <v>7.4999999999999997E-2</v>
      </c>
      <c r="O23">
        <f t="shared" si="5"/>
        <v>0.93062275537344186</v>
      </c>
    </row>
    <row r="24" spans="2:15" x14ac:dyDescent="0.25">
      <c r="B24">
        <f t="shared" si="6"/>
        <v>1.3</v>
      </c>
      <c r="C24">
        <f t="shared" si="7"/>
        <v>0.45090952722367089</v>
      </c>
      <c r="E24">
        <f t="shared" si="8"/>
        <v>0.65</v>
      </c>
      <c r="F24">
        <f t="shared" si="2"/>
        <v>0.6152902952955982</v>
      </c>
      <c r="H24">
        <f t="shared" si="9"/>
        <v>0.32500000000000001</v>
      </c>
      <c r="I24">
        <f t="shared" si="3"/>
        <v>0.7587124483606944</v>
      </c>
      <c r="K24">
        <f t="shared" si="10"/>
        <v>0.16250000000000001</v>
      </c>
      <c r="L24">
        <f t="shared" si="4"/>
        <v>0.86160305791119762</v>
      </c>
      <c r="N24">
        <f t="shared" si="11"/>
        <v>8.1250000000000003E-2</v>
      </c>
      <c r="O24">
        <f t="shared" si="5"/>
        <v>0.92527213107739104</v>
      </c>
    </row>
    <row r="25" spans="2:15" x14ac:dyDescent="0.25">
      <c r="B25">
        <f t="shared" si="6"/>
        <v>1.4000000000000001</v>
      </c>
      <c r="C25">
        <f t="shared" si="7"/>
        <v>0.4322594835267769</v>
      </c>
      <c r="E25">
        <f t="shared" si="8"/>
        <v>0.70000000000000007</v>
      </c>
      <c r="F25">
        <f t="shared" si="2"/>
        <v>0.59745836903858751</v>
      </c>
      <c r="H25">
        <f t="shared" si="9"/>
        <v>0.35000000000000003</v>
      </c>
      <c r="I25">
        <f t="shared" si="3"/>
        <v>0.74484731629314804</v>
      </c>
      <c r="K25">
        <f t="shared" si="10"/>
        <v>0.17500000000000002</v>
      </c>
      <c r="L25">
        <f t="shared" si="4"/>
        <v>0.85251922646741141</v>
      </c>
      <c r="N25">
        <f t="shared" si="11"/>
        <v>8.7500000000000008E-2</v>
      </c>
      <c r="O25">
        <f t="shared" si="5"/>
        <v>0.91998250711936591</v>
      </c>
    </row>
    <row r="26" spans="2:15" x14ac:dyDescent="0.25">
      <c r="B26">
        <f t="shared" si="6"/>
        <v>1.5000000000000002</v>
      </c>
      <c r="C26">
        <f t="shared" si="7"/>
        <v>0.41506145923638266</v>
      </c>
      <c r="E26">
        <f t="shared" si="8"/>
        <v>0.75000000000000011</v>
      </c>
      <c r="F26">
        <f t="shared" si="2"/>
        <v>0.58061675993271322</v>
      </c>
      <c r="H26">
        <f t="shared" si="9"/>
        <v>0.37500000000000006</v>
      </c>
      <c r="I26">
        <f t="shared" si="3"/>
        <v>0.73147538069559459</v>
      </c>
      <c r="K26">
        <f t="shared" si="10"/>
        <v>0.18750000000000003</v>
      </c>
      <c r="L26">
        <f t="shared" si="4"/>
        <v>0.84362394846181754</v>
      </c>
      <c r="N26">
        <f t="shared" si="11"/>
        <v>9.3750000000000014E-2</v>
      </c>
      <c r="O26">
        <f t="shared" si="5"/>
        <v>0.91475284821940772</v>
      </c>
    </row>
    <row r="27" spans="2:15" x14ac:dyDescent="0.25">
      <c r="B27">
        <f t="shared" si="6"/>
        <v>1.6000000000000003</v>
      </c>
      <c r="C27">
        <f t="shared" si="7"/>
        <v>0.39915434384717624</v>
      </c>
      <c r="E27">
        <f t="shared" si="8"/>
        <v>0.80000000000000016</v>
      </c>
      <c r="F27">
        <f t="shared" si="2"/>
        <v>0.56468593900026198</v>
      </c>
      <c r="H27">
        <f t="shared" si="9"/>
        <v>0.40000000000000008</v>
      </c>
      <c r="I27">
        <f t="shared" si="3"/>
        <v>0.7185709389533057</v>
      </c>
      <c r="K27">
        <f t="shared" si="10"/>
        <v>0.20000000000000004</v>
      </c>
      <c r="L27">
        <f t="shared" si="4"/>
        <v>0.8349114335376232</v>
      </c>
      <c r="N27">
        <f t="shared" si="11"/>
        <v>0.10000000000000002</v>
      </c>
      <c r="O27">
        <f t="shared" si="5"/>
        <v>0.90958214236002544</v>
      </c>
    </row>
    <row r="28" spans="2:15" x14ac:dyDescent="0.25">
      <c r="B28">
        <f t="shared" si="6"/>
        <v>1.7000000000000004</v>
      </c>
      <c r="C28">
        <f t="shared" si="7"/>
        <v>0.38439979340599151</v>
      </c>
      <c r="E28">
        <f t="shared" si="8"/>
        <v>0.8500000000000002</v>
      </c>
      <c r="F28">
        <f t="shared" si="2"/>
        <v>0.54959461439554869</v>
      </c>
      <c r="H28">
        <f t="shared" si="9"/>
        <v>0.4250000000000001</v>
      </c>
      <c r="I28">
        <f t="shared" si="3"/>
        <v>0.7061100362243089</v>
      </c>
      <c r="K28">
        <f t="shared" si="10"/>
        <v>0.21250000000000005</v>
      </c>
      <c r="L28">
        <f t="shared" si="4"/>
        <v>0.82637612542282046</v>
      </c>
      <c r="N28">
        <f t="shared" si="11"/>
        <v>0.10625000000000002</v>
      </c>
      <c r="O28">
        <f t="shared" si="5"/>
        <v>0.90446940013720345</v>
      </c>
    </row>
    <row r="29" spans="2:15" x14ac:dyDescent="0.25">
      <c r="B29">
        <f t="shared" si="6"/>
        <v>1.8000000000000005</v>
      </c>
      <c r="C29">
        <f t="shared" si="7"/>
        <v>0.37067837534268877</v>
      </c>
      <c r="E29">
        <f t="shared" si="8"/>
        <v>0.90000000000000024</v>
      </c>
      <c r="F29">
        <f t="shared" si="2"/>
        <v>0.53527869747110024</v>
      </c>
      <c r="H29">
        <f t="shared" si="9"/>
        <v>0.45000000000000012</v>
      </c>
      <c r="I29">
        <f t="shared" si="3"/>
        <v>0.69407031987042989</v>
      </c>
      <c r="K29">
        <f t="shared" si="10"/>
        <v>0.22500000000000006</v>
      </c>
      <c r="L29">
        <f t="shared" si="4"/>
        <v>0.81801269024342926</v>
      </c>
      <c r="N29">
        <f t="shared" si="11"/>
        <v>0.11250000000000003</v>
      </c>
      <c r="O29">
        <f t="shared" si="5"/>
        <v>0.8994136541329959</v>
      </c>
    </row>
    <row r="30" spans="2:15" x14ac:dyDescent="0.25">
      <c r="B30">
        <f t="shared" si="6"/>
        <v>1.9000000000000006</v>
      </c>
      <c r="C30">
        <f t="shared" si="7"/>
        <v>0.35788646635615146</v>
      </c>
      <c r="E30">
        <f t="shared" si="8"/>
        <v>0.95000000000000029</v>
      </c>
      <c r="F30">
        <f t="shared" si="2"/>
        <v>0.52168042009305926</v>
      </c>
      <c r="H30">
        <f t="shared" si="9"/>
        <v>0.47500000000000014</v>
      </c>
      <c r="I30">
        <f t="shared" si="3"/>
        <v>0.68243090815782737</v>
      </c>
      <c r="K30">
        <f t="shared" si="10"/>
        <v>0.23750000000000007</v>
      </c>
      <c r="L30">
        <f t="shared" si="4"/>
        <v>0.8098160055288004</v>
      </c>
      <c r="N30">
        <f t="shared" si="11"/>
        <v>0.11875000000000004</v>
      </c>
      <c r="O30">
        <f t="shared" si="5"/>
        <v>0.8944139583088746</v>
      </c>
    </row>
    <row r="31" spans="2:15" x14ac:dyDescent="0.25">
      <c r="B31">
        <f t="shared" si="6"/>
        <v>2.0000000000000004</v>
      </c>
      <c r="C31">
        <f t="shared" si="7"/>
        <v>0.34593373801773253</v>
      </c>
      <c r="E31">
        <f t="shared" si="8"/>
        <v>1.0000000000000002</v>
      </c>
      <c r="F31">
        <f t="shared" si="2"/>
        <v>0.50874757810192872</v>
      </c>
      <c r="H31">
        <f t="shared" si="9"/>
        <v>0.50000000000000011</v>
      </c>
      <c r="I31">
        <f t="shared" si="3"/>
        <v>0.67117227162527582</v>
      </c>
      <c r="K31">
        <f t="shared" si="10"/>
        <v>0.25000000000000006</v>
      </c>
      <c r="L31">
        <f t="shared" si="4"/>
        <v>0.8017811498617009</v>
      </c>
      <c r="N31">
        <f t="shared" si="11"/>
        <v>0.12500000000000003</v>
      </c>
      <c r="O31">
        <f t="shared" si="5"/>
        <v>0.88946938741903514</v>
      </c>
    </row>
    <row r="32" spans="2:15" x14ac:dyDescent="0.25">
      <c r="E32">
        <f t="shared" si="8"/>
        <v>1.0500000000000003</v>
      </c>
      <c r="F32">
        <f t="shared" si="2"/>
        <v>0.49643288045118705</v>
      </c>
      <c r="H32">
        <f t="shared" si="9"/>
        <v>0.52500000000000013</v>
      </c>
      <c r="I32">
        <f t="shared" si="3"/>
        <v>0.6602761257202614</v>
      </c>
      <c r="K32">
        <f t="shared" si="10"/>
        <v>0.26250000000000007</v>
      </c>
      <c r="L32">
        <f t="shared" si="4"/>
        <v>0.79390339312955727</v>
      </c>
      <c r="N32">
        <f t="shared" si="11"/>
        <v>0.13125000000000003</v>
      </c>
      <c r="O32">
        <f t="shared" si="5"/>
        <v>0.88457903644290026</v>
      </c>
    </row>
    <row r="33" spans="5:15" x14ac:dyDescent="0.25">
      <c r="E33">
        <f t="shared" si="8"/>
        <v>1.1000000000000003</v>
      </c>
      <c r="F33">
        <f t="shared" si="2"/>
        <v>0.48469338725383382</v>
      </c>
      <c r="H33">
        <f t="shared" si="9"/>
        <v>0.55000000000000016</v>
      </c>
      <c r="I33">
        <f t="shared" si="3"/>
        <v>0.64972533347665196</v>
      </c>
      <c r="K33">
        <f t="shared" si="10"/>
        <v>0.27500000000000008</v>
      </c>
      <c r="L33">
        <f t="shared" si="4"/>
        <v>0.78617818733656641</v>
      </c>
      <c r="N33">
        <f t="shared" si="11"/>
        <v>0.13750000000000004</v>
      </c>
      <c r="O33">
        <f t="shared" si="5"/>
        <v>0.87974202003609114</v>
      </c>
    </row>
    <row r="34" spans="5:15" x14ac:dyDescent="0.25">
      <c r="E34">
        <f t="shared" si="8"/>
        <v>1.1500000000000004</v>
      </c>
      <c r="F34">
        <f t="shared" si="2"/>
        <v>0.47349002293164988</v>
      </c>
      <c r="H34">
        <f t="shared" si="9"/>
        <v>0.57500000000000018</v>
      </c>
      <c r="I34">
        <f t="shared" si="3"/>
        <v>0.63950381715757088</v>
      </c>
      <c r="K34">
        <f t="shared" si="10"/>
        <v>0.28750000000000009</v>
      </c>
      <c r="L34">
        <f t="shared" si="4"/>
        <v>0.77860115793943951</v>
      </c>
      <c r="N34">
        <f t="shared" si="11"/>
        <v>0.14375000000000004</v>
      </c>
      <c r="O34">
        <f t="shared" si="5"/>
        <v>0.87495747199917073</v>
      </c>
    </row>
    <row r="35" spans="5:15" x14ac:dyDescent="0.25">
      <c r="E35">
        <f t="shared" si="8"/>
        <v>1.2000000000000004</v>
      </c>
      <c r="F35">
        <f t="shared" si="2"/>
        <v>0.46278715305136425</v>
      </c>
      <c r="H35">
        <f t="shared" si="9"/>
        <v>0.6000000000000002</v>
      </c>
      <c r="I35">
        <f t="shared" si="3"/>
        <v>0.62959647791671347</v>
      </c>
      <c r="K35">
        <f t="shared" si="10"/>
        <v>0.3000000000000001</v>
      </c>
      <c r="L35">
        <f t="shared" si="4"/>
        <v>0.77116809567233657</v>
      </c>
      <c r="N35">
        <f t="shared" si="11"/>
        <v>0.15000000000000005</v>
      </c>
      <c r="O35">
        <f t="shared" si="5"/>
        <v>0.87022454476349198</v>
      </c>
    </row>
    <row r="36" spans="5:15" x14ac:dyDescent="0.25">
      <c r="E36">
        <f t="shared" si="8"/>
        <v>1.2500000000000004</v>
      </c>
      <c r="F36">
        <f t="shared" si="2"/>
        <v>0.45255221536714851</v>
      </c>
      <c r="H36">
        <f t="shared" si="9"/>
        <v>0.62500000000000022</v>
      </c>
      <c r="I36">
        <f t="shared" si="3"/>
        <v>0.61998912264368489</v>
      </c>
      <c r="K36">
        <f t="shared" si="10"/>
        <v>0.31250000000000011</v>
      </c>
      <c r="L36">
        <f t="shared" si="4"/>
        <v>0.763874948829114</v>
      </c>
      <c r="N36">
        <f t="shared" si="11"/>
        <v>0.15625000000000006</v>
      </c>
      <c r="O36">
        <f t="shared" si="5"/>
        <v>0.86554240889351153</v>
      </c>
    </row>
    <row r="37" spans="5:15" x14ac:dyDescent="0.25">
      <c r="E37">
        <f t="shared" si="8"/>
        <v>1.3000000000000005</v>
      </c>
      <c r="F37">
        <f t="shared" si="2"/>
        <v>0.4427553971636185</v>
      </c>
      <c r="H37">
        <f t="shared" si="9"/>
        <v>0.65000000000000024</v>
      </c>
      <c r="I37">
        <f t="shared" si="3"/>
        <v>0.61066839725653188</v>
      </c>
      <c r="K37">
        <f t="shared" si="10"/>
        <v>0.32500000000000012</v>
      </c>
      <c r="L37">
        <f t="shared" si="4"/>
        <v>0.75671781597335441</v>
      </c>
      <c r="N37">
        <f t="shared" si="11"/>
        <v>0.16250000000000006</v>
      </c>
      <c r="O37">
        <f t="shared" si="5"/>
        <v>0.86091025260495868</v>
      </c>
    </row>
    <row r="38" spans="5:15" x14ac:dyDescent="0.25">
      <c r="E38">
        <f t="shared" si="8"/>
        <v>1.3500000000000005</v>
      </c>
      <c r="F38">
        <f t="shared" si="2"/>
        <v>0.43336935228073453</v>
      </c>
      <c r="H38">
        <f t="shared" si="9"/>
        <v>0.67500000000000027</v>
      </c>
      <c r="I38">
        <f t="shared" si="3"/>
        <v>0.60162172578959638</v>
      </c>
      <c r="K38">
        <f t="shared" si="10"/>
        <v>0.33750000000000013</v>
      </c>
      <c r="L38">
        <f t="shared" si="4"/>
        <v>0.74969293904880652</v>
      </c>
      <c r="N38">
        <f t="shared" si="11"/>
        <v>0.16875000000000007</v>
      </c>
      <c r="O38">
        <f t="shared" si="5"/>
        <v>0.85632728129827307</v>
      </c>
    </row>
    <row r="39" spans="5:15" x14ac:dyDescent="0.25">
      <c r="E39">
        <f t="shared" si="8"/>
        <v>1.4000000000000006</v>
      </c>
      <c r="F39">
        <f t="shared" si="2"/>
        <v>0.4243689522587048</v>
      </c>
      <c r="H39">
        <f t="shared" si="9"/>
        <v>0.70000000000000029</v>
      </c>
      <c r="I39">
        <f t="shared" si="3"/>
        <v>0.59283725469893078</v>
      </c>
      <c r="K39">
        <f t="shared" si="10"/>
        <v>0.35000000000000014</v>
      </c>
      <c r="L39">
        <f t="shared" si="4"/>
        <v>0.74279669686484329</v>
      </c>
      <c r="N39">
        <f t="shared" si="11"/>
        <v>0.17500000000000007</v>
      </c>
      <c r="O39">
        <f t="shared" si="5"/>
        <v>0.85179271710674997</v>
      </c>
    </row>
    <row r="40" spans="5:15" x14ac:dyDescent="0.25">
      <c r="E40">
        <f t="shared" si="8"/>
        <v>1.4500000000000006</v>
      </c>
      <c r="F40">
        <f t="shared" si="2"/>
        <v>0.41573106691207523</v>
      </c>
      <c r="H40">
        <f t="shared" si="9"/>
        <v>0.72500000000000031</v>
      </c>
      <c r="I40">
        <f t="shared" si="3"/>
        <v>0.5843038018722988</v>
      </c>
      <c r="K40">
        <f t="shared" si="10"/>
        <v>0.36250000000000016</v>
      </c>
      <c r="L40">
        <f t="shared" si="4"/>
        <v>0.73602559893336794</v>
      </c>
      <c r="N40">
        <f t="shared" si="11"/>
        <v>0.18125000000000008</v>
      </c>
      <c r="O40">
        <f t="shared" si="5"/>
        <v>0.8473057984588559</v>
      </c>
    </row>
    <row r="41" spans="5:15" x14ac:dyDescent="0.25">
      <c r="E41">
        <f t="shared" si="8"/>
        <v>1.5000000000000007</v>
      </c>
      <c r="F41">
        <f t="shared" si="2"/>
        <v>0.40743437036309782</v>
      </c>
      <c r="H41">
        <f t="shared" si="9"/>
        <v>0.75000000000000033</v>
      </c>
      <c r="I41">
        <f t="shared" si="3"/>
        <v>0.5760108098875184</v>
      </c>
      <c r="K41">
        <f t="shared" si="10"/>
        <v>0.37500000000000017</v>
      </c>
      <c r="L41">
        <f t="shared" si="4"/>
        <v>0.72937627963527463</v>
      </c>
      <c r="N41">
        <f t="shared" si="11"/>
        <v>0.18750000000000008</v>
      </c>
      <c r="O41">
        <f t="shared" si="5"/>
        <v>0.84286577965419907</v>
      </c>
    </row>
    <row r="42" spans="5:15" x14ac:dyDescent="0.25">
      <c r="E42">
        <f t="shared" si="8"/>
        <v>1.5500000000000007</v>
      </c>
      <c r="F42">
        <f t="shared" si="2"/>
        <v>0.39945916916337204</v>
      </c>
      <c r="H42">
        <f t="shared" si="9"/>
        <v>0.77500000000000036</v>
      </c>
      <c r="I42">
        <f t="shared" si="3"/>
        <v>0.56794830311269118</v>
      </c>
      <c r="K42">
        <f t="shared" si="10"/>
        <v>0.38750000000000018</v>
      </c>
      <c r="L42">
        <f t="shared" si="4"/>
        <v>0.72284549269611165</v>
      </c>
      <c r="N42">
        <f t="shared" si="11"/>
        <v>0.19375000000000009</v>
      </c>
      <c r="O42">
        <f t="shared" si="5"/>
        <v>0.83847193045266033</v>
      </c>
    </row>
    <row r="43" spans="5:15" x14ac:dyDescent="0.25">
      <c r="E43">
        <f t="shared" si="8"/>
        <v>1.6000000000000008</v>
      </c>
      <c r="F43">
        <f t="shared" si="2"/>
        <v>0.39178724963212164</v>
      </c>
      <c r="H43">
        <f t="shared" si="9"/>
        <v>0.80000000000000038</v>
      </c>
      <c r="I43">
        <f t="shared" si="3"/>
        <v>0.56010684828562485</v>
      </c>
      <c r="K43">
        <f t="shared" si="10"/>
        <v>0.40000000000000019</v>
      </c>
      <c r="L43">
        <f t="shared" si="4"/>
        <v>0.71643010595201984</v>
      </c>
      <c r="N43">
        <f t="shared" si="11"/>
        <v>0.20000000000000009</v>
      </c>
      <c r="O43">
        <f t="shared" si="5"/>
        <v>0.83412353567621123</v>
      </c>
    </row>
    <row r="44" spans="5:15" x14ac:dyDescent="0.25">
      <c r="E44">
        <f t="shared" si="8"/>
        <v>1.6500000000000008</v>
      </c>
      <c r="F44">
        <f t="shared" si="2"/>
        <v>0.38440174195731158</v>
      </c>
      <c r="H44">
        <f t="shared" si="9"/>
        <v>0.8250000000000004</v>
      </c>
      <c r="I44">
        <f t="shared" si="3"/>
        <v>0.55247751824830027</v>
      </c>
      <c r="K44">
        <f t="shared" si="10"/>
        <v>0.4125000000000002</v>
      </c>
      <c r="L44">
        <f t="shared" si="4"/>
        <v>0.71012709638832783</v>
      </c>
      <c r="N44">
        <f t="shared" si="11"/>
        <v>0.2062500000000001</v>
      </c>
      <c r="O44">
        <f t="shared" si="5"/>
        <v>0.82981989482296492</v>
      </c>
    </row>
    <row r="45" spans="5:15" x14ac:dyDescent="0.25">
      <c r="E45">
        <f t="shared" si="8"/>
        <v>1.7000000000000008</v>
      </c>
      <c r="F45">
        <f t="shared" si="2"/>
        <v>0.37728699895662504</v>
      </c>
      <c r="H45">
        <f t="shared" si="9"/>
        <v>0.85000000000000042</v>
      </c>
      <c r="I45">
        <f t="shared" si="3"/>
        <v>0.54505185854623295</v>
      </c>
      <c r="K45">
        <f t="shared" si="10"/>
        <v>0.42500000000000021</v>
      </c>
      <c r="L45">
        <f t="shared" si="4"/>
        <v>0.70393354543439757</v>
      </c>
      <c r="N45">
        <f t="shared" si="11"/>
        <v>0.21250000000000011</v>
      </c>
      <c r="O45">
        <f t="shared" si="5"/>
        <v>0.8255603216930234</v>
      </c>
    </row>
    <row r="46" spans="5:15" x14ac:dyDescent="0.25">
      <c r="E46">
        <f t="shared" si="8"/>
        <v>1.7500000000000009</v>
      </c>
      <c r="F46">
        <f t="shared" si="2"/>
        <v>0.37042848769081882</v>
      </c>
      <c r="H46">
        <f t="shared" si="9"/>
        <v>0.87500000000000044</v>
      </c>
      <c r="I46">
        <f t="shared" si="3"/>
        <v>0.53782185663263049</v>
      </c>
      <c r="K46">
        <f t="shared" si="10"/>
        <v>0.43750000000000022</v>
      </c>
      <c r="L46">
        <f t="shared" si="4"/>
        <v>0.69784663449942941</v>
      </c>
      <c r="N46">
        <f t="shared" si="11"/>
        <v>0.21875000000000011</v>
      </c>
      <c r="O46">
        <f t="shared" si="5"/>
        <v>0.82134414402570344</v>
      </c>
    </row>
    <row r="47" spans="5:15" x14ac:dyDescent="0.25">
      <c r="E47">
        <f t="shared" si="8"/>
        <v>1.8000000000000009</v>
      </c>
      <c r="F47">
        <f t="shared" si="2"/>
        <v>0.36381269237166797</v>
      </c>
      <c r="H47">
        <f t="shared" si="9"/>
        <v>0.90000000000000047</v>
      </c>
      <c r="I47">
        <f t="shared" si="3"/>
        <v>0.53077991344384101</v>
      </c>
      <c r="K47">
        <f t="shared" si="10"/>
        <v>0.45000000000000023</v>
      </c>
      <c r="L47">
        <f t="shared" si="4"/>
        <v>0.69186364073497109</v>
      </c>
      <c r="N47">
        <f t="shared" si="11"/>
        <v>0.22500000000000012</v>
      </c>
      <c r="O47">
        <f t="shared" si="5"/>
        <v>0.81717070314773965</v>
      </c>
    </row>
    <row r="48" spans="5:15" x14ac:dyDescent="0.25">
      <c r="E48">
        <f t="shared" si="8"/>
        <v>1.850000000000001</v>
      </c>
      <c r="F48">
        <f t="shared" si="2"/>
        <v>0.35742702721833369</v>
      </c>
      <c r="H48">
        <f t="shared" si="9"/>
        <v>0.92500000000000049</v>
      </c>
      <c r="I48">
        <f t="shared" si="3"/>
        <v>0.5239188171361705</v>
      </c>
      <c r="K48">
        <f t="shared" si="10"/>
        <v>0.46250000000000024</v>
      </c>
      <c r="L48">
        <f t="shared" si="4"/>
        <v>0.68598193301082711</v>
      </c>
      <c r="N48">
        <f t="shared" si="11"/>
        <v>0.23125000000000012</v>
      </c>
      <c r="O48">
        <f t="shared" si="5"/>
        <v>0.81303935363207935</v>
      </c>
    </row>
    <row r="49" spans="5:15" x14ac:dyDescent="0.25">
      <c r="E49">
        <f t="shared" si="8"/>
        <v>1.900000000000001</v>
      </c>
      <c r="F49">
        <f t="shared" si="2"/>
        <v>0.35125975809587645</v>
      </c>
      <c r="H49">
        <f t="shared" si="9"/>
        <v>0.95000000000000051</v>
      </c>
      <c r="I49">
        <f t="shared" si="3"/>
        <v>0.51723171879508323</v>
      </c>
      <c r="K49">
        <f t="shared" si="10"/>
        <v>0.47500000000000026</v>
      </c>
      <c r="L49">
        <f t="shared" si="4"/>
        <v>0.6801989680919508</v>
      </c>
      <c r="N49">
        <f t="shared" si="11"/>
        <v>0.23750000000000013</v>
      </c>
      <c r="O49">
        <f t="shared" si="5"/>
        <v>0.80894946296689951</v>
      </c>
    </row>
    <row r="50" spans="5:15" x14ac:dyDescent="0.25">
      <c r="E50">
        <f t="shared" si="8"/>
        <v>1.9500000000000011</v>
      </c>
      <c r="F50">
        <f t="shared" si="2"/>
        <v>0.34529993192297642</v>
      </c>
      <c r="H50">
        <f t="shared" si="9"/>
        <v>0.97500000000000053</v>
      </c>
      <c r="I50">
        <f t="shared" si="3"/>
        <v>0.51071210994642358</v>
      </c>
      <c r="K50">
        <f t="shared" si="10"/>
        <v>0.48750000000000027</v>
      </c>
      <c r="L50">
        <f t="shared" si="4"/>
        <v>0.67451228700471899</v>
      </c>
      <c r="N50">
        <f t="shared" si="11"/>
        <v>0.24375000000000013</v>
      </c>
      <c r="O50">
        <f t="shared" si="5"/>
        <v>0.80490041123448997</v>
      </c>
    </row>
    <row r="51" spans="5:15" x14ac:dyDescent="0.25">
      <c r="E51">
        <f t="shared" si="8"/>
        <v>2.0000000000000009</v>
      </c>
      <c r="F51">
        <f>F50-F$8*$C$3*F50^2/(1+2*F$8*$C$3*F50)</f>
        <v>0.33953731296699563</v>
      </c>
      <c r="H51">
        <f t="shared" si="9"/>
        <v>1.0000000000000004</v>
      </c>
      <c r="I51">
        <f t="shared" si="3"/>
        <v>0.50435380171588085</v>
      </c>
      <c r="K51">
        <f t="shared" si="10"/>
        <v>0.50000000000000022</v>
      </c>
      <c r="L51">
        <f t="shared" si="4"/>
        <v>0.66891951158174612</v>
      </c>
      <c r="N51">
        <f t="shared" si="11"/>
        <v>0.25000000000000011</v>
      </c>
      <c r="O51">
        <f t="shared" si="5"/>
        <v>0.80089159079966288</v>
      </c>
    </row>
    <row r="52" spans="5:15" x14ac:dyDescent="0.25">
      <c r="H52">
        <f t="shared" si="9"/>
        <v>1.0250000000000004</v>
      </c>
      <c r="I52">
        <f t="shared" si="3"/>
        <v>0.4981509054977134</v>
      </c>
      <c r="K52">
        <f t="shared" si="10"/>
        <v>0.51250000000000018</v>
      </c>
      <c r="L52">
        <f t="shared" si="4"/>
        <v>0.66341834117510012</v>
      </c>
      <c r="N52">
        <f t="shared" si="11"/>
        <v>0.25625000000000009</v>
      </c>
      <c r="O52">
        <f t="shared" si="5"/>
        <v>0.79692240600735886</v>
      </c>
    </row>
    <row r="53" spans="5:15" x14ac:dyDescent="0.25">
      <c r="H53">
        <f t="shared" si="9"/>
        <v>1.0500000000000003</v>
      </c>
      <c r="I53">
        <f t="shared" si="3"/>
        <v>0.49209781500696004</v>
      </c>
      <c r="K53">
        <f t="shared" si="10"/>
        <v>0.52500000000000013</v>
      </c>
      <c r="L53">
        <f t="shared" si="4"/>
        <v>0.65800654952843152</v>
      </c>
      <c r="N53">
        <f t="shared" si="11"/>
        <v>0.26250000000000007</v>
      </c>
      <c r="O53">
        <f t="shared" si="5"/>
        <v>0.79299227288913665</v>
      </c>
    </row>
    <row r="54" spans="5:15" x14ac:dyDescent="0.25">
      <c r="H54">
        <f t="shared" si="9"/>
        <v>1.0750000000000002</v>
      </c>
      <c r="I54">
        <f t="shared" si="3"/>
        <v>0.48618918960118818</v>
      </c>
      <c r="K54">
        <f t="shared" si="10"/>
        <v>0.53750000000000009</v>
      </c>
      <c r="L54">
        <f t="shared" si="4"/>
        <v>0.65268198179913473</v>
      </c>
      <c r="N54">
        <f t="shared" si="11"/>
        <v>0.26875000000000004</v>
      </c>
      <c r="O54">
        <f t="shared" si="5"/>
        <v>0.78910061887824234</v>
      </c>
    </row>
    <row r="55" spans="5:15" x14ac:dyDescent="0.25">
      <c r="H55">
        <f t="shared" si="9"/>
        <v>1.1000000000000001</v>
      </c>
      <c r="I55">
        <f t="shared" si="3"/>
        <v>0.48041993876841138</v>
      </c>
      <c r="K55">
        <f t="shared" si="10"/>
        <v>0.55000000000000004</v>
      </c>
      <c r="L55">
        <f t="shared" si="4"/>
        <v>0.64744255172222154</v>
      </c>
      <c r="N55">
        <f t="shared" si="11"/>
        <v>0.27500000000000002</v>
      </c>
      <c r="O55">
        <f t="shared" si="5"/>
        <v>0.78524688253296782</v>
      </c>
    </row>
    <row r="56" spans="5:15" x14ac:dyDescent="0.25">
      <c r="H56">
        <f t="shared" si="9"/>
        <v>1.125</v>
      </c>
      <c r="I56">
        <f t="shared" si="3"/>
        <v>0.47478520768730337</v>
      </c>
      <c r="K56">
        <f t="shared" si="10"/>
        <v>0.5625</v>
      </c>
      <c r="L56">
        <f t="shared" si="4"/>
        <v>0.64228623890811043</v>
      </c>
      <c r="N56">
        <f t="shared" si="11"/>
        <v>0.28125</v>
      </c>
      <c r="O56">
        <f t="shared" si="5"/>
        <v>0.78143051326801816</v>
      </c>
    </row>
    <row r="57" spans="5:15" x14ac:dyDescent="0.25">
      <c r="H57">
        <f t="shared" si="9"/>
        <v>1.1499999999999999</v>
      </c>
      <c r="I57">
        <f t="shared" si="3"/>
        <v>0.46928036377436111</v>
      </c>
      <c r="K57">
        <f t="shared" si="10"/>
        <v>0.57499999999999996</v>
      </c>
      <c r="L57">
        <f t="shared" si="4"/>
        <v>0.63721108626701961</v>
      </c>
      <c r="N57">
        <f t="shared" si="11"/>
        <v>0.28749999999999998</v>
      </c>
      <c r="O57">
        <f t="shared" si="5"/>
        <v>0.77765097109361936</v>
      </c>
    </row>
    <row r="58" spans="5:15" x14ac:dyDescent="0.25">
      <c r="H58">
        <f t="shared" si="9"/>
        <v>1.1749999999999998</v>
      </c>
      <c r="I58">
        <f t="shared" si="3"/>
        <v>0.46390098414033304</v>
      </c>
      <c r="K58">
        <f t="shared" si="10"/>
        <v>0.58749999999999991</v>
      </c>
      <c r="L58">
        <f t="shared" si="4"/>
        <v>0.63221519755310618</v>
      </c>
      <c r="N58">
        <f t="shared" si="11"/>
        <v>0.29374999999999996</v>
      </c>
      <c r="O58">
        <f t="shared" si="5"/>
        <v>0.77390772636210781</v>
      </c>
    </row>
    <row r="59" spans="5:15" x14ac:dyDescent="0.25">
      <c r="H59">
        <f t="shared" si="9"/>
        <v>1.1999999999999997</v>
      </c>
      <c r="I59">
        <f t="shared" si="3"/>
        <v>0.4586428438851306</v>
      </c>
      <c r="K59">
        <f t="shared" si="10"/>
        <v>0.59999999999999987</v>
      </c>
      <c r="L59">
        <f t="shared" si="4"/>
        <v>0.62729673502191263</v>
      </c>
      <c r="N59">
        <f t="shared" si="11"/>
        <v>0.29999999999999993</v>
      </c>
      <c r="O59">
        <f t="shared" si="5"/>
        <v>0.77020025952175153</v>
      </c>
    </row>
    <row r="60" spans="5:15" x14ac:dyDescent="0.25">
      <c r="H60">
        <f t="shared" si="9"/>
        <v>1.2249999999999996</v>
      </c>
      <c r="I60">
        <f t="shared" si="3"/>
        <v>0.45350190516665856</v>
      </c>
      <c r="K60">
        <f t="shared" si="10"/>
        <v>0.61249999999999982</v>
      </c>
      <c r="L60">
        <f t="shared" si="4"/>
        <v>0.62245391719507526</v>
      </c>
      <c r="N60">
        <f t="shared" si="11"/>
        <v>0.30624999999999991</v>
      </c>
      <c r="O60">
        <f t="shared" si="5"/>
        <v>0.76652806087756509</v>
      </c>
    </row>
    <row r="61" spans="5:15" x14ac:dyDescent="0.25">
      <c r="H61">
        <f t="shared" si="9"/>
        <v>1.2499999999999996</v>
      </c>
      <c r="I61">
        <f t="shared" si="3"/>
        <v>0.44847430698461238</v>
      </c>
      <c r="K61">
        <f t="shared" si="10"/>
        <v>0.62499999999999978</v>
      </c>
      <c r="L61">
        <f t="shared" si="4"/>
        <v>0.61768501672661424</v>
      </c>
      <c r="N61">
        <f t="shared" si="11"/>
        <v>0.31249999999999989</v>
      </c>
      <c r="O61">
        <f t="shared" si="5"/>
        <v>0.76289063035888638</v>
      </c>
    </row>
    <row r="62" spans="5:15" x14ac:dyDescent="0.25">
      <c r="H62">
        <f t="shared" si="9"/>
        <v>1.2749999999999995</v>
      </c>
      <c r="I62">
        <f t="shared" si="3"/>
        <v>0.44355635562536039</v>
      </c>
      <c r="K62">
        <f t="shared" si="10"/>
        <v>0.63749999999999973</v>
      </c>
      <c r="L62">
        <f t="shared" si="4"/>
        <v>0.61298835836546639</v>
      </c>
      <c r="N62">
        <f t="shared" si="11"/>
        <v>0.31874999999999987</v>
      </c>
      <c r="O62">
        <f t="shared" si="5"/>
        <v>0.75928747729349444</v>
      </c>
    </row>
    <row r="63" spans="5:15" x14ac:dyDescent="0.25">
      <c r="H63">
        <f t="shared" si="9"/>
        <v>1.2999999999999994</v>
      </c>
      <c r="I63">
        <f t="shared" si="3"/>
        <v>0.43874451571861356</v>
      </c>
      <c r="K63">
        <f t="shared" si="10"/>
        <v>0.64999999999999969</v>
      </c>
      <c r="L63">
        <f t="shared" si="4"/>
        <v>0.6083623170092386</v>
      </c>
      <c r="N63">
        <f t="shared" si="11"/>
        <v>0.32499999999999984</v>
      </c>
      <c r="O63">
        <f t="shared" si="5"/>
        <v>0.75571812018805429</v>
      </c>
    </row>
    <row r="64" spans="5:15" x14ac:dyDescent="0.25">
      <c r="H64">
        <f t="shared" si="9"/>
        <v>1.3249999999999993</v>
      </c>
      <c r="I64">
        <f t="shared" si="3"/>
        <v>0.43403540186073647</v>
      </c>
      <c r="K64">
        <f t="shared" si="10"/>
        <v>0.66249999999999964</v>
      </c>
      <c r="L64">
        <f t="shared" si="4"/>
        <v>0.60380531584445851</v>
      </c>
      <c r="N64">
        <f t="shared" si="11"/>
        <v>0.33124999999999982</v>
      </c>
      <c r="O64">
        <f t="shared" si="5"/>
        <v>0.75218208651468277</v>
      </c>
    </row>
    <row r="65" spans="8:15" x14ac:dyDescent="0.25">
      <c r="H65">
        <f t="shared" si="9"/>
        <v>1.3499999999999992</v>
      </c>
      <c r="I65">
        <f t="shared" si="3"/>
        <v>0.42942577076331612</v>
      </c>
      <c r="K65">
        <f t="shared" si="10"/>
        <v>0.6749999999999996</v>
      </c>
      <c r="L65">
        <f t="shared" si="4"/>
        <v>0.59931582456887411</v>
      </c>
      <c r="N65">
        <f t="shared" si="11"/>
        <v>0.3374999999999998</v>
      </c>
      <c r="O65">
        <f t="shared" si="5"/>
        <v>0.74867891250343788</v>
      </c>
    </row>
    <row r="66" spans="8:15" x14ac:dyDescent="0.25">
      <c r="H66">
        <f t="shared" si="9"/>
        <v>1.3749999999999991</v>
      </c>
      <c r="I66">
        <f t="shared" si="3"/>
        <v>0.42491251388901929</v>
      </c>
      <c r="K66">
        <f t="shared" si="10"/>
        <v>0.68749999999999956</v>
      </c>
      <c r="L66">
        <f t="shared" si="4"/>
        <v>0.59489235769161564</v>
      </c>
      <c r="N66">
        <f t="shared" si="11"/>
        <v>0.34374999999999978</v>
      </c>
      <c r="O66">
        <f t="shared" si="5"/>
        <v>0.74520814294054083</v>
      </c>
    </row>
    <row r="67" spans="8:15" x14ac:dyDescent="0.25">
      <c r="H67">
        <f t="shared" si="9"/>
        <v>1.399999999999999</v>
      </c>
      <c r="I67">
        <f t="shared" si="3"/>
        <v>0.42049265053986884</v>
      </c>
      <c r="K67">
        <f t="shared" si="10"/>
        <v>0.69999999999999951</v>
      </c>
      <c r="L67">
        <f t="shared" si="4"/>
        <v>0.59053347290727365</v>
      </c>
      <c r="N67">
        <f t="shared" si="11"/>
        <v>0.34999999999999976</v>
      </c>
      <c r="O67">
        <f t="shared" si="5"/>
        <v>0.74176933097214637</v>
      </c>
    </row>
    <row r="68" spans="8:15" x14ac:dyDescent="0.25">
      <c r="H68">
        <f t="shared" si="9"/>
        <v>1.4249999999999989</v>
      </c>
      <c r="I68">
        <f t="shared" si="3"/>
        <v>0.41616332136588907</v>
      </c>
      <c r="K68">
        <f t="shared" si="10"/>
        <v>0.71249999999999947</v>
      </c>
      <c r="L68">
        <f t="shared" si="4"/>
        <v>0.58623776954017337</v>
      </c>
      <c r="N68">
        <f t="shared" si="11"/>
        <v>0.35624999999999973</v>
      </c>
      <c r="O68">
        <f t="shared" si="5"/>
        <v>0.73836203791348531</v>
      </c>
    </row>
    <row r="69" spans="8:15" x14ac:dyDescent="0.25">
      <c r="H69">
        <f t="shared" si="9"/>
        <v>1.4499999999999988</v>
      </c>
      <c r="I69">
        <f t="shared" si="3"/>
        <v>0.41192178226463588</v>
      </c>
      <c r="K69">
        <f t="shared" si="10"/>
        <v>0.72499999999999942</v>
      </c>
      <c r="L69">
        <f t="shared" si="4"/>
        <v>0.58200388705534045</v>
      </c>
      <c r="N69">
        <f t="shared" si="11"/>
        <v>0.36249999999999971</v>
      </c>
      <c r="O69">
        <f t="shared" si="5"/>
        <v>0.73498583306320764</v>
      </c>
    </row>
    <row r="70" spans="8:15" x14ac:dyDescent="0.25">
      <c r="H70">
        <f t="shared" si="9"/>
        <v>1.4749999999999988</v>
      </c>
      <c r="I70">
        <f t="shared" si="3"/>
        <v>0.40776539864446387</v>
      </c>
      <c r="K70">
        <f t="shared" si="10"/>
        <v>0.73749999999999938</v>
      </c>
      <c r="L70">
        <f t="shared" si="4"/>
        <v>0.57783050363284794</v>
      </c>
      <c r="N70">
        <f t="shared" si="11"/>
        <v>0.36874999999999969</v>
      </c>
      <c r="O70">
        <f t="shared" si="5"/>
        <v>0.73164029352276228</v>
      </c>
    </row>
    <row r="71" spans="8:15" x14ac:dyDescent="0.25">
      <c r="H71">
        <f t="shared" si="9"/>
        <v>1.4999999999999987</v>
      </c>
      <c r="I71">
        <f t="shared" si="3"/>
        <v>0.40369164002651342</v>
      </c>
      <c r="K71">
        <f t="shared" si="10"/>
        <v>0.74999999999999933</v>
      </c>
      <c r="L71">
        <f t="shared" si="4"/>
        <v>0.57371633480242346</v>
      </c>
      <c r="N71">
        <f t="shared" si="11"/>
        <v>0.37499999999999967</v>
      </c>
      <c r="O71">
        <f t="shared" si="5"/>
        <v>0.7283250040206547</v>
      </c>
    </row>
    <row r="72" spans="8:15" x14ac:dyDescent="0.25">
      <c r="H72">
        <f t="shared" si="9"/>
        <v>1.5249999999999986</v>
      </c>
      <c r="I72">
        <f t="shared" si="3"/>
        <v>0.39969807496234633</v>
      </c>
      <c r="K72">
        <f t="shared" si="10"/>
        <v>0.76249999999999929</v>
      </c>
      <c r="L72">
        <f t="shared" si="4"/>
        <v>0.56966013213536837</v>
      </c>
      <c r="N72">
        <f t="shared" si="11"/>
        <v>0.38124999999999964</v>
      </c>
      <c r="O72">
        <f t="shared" si="5"/>
        <v>0.72503955674142984</v>
      </c>
    </row>
    <row r="73" spans="8:15" x14ac:dyDescent="0.25">
      <c r="H73">
        <f t="shared" si="9"/>
        <v>1.5499999999999985</v>
      </c>
      <c r="I73">
        <f t="shared" si="3"/>
        <v>0.39578236624593433</v>
      </c>
      <c r="K73">
        <f t="shared" si="10"/>
        <v>0.77499999999999925</v>
      </c>
      <c r="L73">
        <f t="shared" si="4"/>
        <v>0.56566068199100494</v>
      </c>
      <c r="N73">
        <f t="shared" si="11"/>
        <v>0.38749999999999962</v>
      </c>
      <c r="O73">
        <f t="shared" si="5"/>
        <v>0.72178355115923187</v>
      </c>
    </row>
    <row r="74" spans="8:15" x14ac:dyDescent="0.25">
      <c r="H74">
        <f t="shared" si="9"/>
        <v>1.5749999999999984</v>
      </c>
      <c r="I74">
        <f t="shared" si="3"/>
        <v>0.39194226640032925</v>
      </c>
      <c r="K74">
        <f t="shared" si="10"/>
        <v>0.7874999999999992</v>
      </c>
      <c r="L74">
        <f t="shared" si="4"/>
        <v>0.56171680431502047</v>
      </c>
      <c r="N74">
        <f t="shared" si="11"/>
        <v>0.3937499999999996</v>
      </c>
      <c r="O74">
        <f t="shared" si="5"/>
        <v>0.71855659387580006</v>
      </c>
    </row>
    <row r="75" spans="8:15" x14ac:dyDescent="0.25">
      <c r="H75">
        <f t="shared" si="9"/>
        <v>1.5999999999999983</v>
      </c>
      <c r="I75">
        <f t="shared" si="3"/>
        <v>0.38817561342083001</v>
      </c>
      <c r="K75">
        <f t="shared" si="10"/>
        <v>0.79999999999999916</v>
      </c>
      <c r="L75">
        <f t="shared" si="4"/>
        <v>0.55782735148722107</v>
      </c>
      <c r="N75">
        <f t="shared" si="11"/>
        <v>0.39999999999999958</v>
      </c>
      <c r="O75">
        <f t="shared" si="5"/>
        <v>0.71535829846276267</v>
      </c>
    </row>
    <row r="76" spans="8:15" x14ac:dyDescent="0.25">
      <c r="H76">
        <f t="shared" si="9"/>
        <v>1.6249999999999982</v>
      </c>
      <c r="I76">
        <f t="shared" ref="I76:I91" si="12">I75-I$8*$C$3*I75^2/(1+2*I$8*$C$3*I75)</f>
        <v>0.38448032675782301</v>
      </c>
      <c r="K76">
        <f t="shared" si="10"/>
        <v>0.81249999999999911</v>
      </c>
      <c r="L76">
        <f t="shared" ref="L76:L139" si="13">L75-L$8*$C$3*L75^2/(1+2*L$8*$C$3*L75)</f>
        <v>0.55399120721634409</v>
      </c>
      <c r="N76">
        <f t="shared" si="11"/>
        <v>0.40624999999999956</v>
      </c>
      <c r="O76">
        <f t="shared" ref="O76:O139" si="14">O75-O$8*$C$3*O75^2/(1+2*O$8*$C$3*O75)</f>
        <v>0.71218828530809586</v>
      </c>
    </row>
    <row r="77" spans="8:15" x14ac:dyDescent="0.25">
      <c r="H77">
        <f t="shared" ref="H77:H91" si="15">H76+$I$8</f>
        <v>1.6499999999999981</v>
      </c>
      <c r="I77">
        <f t="shared" si="12"/>
        <v>0.3808544035237203</v>
      </c>
      <c r="K77">
        <f t="shared" ref="K77:K140" si="16">K76+$L$8</f>
        <v>0.82499999999999907</v>
      </c>
      <c r="L77">
        <f t="shared" si="13"/>
        <v>0.55020728547970366</v>
      </c>
      <c r="N77">
        <f t="shared" ref="N77:N140" si="17">N76+$O$8</f>
        <v>0.41249999999999953</v>
      </c>
      <c r="O77">
        <f t="shared" si="14"/>
        <v>0.70904618146662179</v>
      </c>
    </row>
    <row r="78" spans="8:15" x14ac:dyDescent="0.25">
      <c r="H78">
        <f t="shared" si="15"/>
        <v>1.674999999999998</v>
      </c>
      <c r="I78">
        <f t="shared" si="12"/>
        <v>0.3772959149095646</v>
      </c>
      <c r="K78">
        <f t="shared" si="16"/>
        <v>0.83749999999999902</v>
      </c>
      <c r="L78">
        <f t="shared" si="13"/>
        <v>0.54647452950556408</v>
      </c>
      <c r="N78">
        <f t="shared" si="17"/>
        <v>0.41874999999999951</v>
      </c>
      <c r="O78">
        <f t="shared" si="14"/>
        <v>0.7059316205144206</v>
      </c>
    </row>
    <row r="79" spans="8:15" x14ac:dyDescent="0.25">
      <c r="H79">
        <f t="shared" si="15"/>
        <v>1.699999999999998</v>
      </c>
      <c r="I79">
        <f t="shared" si="12"/>
        <v>0.3738030027979215</v>
      </c>
      <c r="K79">
        <f t="shared" si="16"/>
        <v>0.84999999999999898</v>
      </c>
      <c r="L79">
        <f t="shared" si="13"/>
        <v>0.542791910796248</v>
      </c>
      <c r="N79">
        <f t="shared" si="17"/>
        <v>0.42499999999999949</v>
      </c>
      <c r="O79">
        <f t="shared" si="14"/>
        <v>0.70284424240703847</v>
      </c>
    </row>
    <row r="80" spans="8:15" x14ac:dyDescent="0.25">
      <c r="H80">
        <f t="shared" si="15"/>
        <v>1.7249999999999979</v>
      </c>
      <c r="I80">
        <f t="shared" si="12"/>
        <v>0.37037387655964499</v>
      </c>
      <c r="K80">
        <f t="shared" si="16"/>
        <v>0.86249999999999893</v>
      </c>
      <c r="L80">
        <f t="shared" si="13"/>
        <v>0.53915842819009097</v>
      </c>
      <c r="N80">
        <f t="shared" si="17"/>
        <v>0.43124999999999947</v>
      </c>
      <c r="O80">
        <f t="shared" si="14"/>
        <v>0.69978369334137647</v>
      </c>
    </row>
    <row r="81" spans="8:15" x14ac:dyDescent="0.25">
      <c r="H81">
        <f t="shared" si="15"/>
        <v>1.7499999999999978</v>
      </c>
      <c r="I81">
        <f t="shared" si="12"/>
        <v>0.36700681002299024</v>
      </c>
      <c r="K81">
        <f t="shared" si="16"/>
        <v>0.87499999999999889</v>
      </c>
      <c r="L81">
        <f t="shared" si="13"/>
        <v>0.53557310696045402</v>
      </c>
      <c r="N81">
        <f t="shared" si="17"/>
        <v>0.43749999999999944</v>
      </c>
      <c r="O81">
        <f t="shared" si="14"/>
        <v>0.69674962562114973</v>
      </c>
    </row>
    <row r="82" spans="8:15" x14ac:dyDescent="0.25">
      <c r="H82">
        <f t="shared" si="15"/>
        <v>1.7749999999999977</v>
      </c>
      <c r="I82">
        <f t="shared" si="12"/>
        <v>0.36370013860436612</v>
      </c>
      <c r="K82">
        <f t="shared" si="16"/>
        <v>0.88749999999999885</v>
      </c>
      <c r="L82">
        <f t="shared" si="13"/>
        <v>0.53203499795009912</v>
      </c>
      <c r="N82">
        <f t="shared" si="17"/>
        <v>0.44374999999999942</v>
      </c>
      <c r="O82">
        <f t="shared" si="14"/>
        <v>0.69374169752580872</v>
      </c>
    </row>
    <row r="83" spans="8:15" x14ac:dyDescent="0.25">
      <c r="H83">
        <f t="shared" si="15"/>
        <v>1.7999999999999976</v>
      </c>
      <c r="I83">
        <f t="shared" si="12"/>
        <v>0.36045225659077101</v>
      </c>
      <c r="K83">
        <f t="shared" si="16"/>
        <v>0.8999999999999988</v>
      </c>
      <c r="L83">
        <f t="shared" si="13"/>
        <v>0.52854317673932005</v>
      </c>
      <c r="N83">
        <f t="shared" si="17"/>
        <v>0.4499999999999994</v>
      </c>
      <c r="O83">
        <f t="shared" si="14"/>
        <v>0.69075957318282055</v>
      </c>
    </row>
    <row r="84" spans="8:15" x14ac:dyDescent="0.25">
      <c r="H84">
        <f t="shared" si="15"/>
        <v>1.8249999999999975</v>
      </c>
      <c r="I84">
        <f t="shared" si="12"/>
        <v>0.35726161456465094</v>
      </c>
      <c r="K84">
        <f t="shared" si="16"/>
        <v>0.91249999999999876</v>
      </c>
      <c r="L84">
        <f t="shared" si="13"/>
        <v>0.52509674284630481</v>
      </c>
      <c r="N84">
        <f t="shared" si="17"/>
        <v>0.45624999999999938</v>
      </c>
      <c r="O84">
        <f t="shared" si="14"/>
        <v>0.68780292244320917</v>
      </c>
    </row>
    <row r="85" spans="8:15" x14ac:dyDescent="0.25">
      <c r="H85">
        <f t="shared" si="15"/>
        <v>1.8499999999999974</v>
      </c>
      <c r="I85">
        <f t="shared" si="12"/>
        <v>0.35412671696255832</v>
      </c>
      <c r="K85">
        <f t="shared" si="16"/>
        <v>0.92499999999999871</v>
      </c>
      <c r="L85">
        <f t="shared" si="13"/>
        <v>0.52169481895828262</v>
      </c>
      <c r="N85">
        <f t="shared" si="17"/>
        <v>0.46249999999999936</v>
      </c>
      <c r="O85">
        <f t="shared" si="14"/>
        <v>0.68487142076025886</v>
      </c>
    </row>
    <row r="86" spans="8:15" x14ac:dyDescent="0.25">
      <c r="H86">
        <f t="shared" si="15"/>
        <v>1.8749999999999973</v>
      </c>
      <c r="I86">
        <f t="shared" si="12"/>
        <v>0.35104611975958006</v>
      </c>
      <c r="K86">
        <f t="shared" si="16"/>
        <v>0.93749999999999867</v>
      </c>
      <c r="L86">
        <f t="shared" si="13"/>
        <v>0.51833655019208358</v>
      </c>
      <c r="N86">
        <f t="shared" si="17"/>
        <v>0.46874999999999933</v>
      </c>
      <c r="O86">
        <f t="shared" si="14"/>
        <v>0.68196474907128668</v>
      </c>
    </row>
    <row r="87" spans="8:15" x14ac:dyDescent="0.25">
      <c r="H87">
        <f t="shared" si="15"/>
        <v>1.8999999999999972</v>
      </c>
      <c r="I87">
        <f t="shared" si="12"/>
        <v>0.34801842827204993</v>
      </c>
      <c r="K87">
        <f t="shared" si="16"/>
        <v>0.94999999999999862</v>
      </c>
      <c r="L87">
        <f t="shared" si="13"/>
        <v>0.51502110338280738</v>
      </c>
      <c r="N87">
        <f t="shared" si="17"/>
        <v>0.47499999999999931</v>
      </c>
      <c r="O87">
        <f t="shared" si="14"/>
        <v>0.67908259368239465</v>
      </c>
    </row>
    <row r="88" spans="8:15" x14ac:dyDescent="0.25">
      <c r="H88">
        <f t="shared" si="15"/>
        <v>1.9249999999999972</v>
      </c>
      <c r="I88">
        <f t="shared" si="12"/>
        <v>0.34504229507156431</v>
      </c>
      <c r="K88">
        <f t="shared" si="16"/>
        <v>0.96249999999999858</v>
      </c>
      <c r="L88">
        <f t="shared" si="13"/>
        <v>0.51174766639936353</v>
      </c>
      <c r="N88">
        <f t="shared" si="17"/>
        <v>0.48124999999999929</v>
      </c>
      <c r="O88">
        <f t="shared" si="14"/>
        <v>0.676224646156114</v>
      </c>
    </row>
    <row r="89" spans="8:15" x14ac:dyDescent="0.25">
      <c r="H89">
        <f t="shared" si="15"/>
        <v>1.9499999999999971</v>
      </c>
      <c r="I89">
        <f t="shared" si="12"/>
        <v>0.34211641800378617</v>
      </c>
      <c r="K89">
        <f t="shared" si="16"/>
        <v>0.97499999999999853</v>
      </c>
      <c r="L89">
        <f t="shared" si="13"/>
        <v>0.50851544748570754</v>
      </c>
      <c r="N89">
        <f t="shared" si="17"/>
        <v>0.48749999999999927</v>
      </c>
      <c r="O89">
        <f t="shared" si="14"/>
        <v>0.67339060320185717</v>
      </c>
    </row>
    <row r="90" spans="8:15" x14ac:dyDescent="0.25">
      <c r="H90">
        <f t="shared" si="15"/>
        <v>1.974999999999997</v>
      </c>
      <c r="I90">
        <f t="shared" si="12"/>
        <v>0.3392395383059551</v>
      </c>
      <c r="K90">
        <f t="shared" si="16"/>
        <v>0.98749999999999849</v>
      </c>
      <c r="L90">
        <f t="shared" si="13"/>
        <v>0.50532367462665506</v>
      </c>
      <c r="N90">
        <f t="shared" si="17"/>
        <v>0.49374999999999925</v>
      </c>
      <c r="O90">
        <f t="shared" si="14"/>
        <v>0.67058016656909614</v>
      </c>
    </row>
    <row r="91" spans="8:15" x14ac:dyDescent="0.25">
      <c r="H91">
        <f t="shared" si="15"/>
        <v>1.9999999999999969</v>
      </c>
      <c r="I91">
        <f t="shared" si="12"/>
        <v>0.33641043881741978</v>
      </c>
      <c r="K91">
        <f t="shared" si="16"/>
        <v>0.99999999999999845</v>
      </c>
      <c r="L91">
        <f t="shared" si="13"/>
        <v>0.50217159493721242</v>
      </c>
      <c r="N91">
        <f t="shared" si="17"/>
        <v>0.49999999999999922</v>
      </c>
      <c r="O91">
        <f t="shared" si="14"/>
        <v>0.66779304294318853</v>
      </c>
    </row>
    <row r="92" spans="8:15" x14ac:dyDescent="0.25">
      <c r="K92">
        <f t="shared" si="16"/>
        <v>1.0124999999999984</v>
      </c>
      <c r="L92">
        <f t="shared" si="13"/>
        <v>0.49905847407441273</v>
      </c>
      <c r="N92">
        <f t="shared" si="17"/>
        <v>0.5062499999999992</v>
      </c>
      <c r="O92">
        <f t="shared" si="14"/>
        <v>0.6650289438437752</v>
      </c>
    </row>
    <row r="93" spans="8:15" x14ac:dyDescent="0.25">
      <c r="K93">
        <f t="shared" si="16"/>
        <v>1.0249999999999984</v>
      </c>
      <c r="L93">
        <f t="shared" si="13"/>
        <v>0.49598359567069727</v>
      </c>
      <c r="N93">
        <f t="shared" si="17"/>
        <v>0.51249999999999918</v>
      </c>
      <c r="O93">
        <f t="shared" si="14"/>
        <v>0.66228758552567524</v>
      </c>
    </row>
    <row r="94" spans="8:15" x14ac:dyDescent="0.25">
      <c r="K94">
        <f t="shared" si="16"/>
        <v>1.0374999999999983</v>
      </c>
      <c r="L94">
        <f t="shared" si="13"/>
        <v>0.49294626078792714</v>
      </c>
      <c r="N94">
        <f t="shared" si="17"/>
        <v>0.51874999999999916</v>
      </c>
      <c r="O94">
        <f t="shared" si="14"/>
        <v>0.65956868888220754</v>
      </c>
    </row>
    <row r="95" spans="8:15" x14ac:dyDescent="0.25">
      <c r="K95">
        <f t="shared" si="16"/>
        <v>1.0499999999999983</v>
      </c>
      <c r="L95">
        <f t="shared" si="13"/>
        <v>0.48994578739115546</v>
      </c>
      <c r="N95">
        <f t="shared" si="17"/>
        <v>0.52499999999999913</v>
      </c>
      <c r="O95">
        <f t="shared" si="14"/>
        <v>0.65687197935086983</v>
      </c>
    </row>
    <row r="96" spans="8:15" x14ac:dyDescent="0.25">
      <c r="K96">
        <f t="shared" si="16"/>
        <v>1.0624999999999982</v>
      </c>
      <c r="L96">
        <f t="shared" si="13"/>
        <v>0.48698150984133109</v>
      </c>
      <c r="N96">
        <f t="shared" si="17"/>
        <v>0.53124999999999911</v>
      </c>
      <c r="O96">
        <f t="shared" si="14"/>
        <v>0.65419718682130834</v>
      </c>
    </row>
    <row r="97" spans="11:15" x14ac:dyDescent="0.25">
      <c r="K97">
        <f t="shared" si="16"/>
        <v>1.0749999999999982</v>
      </c>
      <c r="L97">
        <f t="shared" si="13"/>
        <v>0.48405277840614497</v>
      </c>
      <c r="N97">
        <f t="shared" si="17"/>
        <v>0.53749999999999909</v>
      </c>
      <c r="O97">
        <f t="shared" si="14"/>
        <v>0.65154404554551348</v>
      </c>
    </row>
    <row r="98" spans="11:15" x14ac:dyDescent="0.25">
      <c r="K98">
        <f t="shared" si="16"/>
        <v>1.0874999999999981</v>
      </c>
      <c r="L98">
        <f t="shared" si="13"/>
        <v>0.48115895878826709</v>
      </c>
      <c r="N98">
        <f t="shared" si="17"/>
        <v>0.54374999999999907</v>
      </c>
      <c r="O98">
        <f t="shared" si="14"/>
        <v>0.64891229405017892</v>
      </c>
    </row>
    <row r="99" spans="11:15" x14ac:dyDescent="0.25">
      <c r="K99">
        <f t="shared" si="16"/>
        <v>1.0999999999999981</v>
      </c>
      <c r="L99">
        <f t="shared" si="13"/>
        <v>0.47829943167025768</v>
      </c>
      <c r="N99">
        <f t="shared" si="17"/>
        <v>0.54999999999999905</v>
      </c>
      <c r="O99">
        <f t="shared" si="14"/>
        <v>0.64630167505116398</v>
      </c>
    </row>
    <row r="100" spans="11:15" x14ac:dyDescent="0.25">
      <c r="K100">
        <f t="shared" si="16"/>
        <v>1.112499999999998</v>
      </c>
      <c r="L100">
        <f t="shared" si="13"/>
        <v>0.47547359227546948</v>
      </c>
      <c r="N100">
        <f t="shared" si="17"/>
        <v>0.55624999999999902</v>
      </c>
      <c r="O100">
        <f t="shared" si="14"/>
        <v>0.64371193537000038</v>
      </c>
    </row>
    <row r="101" spans="11:15" x14ac:dyDescent="0.25">
      <c r="K101">
        <f t="shared" si="16"/>
        <v>1.124999999999998</v>
      </c>
      <c r="L101">
        <f t="shared" si="13"/>
        <v>0.47268084994429038</v>
      </c>
      <c r="N101">
        <f t="shared" si="17"/>
        <v>0.562499999999999</v>
      </c>
      <c r="O101">
        <f t="shared" si="14"/>
        <v>0.64114282585238624</v>
      </c>
    </row>
    <row r="102" spans="11:15" x14ac:dyDescent="0.25">
      <c r="K102">
        <f t="shared" si="16"/>
        <v>1.137499999999998</v>
      </c>
      <c r="L102">
        <f t="shared" si="13"/>
        <v>0.46992062772510468</v>
      </c>
      <c r="N102">
        <f t="shared" si="17"/>
        <v>0.56874999999999898</v>
      </c>
      <c r="O102">
        <f t="shared" si="14"/>
        <v>0.63859410128861305</v>
      </c>
    </row>
    <row r="103" spans="11:15" x14ac:dyDescent="0.25">
      <c r="K103">
        <f t="shared" si="16"/>
        <v>1.1499999999999979</v>
      </c>
      <c r="L103">
        <f t="shared" si="13"/>
        <v>0.46719236197938102</v>
      </c>
      <c r="N103">
        <f t="shared" si="17"/>
        <v>0.57499999999999896</v>
      </c>
      <c r="O103">
        <f t="shared" si="14"/>
        <v>0.63606552033587238</v>
      </c>
    </row>
    <row r="104" spans="11:15" x14ac:dyDescent="0.25">
      <c r="K104">
        <f t="shared" si="16"/>
        <v>1.1624999999999979</v>
      </c>
      <c r="L104">
        <f t="shared" si="13"/>
        <v>0.46449550200032125</v>
      </c>
      <c r="N104">
        <f t="shared" si="17"/>
        <v>0.58124999999999893</v>
      </c>
      <c r="O104">
        <f t="shared" si="14"/>
        <v>0.63355684544238988</v>
      </c>
    </row>
    <row r="105" spans="11:15" x14ac:dyDescent="0.25">
      <c r="K105">
        <f t="shared" si="16"/>
        <v>1.1749999999999978</v>
      </c>
      <c r="L105">
        <f t="shared" si="13"/>
        <v>0.4618295096445304</v>
      </c>
      <c r="N105">
        <f t="shared" si="17"/>
        <v>0.58749999999999891</v>
      </c>
      <c r="O105">
        <f t="shared" si="14"/>
        <v>0.63106784277333794</v>
      </c>
    </row>
    <row r="106" spans="11:15" x14ac:dyDescent="0.25">
      <c r="K106">
        <f t="shared" si="16"/>
        <v>1.1874999999999978</v>
      </c>
      <c r="L106">
        <f t="shared" si="13"/>
        <v>0.45919385897619286</v>
      </c>
      <c r="N106">
        <f t="shared" si="17"/>
        <v>0.59374999999999889</v>
      </c>
      <c r="O106">
        <f t="shared" si="14"/>
        <v>0.62859828213847724</v>
      </c>
    </row>
    <row r="107" spans="11:15" x14ac:dyDescent="0.25">
      <c r="K107">
        <f t="shared" si="16"/>
        <v>1.1999999999999977</v>
      </c>
      <c r="L107">
        <f t="shared" si="13"/>
        <v>0.45658803592326186</v>
      </c>
      <c r="N107">
        <f t="shared" si="17"/>
        <v>0.59999999999999887</v>
      </c>
      <c r="O107">
        <f t="shared" si="14"/>
        <v>0.6261479369214813</v>
      </c>
    </row>
    <row r="108" spans="11:15" x14ac:dyDescent="0.25">
      <c r="K108">
        <f t="shared" si="16"/>
        <v>1.2124999999999977</v>
      </c>
      <c r="L108">
        <f t="shared" si="13"/>
        <v>0.45401153794519278</v>
      </c>
      <c r="N108">
        <f t="shared" si="17"/>
        <v>0.60624999999999885</v>
      </c>
      <c r="O108">
        <f t="shared" si="14"/>
        <v>0.62371658401089847</v>
      </c>
    </row>
    <row r="109" spans="11:15" x14ac:dyDescent="0.25">
      <c r="K109">
        <f t="shared" si="16"/>
        <v>1.2249999999999976</v>
      </c>
      <c r="L109">
        <f t="shared" si="13"/>
        <v>0.45146387371177038</v>
      </c>
      <c r="N109">
        <f t="shared" si="17"/>
        <v>0.61249999999999882</v>
      </c>
      <c r="O109">
        <f t="shared" si="14"/>
        <v>0.62130400373270667</v>
      </c>
    </row>
    <row r="110" spans="11:15" x14ac:dyDescent="0.25">
      <c r="K110">
        <f t="shared" si="16"/>
        <v>1.2374999999999976</v>
      </c>
      <c r="L110">
        <f t="shared" si="13"/>
        <v>0.4489445627926012</v>
      </c>
      <c r="N110">
        <f t="shared" si="17"/>
        <v>0.6187499999999988</v>
      </c>
      <c r="O110">
        <f t="shared" si="14"/>
        <v>0.61890997978441864</v>
      </c>
    </row>
    <row r="111" spans="11:15" x14ac:dyDescent="0.25">
      <c r="K111">
        <f t="shared" si="16"/>
        <v>1.2499999999999976</v>
      </c>
      <c r="L111">
        <f t="shared" si="13"/>
        <v>0.44645313535685993</v>
      </c>
      <c r="N111">
        <f t="shared" si="17"/>
        <v>0.62499999999999878</v>
      </c>
      <c r="O111">
        <f t="shared" si="14"/>
        <v>0.61653429917069658</v>
      </c>
    </row>
    <row r="112" spans="11:15" x14ac:dyDescent="0.25">
      <c r="K112">
        <f t="shared" si="16"/>
        <v>1.2624999999999975</v>
      </c>
      <c r="L112">
        <f t="shared" si="13"/>
        <v>0.44398913188289729</v>
      </c>
      <c r="N112">
        <f t="shared" si="17"/>
        <v>0.63124999999999876</v>
      </c>
      <c r="O112">
        <f t="shared" si="14"/>
        <v>0.61417675214043543</v>
      </c>
    </row>
    <row r="113" spans="11:15" x14ac:dyDescent="0.25">
      <c r="K113">
        <f t="shared" si="16"/>
        <v>1.2749999999999975</v>
      </c>
      <c r="L113">
        <f t="shared" si="13"/>
        <v>0.44155210287733454</v>
      </c>
      <c r="N113">
        <f t="shared" si="17"/>
        <v>0.63749999999999873</v>
      </c>
      <c r="O113">
        <f t="shared" si="14"/>
        <v>0.61183713212527624</v>
      </c>
    </row>
    <row r="114" spans="11:15" x14ac:dyDescent="0.25">
      <c r="K114">
        <f t="shared" si="16"/>
        <v>1.2874999999999974</v>
      </c>
      <c r="L114">
        <f t="shared" si="13"/>
        <v>0.43914160860328411</v>
      </c>
      <c r="N114">
        <f t="shared" si="17"/>
        <v>0.64374999999999871</v>
      </c>
      <c r="O114">
        <f t="shared" si="14"/>
        <v>0.6095152356795116</v>
      </c>
    </row>
    <row r="115" spans="11:15" x14ac:dyDescent="0.25">
      <c r="K115">
        <f t="shared" si="16"/>
        <v>1.2999999999999974</v>
      </c>
      <c r="L115">
        <f t="shared" si="13"/>
        <v>0.43675721881735385</v>
      </c>
      <c r="N115">
        <f t="shared" si="17"/>
        <v>0.64999999999999869</v>
      </c>
      <c r="O115">
        <f t="shared" si="14"/>
        <v>0.60721086242134681</v>
      </c>
    </row>
    <row r="116" spans="11:15" x14ac:dyDescent="0.25">
      <c r="K116">
        <f t="shared" si="16"/>
        <v>1.3124999999999973</v>
      </c>
      <c r="L116">
        <f t="shared" si="13"/>
        <v>0.43439851251510492</v>
      </c>
      <c r="N116">
        <f t="shared" si="17"/>
        <v>0.65624999999999867</v>
      </c>
      <c r="O116">
        <f t="shared" si="14"/>
        <v>0.60492381497548131</v>
      </c>
    </row>
    <row r="117" spans="11:15" x14ac:dyDescent="0.25">
      <c r="K117">
        <f t="shared" si="16"/>
        <v>1.3249999999999973</v>
      </c>
      <c r="L117">
        <f t="shared" si="13"/>
        <v>0.43206507768464825</v>
      </c>
      <c r="N117">
        <f t="shared" si="17"/>
        <v>0.66249999999999865</v>
      </c>
      <c r="O117">
        <f t="shared" si="14"/>
        <v>0.60265389891697552</v>
      </c>
    </row>
    <row r="118" spans="11:15" x14ac:dyDescent="0.25">
      <c r="K118">
        <f t="shared" si="16"/>
        <v>1.3374999999999972</v>
      </c>
      <c r="L118">
        <f t="shared" si="13"/>
        <v>0.42975651106807844</v>
      </c>
      <c r="N118">
        <f t="shared" si="17"/>
        <v>0.66874999999999862</v>
      </c>
      <c r="O118">
        <f t="shared" si="14"/>
        <v>0.6004009227163698</v>
      </c>
    </row>
    <row r="119" spans="11:15" x14ac:dyDescent="0.25">
      <c r="K119">
        <f t="shared" si="16"/>
        <v>1.3499999999999972</v>
      </c>
      <c r="L119">
        <f t="shared" si="13"/>
        <v>0.42747241793045532</v>
      </c>
      <c r="N119">
        <f t="shared" si="17"/>
        <v>0.6749999999999986</v>
      </c>
      <c r="O119">
        <f t="shared" si="14"/>
        <v>0.59816469768602343</v>
      </c>
    </row>
    <row r="120" spans="11:15" x14ac:dyDescent="0.25">
      <c r="K120">
        <f t="shared" si="16"/>
        <v>1.3624999999999972</v>
      </c>
      <c r="L120">
        <f t="shared" si="13"/>
        <v>0.42521241183605668</v>
      </c>
      <c r="N120">
        <f t="shared" si="17"/>
        <v>0.68124999999999858</v>
      </c>
      <c r="O120">
        <f t="shared" si="14"/>
        <v>0.59594503792764131</v>
      </c>
    </row>
    <row r="121" spans="11:15" x14ac:dyDescent="0.25">
      <c r="K121">
        <f t="shared" si="16"/>
        <v>1.3749999999999971</v>
      </c>
      <c r="L121">
        <f t="shared" si="13"/>
        <v>0.42297611443163663</v>
      </c>
      <c r="N121">
        <f t="shared" si="17"/>
        <v>0.68749999999999856</v>
      </c>
      <c r="O121">
        <f t="shared" si="14"/>
        <v>0.59374176028095915</v>
      </c>
    </row>
    <row r="122" spans="11:15" x14ac:dyDescent="0.25">
      <c r="K122">
        <f t="shared" si="16"/>
        <v>1.3874999999999971</v>
      </c>
      <c r="L122">
        <f t="shared" si="13"/>
        <v>0.42076315523643509</v>
      </c>
      <c r="N122">
        <f t="shared" si="17"/>
        <v>0.69374999999999853</v>
      </c>
      <c r="O122">
        <f t="shared" si="14"/>
        <v>0.59155468427355584</v>
      </c>
    </row>
    <row r="123" spans="11:15" x14ac:dyDescent="0.25">
      <c r="K123">
        <f t="shared" si="16"/>
        <v>1.399999999999997</v>
      </c>
      <c r="L123">
        <f t="shared" si="13"/>
        <v>0.41857317143869494</v>
      </c>
      <c r="N123">
        <f t="shared" si="17"/>
        <v>0.69999999999999851</v>
      </c>
      <c r="O123">
        <f t="shared" si="14"/>
        <v>0.58938363207176558</v>
      </c>
    </row>
    <row r="124" spans="11:15" x14ac:dyDescent="0.25">
      <c r="K124">
        <f t="shared" si="16"/>
        <v>1.412499999999997</v>
      </c>
      <c r="L124">
        <f t="shared" si="13"/>
        <v>0.4164058076984522</v>
      </c>
      <c r="N124">
        <f t="shared" si="17"/>
        <v>0.70624999999999849</v>
      </c>
      <c r="O124">
        <f t="shared" si="14"/>
        <v>0.58722842843266077</v>
      </c>
    </row>
    <row r="125" spans="11:15" x14ac:dyDescent="0.25">
      <c r="K125">
        <f t="shared" si="16"/>
        <v>1.4249999999999969</v>
      </c>
      <c r="L125">
        <f t="shared" si="13"/>
        <v>0.41426071595637587</v>
      </c>
      <c r="N125">
        <f t="shared" si="17"/>
        <v>0.71249999999999847</v>
      </c>
      <c r="O125">
        <f t="shared" si="14"/>
        <v>0.58508890065707941</v>
      </c>
    </row>
    <row r="126" spans="11:15" x14ac:dyDescent="0.25">
      <c r="K126">
        <f t="shared" si="16"/>
        <v>1.4374999999999969</v>
      </c>
      <c r="L126">
        <f t="shared" si="13"/>
        <v>0.41213755524844126</v>
      </c>
      <c r="N126">
        <f t="shared" si="17"/>
        <v>0.71874999999999845</v>
      </c>
      <c r="O126">
        <f t="shared" si="14"/>
        <v>0.58296487854367007</v>
      </c>
    </row>
    <row r="127" spans="11:15" x14ac:dyDescent="0.25">
      <c r="K127">
        <f t="shared" si="16"/>
        <v>1.4499999999999968</v>
      </c>
      <c r="L127">
        <f t="shared" si="13"/>
        <v>0.41003599152623099</v>
      </c>
      <c r="N127">
        <f t="shared" si="17"/>
        <v>0.72499999999999842</v>
      </c>
      <c r="O127">
        <f t="shared" si="14"/>
        <v>0.58085619434392843</v>
      </c>
    </row>
    <row r="128" spans="11:15" x14ac:dyDescent="0.25">
      <c r="K128">
        <f t="shared" si="16"/>
        <v>1.4624999999999968</v>
      </c>
      <c r="L128">
        <f t="shared" si="13"/>
        <v>0.40795569748266525</v>
      </c>
      <c r="N128">
        <f t="shared" si="17"/>
        <v>0.7312499999999984</v>
      </c>
      <c r="O128">
        <f t="shared" si="14"/>
        <v>0.57876268271820197</v>
      </c>
    </row>
    <row r="129" spans="11:15" x14ac:dyDescent="0.25">
      <c r="K129">
        <f t="shared" si="16"/>
        <v>1.4749999999999968</v>
      </c>
      <c r="L129">
        <f t="shared" si="13"/>
        <v>0.40589635238297073</v>
      </c>
      <c r="N129">
        <f t="shared" si="17"/>
        <v>0.73749999999999838</v>
      </c>
      <c r="O129">
        <f t="shared" si="14"/>
        <v>0.57668418069263661</v>
      </c>
    </row>
    <row r="130" spans="11:15" x14ac:dyDescent="0.25">
      <c r="K130">
        <f t="shared" si="16"/>
        <v>1.4874999999999967</v>
      </c>
      <c r="L130">
        <f t="shared" si="13"/>
        <v>0.40385764190070611</v>
      </c>
      <c r="N130">
        <f t="shared" si="17"/>
        <v>0.74374999999999836</v>
      </c>
      <c r="O130">
        <f t="shared" si="14"/>
        <v>0.57462052761704363</v>
      </c>
    </row>
    <row r="131" spans="11:15" x14ac:dyDescent="0.25">
      <c r="K131">
        <f t="shared" si="16"/>
        <v>1.4999999999999967</v>
      </c>
      <c r="L131">
        <f t="shared" si="13"/>
        <v>0.40183925795866815</v>
      </c>
      <c r="N131">
        <f t="shared" si="17"/>
        <v>0.74999999999999833</v>
      </c>
      <c r="O131">
        <f t="shared" si="14"/>
        <v>0.57257156512366325</v>
      </c>
    </row>
    <row r="132" spans="11:15" x14ac:dyDescent="0.25">
      <c r="K132">
        <f t="shared" si="16"/>
        <v>1.5124999999999966</v>
      </c>
      <c r="L132">
        <f t="shared" si="13"/>
        <v>0.39984089857451011</v>
      </c>
      <c r="N132">
        <f t="shared" si="17"/>
        <v>0.75624999999999831</v>
      </c>
      <c r="O132">
        <f t="shared" si="14"/>
        <v>0.5705371370868022</v>
      </c>
    </row>
    <row r="133" spans="11:15" x14ac:dyDescent="0.25">
      <c r="K133">
        <f t="shared" si="16"/>
        <v>1.5249999999999966</v>
      </c>
      <c r="L133">
        <f t="shared" si="13"/>
        <v>0.39786226771091043</v>
      </c>
      <c r="N133">
        <f t="shared" si="17"/>
        <v>0.76249999999999829</v>
      </c>
      <c r="O133">
        <f t="shared" si="14"/>
        <v>0.56851708958332481</v>
      </c>
    </row>
    <row r="134" spans="11:15" x14ac:dyDescent="0.25">
      <c r="K134">
        <f t="shared" si="16"/>
        <v>1.5374999999999965</v>
      </c>
      <c r="L134">
        <f t="shared" si="13"/>
        <v>0.39590307513013628</v>
      </c>
      <c r="N134">
        <f t="shared" si="17"/>
        <v>0.76874999999999827</v>
      </c>
      <c r="O134">
        <f t="shared" si="14"/>
        <v>0.56651127085397601</v>
      </c>
    </row>
    <row r="135" spans="11:15" x14ac:dyDescent="0.25">
      <c r="K135">
        <f t="shared" si="16"/>
        <v>1.5499999999999965</v>
      </c>
      <c r="L135">
        <f t="shared" si="13"/>
        <v>0.39396303625285228</v>
      </c>
      <c r="N135">
        <f t="shared" si="17"/>
        <v>0.77499999999999825</v>
      </c>
      <c r="O135">
        <f t="shared" si="14"/>
        <v>0.56451953126551568</v>
      </c>
    </row>
    <row r="136" spans="11:15" x14ac:dyDescent="0.25">
      <c r="K136">
        <f t="shared" si="16"/>
        <v>1.5624999999999964</v>
      </c>
      <c r="L136">
        <f t="shared" si="13"/>
        <v>0.39204187202103041</v>
      </c>
      <c r="N136">
        <f t="shared" si="17"/>
        <v>0.78124999999999822</v>
      </c>
      <c r="O136">
        <f t="shared" si="14"/>
        <v>0.56254172327364549</v>
      </c>
    </row>
    <row r="137" spans="11:15" x14ac:dyDescent="0.25">
      <c r="K137">
        <f t="shared" si="16"/>
        <v>1.5749999999999964</v>
      </c>
      <c r="L137">
        <f t="shared" si="13"/>
        <v>0.39013930876482356</v>
      </c>
      <c r="N137">
        <f t="shared" si="17"/>
        <v>0.7874999999999982</v>
      </c>
      <c r="O137">
        <f t="shared" si="14"/>
        <v>0.56057770138670782</v>
      </c>
    </row>
    <row r="138" spans="11:15" x14ac:dyDescent="0.25">
      <c r="K138">
        <f t="shared" si="16"/>
        <v>1.5874999999999964</v>
      </c>
      <c r="L138">
        <f t="shared" si="13"/>
        <v>0.38825507807326881</v>
      </c>
      <c r="N138">
        <f t="shared" si="17"/>
        <v>0.79374999999999818</v>
      </c>
      <c r="O138">
        <f t="shared" si="14"/>
        <v>0.55862732213013877</v>
      </c>
    </row>
    <row r="139" spans="11:15" x14ac:dyDescent="0.25">
      <c r="K139">
        <f t="shared" si="16"/>
        <v>1.5999999999999963</v>
      </c>
      <c r="L139">
        <f t="shared" si="13"/>
        <v>0.38638891666869357</v>
      </c>
      <c r="N139">
        <f t="shared" si="17"/>
        <v>0.79999999999999816</v>
      </c>
      <c r="O139">
        <f t="shared" si="14"/>
        <v>0.55669044401165724</v>
      </c>
    </row>
    <row r="140" spans="11:15" x14ac:dyDescent="0.25">
      <c r="K140">
        <f t="shared" si="16"/>
        <v>1.6124999999999963</v>
      </c>
      <c r="L140">
        <f t="shared" ref="L140:L171" si="18">L139-L$8*$C$3*L139^2/(1+2*L$8*$C$3*L139)</f>
        <v>0.38454056628470085</v>
      </c>
      <c r="N140">
        <f t="shared" si="17"/>
        <v>0.80624999999999813</v>
      </c>
      <c r="O140">
        <f t="shared" ref="O140:O203" si="19">O139-O$8*$C$3*O139^2/(1+2*O$8*$C$3*O139)</f>
        <v>0.55476692748717138</v>
      </c>
    </row>
    <row r="141" spans="11:15" x14ac:dyDescent="0.25">
      <c r="K141">
        <f t="shared" ref="K141:K171" si="20">K140+$L$8</f>
        <v>1.6249999999999962</v>
      </c>
      <c r="L141">
        <f t="shared" si="18"/>
        <v>0.38270977354761559</v>
      </c>
      <c r="N141">
        <f t="shared" ref="N141:N204" si="21">N140+$O$8</f>
        <v>0.81249999999999811</v>
      </c>
      <c r="O141">
        <f t="shared" si="19"/>
        <v>0.55285663492738657</v>
      </c>
    </row>
    <row r="142" spans="11:15" x14ac:dyDescent="0.25">
      <c r="K142">
        <f t="shared" si="20"/>
        <v>1.6374999999999962</v>
      </c>
      <c r="L142">
        <f t="shared" si="18"/>
        <v>0.38089628986127799</v>
      </c>
      <c r="N142">
        <f t="shared" si="21"/>
        <v>0.81874999999999809</v>
      </c>
      <c r="O142">
        <f t="shared" si="19"/>
        <v>0.550959430585097</v>
      </c>
    </row>
    <row r="143" spans="11:15" x14ac:dyDescent="0.25">
      <c r="K143">
        <f t="shared" si="20"/>
        <v>1.6499999999999961</v>
      </c>
      <c r="L143">
        <f t="shared" si="18"/>
        <v>0.37909987129507455</v>
      </c>
      <c r="N143">
        <f t="shared" si="21"/>
        <v>0.82499999999999807</v>
      </c>
      <c r="O143">
        <f t="shared" si="19"/>
        <v>0.54907518056314508</v>
      </c>
    </row>
    <row r="144" spans="11:15" x14ac:dyDescent="0.25">
      <c r="K144">
        <f t="shared" si="20"/>
        <v>1.6624999999999961</v>
      </c>
      <c r="L144">
        <f t="shared" si="18"/>
        <v>0.37732027847510052</v>
      </c>
      <c r="N144">
        <f t="shared" si="21"/>
        <v>0.83124999999999805</v>
      </c>
      <c r="O144">
        <f t="shared" si="19"/>
        <v>0.54720375278303324</v>
      </c>
    </row>
    <row r="145" spans="11:15" x14ac:dyDescent="0.25">
      <c r="K145">
        <f t="shared" si="20"/>
        <v>1.674999999999996</v>
      </c>
      <c r="L145">
        <f t="shared" si="18"/>
        <v>0.37555727647835307</v>
      </c>
      <c r="N145">
        <f t="shared" si="21"/>
        <v>0.83749999999999802</v>
      </c>
      <c r="O145">
        <f t="shared" si="19"/>
        <v>0.54534501695417159</v>
      </c>
    </row>
    <row r="146" spans="11:15" x14ac:dyDescent="0.25">
      <c r="K146">
        <f t="shared" si="20"/>
        <v>1.687499999999996</v>
      </c>
      <c r="L146">
        <f t="shared" si="18"/>
        <v>0.37381063472985632</v>
      </c>
      <c r="N146">
        <f t="shared" si="21"/>
        <v>0.843749999999998</v>
      </c>
      <c r="O146">
        <f t="shared" si="19"/>
        <v>0.54349884454374775</v>
      </c>
    </row>
    <row r="147" spans="11:15" x14ac:dyDescent="0.25">
      <c r="K147">
        <f t="shared" si="20"/>
        <v>1.699999999999996</v>
      </c>
      <c r="L147">
        <f t="shared" si="18"/>
        <v>0.37208012690262465</v>
      </c>
      <c r="N147">
        <f t="shared" si="21"/>
        <v>0.84999999999999798</v>
      </c>
      <c r="O147">
        <f t="shared" si="19"/>
        <v>0.54166510874720308</v>
      </c>
    </row>
    <row r="148" spans="11:15" x14ac:dyDescent="0.25">
      <c r="K148">
        <f t="shared" si="20"/>
        <v>1.7124999999999959</v>
      </c>
      <c r="L148">
        <f t="shared" si="18"/>
        <v>0.37036553082037299</v>
      </c>
      <c r="N148">
        <f t="shared" si="21"/>
        <v>0.85624999999999796</v>
      </c>
      <c r="O148">
        <f t="shared" si="19"/>
        <v>0.53984368445930209</v>
      </c>
    </row>
    <row r="149" spans="11:15" x14ac:dyDescent="0.25">
      <c r="K149">
        <f t="shared" si="20"/>
        <v>1.7249999999999959</v>
      </c>
      <c r="L149">
        <f t="shared" si="18"/>
        <v>0.36866662836288677</v>
      </c>
      <c r="N149">
        <f t="shared" si="21"/>
        <v>0.86249999999999793</v>
      </c>
      <c r="O149">
        <f t="shared" si="19"/>
        <v>0.53803444824578039</v>
      </c>
    </row>
    <row r="150" spans="11:15" x14ac:dyDescent="0.25">
      <c r="K150">
        <f t="shared" si="20"/>
        <v>1.7374999999999958</v>
      </c>
      <c r="L150">
        <f t="shared" si="18"/>
        <v>0.36698320537396689</v>
      </c>
      <c r="N150">
        <f t="shared" si="21"/>
        <v>0.86874999999999791</v>
      </c>
      <c r="O150">
        <f t="shared" si="19"/>
        <v>0.53623727831555845</v>
      </c>
    </row>
    <row r="151" spans="11:15" x14ac:dyDescent="0.25">
      <c r="K151">
        <f t="shared" si="20"/>
        <v>1.7499999999999958</v>
      </c>
      <c r="L151">
        <f t="shared" si="18"/>
        <v>0.36531505157186878</v>
      </c>
      <c r="N151">
        <f t="shared" si="21"/>
        <v>0.87499999999999789</v>
      </c>
      <c r="O151">
        <f t="shared" si="19"/>
        <v>0.53445205449350697</v>
      </c>
    </row>
    <row r="152" spans="11:15" x14ac:dyDescent="0.25">
      <c r="K152">
        <f t="shared" si="20"/>
        <v>1.7624999999999957</v>
      </c>
      <c r="L152">
        <f t="shared" si="18"/>
        <v>0.36366196046215676</v>
      </c>
      <c r="N152">
        <f t="shared" si="21"/>
        <v>0.88124999999999787</v>
      </c>
      <c r="O152">
        <f t="shared" si="19"/>
        <v>0.53267865819375282</v>
      </c>
    </row>
    <row r="153" spans="11:15" x14ac:dyDescent="0.25">
      <c r="K153">
        <f t="shared" si="20"/>
        <v>1.7749999999999957</v>
      </c>
      <c r="L153">
        <f t="shared" si="18"/>
        <v>0.36202372925289827</v>
      </c>
      <c r="N153">
        <f t="shared" si="21"/>
        <v>0.88749999999999785</v>
      </c>
      <c r="O153">
        <f t="shared" si="19"/>
        <v>0.53091697239351132</v>
      </c>
    </row>
    <row r="154" spans="11:15" x14ac:dyDescent="0.25">
      <c r="K154">
        <f t="shared" si="20"/>
        <v>1.7874999999999956</v>
      </c>
      <c r="L154">
        <f t="shared" si="18"/>
        <v>0.36040015877212495</v>
      </c>
      <c r="N154">
        <f t="shared" si="21"/>
        <v>0.89374999999999782</v>
      </c>
      <c r="O154">
        <f t="shared" si="19"/>
        <v>0.52916688160743397</v>
      </c>
    </row>
    <row r="155" spans="11:15" x14ac:dyDescent="0.25">
      <c r="K155">
        <f t="shared" si="20"/>
        <v>1.7999999999999956</v>
      </c>
      <c r="L155">
        <f t="shared" si="18"/>
        <v>0.35879105338749034</v>
      </c>
      <c r="N155">
        <f t="shared" si="21"/>
        <v>0.8999999999999978</v>
      </c>
      <c r="O155">
        <f t="shared" si="19"/>
        <v>0.52742827186245911</v>
      </c>
    </row>
    <row r="156" spans="11:15" x14ac:dyDescent="0.25">
      <c r="K156">
        <f t="shared" si="20"/>
        <v>1.8124999999999956</v>
      </c>
      <c r="L156">
        <f t="shared" si="18"/>
        <v>0.35719622092805647</v>
      </c>
      <c r="N156">
        <f t="shared" si="21"/>
        <v>0.90624999999999778</v>
      </c>
      <c r="O156">
        <f t="shared" si="19"/>
        <v>0.52570103067315477</v>
      </c>
    </row>
    <row r="157" spans="11:15" x14ac:dyDescent="0.25">
      <c r="K157">
        <f t="shared" si="20"/>
        <v>1.8249999999999955</v>
      </c>
      <c r="L157">
        <f t="shared" si="18"/>
        <v>0.35561547260814319</v>
      </c>
      <c r="N157">
        <f t="shared" si="21"/>
        <v>0.91249999999999776</v>
      </c>
      <c r="O157">
        <f t="shared" si="19"/>
        <v>0.52398504701754178</v>
      </c>
    </row>
    <row r="158" spans="11:15" x14ac:dyDescent="0.25">
      <c r="K158">
        <f t="shared" si="20"/>
        <v>1.8374999999999955</v>
      </c>
      <c r="L158">
        <f t="shared" si="18"/>
        <v>0.35404862295317818</v>
      </c>
      <c r="N158">
        <f t="shared" si="21"/>
        <v>0.91874999999999774</v>
      </c>
      <c r="O158">
        <f t="shared" si="19"/>
        <v>0.52228021131338687</v>
      </c>
    </row>
    <row r="159" spans="11:15" x14ac:dyDescent="0.25">
      <c r="K159">
        <f t="shared" si="20"/>
        <v>1.8499999999999954</v>
      </c>
      <c r="L159">
        <f t="shared" si="18"/>
        <v>0.35249548972748562</v>
      </c>
      <c r="N159">
        <f t="shared" si="21"/>
        <v>0.92499999999999771</v>
      </c>
      <c r="O159">
        <f t="shared" si="19"/>
        <v>0.52058641539495465</v>
      </c>
    </row>
    <row r="160" spans="11:15" x14ac:dyDescent="0.25">
      <c r="K160">
        <f t="shared" si="20"/>
        <v>1.8624999999999954</v>
      </c>
      <c r="L160">
        <f t="shared" si="18"/>
        <v>0.35095589386395531</v>
      </c>
      <c r="N160">
        <f t="shared" si="21"/>
        <v>0.93124999999999769</v>
      </c>
      <c r="O160">
        <f t="shared" si="19"/>
        <v>0.51890355249020836</v>
      </c>
    </row>
    <row r="161" spans="11:15" x14ac:dyDescent="0.25">
      <c r="K161">
        <f t="shared" si="20"/>
        <v>1.8749999999999953</v>
      </c>
      <c r="L161">
        <f t="shared" si="18"/>
        <v>0.349429659395535</v>
      </c>
      <c r="N161">
        <f t="shared" si="21"/>
        <v>0.93749999999999767</v>
      </c>
      <c r="O161">
        <f t="shared" si="19"/>
        <v>0.51723151719844962</v>
      </c>
    </row>
    <row r="162" spans="11:15" x14ac:dyDescent="0.25">
      <c r="K162">
        <f t="shared" si="20"/>
        <v>1.8874999999999953</v>
      </c>
      <c r="L162">
        <f t="shared" si="18"/>
        <v>0.34791661338849128</v>
      </c>
      <c r="N162">
        <f t="shared" si="21"/>
        <v>0.94374999999999765</v>
      </c>
      <c r="O162">
        <f t="shared" si="19"/>
        <v>0.51557020546838683</v>
      </c>
    </row>
    <row r="163" spans="11:15" x14ac:dyDescent="0.25">
      <c r="K163">
        <f t="shared" si="20"/>
        <v>1.8999999999999952</v>
      </c>
      <c r="L163">
        <f t="shared" si="18"/>
        <v>0.34641658587738616</v>
      </c>
      <c r="N163">
        <f t="shared" si="21"/>
        <v>0.94999999999999762</v>
      </c>
      <c r="O163">
        <f t="shared" si="19"/>
        <v>0.51391951457662277</v>
      </c>
    </row>
    <row r="164" spans="11:15" x14ac:dyDescent="0.25">
      <c r="K164">
        <f t="shared" si="20"/>
        <v>1.9124999999999952</v>
      </c>
      <c r="L164">
        <f t="shared" si="18"/>
        <v>0.34492940980171766</v>
      </c>
      <c r="N164">
        <f t="shared" si="21"/>
        <v>0.9562499999999976</v>
      </c>
      <c r="O164">
        <f t="shared" si="19"/>
        <v>0.51227934310655254</v>
      </c>
    </row>
    <row r="165" spans="11:15" x14ac:dyDescent="0.25">
      <c r="K165">
        <f t="shared" si="20"/>
        <v>1.9249999999999952</v>
      </c>
      <c r="L165">
        <f t="shared" si="18"/>
        <v>0.3434549209441754</v>
      </c>
      <c r="N165">
        <f t="shared" si="21"/>
        <v>0.96249999999999758</v>
      </c>
      <c r="O165">
        <f t="shared" si="19"/>
        <v>0.51064959092766238</v>
      </c>
    </row>
    <row r="166" spans="11:15" x14ac:dyDescent="0.25">
      <c r="K166">
        <f t="shared" si="20"/>
        <v>1.9374999999999951</v>
      </c>
      <c r="L166">
        <f t="shared" si="18"/>
        <v>0.34199295787046341</v>
      </c>
      <c r="N166">
        <f t="shared" si="21"/>
        <v>0.96874999999999756</v>
      </c>
      <c r="O166">
        <f t="shared" si="19"/>
        <v>0.50903015917522021</v>
      </c>
    </row>
    <row r="167" spans="11:15" x14ac:dyDescent="0.25">
      <c r="K167">
        <f t="shared" si="20"/>
        <v>1.9499999999999951</v>
      </c>
      <c r="L167">
        <f t="shared" si="18"/>
        <v>0.34054336187064344</v>
      </c>
      <c r="N167">
        <f t="shared" si="21"/>
        <v>0.97499999999999754</v>
      </c>
      <c r="O167">
        <f t="shared" si="19"/>
        <v>0.50742095023034994</v>
      </c>
    </row>
    <row r="168" spans="11:15" x14ac:dyDescent="0.25">
      <c r="K168">
        <f t="shared" si="20"/>
        <v>1.962499999999995</v>
      </c>
      <c r="L168">
        <f t="shared" si="18"/>
        <v>0.33910597690195493</v>
      </c>
      <c r="N168">
        <f t="shared" si="21"/>
        <v>0.98124999999999751</v>
      </c>
      <c r="O168">
        <f t="shared" si="19"/>
        <v>0.50582186770048077</v>
      </c>
    </row>
    <row r="169" spans="11:15" x14ac:dyDescent="0.25">
      <c r="K169">
        <f t="shared" si="20"/>
        <v>1.974999999999995</v>
      </c>
      <c r="L169">
        <f t="shared" si="18"/>
        <v>0.33768064953306787</v>
      </c>
      <c r="N169">
        <f t="shared" si="21"/>
        <v>0.98749999999999749</v>
      </c>
      <c r="O169">
        <f t="shared" si="19"/>
        <v>0.50423281640016326</v>
      </c>
    </row>
    <row r="170" spans="11:15" x14ac:dyDescent="0.25">
      <c r="K170">
        <f t="shared" si="20"/>
        <v>1.9874999999999949</v>
      </c>
      <c r="L170">
        <f t="shared" si="18"/>
        <v>0.3362672288897271</v>
      </c>
      <c r="N170">
        <f t="shared" si="21"/>
        <v>0.99374999999999747</v>
      </c>
      <c r="O170">
        <f t="shared" si="19"/>
        <v>0.50265370233224405</v>
      </c>
    </row>
    <row r="171" spans="11:15" x14ac:dyDescent="0.25">
      <c r="K171">
        <f t="shared" si="20"/>
        <v>1.9999999999999949</v>
      </c>
      <c r="L171">
        <f t="shared" si="18"/>
        <v>0.33486556660174782</v>
      </c>
      <c r="N171">
        <f t="shared" si="21"/>
        <v>0.99999999999999745</v>
      </c>
      <c r="O171">
        <f t="shared" si="19"/>
        <v>0.50108443266939195</v>
      </c>
    </row>
    <row r="172" spans="11:15" x14ac:dyDescent="0.25">
      <c r="N172">
        <f t="shared" si="21"/>
        <v>1.0062499999999974</v>
      </c>
      <c r="O172">
        <f t="shared" si="19"/>
        <v>0.49952491573596719</v>
      </c>
    </row>
    <row r="173" spans="11:15" x14ac:dyDescent="0.25">
      <c r="N173">
        <f t="shared" si="21"/>
        <v>1.0124999999999975</v>
      </c>
      <c r="O173">
        <f t="shared" si="19"/>
        <v>0.49797506099022665</v>
      </c>
    </row>
    <row r="174" spans="11:15" x14ac:dyDescent="0.25">
      <c r="N174">
        <f t="shared" si="21"/>
        <v>1.0187499999999976</v>
      </c>
      <c r="O174">
        <f t="shared" si="19"/>
        <v>0.4964347790068579</v>
      </c>
    </row>
    <row r="175" spans="11:15" x14ac:dyDescent="0.25">
      <c r="N175">
        <f t="shared" si="21"/>
        <v>1.0249999999999977</v>
      </c>
      <c r="O175">
        <f t="shared" si="19"/>
        <v>0.494903981459835</v>
      </c>
    </row>
    <row r="176" spans="11:15" x14ac:dyDescent="0.25">
      <c r="N176">
        <f t="shared" si="21"/>
        <v>1.0312499999999978</v>
      </c>
      <c r="O176">
        <f t="shared" si="19"/>
        <v>0.49338258110558891</v>
      </c>
    </row>
    <row r="177" spans="14:15" x14ac:dyDescent="0.25">
      <c r="N177">
        <f t="shared" si="21"/>
        <v>1.0374999999999979</v>
      </c>
      <c r="O177">
        <f t="shared" si="19"/>
        <v>0.49187049176648617</v>
      </c>
    </row>
    <row r="178" spans="14:15" x14ac:dyDescent="0.25">
      <c r="N178">
        <f t="shared" si="21"/>
        <v>1.043749999999998</v>
      </c>
      <c r="O178">
        <f t="shared" si="19"/>
        <v>0.49036762831460906</v>
      </c>
    </row>
    <row r="179" spans="14:15" x14ac:dyDescent="0.25">
      <c r="N179">
        <f t="shared" si="21"/>
        <v>1.049999999999998</v>
      </c>
      <c r="O179">
        <f t="shared" si="19"/>
        <v>0.48887390665583069</v>
      </c>
    </row>
    <row r="180" spans="14:15" x14ac:dyDescent="0.25">
      <c r="N180">
        <f t="shared" si="21"/>
        <v>1.0562499999999981</v>
      </c>
      <c r="O180">
        <f t="shared" si="19"/>
        <v>0.48738924371417924</v>
      </c>
    </row>
    <row r="181" spans="14:15" x14ac:dyDescent="0.25">
      <c r="N181">
        <f t="shared" si="21"/>
        <v>1.0624999999999982</v>
      </c>
      <c r="O181">
        <f t="shared" si="19"/>
        <v>0.4859135574164849</v>
      </c>
    </row>
    <row r="182" spans="14:15" x14ac:dyDescent="0.25">
      <c r="N182">
        <f t="shared" si="21"/>
        <v>1.0687499999999983</v>
      </c>
      <c r="O182">
        <f t="shared" si="19"/>
        <v>0.48444676667730352</v>
      </c>
    </row>
    <row r="183" spans="14:15" x14ac:dyDescent="0.25">
      <c r="N183">
        <f t="shared" si="21"/>
        <v>1.0749999999999984</v>
      </c>
      <c r="O183">
        <f t="shared" si="19"/>
        <v>0.48298879138411144</v>
      </c>
    </row>
    <row r="184" spans="14:15" x14ac:dyDescent="0.25">
      <c r="N184">
        <f t="shared" si="21"/>
        <v>1.0812499999999985</v>
      </c>
      <c r="O184">
        <f t="shared" si="19"/>
        <v>0.48153955238276575</v>
      </c>
    </row>
    <row r="185" spans="14:15" x14ac:dyDescent="0.25">
      <c r="N185">
        <f t="shared" si="21"/>
        <v>1.0874999999999986</v>
      </c>
      <c r="O185">
        <f t="shared" si="19"/>
        <v>0.48009897146322411</v>
      </c>
    </row>
    <row r="186" spans="14:15" x14ac:dyDescent="0.25">
      <c r="N186">
        <f t="shared" si="21"/>
        <v>1.0937499999999987</v>
      </c>
      <c r="O186">
        <f t="shared" si="19"/>
        <v>0.47866697134551939</v>
      </c>
    </row>
    <row r="187" spans="14:15" x14ac:dyDescent="0.25">
      <c r="N187">
        <f t="shared" si="21"/>
        <v>1.0999999999999988</v>
      </c>
      <c r="O187">
        <f t="shared" si="19"/>
        <v>0.47724347566598313</v>
      </c>
    </row>
    <row r="188" spans="14:15" x14ac:dyDescent="0.25">
      <c r="N188">
        <f t="shared" si="21"/>
        <v>1.1062499999999988</v>
      </c>
      <c r="O188">
        <f t="shared" si="19"/>
        <v>0.47582840896371331</v>
      </c>
    </row>
    <row r="189" spans="14:15" x14ac:dyDescent="0.25">
      <c r="N189">
        <f t="shared" si="21"/>
        <v>1.1124999999999989</v>
      </c>
      <c r="O189">
        <f t="shared" si="19"/>
        <v>0.47442169666728096</v>
      </c>
    </row>
    <row r="190" spans="14:15" x14ac:dyDescent="0.25">
      <c r="N190">
        <f t="shared" si="21"/>
        <v>1.118749999999999</v>
      </c>
      <c r="O190">
        <f t="shared" si="19"/>
        <v>0.47302326508167081</v>
      </c>
    </row>
    <row r="191" spans="14:15" x14ac:dyDescent="0.25">
      <c r="N191">
        <f t="shared" si="21"/>
        <v>1.1249999999999991</v>
      </c>
      <c r="O191">
        <f t="shared" si="19"/>
        <v>0.47163304137545142</v>
      </c>
    </row>
    <row r="192" spans="14:15" x14ac:dyDescent="0.25">
      <c r="N192">
        <f t="shared" si="21"/>
        <v>1.1312499999999992</v>
      </c>
      <c r="O192">
        <f t="shared" si="19"/>
        <v>0.47025095356816976</v>
      </c>
    </row>
    <row r="193" spans="14:15" x14ac:dyDescent="0.25">
      <c r="N193">
        <f t="shared" si="21"/>
        <v>1.1374999999999993</v>
      </c>
      <c r="O193">
        <f t="shared" si="19"/>
        <v>0.46887693051796597</v>
      </c>
    </row>
    <row r="194" spans="14:15" x14ac:dyDescent="0.25">
      <c r="N194">
        <f t="shared" si="21"/>
        <v>1.1437499999999994</v>
      </c>
      <c r="O194">
        <f t="shared" si="19"/>
        <v>0.46751090190940359</v>
      </c>
    </row>
    <row r="195" spans="14:15" x14ac:dyDescent="0.25">
      <c r="N195">
        <f t="shared" si="21"/>
        <v>1.1499999999999995</v>
      </c>
      <c r="O195">
        <f t="shared" si="19"/>
        <v>0.46615279824151096</v>
      </c>
    </row>
    <row r="196" spans="14:15" x14ac:dyDescent="0.25">
      <c r="N196">
        <f t="shared" si="21"/>
        <v>1.1562499999999996</v>
      </c>
      <c r="O196">
        <f t="shared" si="19"/>
        <v>0.46480255081602984</v>
      </c>
    </row>
    <row r="197" spans="14:15" x14ac:dyDescent="0.25">
      <c r="N197">
        <f t="shared" si="21"/>
        <v>1.1624999999999996</v>
      </c>
      <c r="O197">
        <f t="shared" si="19"/>
        <v>0.46346009172586644</v>
      </c>
    </row>
    <row r="198" spans="14:15" x14ac:dyDescent="0.25">
      <c r="N198">
        <f t="shared" si="21"/>
        <v>1.1687499999999997</v>
      </c>
      <c r="O198">
        <f t="shared" si="19"/>
        <v>0.46212535384374148</v>
      </c>
    </row>
    <row r="199" spans="14:15" x14ac:dyDescent="0.25">
      <c r="N199">
        <f t="shared" si="21"/>
        <v>1.1749999999999998</v>
      </c>
      <c r="O199">
        <f t="shared" si="19"/>
        <v>0.4607982708110348</v>
      </c>
    </row>
    <row r="200" spans="14:15" x14ac:dyDescent="0.25">
      <c r="N200">
        <f t="shared" si="21"/>
        <v>1.1812499999999999</v>
      </c>
      <c r="O200">
        <f t="shared" si="19"/>
        <v>0.45947877702682094</v>
      </c>
    </row>
    <row r="201" spans="14:15" x14ac:dyDescent="0.25">
      <c r="N201">
        <f t="shared" si="21"/>
        <v>1.1875</v>
      </c>
      <c r="O201">
        <f t="shared" si="19"/>
        <v>0.45816680763709167</v>
      </c>
    </row>
    <row r="202" spans="14:15" x14ac:dyDescent="0.25">
      <c r="N202">
        <f t="shared" si="21"/>
        <v>1.1937500000000001</v>
      </c>
      <c r="O202">
        <f t="shared" si="19"/>
        <v>0.45686229852416194</v>
      </c>
    </row>
    <row r="203" spans="14:15" x14ac:dyDescent="0.25">
      <c r="N203">
        <f t="shared" si="21"/>
        <v>1.2000000000000002</v>
      </c>
      <c r="O203">
        <f t="shared" si="19"/>
        <v>0.45556518629625564</v>
      </c>
    </row>
    <row r="204" spans="14:15" x14ac:dyDescent="0.25">
      <c r="N204">
        <f t="shared" si="21"/>
        <v>1.2062500000000003</v>
      </c>
      <c r="O204">
        <f t="shared" ref="O204:O267" si="22">O203-O$8*$C$3*O203^2/(1+2*O$8*$C$3*O203)</f>
        <v>0.45427540827726726</v>
      </c>
    </row>
    <row r="205" spans="14:15" x14ac:dyDescent="0.25">
      <c r="N205">
        <f t="shared" ref="N205:N268" si="23">N204+$O$8</f>
        <v>1.2125000000000004</v>
      </c>
      <c r="O205">
        <f t="shared" si="22"/>
        <v>0.4529929024966966</v>
      </c>
    </row>
    <row r="206" spans="14:15" x14ac:dyDescent="0.25">
      <c r="N206">
        <f t="shared" si="23"/>
        <v>1.2187500000000004</v>
      </c>
      <c r="O206">
        <f t="shared" si="22"/>
        <v>0.45171760767975255</v>
      </c>
    </row>
    <row r="207" spans="14:15" x14ac:dyDescent="0.25">
      <c r="N207">
        <f t="shared" si="23"/>
        <v>1.2250000000000005</v>
      </c>
      <c r="O207">
        <f t="shared" si="22"/>
        <v>0.45044946323762297</v>
      </c>
    </row>
    <row r="208" spans="14:15" x14ac:dyDescent="0.25">
      <c r="N208">
        <f t="shared" si="23"/>
        <v>1.2312500000000006</v>
      </c>
      <c r="O208">
        <f t="shared" si="22"/>
        <v>0.44918840925790726</v>
      </c>
    </row>
    <row r="209" spans="14:15" x14ac:dyDescent="0.25">
      <c r="N209">
        <f t="shared" si="23"/>
        <v>1.2375000000000007</v>
      </c>
      <c r="O209">
        <f t="shared" si="22"/>
        <v>0.44793438649520884</v>
      </c>
    </row>
    <row r="210" spans="14:15" x14ac:dyDescent="0.25">
      <c r="N210">
        <f t="shared" si="23"/>
        <v>1.2437500000000008</v>
      </c>
      <c r="O210">
        <f t="shared" si="22"/>
        <v>0.44668733636188357</v>
      </c>
    </row>
    <row r="211" spans="14:15" x14ac:dyDescent="0.25">
      <c r="N211">
        <f t="shared" si="23"/>
        <v>1.2500000000000009</v>
      </c>
      <c r="O211">
        <f t="shared" si="22"/>
        <v>0.4454472009189423</v>
      </c>
    </row>
    <row r="212" spans="14:15" x14ac:dyDescent="0.25">
      <c r="N212">
        <f t="shared" si="23"/>
        <v>1.256250000000001</v>
      </c>
      <c r="O212">
        <f t="shared" si="22"/>
        <v>0.44421392286710337</v>
      </c>
    </row>
    <row r="213" spans="14:15" x14ac:dyDescent="0.25">
      <c r="N213">
        <f t="shared" si="23"/>
        <v>1.2625000000000011</v>
      </c>
      <c r="O213">
        <f t="shared" si="22"/>
        <v>0.44298744553799313</v>
      </c>
    </row>
    <row r="214" spans="14:15" x14ac:dyDescent="0.25">
      <c r="N214">
        <f t="shared" si="23"/>
        <v>1.2687500000000012</v>
      </c>
      <c r="O214">
        <f t="shared" si="22"/>
        <v>0.44176771288549105</v>
      </c>
    </row>
    <row r="215" spans="14:15" x14ac:dyDescent="0.25">
      <c r="N215">
        <f t="shared" si="23"/>
        <v>1.2750000000000012</v>
      </c>
      <c r="O215">
        <f t="shared" si="22"/>
        <v>0.44055466947721689</v>
      </c>
    </row>
    <row r="216" spans="14:15" x14ac:dyDescent="0.25">
      <c r="N216">
        <f t="shared" si="23"/>
        <v>1.2812500000000013</v>
      </c>
      <c r="O216">
        <f t="shared" si="22"/>
        <v>0.43934826048615716</v>
      </c>
    </row>
    <row r="217" spans="14:15" x14ac:dyDescent="0.25">
      <c r="N217">
        <f t="shared" si="23"/>
        <v>1.2875000000000014</v>
      </c>
      <c r="O217">
        <f t="shared" si="22"/>
        <v>0.43814843168242834</v>
      </c>
    </row>
    <row r="218" spans="14:15" x14ac:dyDescent="0.25">
      <c r="N218">
        <f t="shared" si="23"/>
        <v>1.2937500000000015</v>
      </c>
      <c r="O218">
        <f t="shared" si="22"/>
        <v>0.436955129425174</v>
      </c>
    </row>
    <row r="219" spans="14:15" x14ac:dyDescent="0.25">
      <c r="N219">
        <f t="shared" si="23"/>
        <v>1.3000000000000016</v>
      </c>
      <c r="O219">
        <f t="shared" si="22"/>
        <v>0.4357683006545936</v>
      </c>
    </row>
    <row r="220" spans="14:15" x14ac:dyDescent="0.25">
      <c r="N220">
        <f t="shared" si="23"/>
        <v>1.3062500000000017</v>
      </c>
      <c r="O220">
        <f t="shared" si="22"/>
        <v>0.43458789288410021</v>
      </c>
    </row>
    <row r="221" spans="14:15" x14ac:dyDescent="0.25">
      <c r="N221">
        <f t="shared" si="23"/>
        <v>1.3125000000000018</v>
      </c>
      <c r="O221">
        <f t="shared" si="22"/>
        <v>0.43341385419260497</v>
      </c>
    </row>
    <row r="222" spans="14:15" x14ac:dyDescent="0.25">
      <c r="N222">
        <f t="shared" si="23"/>
        <v>1.3187500000000019</v>
      </c>
      <c r="O222">
        <f t="shared" si="22"/>
        <v>0.43224613321692557</v>
      </c>
    </row>
    <row r="223" spans="14:15" x14ac:dyDescent="0.25">
      <c r="N223">
        <f t="shared" si="23"/>
        <v>1.325000000000002</v>
      </c>
      <c r="O223">
        <f t="shared" si="22"/>
        <v>0.43108467914431686</v>
      </c>
    </row>
    <row r="224" spans="14:15" x14ac:dyDescent="0.25">
      <c r="N224">
        <f t="shared" si="23"/>
        <v>1.331250000000002</v>
      </c>
      <c r="O224">
        <f t="shared" si="22"/>
        <v>0.42992944170512098</v>
      </c>
    </row>
    <row r="225" spans="14:15" x14ac:dyDescent="0.25">
      <c r="N225">
        <f t="shared" si="23"/>
        <v>1.3375000000000021</v>
      </c>
      <c r="O225">
        <f t="shared" si="22"/>
        <v>0.42878037116553508</v>
      </c>
    </row>
    <row r="226" spans="14:15" x14ac:dyDescent="0.25">
      <c r="N226">
        <f t="shared" si="23"/>
        <v>1.3437500000000022</v>
      </c>
      <c r="O226">
        <f t="shared" si="22"/>
        <v>0.42763741832049373</v>
      </c>
    </row>
    <row r="227" spans="14:15" x14ac:dyDescent="0.25">
      <c r="N227">
        <f t="shared" si="23"/>
        <v>1.3500000000000023</v>
      </c>
      <c r="O227">
        <f t="shared" si="22"/>
        <v>0.42650053448666525</v>
      </c>
    </row>
    <row r="228" spans="14:15" x14ac:dyDescent="0.25">
      <c r="N228">
        <f t="shared" si="23"/>
        <v>1.3562500000000024</v>
      </c>
      <c r="O228">
        <f t="shared" si="22"/>
        <v>0.42536967149555815</v>
      </c>
    </row>
    <row r="229" spans="14:15" x14ac:dyDescent="0.25">
      <c r="N229">
        <f t="shared" si="23"/>
        <v>1.3625000000000025</v>
      </c>
      <c r="O229">
        <f t="shared" si="22"/>
        <v>0.42424478168673724</v>
      </c>
    </row>
    <row r="230" spans="14:15" x14ac:dyDescent="0.25">
      <c r="N230">
        <f t="shared" si="23"/>
        <v>1.3687500000000026</v>
      </c>
      <c r="O230">
        <f t="shared" si="22"/>
        <v>0.42312581790114623</v>
      </c>
    </row>
    <row r="231" spans="14:15" x14ac:dyDescent="0.25">
      <c r="N231">
        <f t="shared" si="23"/>
        <v>1.3750000000000027</v>
      </c>
      <c r="O231">
        <f t="shared" si="22"/>
        <v>0.42201273347453555</v>
      </c>
    </row>
    <row r="232" spans="14:15" x14ac:dyDescent="0.25">
      <c r="N232">
        <f t="shared" si="23"/>
        <v>1.3812500000000028</v>
      </c>
      <c r="O232">
        <f t="shared" si="22"/>
        <v>0.42090548223099311</v>
      </c>
    </row>
    <row r="233" spans="14:15" x14ac:dyDescent="0.25">
      <c r="N233">
        <f t="shared" si="23"/>
        <v>1.3875000000000028</v>
      </c>
      <c r="O233">
        <f t="shared" si="22"/>
        <v>0.41980401847657639</v>
      </c>
    </row>
    <row r="234" spans="14:15" x14ac:dyDescent="0.25">
      <c r="N234">
        <f t="shared" si="23"/>
        <v>1.3937500000000029</v>
      </c>
      <c r="O234">
        <f t="shared" si="22"/>
        <v>0.41870829699304363</v>
      </c>
    </row>
    <row r="235" spans="14:15" x14ac:dyDescent="0.25">
      <c r="N235">
        <f t="shared" si="23"/>
        <v>1.400000000000003</v>
      </c>
      <c r="O235">
        <f t="shared" si="22"/>
        <v>0.41761827303168281</v>
      </c>
    </row>
    <row r="236" spans="14:15" x14ac:dyDescent="0.25">
      <c r="N236">
        <f t="shared" si="23"/>
        <v>1.4062500000000031</v>
      </c>
      <c r="O236">
        <f t="shared" si="22"/>
        <v>0.41653390230723641</v>
      </c>
    </row>
    <row r="237" spans="14:15" x14ac:dyDescent="0.25">
      <c r="N237">
        <f t="shared" si="23"/>
        <v>1.4125000000000032</v>
      </c>
      <c r="O237">
        <f t="shared" si="22"/>
        <v>0.41545514099191994</v>
      </c>
    </row>
    <row r="238" spans="14:15" x14ac:dyDescent="0.25">
      <c r="N238">
        <f t="shared" si="23"/>
        <v>1.4187500000000033</v>
      </c>
      <c r="O238">
        <f t="shared" si="22"/>
        <v>0.41438194570953302</v>
      </c>
    </row>
    <row r="239" spans="14:15" x14ac:dyDescent="0.25">
      <c r="N239">
        <f t="shared" si="23"/>
        <v>1.4250000000000034</v>
      </c>
      <c r="O239">
        <f t="shared" si="22"/>
        <v>0.41331427352966132</v>
      </c>
    </row>
    <row r="240" spans="14:15" x14ac:dyDescent="0.25">
      <c r="N240">
        <f t="shared" si="23"/>
        <v>1.4312500000000035</v>
      </c>
      <c r="O240">
        <f t="shared" si="22"/>
        <v>0.41225208196196728</v>
      </c>
    </row>
    <row r="241" spans="14:15" x14ac:dyDescent="0.25">
      <c r="N241">
        <f t="shared" si="23"/>
        <v>1.4375000000000036</v>
      </c>
      <c r="O241">
        <f t="shared" si="22"/>
        <v>0.41119532895056826</v>
      </c>
    </row>
    <row r="242" spans="14:15" x14ac:dyDescent="0.25">
      <c r="N242">
        <f t="shared" si="23"/>
        <v>1.4437500000000036</v>
      </c>
      <c r="O242">
        <f t="shared" si="22"/>
        <v>0.41014397286850107</v>
      </c>
    </row>
    <row r="243" spans="14:15" x14ac:dyDescent="0.25">
      <c r="N243">
        <f t="shared" si="23"/>
        <v>1.4500000000000037</v>
      </c>
      <c r="O243">
        <f t="shared" si="22"/>
        <v>0.40909797251227042</v>
      </c>
    </row>
    <row r="244" spans="14:15" x14ac:dyDescent="0.25">
      <c r="N244">
        <f t="shared" si="23"/>
        <v>1.4562500000000038</v>
      </c>
      <c r="O244">
        <f t="shared" si="22"/>
        <v>0.40805728709648037</v>
      </c>
    </row>
    <row r="245" spans="14:15" x14ac:dyDescent="0.25">
      <c r="N245">
        <f t="shared" si="23"/>
        <v>1.4625000000000039</v>
      </c>
      <c r="O245">
        <f t="shared" si="22"/>
        <v>0.40702187624854747</v>
      </c>
    </row>
    <row r="246" spans="14:15" x14ac:dyDescent="0.25">
      <c r="N246">
        <f t="shared" si="23"/>
        <v>1.468750000000004</v>
      </c>
      <c r="O246">
        <f t="shared" si="22"/>
        <v>0.40599170000349355</v>
      </c>
    </row>
    <row r="247" spans="14:15" x14ac:dyDescent="0.25">
      <c r="N247">
        <f t="shared" si="23"/>
        <v>1.4750000000000041</v>
      </c>
      <c r="O247">
        <f t="shared" si="22"/>
        <v>0.40496671879881724</v>
      </c>
    </row>
    <row r="248" spans="14:15" x14ac:dyDescent="0.25">
      <c r="N248">
        <f t="shared" si="23"/>
        <v>1.4812500000000042</v>
      </c>
      <c r="O248">
        <f t="shared" si="22"/>
        <v>0.40394689346944279</v>
      </c>
    </row>
    <row r="249" spans="14:15" x14ac:dyDescent="0.25">
      <c r="N249">
        <f t="shared" si="23"/>
        <v>1.4875000000000043</v>
      </c>
      <c r="O249">
        <f t="shared" si="22"/>
        <v>0.4029321852427446</v>
      </c>
    </row>
    <row r="250" spans="14:15" x14ac:dyDescent="0.25">
      <c r="N250">
        <f t="shared" si="23"/>
        <v>1.4937500000000044</v>
      </c>
      <c r="O250">
        <f t="shared" si="22"/>
        <v>0.40192255573364633</v>
      </c>
    </row>
    <row r="251" spans="14:15" x14ac:dyDescent="0.25">
      <c r="N251">
        <f t="shared" si="23"/>
        <v>1.5000000000000044</v>
      </c>
      <c r="O251">
        <f t="shared" si="22"/>
        <v>0.40091796693979326</v>
      </c>
    </row>
    <row r="252" spans="14:15" x14ac:dyDescent="0.25">
      <c r="N252">
        <f t="shared" si="23"/>
        <v>1.5062500000000045</v>
      </c>
      <c r="O252">
        <f t="shared" si="22"/>
        <v>0.39991838123679652</v>
      </c>
    </row>
    <row r="253" spans="14:15" x14ac:dyDescent="0.25">
      <c r="N253">
        <f t="shared" si="23"/>
        <v>1.5125000000000046</v>
      </c>
      <c r="O253">
        <f t="shared" si="22"/>
        <v>0.39892376137354807</v>
      </c>
    </row>
    <row r="254" spans="14:15" x14ac:dyDescent="0.25">
      <c r="N254">
        <f t="shared" si="23"/>
        <v>1.5187500000000047</v>
      </c>
      <c r="O254">
        <f t="shared" si="22"/>
        <v>0.39793407046760537</v>
      </c>
    </row>
    <row r="255" spans="14:15" x14ac:dyDescent="0.25">
      <c r="N255">
        <f t="shared" si="23"/>
        <v>1.5250000000000048</v>
      </c>
      <c r="O255">
        <f t="shared" si="22"/>
        <v>0.396949272000644</v>
      </c>
    </row>
    <row r="256" spans="14:15" x14ac:dyDescent="0.25">
      <c r="N256">
        <f t="shared" si="23"/>
        <v>1.5312500000000049</v>
      </c>
      <c r="O256">
        <f t="shared" si="22"/>
        <v>0.39596932981397748</v>
      </c>
    </row>
    <row r="257" spans="14:15" x14ac:dyDescent="0.25">
      <c r="N257">
        <f t="shared" si="23"/>
        <v>1.537500000000005</v>
      </c>
      <c r="O257">
        <f t="shared" si="22"/>
        <v>0.39499420810414326</v>
      </c>
    </row>
    <row r="258" spans="14:15" x14ac:dyDescent="0.25">
      <c r="N258">
        <f t="shared" si="23"/>
        <v>1.5437500000000051</v>
      </c>
      <c r="O258">
        <f t="shared" si="22"/>
        <v>0.39402387141855338</v>
      </c>
    </row>
    <row r="259" spans="14:15" x14ac:dyDescent="0.25">
      <c r="N259">
        <f t="shared" si="23"/>
        <v>1.5500000000000052</v>
      </c>
      <c r="O259">
        <f t="shared" si="22"/>
        <v>0.39305828465120873</v>
      </c>
    </row>
    <row r="260" spans="14:15" x14ac:dyDescent="0.25">
      <c r="N260">
        <f t="shared" si="23"/>
        <v>1.5562500000000052</v>
      </c>
      <c r="O260">
        <f t="shared" si="22"/>
        <v>0.39209741303847617</v>
      </c>
    </row>
    <row r="261" spans="14:15" x14ac:dyDescent="0.25">
      <c r="N261">
        <f t="shared" si="23"/>
        <v>1.5625000000000053</v>
      </c>
      <c r="O261">
        <f t="shared" si="22"/>
        <v>0.39114122215492714</v>
      </c>
    </row>
    <row r="262" spans="14:15" x14ac:dyDescent="0.25">
      <c r="N262">
        <f t="shared" si="23"/>
        <v>1.5687500000000054</v>
      </c>
      <c r="O262">
        <f t="shared" si="22"/>
        <v>0.39018967790923675</v>
      </c>
    </row>
    <row r="263" spans="14:15" x14ac:dyDescent="0.25">
      <c r="N263">
        <f t="shared" si="23"/>
        <v>1.5750000000000055</v>
      </c>
      <c r="O263">
        <f t="shared" si="22"/>
        <v>0.3892427465401424</v>
      </c>
    </row>
    <row r="264" spans="14:15" x14ac:dyDescent="0.25">
      <c r="N264">
        <f t="shared" si="23"/>
        <v>1.5812500000000056</v>
      </c>
      <c r="O264">
        <f t="shared" si="22"/>
        <v>0.38830039461246091</v>
      </c>
    </row>
    <row r="265" spans="14:15" x14ac:dyDescent="0.25">
      <c r="N265">
        <f t="shared" si="23"/>
        <v>1.5875000000000057</v>
      </c>
      <c r="O265">
        <f t="shared" si="22"/>
        <v>0.38736258901316317</v>
      </c>
    </row>
    <row r="266" spans="14:15" x14ac:dyDescent="0.25">
      <c r="N266">
        <f t="shared" si="23"/>
        <v>1.5937500000000058</v>
      </c>
      <c r="O266">
        <f t="shared" si="22"/>
        <v>0.38642929694750527</v>
      </c>
    </row>
    <row r="267" spans="14:15" x14ac:dyDescent="0.25">
      <c r="N267">
        <f t="shared" si="23"/>
        <v>1.6000000000000059</v>
      </c>
      <c r="O267">
        <f t="shared" si="22"/>
        <v>0.38550048593521535</v>
      </c>
    </row>
    <row r="268" spans="14:15" x14ac:dyDescent="0.25">
      <c r="N268">
        <f t="shared" si="23"/>
        <v>1.606250000000006</v>
      </c>
      <c r="O268">
        <f t="shared" ref="O268:O331" si="24">O267-O$8*$C$3*O267^2/(1+2*O$8*$C$3*O267)</f>
        <v>0.38457612380673495</v>
      </c>
    </row>
    <row r="269" spans="14:15" x14ac:dyDescent="0.25">
      <c r="N269">
        <f t="shared" ref="N269:N331" si="25">N268+$O$8</f>
        <v>1.612500000000006</v>
      </c>
      <c r="O269">
        <f t="shared" si="24"/>
        <v>0.38365617869951424</v>
      </c>
    </row>
    <row r="270" spans="14:15" x14ac:dyDescent="0.25">
      <c r="N270">
        <f t="shared" si="25"/>
        <v>1.6187500000000061</v>
      </c>
      <c r="O270">
        <f t="shared" si="24"/>
        <v>0.38274061905436019</v>
      </c>
    </row>
    <row r="271" spans="14:15" x14ac:dyDescent="0.25">
      <c r="N271">
        <f t="shared" si="25"/>
        <v>1.6250000000000062</v>
      </c>
      <c r="O271">
        <f t="shared" si="24"/>
        <v>0.38182941361183642</v>
      </c>
    </row>
    <row r="272" spans="14:15" x14ac:dyDescent="0.25">
      <c r="N272">
        <f t="shared" si="25"/>
        <v>1.6312500000000063</v>
      </c>
      <c r="O272">
        <f t="shared" si="24"/>
        <v>0.38092253140871457</v>
      </c>
    </row>
    <row r="273" spans="14:15" x14ac:dyDescent="0.25">
      <c r="N273">
        <f t="shared" si="25"/>
        <v>1.6375000000000064</v>
      </c>
      <c r="O273">
        <f t="shared" si="24"/>
        <v>0.38001994177447562</v>
      </c>
    </row>
    <row r="274" spans="14:15" x14ac:dyDescent="0.25">
      <c r="N274">
        <f t="shared" si="25"/>
        <v>1.6437500000000065</v>
      </c>
      <c r="O274">
        <f t="shared" si="24"/>
        <v>0.37912161432786085</v>
      </c>
    </row>
    <row r="275" spans="14:15" x14ac:dyDescent="0.25">
      <c r="N275">
        <f t="shared" si="25"/>
        <v>1.6500000000000066</v>
      </c>
      <c r="O275">
        <f t="shared" si="24"/>
        <v>0.37822751897347129</v>
      </c>
    </row>
    <row r="276" spans="14:15" x14ac:dyDescent="0.25">
      <c r="N276">
        <f t="shared" si="25"/>
        <v>1.6562500000000067</v>
      </c>
      <c r="O276">
        <f t="shared" si="24"/>
        <v>0.37733762589841524</v>
      </c>
    </row>
    <row r="277" spans="14:15" x14ac:dyDescent="0.25">
      <c r="N277">
        <f t="shared" si="25"/>
        <v>1.6625000000000068</v>
      </c>
      <c r="O277">
        <f t="shared" si="24"/>
        <v>0.37645190556900254</v>
      </c>
    </row>
    <row r="278" spans="14:15" x14ac:dyDescent="0.25">
      <c r="N278">
        <f t="shared" si="25"/>
        <v>1.6687500000000068</v>
      </c>
      <c r="O278">
        <f t="shared" si="24"/>
        <v>0.37557032872748541</v>
      </c>
    </row>
    <row r="279" spans="14:15" x14ac:dyDescent="0.25">
      <c r="N279">
        <f t="shared" si="25"/>
        <v>1.6750000000000069</v>
      </c>
      <c r="O279">
        <f t="shared" si="24"/>
        <v>0.37469286638884458</v>
      </c>
    </row>
    <row r="280" spans="14:15" x14ac:dyDescent="0.25">
      <c r="N280">
        <f t="shared" si="25"/>
        <v>1.681250000000007</v>
      </c>
      <c r="O280">
        <f t="shared" si="24"/>
        <v>0.37381948983762048</v>
      </c>
    </row>
    <row r="281" spans="14:15" x14ac:dyDescent="0.25">
      <c r="N281">
        <f t="shared" si="25"/>
        <v>1.6875000000000071</v>
      </c>
      <c r="O281">
        <f t="shared" si="24"/>
        <v>0.37295017062478819</v>
      </c>
    </row>
    <row r="282" spans="14:15" x14ac:dyDescent="0.25">
      <c r="N282">
        <f t="shared" si="25"/>
        <v>1.6937500000000072</v>
      </c>
      <c r="O282">
        <f t="shared" si="24"/>
        <v>0.37208488056467603</v>
      </c>
    </row>
    <row r="283" spans="14:15" x14ac:dyDescent="0.25">
      <c r="N283">
        <f t="shared" si="25"/>
        <v>1.7000000000000073</v>
      </c>
      <c r="O283">
        <f t="shared" si="24"/>
        <v>0.37122359173192665</v>
      </c>
    </row>
    <row r="284" spans="14:15" x14ac:dyDescent="0.25">
      <c r="N284">
        <f t="shared" si="25"/>
        <v>1.7062500000000074</v>
      </c>
      <c r="O284">
        <f t="shared" si="24"/>
        <v>0.37036627645850007</v>
      </c>
    </row>
    <row r="285" spans="14:15" x14ac:dyDescent="0.25">
      <c r="N285">
        <f t="shared" si="25"/>
        <v>1.7125000000000075</v>
      </c>
      <c r="O285">
        <f t="shared" si="24"/>
        <v>0.36951290733071801</v>
      </c>
    </row>
    <row r="286" spans="14:15" x14ac:dyDescent="0.25">
      <c r="N286">
        <f t="shared" si="25"/>
        <v>1.7187500000000075</v>
      </c>
      <c r="O286">
        <f t="shared" si="24"/>
        <v>0.36866345718634896</v>
      </c>
    </row>
    <row r="287" spans="14:15" x14ac:dyDescent="0.25">
      <c r="N287">
        <f t="shared" si="25"/>
        <v>1.7250000000000076</v>
      </c>
      <c r="O287">
        <f t="shared" si="24"/>
        <v>0.36781789911173329</v>
      </c>
    </row>
    <row r="288" spans="14:15" x14ac:dyDescent="0.25">
      <c r="N288">
        <f t="shared" si="25"/>
        <v>1.7312500000000077</v>
      </c>
      <c r="O288">
        <f t="shared" si="24"/>
        <v>0.36697620643894724</v>
      </c>
    </row>
    <row r="289" spans="14:15" x14ac:dyDescent="0.25">
      <c r="N289">
        <f t="shared" si="25"/>
        <v>1.7375000000000078</v>
      </c>
      <c r="O289">
        <f t="shared" si="24"/>
        <v>0.36613835274300632</v>
      </c>
    </row>
    <row r="290" spans="14:15" x14ac:dyDescent="0.25">
      <c r="N290">
        <f t="shared" si="25"/>
        <v>1.7437500000000079</v>
      </c>
      <c r="O290">
        <f t="shared" si="24"/>
        <v>0.36530431183910622</v>
      </c>
    </row>
    <row r="291" spans="14:15" x14ac:dyDescent="0.25">
      <c r="N291">
        <f t="shared" si="25"/>
        <v>1.750000000000008</v>
      </c>
      <c r="O291">
        <f t="shared" si="24"/>
        <v>0.36447405777990155</v>
      </c>
    </row>
    <row r="292" spans="14:15" x14ac:dyDescent="0.25">
      <c r="N292">
        <f t="shared" si="25"/>
        <v>1.7562500000000081</v>
      </c>
      <c r="O292">
        <f t="shared" si="24"/>
        <v>0.36364756485282135</v>
      </c>
    </row>
    <row r="293" spans="14:15" x14ac:dyDescent="0.25">
      <c r="N293">
        <f t="shared" si="25"/>
        <v>1.7625000000000082</v>
      </c>
      <c r="O293">
        <f t="shared" si="24"/>
        <v>0.36282480757742097</v>
      </c>
    </row>
    <row r="294" spans="14:15" x14ac:dyDescent="0.25">
      <c r="N294">
        <f t="shared" si="25"/>
        <v>1.7687500000000083</v>
      </c>
      <c r="O294">
        <f t="shared" si="24"/>
        <v>0.36200576070276969</v>
      </c>
    </row>
    <row r="295" spans="14:15" x14ac:dyDescent="0.25">
      <c r="N295">
        <f t="shared" si="25"/>
        <v>1.7750000000000083</v>
      </c>
      <c r="O295">
        <f t="shared" si="24"/>
        <v>0.36119039920487339</v>
      </c>
    </row>
    <row r="296" spans="14:15" x14ac:dyDescent="0.25">
      <c r="N296">
        <f t="shared" si="25"/>
        <v>1.7812500000000084</v>
      </c>
      <c r="O296">
        <f t="shared" si="24"/>
        <v>0.36037869828413227</v>
      </c>
    </row>
    <row r="297" spans="14:15" x14ac:dyDescent="0.25">
      <c r="N297">
        <f t="shared" si="25"/>
        <v>1.7875000000000085</v>
      </c>
      <c r="O297">
        <f t="shared" si="24"/>
        <v>0.35957063336283207</v>
      </c>
    </row>
    <row r="298" spans="14:15" x14ac:dyDescent="0.25">
      <c r="N298">
        <f t="shared" si="25"/>
        <v>1.7937500000000086</v>
      </c>
      <c r="O298">
        <f t="shared" si="24"/>
        <v>0.35876618008266936</v>
      </c>
    </row>
    <row r="299" spans="14:15" x14ac:dyDescent="0.25">
      <c r="N299">
        <f t="shared" si="25"/>
        <v>1.8000000000000087</v>
      </c>
      <c r="O299">
        <f t="shared" si="24"/>
        <v>0.35796531430230966</v>
      </c>
    </row>
    <row r="300" spans="14:15" x14ac:dyDescent="0.25">
      <c r="N300">
        <f t="shared" si="25"/>
        <v>1.8062500000000088</v>
      </c>
      <c r="O300">
        <f t="shared" si="24"/>
        <v>0.357168012094978</v>
      </c>
    </row>
    <row r="301" spans="14:15" x14ac:dyDescent="0.25">
      <c r="N301">
        <f t="shared" si="25"/>
        <v>1.8125000000000089</v>
      </c>
      <c r="O301">
        <f t="shared" si="24"/>
        <v>0.35637424974608167</v>
      </c>
    </row>
    <row r="302" spans="14:15" x14ac:dyDescent="0.25">
      <c r="N302">
        <f t="shared" si="25"/>
        <v>1.818750000000009</v>
      </c>
      <c r="O302">
        <f t="shared" si="24"/>
        <v>0.35558400375086441</v>
      </c>
    </row>
    <row r="303" spans="14:15" x14ac:dyDescent="0.25">
      <c r="N303">
        <f t="shared" si="25"/>
        <v>1.8250000000000091</v>
      </c>
      <c r="O303">
        <f t="shared" si="24"/>
        <v>0.35479725081209174</v>
      </c>
    </row>
    <row r="304" spans="14:15" x14ac:dyDescent="0.25">
      <c r="N304">
        <f t="shared" si="25"/>
        <v>1.8312500000000091</v>
      </c>
      <c r="O304">
        <f t="shared" si="24"/>
        <v>0.35401396783776662</v>
      </c>
    </row>
    <row r="305" spans="14:15" x14ac:dyDescent="0.25">
      <c r="N305">
        <f t="shared" si="25"/>
        <v>1.8375000000000092</v>
      </c>
      <c r="O305">
        <f t="shared" si="24"/>
        <v>0.35323413193887548</v>
      </c>
    </row>
    <row r="306" spans="14:15" x14ac:dyDescent="0.25">
      <c r="N306">
        <f t="shared" si="25"/>
        <v>1.8437500000000093</v>
      </c>
      <c r="O306">
        <f t="shared" si="24"/>
        <v>0.35245772042716378</v>
      </c>
    </row>
    <row r="307" spans="14:15" x14ac:dyDescent="0.25">
      <c r="N307">
        <f t="shared" si="25"/>
        <v>1.8500000000000094</v>
      </c>
      <c r="O307">
        <f t="shared" si="24"/>
        <v>0.35168471081294056</v>
      </c>
    </row>
    <row r="308" spans="14:15" x14ac:dyDescent="0.25">
      <c r="N308">
        <f t="shared" si="25"/>
        <v>1.8562500000000095</v>
      </c>
      <c r="O308">
        <f t="shared" si="24"/>
        <v>0.35091508080291206</v>
      </c>
    </row>
    <row r="309" spans="14:15" x14ac:dyDescent="0.25">
      <c r="N309">
        <f t="shared" si="25"/>
        <v>1.8625000000000096</v>
      </c>
      <c r="O309">
        <f t="shared" si="24"/>
        <v>0.3501488082980434</v>
      </c>
    </row>
    <row r="310" spans="14:15" x14ac:dyDescent="0.25">
      <c r="N310">
        <f t="shared" si="25"/>
        <v>1.8687500000000097</v>
      </c>
      <c r="O310">
        <f t="shared" si="24"/>
        <v>0.34938587139144817</v>
      </c>
    </row>
    <row r="311" spans="14:15" x14ac:dyDescent="0.25">
      <c r="N311">
        <f t="shared" si="25"/>
        <v>1.8750000000000098</v>
      </c>
      <c r="O311">
        <f t="shared" si="24"/>
        <v>0.34862624836630551</v>
      </c>
    </row>
    <row r="312" spans="14:15" x14ac:dyDescent="0.25">
      <c r="N312">
        <f t="shared" si="25"/>
        <v>1.8812500000000099</v>
      </c>
      <c r="O312">
        <f t="shared" si="24"/>
        <v>0.34786991769380421</v>
      </c>
    </row>
    <row r="313" spans="14:15" x14ac:dyDescent="0.25">
      <c r="N313">
        <f t="shared" si="25"/>
        <v>1.8875000000000099</v>
      </c>
      <c r="O313">
        <f t="shared" si="24"/>
        <v>0.34711685803111336</v>
      </c>
    </row>
    <row r="314" spans="14:15" x14ac:dyDescent="0.25">
      <c r="N314">
        <f t="shared" si="25"/>
        <v>1.89375000000001</v>
      </c>
      <c r="O314">
        <f t="shared" si="24"/>
        <v>0.3463670482193793</v>
      </c>
    </row>
    <row r="315" spans="14:15" x14ac:dyDescent="0.25">
      <c r="N315">
        <f t="shared" si="25"/>
        <v>1.9000000000000101</v>
      </c>
      <c r="O315">
        <f t="shared" si="24"/>
        <v>0.34562046728174833</v>
      </c>
    </row>
    <row r="316" spans="14:15" x14ac:dyDescent="0.25">
      <c r="N316">
        <f t="shared" si="25"/>
        <v>1.9062500000000102</v>
      </c>
      <c r="O316">
        <f t="shared" si="24"/>
        <v>0.3448770944214149</v>
      </c>
    </row>
    <row r="317" spans="14:15" x14ac:dyDescent="0.25">
      <c r="N317">
        <f t="shared" si="25"/>
        <v>1.9125000000000103</v>
      </c>
      <c r="O317">
        <f t="shared" si="24"/>
        <v>0.3441369090196949</v>
      </c>
    </row>
    <row r="318" spans="14:15" x14ac:dyDescent="0.25">
      <c r="N318">
        <f t="shared" si="25"/>
        <v>1.9187500000000104</v>
      </c>
      <c r="O318">
        <f t="shared" si="24"/>
        <v>0.34339989063412346</v>
      </c>
    </row>
    <row r="319" spans="14:15" x14ac:dyDescent="0.25">
      <c r="N319">
        <f t="shared" si="25"/>
        <v>1.9250000000000105</v>
      </c>
      <c r="O319">
        <f t="shared" si="24"/>
        <v>0.34266601899657734</v>
      </c>
    </row>
    <row r="320" spans="14:15" x14ac:dyDescent="0.25">
      <c r="N320">
        <f t="shared" si="25"/>
        <v>1.9312500000000106</v>
      </c>
      <c r="O320">
        <f t="shared" si="24"/>
        <v>0.34193527401142088</v>
      </c>
    </row>
    <row r="321" spans="14:15" x14ac:dyDescent="0.25">
      <c r="N321">
        <f t="shared" si="25"/>
        <v>1.9375000000000107</v>
      </c>
      <c r="O321">
        <f t="shared" si="24"/>
        <v>0.34120763575367602</v>
      </c>
    </row>
    <row r="322" spans="14:15" x14ac:dyDescent="0.25">
      <c r="N322">
        <f t="shared" si="25"/>
        <v>1.9437500000000107</v>
      </c>
      <c r="O322">
        <f t="shared" si="24"/>
        <v>0.34048308446721515</v>
      </c>
    </row>
    <row r="323" spans="14:15" x14ac:dyDescent="0.25">
      <c r="N323">
        <f t="shared" si="25"/>
        <v>1.9500000000000108</v>
      </c>
      <c r="O323">
        <f t="shared" si="24"/>
        <v>0.33976160056297705</v>
      </c>
    </row>
    <row r="324" spans="14:15" x14ac:dyDescent="0.25">
      <c r="N324">
        <f t="shared" si="25"/>
        <v>1.9562500000000109</v>
      </c>
      <c r="O324">
        <f t="shared" si="24"/>
        <v>0.33904316461720552</v>
      </c>
    </row>
    <row r="325" spans="14:15" x14ac:dyDescent="0.25">
      <c r="N325">
        <f t="shared" si="25"/>
        <v>1.962500000000011</v>
      </c>
      <c r="O325">
        <f t="shared" si="24"/>
        <v>0.33832775736970999</v>
      </c>
    </row>
    <row r="326" spans="14:15" x14ac:dyDescent="0.25">
      <c r="N326">
        <f t="shared" si="25"/>
        <v>1.9687500000000111</v>
      </c>
      <c r="O326">
        <f t="shared" si="24"/>
        <v>0.33761535972214807</v>
      </c>
    </row>
    <row r="327" spans="14:15" x14ac:dyDescent="0.25">
      <c r="N327">
        <f t="shared" si="25"/>
        <v>1.9750000000000112</v>
      </c>
      <c r="O327">
        <f t="shared" si="24"/>
        <v>0.33690595273632995</v>
      </c>
    </row>
    <row r="328" spans="14:15" x14ac:dyDescent="0.25">
      <c r="N328">
        <f t="shared" si="25"/>
        <v>1.9812500000000113</v>
      </c>
      <c r="O328">
        <f t="shared" si="24"/>
        <v>0.33619951763254369</v>
      </c>
    </row>
    <row r="329" spans="14:15" x14ac:dyDescent="0.25">
      <c r="N329">
        <f t="shared" si="25"/>
        <v>1.9875000000000114</v>
      </c>
      <c r="O329">
        <f t="shared" si="24"/>
        <v>0.33549603578790188</v>
      </c>
    </row>
    <row r="330" spans="14:15" x14ac:dyDescent="0.25">
      <c r="N330">
        <f t="shared" si="25"/>
        <v>1.9937500000000115</v>
      </c>
      <c r="O330">
        <f t="shared" si="24"/>
        <v>0.33479548873470849</v>
      </c>
    </row>
    <row r="331" spans="14:15" x14ac:dyDescent="0.25">
      <c r="N331">
        <f t="shared" si="25"/>
        <v>2.0000000000000115</v>
      </c>
      <c r="O331">
        <f t="shared" si="24"/>
        <v>0.33409785815884657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31"/>
  <sheetViews>
    <sheetView workbookViewId="0">
      <selection sqref="A1:XFD1048576"/>
    </sheetView>
  </sheetViews>
  <sheetFormatPr defaultRowHeight="15" x14ac:dyDescent="0.25"/>
  <sheetData>
    <row r="2" spans="2:21" x14ac:dyDescent="0.25">
      <c r="B2" t="s">
        <v>26</v>
      </c>
      <c r="G2" s="3"/>
    </row>
    <row r="3" spans="2:21" x14ac:dyDescent="0.25">
      <c r="B3" t="s">
        <v>2</v>
      </c>
      <c r="C3">
        <v>1</v>
      </c>
      <c r="D3" t="s">
        <v>3</v>
      </c>
      <c r="G3" s="4" t="s">
        <v>25</v>
      </c>
    </row>
    <row r="4" spans="2:21" x14ac:dyDescent="0.25">
      <c r="B4" t="s">
        <v>4</v>
      </c>
      <c r="C4">
        <v>1</v>
      </c>
      <c r="D4" t="s">
        <v>5</v>
      </c>
    </row>
    <row r="5" spans="2:21" x14ac:dyDescent="0.25">
      <c r="B5" t="s">
        <v>6</v>
      </c>
      <c r="C5">
        <v>2</v>
      </c>
      <c r="D5" t="s">
        <v>7</v>
      </c>
      <c r="Q5" t="s">
        <v>14</v>
      </c>
      <c r="R5">
        <f>$C$4/(1+$C$3*$C$4*$C$5)</f>
        <v>0.33333333333333331</v>
      </c>
      <c r="S5">
        <f>($C$4-R5)/$C$4</f>
        <v>0.66666666666666674</v>
      </c>
    </row>
    <row r="7" spans="2:21" x14ac:dyDescent="0.25">
      <c r="B7" t="s">
        <v>1</v>
      </c>
      <c r="C7">
        <v>20</v>
      </c>
      <c r="E7" t="s">
        <v>1</v>
      </c>
      <c r="F7">
        <v>40</v>
      </c>
      <c r="H7" t="s">
        <v>1</v>
      </c>
      <c r="I7">
        <v>80</v>
      </c>
      <c r="K7" t="s">
        <v>1</v>
      </c>
      <c r="L7">
        <v>160</v>
      </c>
      <c r="N7" t="s">
        <v>1</v>
      </c>
      <c r="O7">
        <v>320</v>
      </c>
      <c r="Q7" t="s">
        <v>1</v>
      </c>
      <c r="R7" t="s">
        <v>12</v>
      </c>
      <c r="S7" t="s">
        <v>11</v>
      </c>
      <c r="T7" t="s">
        <v>13</v>
      </c>
    </row>
    <row r="8" spans="2:21" x14ac:dyDescent="0.25">
      <c r="B8" t="s">
        <v>10</v>
      </c>
      <c r="C8">
        <f>$C$5/C7</f>
        <v>0.1</v>
      </c>
      <c r="E8" t="s">
        <v>10</v>
      </c>
      <c r="F8">
        <f>$C$5/F7</f>
        <v>0.05</v>
      </c>
      <c r="H8" t="s">
        <v>10</v>
      </c>
      <c r="I8">
        <f>$C$5/I7</f>
        <v>2.5000000000000001E-2</v>
      </c>
      <c r="K8" t="s">
        <v>10</v>
      </c>
      <c r="L8">
        <f>$C$5/L7</f>
        <v>1.2500000000000001E-2</v>
      </c>
      <c r="N8" t="s">
        <v>10</v>
      </c>
      <c r="O8">
        <f>$C$5/O7</f>
        <v>6.2500000000000003E-3</v>
      </c>
      <c r="Q8">
        <f>C7</f>
        <v>20</v>
      </c>
      <c r="R8">
        <f>C31</f>
        <v>0.33333333333333337</v>
      </c>
      <c r="S8">
        <f>1-R8/$C$4</f>
        <v>0.66666666666666663</v>
      </c>
      <c r="T8">
        <f>ABS((S8-$S$5)/$S$5)</f>
        <v>1.6653345369377346E-16</v>
      </c>
    </row>
    <row r="9" spans="2:21" x14ac:dyDescent="0.25">
      <c r="Q9">
        <f>F7</f>
        <v>40</v>
      </c>
      <c r="R9">
        <f>F51</f>
        <v>0.33333333333333348</v>
      </c>
      <c r="S9">
        <f t="shared" ref="S9:S12" si="0">1-R9/$C$4</f>
        <v>0.66666666666666652</v>
      </c>
      <c r="T9">
        <f t="shared" ref="T9:T12" si="1">ABS((S9-$S$5)/$S$5)</f>
        <v>3.3306690738754691E-16</v>
      </c>
      <c r="U9">
        <f>LN(T9/T8)/LN(Q8/Q9)</f>
        <v>-1</v>
      </c>
    </row>
    <row r="10" spans="2:21" x14ac:dyDescent="0.25">
      <c r="B10" t="s">
        <v>8</v>
      </c>
      <c r="C10" t="s">
        <v>9</v>
      </c>
      <c r="E10" t="s">
        <v>8</v>
      </c>
      <c r="F10" t="s">
        <v>9</v>
      </c>
      <c r="H10" t="s">
        <v>8</v>
      </c>
      <c r="I10" t="s">
        <v>9</v>
      </c>
      <c r="K10" t="s">
        <v>8</v>
      </c>
      <c r="L10" t="s">
        <v>9</v>
      </c>
      <c r="N10" t="s">
        <v>8</v>
      </c>
      <c r="O10" t="s">
        <v>9</v>
      </c>
      <c r="Q10">
        <f>I7</f>
        <v>80</v>
      </c>
      <c r="R10">
        <f>I91</f>
        <v>0.33333333333333348</v>
      </c>
      <c r="S10">
        <f t="shared" si="0"/>
        <v>0.66666666666666652</v>
      </c>
      <c r="T10">
        <f t="shared" si="1"/>
        <v>3.3306690738754691E-16</v>
      </c>
      <c r="U10">
        <f>LN(T10/T9)/LN(Q9/Q10)</f>
        <v>0</v>
      </c>
    </row>
    <row r="11" spans="2:21" x14ac:dyDescent="0.25">
      <c r="B11">
        <f>0</f>
        <v>0</v>
      </c>
      <c r="C11">
        <f>C4</f>
        <v>1</v>
      </c>
      <c r="E11">
        <f>0</f>
        <v>0</v>
      </c>
      <c r="F11">
        <f>$C$4</f>
        <v>1</v>
      </c>
      <c r="H11">
        <f>0</f>
        <v>0</v>
      </c>
      <c r="I11">
        <f>$C$4</f>
        <v>1</v>
      </c>
      <c r="K11">
        <f>0</f>
        <v>0</v>
      </c>
      <c r="L11">
        <f>$C$4</f>
        <v>1</v>
      </c>
      <c r="N11">
        <f>0</f>
        <v>0</v>
      </c>
      <c r="O11">
        <f>$C$4</f>
        <v>1</v>
      </c>
      <c r="Q11">
        <f>L7</f>
        <v>160</v>
      </c>
      <c r="R11">
        <f>L171</f>
        <v>0.33333333333333337</v>
      </c>
      <c r="S11">
        <f t="shared" si="0"/>
        <v>0.66666666666666663</v>
      </c>
      <c r="T11">
        <f t="shared" si="1"/>
        <v>1.6653345369377346E-16</v>
      </c>
      <c r="U11">
        <f>LN(T11/T10)/LN(Q10/Q11)</f>
        <v>1</v>
      </c>
    </row>
    <row r="12" spans="2:21" x14ac:dyDescent="0.25">
      <c r="B12">
        <f>B11+$C$8</f>
        <v>0.1</v>
      </c>
      <c r="C12">
        <f>C11/(1+C$8*$C$3*C11)</f>
        <v>0.90909090909090906</v>
      </c>
      <c r="E12">
        <f>E11+$F$8</f>
        <v>0.05</v>
      </c>
      <c r="F12">
        <f t="shared" ref="F12:F51" si="2">F11/(1+F$8*$C$3*F11)</f>
        <v>0.95238095238095233</v>
      </c>
      <c r="H12">
        <f>H11+$I$8</f>
        <v>2.5000000000000001E-2</v>
      </c>
      <c r="I12">
        <f t="shared" ref="I12:I75" si="3">I11/(1+I$8*$C$3*I11)</f>
        <v>0.97560975609756106</v>
      </c>
      <c r="K12">
        <f>K11+$L$8</f>
        <v>1.2500000000000001E-2</v>
      </c>
      <c r="L12">
        <f t="shared" ref="L12:L75" si="4">L11/(1+L$8*$C$3*L11)</f>
        <v>0.98765432098765438</v>
      </c>
      <c r="N12">
        <f>N11+$O$8</f>
        <v>6.2500000000000003E-3</v>
      </c>
      <c r="O12">
        <f t="shared" ref="O12:O75" si="5">O11/(1+O$8*$C$3*O11)</f>
        <v>0.99378881987577627</v>
      </c>
      <c r="Q12">
        <f>O7</f>
        <v>320</v>
      </c>
      <c r="R12">
        <f>O331</f>
        <v>0.33333333333333337</v>
      </c>
      <c r="S12">
        <f t="shared" si="0"/>
        <v>0.66666666666666663</v>
      </c>
      <c r="T12">
        <f t="shared" si="1"/>
        <v>1.6653345369377346E-16</v>
      </c>
      <c r="U12">
        <f>LN(T12/T11)/LN(Q11/Q12)</f>
        <v>0</v>
      </c>
    </row>
    <row r="13" spans="2:21" x14ac:dyDescent="0.25">
      <c r="B13">
        <f t="shared" ref="B13:B31" si="6">B12+$C$8</f>
        <v>0.2</v>
      </c>
      <c r="C13">
        <f t="shared" ref="C13:C31" si="7">C12/(1+C$8*$C$3*C12)</f>
        <v>0.83333333333333337</v>
      </c>
      <c r="E13">
        <f t="shared" ref="E13:E51" si="8">E12+$F$8</f>
        <v>0.1</v>
      </c>
      <c r="F13">
        <f t="shared" si="2"/>
        <v>0.90909090909090895</v>
      </c>
      <c r="H13">
        <f t="shared" ref="H13:H76" si="9">H12+$I$8</f>
        <v>0.05</v>
      </c>
      <c r="I13">
        <f t="shared" si="3"/>
        <v>0.95238095238095244</v>
      </c>
      <c r="K13">
        <f t="shared" ref="K13:K76" si="10">K12+$L$8</f>
        <v>2.5000000000000001E-2</v>
      </c>
      <c r="L13">
        <f t="shared" si="4"/>
        <v>0.97560975609756095</v>
      </c>
      <c r="N13">
        <f t="shared" ref="N13:N76" si="11">N12+$O$8</f>
        <v>1.2500000000000001E-2</v>
      </c>
      <c r="O13">
        <f t="shared" si="5"/>
        <v>0.98765432098765427</v>
      </c>
    </row>
    <row r="14" spans="2:21" x14ac:dyDescent="0.25">
      <c r="B14">
        <f t="shared" si="6"/>
        <v>0.30000000000000004</v>
      </c>
      <c r="C14">
        <f t="shared" si="7"/>
        <v>0.76923076923076927</v>
      </c>
      <c r="E14">
        <f t="shared" si="8"/>
        <v>0.15000000000000002</v>
      </c>
      <c r="F14">
        <f t="shared" si="2"/>
        <v>0.86956521739130421</v>
      </c>
      <c r="H14">
        <f t="shared" si="9"/>
        <v>7.5000000000000011E-2</v>
      </c>
      <c r="I14">
        <f t="shared" si="3"/>
        <v>0.93023255813953498</v>
      </c>
      <c r="K14">
        <f t="shared" si="10"/>
        <v>3.7500000000000006E-2</v>
      </c>
      <c r="L14">
        <f t="shared" si="4"/>
        <v>0.96385542168674698</v>
      </c>
      <c r="N14">
        <f t="shared" si="11"/>
        <v>1.8750000000000003E-2</v>
      </c>
      <c r="O14">
        <f t="shared" si="5"/>
        <v>0.98159509202453976</v>
      </c>
    </row>
    <row r="15" spans="2:21" x14ac:dyDescent="0.25">
      <c r="B15">
        <f t="shared" si="6"/>
        <v>0.4</v>
      </c>
      <c r="C15">
        <f t="shared" si="7"/>
        <v>0.71428571428571441</v>
      </c>
      <c r="E15">
        <f t="shared" si="8"/>
        <v>0.2</v>
      </c>
      <c r="F15">
        <f t="shared" si="2"/>
        <v>0.83333333333333326</v>
      </c>
      <c r="H15">
        <f t="shared" si="9"/>
        <v>0.1</v>
      </c>
      <c r="I15">
        <f t="shared" si="3"/>
        <v>0.90909090909090917</v>
      </c>
      <c r="K15">
        <f t="shared" si="10"/>
        <v>0.05</v>
      </c>
      <c r="L15">
        <f t="shared" si="4"/>
        <v>0.95238095238095244</v>
      </c>
      <c r="N15">
        <f t="shared" si="11"/>
        <v>2.5000000000000001E-2</v>
      </c>
      <c r="O15">
        <f t="shared" si="5"/>
        <v>0.97560975609756084</v>
      </c>
    </row>
    <row r="16" spans="2:21" x14ac:dyDescent="0.25">
      <c r="B16">
        <f t="shared" si="6"/>
        <v>0.5</v>
      </c>
      <c r="C16">
        <f t="shared" si="7"/>
        <v>0.66666666666666685</v>
      </c>
      <c r="E16">
        <f t="shared" si="8"/>
        <v>0.25</v>
      </c>
      <c r="F16">
        <f t="shared" si="2"/>
        <v>0.79999999999999982</v>
      </c>
      <c r="H16">
        <f t="shared" si="9"/>
        <v>0.125</v>
      </c>
      <c r="I16">
        <f t="shared" si="3"/>
        <v>0.88888888888888895</v>
      </c>
      <c r="K16">
        <f t="shared" si="10"/>
        <v>6.25E-2</v>
      </c>
      <c r="L16">
        <f t="shared" si="4"/>
        <v>0.94117647058823539</v>
      </c>
      <c r="N16">
        <f t="shared" si="11"/>
        <v>3.125E-2</v>
      </c>
      <c r="O16">
        <f t="shared" si="5"/>
        <v>0.96969696969696961</v>
      </c>
    </row>
    <row r="17" spans="2:15" x14ac:dyDescent="0.25">
      <c r="B17">
        <f t="shared" si="6"/>
        <v>0.6</v>
      </c>
      <c r="C17">
        <f t="shared" si="7"/>
        <v>0.62500000000000022</v>
      </c>
      <c r="E17">
        <f t="shared" si="8"/>
        <v>0.3</v>
      </c>
      <c r="F17">
        <f t="shared" si="2"/>
        <v>0.76923076923076905</v>
      </c>
      <c r="H17">
        <f t="shared" si="9"/>
        <v>0.15</v>
      </c>
      <c r="I17">
        <f t="shared" si="3"/>
        <v>0.86956521739130443</v>
      </c>
      <c r="K17">
        <f t="shared" si="10"/>
        <v>7.4999999999999997E-2</v>
      </c>
      <c r="L17">
        <f t="shared" si="4"/>
        <v>0.93023255813953498</v>
      </c>
      <c r="N17">
        <f t="shared" si="11"/>
        <v>3.7499999999999999E-2</v>
      </c>
      <c r="O17">
        <f t="shared" si="5"/>
        <v>0.96385542168674687</v>
      </c>
    </row>
    <row r="18" spans="2:15" x14ac:dyDescent="0.25">
      <c r="B18">
        <f t="shared" si="6"/>
        <v>0.7</v>
      </c>
      <c r="C18">
        <f t="shared" si="7"/>
        <v>0.5882352941176473</v>
      </c>
      <c r="E18">
        <f t="shared" si="8"/>
        <v>0.35</v>
      </c>
      <c r="F18">
        <f t="shared" si="2"/>
        <v>0.74074074074074048</v>
      </c>
      <c r="H18">
        <f t="shared" si="9"/>
        <v>0.17499999999999999</v>
      </c>
      <c r="I18">
        <f t="shared" si="3"/>
        <v>0.85106382978723405</v>
      </c>
      <c r="K18">
        <f t="shared" si="10"/>
        <v>8.7499999999999994E-2</v>
      </c>
      <c r="L18">
        <f t="shared" si="4"/>
        <v>0.91954022988505757</v>
      </c>
      <c r="N18">
        <f t="shared" si="11"/>
        <v>4.3749999999999997E-2</v>
      </c>
      <c r="O18">
        <f t="shared" si="5"/>
        <v>0.95808383233532912</v>
      </c>
    </row>
    <row r="19" spans="2:15" x14ac:dyDescent="0.25">
      <c r="B19">
        <f t="shared" si="6"/>
        <v>0.79999999999999993</v>
      </c>
      <c r="C19">
        <f t="shared" si="7"/>
        <v>0.5555555555555558</v>
      </c>
      <c r="E19">
        <f t="shared" si="8"/>
        <v>0.39999999999999997</v>
      </c>
      <c r="F19">
        <f t="shared" si="2"/>
        <v>0.71428571428571408</v>
      </c>
      <c r="H19">
        <f t="shared" si="9"/>
        <v>0.19999999999999998</v>
      </c>
      <c r="I19">
        <f t="shared" si="3"/>
        <v>0.83333333333333337</v>
      </c>
      <c r="K19">
        <f t="shared" si="10"/>
        <v>9.9999999999999992E-2</v>
      </c>
      <c r="L19">
        <f t="shared" si="4"/>
        <v>0.90909090909090906</v>
      </c>
      <c r="N19">
        <f t="shared" si="11"/>
        <v>4.9999999999999996E-2</v>
      </c>
      <c r="O19">
        <f t="shared" si="5"/>
        <v>0.95238095238095222</v>
      </c>
    </row>
    <row r="20" spans="2:15" x14ac:dyDescent="0.25">
      <c r="B20">
        <f t="shared" si="6"/>
        <v>0.89999999999999991</v>
      </c>
      <c r="C20">
        <f t="shared" si="7"/>
        <v>0.5263157894736844</v>
      </c>
      <c r="E20">
        <f t="shared" si="8"/>
        <v>0.44999999999999996</v>
      </c>
      <c r="F20">
        <f t="shared" si="2"/>
        <v>0.68965517241379282</v>
      </c>
      <c r="H20">
        <f t="shared" si="9"/>
        <v>0.22499999999999998</v>
      </c>
      <c r="I20">
        <f t="shared" si="3"/>
        <v>0.81632653061224503</v>
      </c>
      <c r="K20">
        <f t="shared" si="10"/>
        <v>0.11249999999999999</v>
      </c>
      <c r="L20">
        <f t="shared" si="4"/>
        <v>0.89887640449438189</v>
      </c>
      <c r="N20">
        <f t="shared" si="11"/>
        <v>5.6249999999999994E-2</v>
      </c>
      <c r="O20">
        <f t="shared" si="5"/>
        <v>0.94674556213017735</v>
      </c>
    </row>
    <row r="21" spans="2:15" x14ac:dyDescent="0.25">
      <c r="B21">
        <f t="shared" si="6"/>
        <v>0.99999999999999989</v>
      </c>
      <c r="C21">
        <f t="shared" si="7"/>
        <v>0.50000000000000022</v>
      </c>
      <c r="E21">
        <f t="shared" si="8"/>
        <v>0.49999999999999994</v>
      </c>
      <c r="F21">
        <f t="shared" si="2"/>
        <v>0.6666666666666663</v>
      </c>
      <c r="H21">
        <f t="shared" si="9"/>
        <v>0.24999999999999997</v>
      </c>
      <c r="I21">
        <f t="shared" si="3"/>
        <v>0.80000000000000016</v>
      </c>
      <c r="K21">
        <f t="shared" si="10"/>
        <v>0.12499999999999999</v>
      </c>
      <c r="L21">
        <f t="shared" si="4"/>
        <v>0.88888888888888873</v>
      </c>
      <c r="N21">
        <f t="shared" si="11"/>
        <v>6.2499999999999993E-2</v>
      </c>
      <c r="O21">
        <f t="shared" si="5"/>
        <v>0.94117647058823506</v>
      </c>
    </row>
    <row r="22" spans="2:15" x14ac:dyDescent="0.25">
      <c r="B22">
        <f t="shared" si="6"/>
        <v>1.0999999999999999</v>
      </c>
      <c r="C22">
        <f t="shared" si="7"/>
        <v>0.47619047619047639</v>
      </c>
      <c r="E22">
        <f t="shared" si="8"/>
        <v>0.54999999999999993</v>
      </c>
      <c r="F22">
        <f t="shared" si="2"/>
        <v>0.64516129032258041</v>
      </c>
      <c r="H22">
        <f t="shared" si="9"/>
        <v>0.27499999999999997</v>
      </c>
      <c r="I22">
        <f t="shared" si="3"/>
        <v>0.78431372549019618</v>
      </c>
      <c r="K22">
        <f t="shared" si="10"/>
        <v>0.13749999999999998</v>
      </c>
      <c r="L22">
        <f t="shared" si="4"/>
        <v>0.879120879120879</v>
      </c>
      <c r="N22">
        <f t="shared" si="11"/>
        <v>6.8749999999999992E-2</v>
      </c>
      <c r="O22">
        <f t="shared" si="5"/>
        <v>0.93567251461988288</v>
      </c>
    </row>
    <row r="23" spans="2:15" x14ac:dyDescent="0.25">
      <c r="B23">
        <f t="shared" si="6"/>
        <v>1.2</v>
      </c>
      <c r="C23">
        <f t="shared" si="7"/>
        <v>0.4545454545454547</v>
      </c>
      <c r="E23">
        <f t="shared" si="8"/>
        <v>0.6</v>
      </c>
      <c r="F23">
        <f t="shared" si="2"/>
        <v>0.62499999999999978</v>
      </c>
      <c r="H23">
        <f t="shared" si="9"/>
        <v>0.3</v>
      </c>
      <c r="I23">
        <f t="shared" si="3"/>
        <v>0.76923076923076938</v>
      </c>
      <c r="K23">
        <f t="shared" si="10"/>
        <v>0.15</v>
      </c>
      <c r="L23">
        <f t="shared" si="4"/>
        <v>0.86956521739130421</v>
      </c>
      <c r="N23">
        <f t="shared" si="11"/>
        <v>7.4999999999999997E-2</v>
      </c>
      <c r="O23">
        <f t="shared" si="5"/>
        <v>0.93023255813953476</v>
      </c>
    </row>
    <row r="24" spans="2:15" x14ac:dyDescent="0.25">
      <c r="B24">
        <f t="shared" si="6"/>
        <v>1.3</v>
      </c>
      <c r="C24">
        <f t="shared" si="7"/>
        <v>0.43478260869565233</v>
      </c>
      <c r="E24">
        <f t="shared" si="8"/>
        <v>0.65</v>
      </c>
      <c r="F24">
        <f t="shared" si="2"/>
        <v>0.60606060606060586</v>
      </c>
      <c r="H24">
        <f t="shared" si="9"/>
        <v>0.32500000000000001</v>
      </c>
      <c r="I24">
        <f t="shared" si="3"/>
        <v>0.75471698113207564</v>
      </c>
      <c r="K24">
        <f t="shared" si="10"/>
        <v>0.16250000000000001</v>
      </c>
      <c r="L24">
        <f t="shared" si="4"/>
        <v>0.86021505376344065</v>
      </c>
      <c r="N24">
        <f t="shared" si="11"/>
        <v>8.1250000000000003E-2</v>
      </c>
      <c r="O24">
        <f t="shared" si="5"/>
        <v>0.92485549132947964</v>
      </c>
    </row>
    <row r="25" spans="2:15" x14ac:dyDescent="0.25">
      <c r="B25">
        <f t="shared" si="6"/>
        <v>1.4000000000000001</v>
      </c>
      <c r="C25">
        <f t="shared" si="7"/>
        <v>0.41666666666666685</v>
      </c>
      <c r="E25">
        <f t="shared" si="8"/>
        <v>0.70000000000000007</v>
      </c>
      <c r="F25">
        <f t="shared" si="2"/>
        <v>0.58823529411764686</v>
      </c>
      <c r="H25">
        <f t="shared" si="9"/>
        <v>0.35000000000000003</v>
      </c>
      <c r="I25">
        <f t="shared" si="3"/>
        <v>0.74074074074074092</v>
      </c>
      <c r="K25">
        <f t="shared" si="10"/>
        <v>0.17500000000000002</v>
      </c>
      <c r="L25">
        <f t="shared" si="4"/>
        <v>0.85106382978723383</v>
      </c>
      <c r="N25">
        <f t="shared" si="11"/>
        <v>8.7500000000000008E-2</v>
      </c>
      <c r="O25">
        <f t="shared" si="5"/>
        <v>0.91954022988505735</v>
      </c>
    </row>
    <row r="26" spans="2:15" x14ac:dyDescent="0.25">
      <c r="B26">
        <f t="shared" si="6"/>
        <v>1.5000000000000002</v>
      </c>
      <c r="C26">
        <f t="shared" si="7"/>
        <v>0.40000000000000013</v>
      </c>
      <c r="E26">
        <f t="shared" si="8"/>
        <v>0.75000000000000011</v>
      </c>
      <c r="F26">
        <f t="shared" si="2"/>
        <v>0.57142857142857129</v>
      </c>
      <c r="H26">
        <f t="shared" si="9"/>
        <v>0.37500000000000006</v>
      </c>
      <c r="I26">
        <f t="shared" si="3"/>
        <v>0.7272727272727274</v>
      </c>
      <c r="K26">
        <f t="shared" si="10"/>
        <v>0.18750000000000003</v>
      </c>
      <c r="L26">
        <f t="shared" si="4"/>
        <v>0.84210526315789447</v>
      </c>
      <c r="N26">
        <f t="shared" si="11"/>
        <v>9.3750000000000014E-2</v>
      </c>
      <c r="O26">
        <f t="shared" si="5"/>
        <v>0.91428571428571415</v>
      </c>
    </row>
    <row r="27" spans="2:15" x14ac:dyDescent="0.25">
      <c r="B27">
        <f t="shared" si="6"/>
        <v>1.6000000000000003</v>
      </c>
      <c r="C27">
        <f t="shared" si="7"/>
        <v>0.38461538461538475</v>
      </c>
      <c r="E27">
        <f t="shared" si="8"/>
        <v>0.80000000000000016</v>
      </c>
      <c r="F27">
        <f t="shared" si="2"/>
        <v>0.55555555555555547</v>
      </c>
      <c r="H27">
        <f t="shared" si="9"/>
        <v>0.40000000000000008</v>
      </c>
      <c r="I27">
        <f t="shared" si="3"/>
        <v>0.71428571428571452</v>
      </c>
      <c r="K27">
        <f t="shared" si="10"/>
        <v>0.20000000000000004</v>
      </c>
      <c r="L27">
        <f t="shared" si="4"/>
        <v>0.83333333333333304</v>
      </c>
      <c r="N27">
        <f t="shared" si="11"/>
        <v>0.10000000000000002</v>
      </c>
      <c r="O27">
        <f t="shared" si="5"/>
        <v>0.90909090909090884</v>
      </c>
    </row>
    <row r="28" spans="2:15" x14ac:dyDescent="0.25">
      <c r="B28">
        <f t="shared" si="6"/>
        <v>1.7000000000000004</v>
      </c>
      <c r="C28">
        <f t="shared" si="7"/>
        <v>0.37037037037037046</v>
      </c>
      <c r="E28">
        <f t="shared" si="8"/>
        <v>0.8500000000000002</v>
      </c>
      <c r="F28">
        <f t="shared" si="2"/>
        <v>0.54054054054054046</v>
      </c>
      <c r="H28">
        <f t="shared" si="9"/>
        <v>0.4250000000000001</v>
      </c>
      <c r="I28">
        <f t="shared" si="3"/>
        <v>0.70175438596491257</v>
      </c>
      <c r="K28">
        <f t="shared" si="10"/>
        <v>0.21250000000000005</v>
      </c>
      <c r="L28">
        <f t="shared" si="4"/>
        <v>0.82474226804123674</v>
      </c>
      <c r="N28">
        <f t="shared" si="11"/>
        <v>0.10625000000000002</v>
      </c>
      <c r="O28">
        <f t="shared" si="5"/>
        <v>0.90395480225988678</v>
      </c>
    </row>
    <row r="29" spans="2:15" x14ac:dyDescent="0.25">
      <c r="B29">
        <f t="shared" si="6"/>
        <v>1.8000000000000005</v>
      </c>
      <c r="C29">
        <f t="shared" si="7"/>
        <v>0.35714285714285726</v>
      </c>
      <c r="E29">
        <f t="shared" si="8"/>
        <v>0.90000000000000024</v>
      </c>
      <c r="F29">
        <f t="shared" si="2"/>
        <v>0.52631578947368418</v>
      </c>
      <c r="H29">
        <f t="shared" si="9"/>
        <v>0.45000000000000012</v>
      </c>
      <c r="I29">
        <f t="shared" si="3"/>
        <v>0.68965517241379337</v>
      </c>
      <c r="K29">
        <f t="shared" si="10"/>
        <v>0.22500000000000006</v>
      </c>
      <c r="L29">
        <f t="shared" si="4"/>
        <v>0.81632653061224458</v>
      </c>
      <c r="N29">
        <f t="shared" si="11"/>
        <v>0.11250000000000003</v>
      </c>
      <c r="O29">
        <f t="shared" si="5"/>
        <v>0.89887640449438178</v>
      </c>
    </row>
    <row r="30" spans="2:15" x14ac:dyDescent="0.25">
      <c r="B30">
        <f t="shared" si="6"/>
        <v>1.9000000000000006</v>
      </c>
      <c r="C30">
        <f t="shared" si="7"/>
        <v>0.34482758620689663</v>
      </c>
      <c r="E30">
        <f t="shared" si="8"/>
        <v>0.95000000000000029</v>
      </c>
      <c r="F30">
        <f t="shared" si="2"/>
        <v>0.51282051282051277</v>
      </c>
      <c r="H30">
        <f t="shared" si="9"/>
        <v>0.47500000000000014</v>
      </c>
      <c r="I30">
        <f t="shared" si="3"/>
        <v>0.67796610169491556</v>
      </c>
      <c r="K30">
        <f t="shared" si="10"/>
        <v>0.23750000000000007</v>
      </c>
      <c r="L30">
        <f t="shared" si="4"/>
        <v>0.80808080808080784</v>
      </c>
      <c r="N30">
        <f t="shared" si="11"/>
        <v>0.11875000000000004</v>
      </c>
      <c r="O30">
        <f t="shared" si="5"/>
        <v>0.89385474860335179</v>
      </c>
    </row>
    <row r="31" spans="2:15" x14ac:dyDescent="0.25">
      <c r="B31">
        <f t="shared" si="6"/>
        <v>2.0000000000000004</v>
      </c>
      <c r="C31">
        <f t="shared" si="7"/>
        <v>0.33333333333333337</v>
      </c>
      <c r="E31">
        <f t="shared" si="8"/>
        <v>1.0000000000000002</v>
      </c>
      <c r="F31">
        <f t="shared" si="2"/>
        <v>0.5</v>
      </c>
      <c r="H31">
        <f t="shared" si="9"/>
        <v>0.50000000000000011</v>
      </c>
      <c r="I31">
        <f t="shared" si="3"/>
        <v>0.66666666666666696</v>
      </c>
      <c r="K31">
        <f t="shared" si="10"/>
        <v>0.25000000000000006</v>
      </c>
      <c r="L31">
        <f t="shared" si="4"/>
        <v>0.79999999999999971</v>
      </c>
      <c r="N31">
        <f t="shared" si="11"/>
        <v>0.12500000000000003</v>
      </c>
      <c r="O31">
        <f t="shared" si="5"/>
        <v>0.88888888888888873</v>
      </c>
    </row>
    <row r="32" spans="2:15" x14ac:dyDescent="0.25">
      <c r="E32">
        <f t="shared" si="8"/>
        <v>1.0500000000000003</v>
      </c>
      <c r="F32">
        <f t="shared" si="2"/>
        <v>0.48780487804878053</v>
      </c>
      <c r="H32">
        <f t="shared" si="9"/>
        <v>0.52500000000000013</v>
      </c>
      <c r="I32">
        <f t="shared" si="3"/>
        <v>0.65573770491803307</v>
      </c>
      <c r="K32">
        <f t="shared" si="10"/>
        <v>0.26250000000000007</v>
      </c>
      <c r="L32">
        <f t="shared" si="4"/>
        <v>0.79207920792079178</v>
      </c>
      <c r="N32">
        <f t="shared" si="11"/>
        <v>0.13125000000000003</v>
      </c>
      <c r="O32">
        <f t="shared" si="5"/>
        <v>0.88397790055248604</v>
      </c>
    </row>
    <row r="33" spans="5:15" x14ac:dyDescent="0.25">
      <c r="E33">
        <f t="shared" si="8"/>
        <v>1.1000000000000003</v>
      </c>
      <c r="F33">
        <f t="shared" si="2"/>
        <v>0.47619047619047622</v>
      </c>
      <c r="H33">
        <f t="shared" si="9"/>
        <v>0.55000000000000016</v>
      </c>
      <c r="I33">
        <f t="shared" si="3"/>
        <v>0.64516129032258096</v>
      </c>
      <c r="K33">
        <f t="shared" si="10"/>
        <v>0.27500000000000008</v>
      </c>
      <c r="L33">
        <f t="shared" si="4"/>
        <v>0.78431372549019573</v>
      </c>
      <c r="N33">
        <f t="shared" si="11"/>
        <v>0.13750000000000004</v>
      </c>
      <c r="O33">
        <f t="shared" si="5"/>
        <v>0.87912087912087888</v>
      </c>
    </row>
    <row r="34" spans="5:15" x14ac:dyDescent="0.25">
      <c r="E34">
        <f t="shared" si="8"/>
        <v>1.1500000000000004</v>
      </c>
      <c r="F34">
        <f t="shared" si="2"/>
        <v>0.46511627906976749</v>
      </c>
      <c r="H34">
        <f t="shared" si="9"/>
        <v>0.57500000000000018</v>
      </c>
      <c r="I34">
        <f t="shared" si="3"/>
        <v>0.63492063492063522</v>
      </c>
      <c r="K34">
        <f t="shared" si="10"/>
        <v>0.28750000000000009</v>
      </c>
      <c r="L34">
        <f t="shared" si="4"/>
        <v>0.77669902912621325</v>
      </c>
      <c r="N34">
        <f t="shared" si="11"/>
        <v>0.14375000000000004</v>
      </c>
      <c r="O34">
        <f t="shared" si="5"/>
        <v>0.87431693989071013</v>
      </c>
    </row>
    <row r="35" spans="5:15" x14ac:dyDescent="0.25">
      <c r="E35">
        <f t="shared" si="8"/>
        <v>1.2000000000000004</v>
      </c>
      <c r="F35">
        <f t="shared" si="2"/>
        <v>0.45454545454545459</v>
      </c>
      <c r="H35">
        <f t="shared" si="9"/>
        <v>0.6000000000000002</v>
      </c>
      <c r="I35">
        <f t="shared" si="3"/>
        <v>0.62500000000000033</v>
      </c>
      <c r="K35">
        <f t="shared" si="10"/>
        <v>0.3000000000000001</v>
      </c>
      <c r="L35">
        <f t="shared" si="4"/>
        <v>0.76923076923076894</v>
      </c>
      <c r="N35">
        <f t="shared" si="11"/>
        <v>0.15000000000000005</v>
      </c>
      <c r="O35">
        <f t="shared" si="5"/>
        <v>0.8695652173913041</v>
      </c>
    </row>
    <row r="36" spans="5:15" x14ac:dyDescent="0.25">
      <c r="E36">
        <f t="shared" si="8"/>
        <v>1.2500000000000004</v>
      </c>
      <c r="F36">
        <f t="shared" si="2"/>
        <v>0.44444444444444448</v>
      </c>
      <c r="H36">
        <f t="shared" si="9"/>
        <v>0.62500000000000022</v>
      </c>
      <c r="I36">
        <f t="shared" si="3"/>
        <v>0.61538461538461575</v>
      </c>
      <c r="K36">
        <f t="shared" si="10"/>
        <v>0.31250000000000011</v>
      </c>
      <c r="L36">
        <f t="shared" si="4"/>
        <v>0.76190476190476164</v>
      </c>
      <c r="N36">
        <f t="shared" si="11"/>
        <v>0.15625000000000006</v>
      </c>
      <c r="O36">
        <f t="shared" si="5"/>
        <v>0.86486486486486469</v>
      </c>
    </row>
    <row r="37" spans="5:15" x14ac:dyDescent="0.25">
      <c r="E37">
        <f t="shared" si="8"/>
        <v>1.3000000000000005</v>
      </c>
      <c r="F37">
        <f t="shared" si="2"/>
        <v>0.43478260869565222</v>
      </c>
      <c r="H37">
        <f t="shared" si="9"/>
        <v>0.65000000000000024</v>
      </c>
      <c r="I37">
        <f t="shared" si="3"/>
        <v>0.60606060606060641</v>
      </c>
      <c r="K37">
        <f t="shared" si="10"/>
        <v>0.32500000000000012</v>
      </c>
      <c r="L37">
        <f t="shared" si="4"/>
        <v>0.75471698113207519</v>
      </c>
      <c r="N37">
        <f t="shared" si="11"/>
        <v>0.16250000000000006</v>
      </c>
      <c r="O37">
        <f t="shared" si="5"/>
        <v>0.86021505376344076</v>
      </c>
    </row>
    <row r="38" spans="5:15" x14ac:dyDescent="0.25">
      <c r="E38">
        <f t="shared" si="8"/>
        <v>1.3500000000000005</v>
      </c>
      <c r="F38">
        <f t="shared" si="2"/>
        <v>0.42553191489361702</v>
      </c>
      <c r="H38">
        <f t="shared" si="9"/>
        <v>0.67500000000000027</v>
      </c>
      <c r="I38">
        <f t="shared" si="3"/>
        <v>0.59701492537313472</v>
      </c>
      <c r="K38">
        <f t="shared" si="10"/>
        <v>0.33750000000000013</v>
      </c>
      <c r="L38">
        <f t="shared" si="4"/>
        <v>0.7476635514018688</v>
      </c>
      <c r="N38">
        <f t="shared" si="11"/>
        <v>0.16875000000000007</v>
      </c>
      <c r="O38">
        <f t="shared" si="5"/>
        <v>0.85561497326203195</v>
      </c>
    </row>
    <row r="39" spans="5:15" x14ac:dyDescent="0.25">
      <c r="E39">
        <f t="shared" si="8"/>
        <v>1.4000000000000006</v>
      </c>
      <c r="F39">
        <f t="shared" si="2"/>
        <v>0.41666666666666669</v>
      </c>
      <c r="H39">
        <f t="shared" si="9"/>
        <v>0.70000000000000029</v>
      </c>
      <c r="I39">
        <f t="shared" si="3"/>
        <v>0.58823529411764741</v>
      </c>
      <c r="K39">
        <f t="shared" si="10"/>
        <v>0.35000000000000014</v>
      </c>
      <c r="L39">
        <f t="shared" si="4"/>
        <v>0.74074074074074048</v>
      </c>
      <c r="N39">
        <f t="shared" si="11"/>
        <v>0.17500000000000007</v>
      </c>
      <c r="O39">
        <f t="shared" si="5"/>
        <v>0.85106382978723394</v>
      </c>
    </row>
    <row r="40" spans="5:15" x14ac:dyDescent="0.25">
      <c r="E40">
        <f t="shared" si="8"/>
        <v>1.4500000000000006</v>
      </c>
      <c r="F40">
        <f t="shared" si="2"/>
        <v>0.40816326530612251</v>
      </c>
      <c r="H40">
        <f t="shared" si="9"/>
        <v>0.72500000000000031</v>
      </c>
      <c r="I40">
        <f t="shared" si="3"/>
        <v>0.57971014492753659</v>
      </c>
      <c r="K40">
        <f t="shared" si="10"/>
        <v>0.36250000000000016</v>
      </c>
      <c r="L40">
        <f t="shared" si="4"/>
        <v>0.73394495412844007</v>
      </c>
      <c r="N40">
        <f t="shared" si="11"/>
        <v>0.18125000000000008</v>
      </c>
      <c r="O40">
        <f t="shared" si="5"/>
        <v>0.84656084656084651</v>
      </c>
    </row>
    <row r="41" spans="5:15" x14ac:dyDescent="0.25">
      <c r="E41">
        <f t="shared" si="8"/>
        <v>1.5000000000000007</v>
      </c>
      <c r="F41">
        <f t="shared" si="2"/>
        <v>0.40000000000000008</v>
      </c>
      <c r="H41">
        <f t="shared" si="9"/>
        <v>0.75000000000000033</v>
      </c>
      <c r="I41">
        <f t="shared" si="3"/>
        <v>0.57142857142857173</v>
      </c>
      <c r="K41">
        <f t="shared" si="10"/>
        <v>0.37500000000000017</v>
      </c>
      <c r="L41">
        <f t="shared" si="4"/>
        <v>0.72727272727272707</v>
      </c>
      <c r="N41">
        <f t="shared" si="11"/>
        <v>0.18750000000000008</v>
      </c>
      <c r="O41">
        <f t="shared" si="5"/>
        <v>0.84210526315789469</v>
      </c>
    </row>
    <row r="42" spans="5:15" x14ac:dyDescent="0.25">
      <c r="E42">
        <f t="shared" si="8"/>
        <v>1.5500000000000007</v>
      </c>
      <c r="F42">
        <f t="shared" si="2"/>
        <v>0.39215686274509809</v>
      </c>
      <c r="H42">
        <f t="shared" si="9"/>
        <v>0.77500000000000036</v>
      </c>
      <c r="I42">
        <f t="shared" si="3"/>
        <v>0.5633802816901412</v>
      </c>
      <c r="K42">
        <f t="shared" si="10"/>
        <v>0.38750000000000018</v>
      </c>
      <c r="L42">
        <f t="shared" si="4"/>
        <v>0.72072072072072058</v>
      </c>
      <c r="N42">
        <f t="shared" si="11"/>
        <v>0.19375000000000009</v>
      </c>
      <c r="O42">
        <f t="shared" si="5"/>
        <v>0.83769633507853403</v>
      </c>
    </row>
    <row r="43" spans="5:15" x14ac:dyDescent="0.25">
      <c r="E43">
        <f t="shared" si="8"/>
        <v>1.6000000000000008</v>
      </c>
      <c r="F43">
        <f t="shared" si="2"/>
        <v>0.38461538461538469</v>
      </c>
      <c r="H43">
        <f t="shared" si="9"/>
        <v>0.80000000000000038</v>
      </c>
      <c r="I43">
        <f t="shared" si="3"/>
        <v>0.55555555555555591</v>
      </c>
      <c r="K43">
        <f t="shared" si="10"/>
        <v>0.40000000000000019</v>
      </c>
      <c r="L43">
        <f t="shared" si="4"/>
        <v>0.71428571428571419</v>
      </c>
      <c r="N43">
        <f t="shared" si="11"/>
        <v>0.20000000000000009</v>
      </c>
      <c r="O43">
        <f t="shared" si="5"/>
        <v>0.83333333333333337</v>
      </c>
    </row>
    <row r="44" spans="5:15" x14ac:dyDescent="0.25">
      <c r="E44">
        <f t="shared" si="8"/>
        <v>1.6500000000000008</v>
      </c>
      <c r="F44">
        <f t="shared" si="2"/>
        <v>0.37735849056603782</v>
      </c>
      <c r="H44">
        <f t="shared" si="9"/>
        <v>0.8250000000000004</v>
      </c>
      <c r="I44">
        <f t="shared" si="3"/>
        <v>0.54794520547945247</v>
      </c>
      <c r="K44">
        <f t="shared" si="10"/>
        <v>0.4125000000000002</v>
      </c>
      <c r="L44">
        <f t="shared" si="4"/>
        <v>0.70796460176991138</v>
      </c>
      <c r="N44">
        <f t="shared" si="11"/>
        <v>0.2062500000000001</v>
      </c>
      <c r="O44">
        <f t="shared" si="5"/>
        <v>0.82901554404145084</v>
      </c>
    </row>
    <row r="45" spans="5:15" x14ac:dyDescent="0.25">
      <c r="E45">
        <f t="shared" si="8"/>
        <v>1.7000000000000008</v>
      </c>
      <c r="F45">
        <f t="shared" si="2"/>
        <v>0.37037037037037046</v>
      </c>
      <c r="H45">
        <f t="shared" si="9"/>
        <v>0.85000000000000042</v>
      </c>
      <c r="I45">
        <f t="shared" si="3"/>
        <v>0.5405405405405409</v>
      </c>
      <c r="K45">
        <f t="shared" si="10"/>
        <v>0.42500000000000021</v>
      </c>
      <c r="L45">
        <f t="shared" si="4"/>
        <v>0.70175438596491213</v>
      </c>
      <c r="N45">
        <f t="shared" si="11"/>
        <v>0.21250000000000011</v>
      </c>
      <c r="O45">
        <f t="shared" si="5"/>
        <v>0.82474226804123718</v>
      </c>
    </row>
    <row r="46" spans="5:15" x14ac:dyDescent="0.25">
      <c r="E46">
        <f t="shared" si="8"/>
        <v>1.7500000000000009</v>
      </c>
      <c r="F46">
        <f t="shared" si="2"/>
        <v>0.3636363636363637</v>
      </c>
      <c r="H46">
        <f t="shared" si="9"/>
        <v>0.87500000000000044</v>
      </c>
      <c r="I46">
        <f t="shared" si="3"/>
        <v>0.53333333333333366</v>
      </c>
      <c r="K46">
        <f t="shared" si="10"/>
        <v>0.43750000000000022</v>
      </c>
      <c r="L46">
        <f t="shared" si="4"/>
        <v>0.69565217391304335</v>
      </c>
      <c r="N46">
        <f t="shared" si="11"/>
        <v>0.21875000000000011</v>
      </c>
      <c r="O46">
        <f t="shared" si="5"/>
        <v>0.8205128205128206</v>
      </c>
    </row>
    <row r="47" spans="5:15" x14ac:dyDescent="0.25">
      <c r="E47">
        <f t="shared" si="8"/>
        <v>1.8000000000000009</v>
      </c>
      <c r="F47">
        <f t="shared" si="2"/>
        <v>0.35714285714285726</v>
      </c>
      <c r="H47">
        <f t="shared" si="9"/>
        <v>0.90000000000000047</v>
      </c>
      <c r="I47">
        <f t="shared" si="3"/>
        <v>0.52631578947368451</v>
      </c>
      <c r="K47">
        <f t="shared" si="10"/>
        <v>0.45000000000000023</v>
      </c>
      <c r="L47">
        <f t="shared" si="4"/>
        <v>0.68965517241379304</v>
      </c>
      <c r="N47">
        <f t="shared" si="11"/>
        <v>0.22500000000000012</v>
      </c>
      <c r="O47">
        <f t="shared" si="5"/>
        <v>0.81632653061224503</v>
      </c>
    </row>
    <row r="48" spans="5:15" x14ac:dyDescent="0.25">
      <c r="E48">
        <f t="shared" si="8"/>
        <v>1.850000000000001</v>
      </c>
      <c r="F48">
        <f t="shared" si="2"/>
        <v>0.35087719298245629</v>
      </c>
      <c r="H48">
        <f t="shared" si="9"/>
        <v>0.92500000000000049</v>
      </c>
      <c r="I48">
        <f t="shared" si="3"/>
        <v>0.51948051948051976</v>
      </c>
      <c r="K48">
        <f t="shared" si="10"/>
        <v>0.46250000000000024</v>
      </c>
      <c r="L48">
        <f t="shared" si="4"/>
        <v>0.68376068376068377</v>
      </c>
      <c r="N48">
        <f t="shared" si="11"/>
        <v>0.23125000000000012</v>
      </c>
      <c r="O48">
        <f t="shared" si="5"/>
        <v>0.81218274111675148</v>
      </c>
    </row>
    <row r="49" spans="5:15" x14ac:dyDescent="0.25">
      <c r="E49">
        <f t="shared" si="8"/>
        <v>1.900000000000001</v>
      </c>
      <c r="F49">
        <f t="shared" si="2"/>
        <v>0.34482758620689669</v>
      </c>
      <c r="H49">
        <f t="shared" si="9"/>
        <v>0.95000000000000051</v>
      </c>
      <c r="I49">
        <f t="shared" si="3"/>
        <v>0.512820512820513</v>
      </c>
      <c r="K49">
        <f t="shared" si="10"/>
        <v>0.47500000000000026</v>
      </c>
      <c r="L49">
        <f t="shared" si="4"/>
        <v>0.67796610169491534</v>
      </c>
      <c r="N49">
        <f t="shared" si="11"/>
        <v>0.23750000000000013</v>
      </c>
      <c r="O49">
        <f t="shared" si="5"/>
        <v>0.8080808080808084</v>
      </c>
    </row>
    <row r="50" spans="5:15" x14ac:dyDescent="0.25">
      <c r="E50">
        <f t="shared" si="8"/>
        <v>1.9500000000000011</v>
      </c>
      <c r="F50">
        <f t="shared" si="2"/>
        <v>0.33898305084745778</v>
      </c>
      <c r="H50">
        <f t="shared" si="9"/>
        <v>0.97500000000000053</v>
      </c>
      <c r="I50">
        <f t="shared" si="3"/>
        <v>0.50632911392405078</v>
      </c>
      <c r="K50">
        <f t="shared" si="10"/>
        <v>0.48750000000000027</v>
      </c>
      <c r="L50">
        <f t="shared" si="4"/>
        <v>0.67226890756302526</v>
      </c>
      <c r="N50">
        <f t="shared" si="11"/>
        <v>0.24375000000000013</v>
      </c>
      <c r="O50">
        <f t="shared" si="5"/>
        <v>0.80402010050251294</v>
      </c>
    </row>
    <row r="51" spans="5:15" x14ac:dyDescent="0.25">
      <c r="E51">
        <f t="shared" si="8"/>
        <v>2.0000000000000009</v>
      </c>
      <c r="F51">
        <f t="shared" si="2"/>
        <v>0.33333333333333348</v>
      </c>
      <c r="H51">
        <f t="shared" si="9"/>
        <v>1.0000000000000004</v>
      </c>
      <c r="I51">
        <f t="shared" si="3"/>
        <v>0.50000000000000011</v>
      </c>
      <c r="K51">
        <f t="shared" si="10"/>
        <v>0.50000000000000022</v>
      </c>
      <c r="L51">
        <f t="shared" si="4"/>
        <v>0.66666666666666674</v>
      </c>
      <c r="N51">
        <f t="shared" si="11"/>
        <v>0.25000000000000011</v>
      </c>
      <c r="O51">
        <f t="shared" si="5"/>
        <v>0.80000000000000049</v>
      </c>
    </row>
    <row r="52" spans="5:15" x14ac:dyDescent="0.25">
      <c r="H52">
        <f t="shared" si="9"/>
        <v>1.0250000000000004</v>
      </c>
      <c r="I52">
        <f t="shared" si="3"/>
        <v>0.4938271604938273</v>
      </c>
      <c r="K52">
        <f t="shared" si="10"/>
        <v>0.51250000000000018</v>
      </c>
      <c r="L52">
        <f t="shared" si="4"/>
        <v>0.66115702479338856</v>
      </c>
      <c r="N52">
        <f t="shared" si="11"/>
        <v>0.25625000000000009</v>
      </c>
      <c r="O52">
        <f t="shared" si="5"/>
        <v>0.79601990049751303</v>
      </c>
    </row>
    <row r="53" spans="5:15" x14ac:dyDescent="0.25">
      <c r="H53">
        <f t="shared" si="9"/>
        <v>1.0500000000000003</v>
      </c>
      <c r="I53">
        <f t="shared" si="3"/>
        <v>0.48780487804878059</v>
      </c>
      <c r="K53">
        <f t="shared" si="10"/>
        <v>0.52500000000000013</v>
      </c>
      <c r="L53">
        <f t="shared" si="4"/>
        <v>0.65573770491803296</v>
      </c>
      <c r="N53">
        <f t="shared" si="11"/>
        <v>0.26250000000000007</v>
      </c>
      <c r="O53">
        <f t="shared" si="5"/>
        <v>0.79207920792079256</v>
      </c>
    </row>
    <row r="54" spans="5:15" x14ac:dyDescent="0.25">
      <c r="H54">
        <f t="shared" si="9"/>
        <v>1.0750000000000002</v>
      </c>
      <c r="I54">
        <f t="shared" si="3"/>
        <v>0.4819277108433736</v>
      </c>
      <c r="K54">
        <f t="shared" si="10"/>
        <v>0.53750000000000009</v>
      </c>
      <c r="L54">
        <f t="shared" si="4"/>
        <v>0.65040650406504086</v>
      </c>
      <c r="N54">
        <f t="shared" si="11"/>
        <v>0.26875000000000004</v>
      </c>
      <c r="O54">
        <f t="shared" si="5"/>
        <v>0.78817733990147831</v>
      </c>
    </row>
    <row r="55" spans="5:15" x14ac:dyDescent="0.25">
      <c r="H55">
        <f t="shared" si="9"/>
        <v>1.1000000000000001</v>
      </c>
      <c r="I55">
        <f t="shared" si="3"/>
        <v>0.47619047619047633</v>
      </c>
      <c r="K55">
        <f t="shared" si="10"/>
        <v>0.55000000000000004</v>
      </c>
      <c r="L55">
        <f t="shared" si="4"/>
        <v>0.64516129032258085</v>
      </c>
      <c r="N55">
        <f t="shared" si="11"/>
        <v>0.27500000000000002</v>
      </c>
      <c r="O55">
        <f t="shared" si="5"/>
        <v>0.78431372549019651</v>
      </c>
    </row>
    <row r="56" spans="5:15" x14ac:dyDescent="0.25">
      <c r="H56">
        <f t="shared" si="9"/>
        <v>1.125</v>
      </c>
      <c r="I56">
        <f t="shared" si="3"/>
        <v>0.47058823529411781</v>
      </c>
      <c r="K56">
        <f t="shared" si="10"/>
        <v>0.5625</v>
      </c>
      <c r="L56">
        <f t="shared" si="4"/>
        <v>0.64000000000000024</v>
      </c>
      <c r="N56">
        <f t="shared" si="11"/>
        <v>0.28125</v>
      </c>
      <c r="O56">
        <f t="shared" si="5"/>
        <v>0.78048780487804925</v>
      </c>
    </row>
    <row r="57" spans="5:15" x14ac:dyDescent="0.25">
      <c r="H57">
        <f t="shared" si="9"/>
        <v>1.1499999999999999</v>
      </c>
      <c r="I57">
        <f t="shared" si="3"/>
        <v>0.4651162790697676</v>
      </c>
      <c r="K57">
        <f t="shared" si="10"/>
        <v>0.57499999999999996</v>
      </c>
      <c r="L57">
        <f t="shared" si="4"/>
        <v>0.63492063492063511</v>
      </c>
      <c r="N57">
        <f t="shared" si="11"/>
        <v>0.28749999999999998</v>
      </c>
      <c r="O57">
        <f t="shared" si="5"/>
        <v>0.77669902912621402</v>
      </c>
    </row>
    <row r="58" spans="5:15" x14ac:dyDescent="0.25">
      <c r="H58">
        <f t="shared" si="9"/>
        <v>1.1749999999999998</v>
      </c>
      <c r="I58">
        <f t="shared" si="3"/>
        <v>0.4597701149425289</v>
      </c>
      <c r="K58">
        <f t="shared" si="10"/>
        <v>0.58749999999999991</v>
      </c>
      <c r="L58">
        <f t="shared" si="4"/>
        <v>0.6299212598425199</v>
      </c>
      <c r="N58">
        <f t="shared" si="11"/>
        <v>0.29374999999999996</v>
      </c>
      <c r="O58">
        <f t="shared" si="5"/>
        <v>0.77294685990338208</v>
      </c>
    </row>
    <row r="59" spans="5:15" x14ac:dyDescent="0.25">
      <c r="H59">
        <f t="shared" si="9"/>
        <v>1.1999999999999997</v>
      </c>
      <c r="I59">
        <f t="shared" si="3"/>
        <v>0.45454545454545464</v>
      </c>
      <c r="K59">
        <f t="shared" si="10"/>
        <v>0.59999999999999987</v>
      </c>
      <c r="L59">
        <f t="shared" si="4"/>
        <v>0.62500000000000022</v>
      </c>
      <c r="N59">
        <f t="shared" si="11"/>
        <v>0.29999999999999993</v>
      </c>
      <c r="O59">
        <f t="shared" si="5"/>
        <v>0.76923076923076961</v>
      </c>
    </row>
    <row r="60" spans="5:15" x14ac:dyDescent="0.25">
      <c r="H60">
        <f t="shared" si="9"/>
        <v>1.2249999999999996</v>
      </c>
      <c r="I60">
        <f t="shared" si="3"/>
        <v>0.44943820224719105</v>
      </c>
      <c r="K60">
        <f t="shared" si="10"/>
        <v>0.61249999999999982</v>
      </c>
      <c r="L60">
        <f t="shared" si="4"/>
        <v>0.62015503875969014</v>
      </c>
      <c r="N60">
        <f t="shared" si="11"/>
        <v>0.30624999999999991</v>
      </c>
      <c r="O60">
        <f t="shared" si="5"/>
        <v>0.7655502392344502</v>
      </c>
    </row>
    <row r="61" spans="5:15" x14ac:dyDescent="0.25">
      <c r="H61">
        <f t="shared" si="9"/>
        <v>1.2499999999999996</v>
      </c>
      <c r="I61">
        <f t="shared" si="3"/>
        <v>0.44444444444444448</v>
      </c>
      <c r="K61">
        <f t="shared" si="10"/>
        <v>0.62499999999999978</v>
      </c>
      <c r="L61">
        <f t="shared" si="4"/>
        <v>0.61538461538461564</v>
      </c>
      <c r="N61">
        <f t="shared" si="11"/>
        <v>0.31249999999999989</v>
      </c>
      <c r="O61">
        <f t="shared" si="5"/>
        <v>0.76190476190476242</v>
      </c>
    </row>
    <row r="62" spans="5:15" x14ac:dyDescent="0.25">
      <c r="H62">
        <f t="shared" si="9"/>
        <v>1.2749999999999995</v>
      </c>
      <c r="I62">
        <f t="shared" si="3"/>
        <v>0.43956043956043961</v>
      </c>
      <c r="K62">
        <f t="shared" si="10"/>
        <v>0.63749999999999973</v>
      </c>
      <c r="L62">
        <f t="shared" si="4"/>
        <v>0.6106870229007636</v>
      </c>
      <c r="N62">
        <f t="shared" si="11"/>
        <v>0.31874999999999987</v>
      </c>
      <c r="O62">
        <f t="shared" si="5"/>
        <v>0.75829383886255974</v>
      </c>
    </row>
    <row r="63" spans="5:15" x14ac:dyDescent="0.25">
      <c r="H63">
        <f t="shared" si="9"/>
        <v>1.2999999999999994</v>
      </c>
      <c r="I63">
        <f t="shared" si="3"/>
        <v>0.43478260869565222</v>
      </c>
      <c r="K63">
        <f t="shared" si="10"/>
        <v>0.64999999999999969</v>
      </c>
      <c r="L63">
        <f t="shared" si="4"/>
        <v>0.60606060606060641</v>
      </c>
      <c r="N63">
        <f t="shared" si="11"/>
        <v>0.32499999999999984</v>
      </c>
      <c r="O63">
        <f t="shared" si="5"/>
        <v>0.75471698113207597</v>
      </c>
    </row>
    <row r="64" spans="5:15" x14ac:dyDescent="0.25">
      <c r="H64">
        <f t="shared" si="9"/>
        <v>1.3249999999999993</v>
      </c>
      <c r="I64">
        <f t="shared" si="3"/>
        <v>0.43010752688172044</v>
      </c>
      <c r="K64">
        <f t="shared" si="10"/>
        <v>0.66249999999999964</v>
      </c>
      <c r="L64">
        <f t="shared" si="4"/>
        <v>0.60150375939849654</v>
      </c>
      <c r="N64">
        <f t="shared" si="11"/>
        <v>0.33124999999999982</v>
      </c>
      <c r="O64">
        <f t="shared" si="5"/>
        <v>0.7511737089201882</v>
      </c>
    </row>
    <row r="65" spans="8:15" x14ac:dyDescent="0.25">
      <c r="H65">
        <f t="shared" si="9"/>
        <v>1.3499999999999992</v>
      </c>
      <c r="I65">
        <f t="shared" si="3"/>
        <v>0.42553191489361702</v>
      </c>
      <c r="K65">
        <f t="shared" si="10"/>
        <v>0.6749999999999996</v>
      </c>
      <c r="L65">
        <f t="shared" si="4"/>
        <v>0.59701492537313461</v>
      </c>
      <c r="N65">
        <f t="shared" si="11"/>
        <v>0.3374999999999998</v>
      </c>
      <c r="O65">
        <f t="shared" si="5"/>
        <v>0.74766355140186946</v>
      </c>
    </row>
    <row r="66" spans="8:15" x14ac:dyDescent="0.25">
      <c r="H66">
        <f t="shared" si="9"/>
        <v>1.3749999999999991</v>
      </c>
      <c r="I66">
        <f t="shared" si="3"/>
        <v>0.42105263157894735</v>
      </c>
      <c r="K66">
        <f t="shared" si="10"/>
        <v>0.68749999999999956</v>
      </c>
      <c r="L66">
        <f t="shared" si="4"/>
        <v>0.59259259259259289</v>
      </c>
      <c r="N66">
        <f t="shared" si="11"/>
        <v>0.34374999999999978</v>
      </c>
      <c r="O66">
        <f t="shared" si="5"/>
        <v>0.74418604651162812</v>
      </c>
    </row>
    <row r="67" spans="8:15" x14ac:dyDescent="0.25">
      <c r="H67">
        <f t="shared" si="9"/>
        <v>1.399999999999999</v>
      </c>
      <c r="I67">
        <f t="shared" si="3"/>
        <v>0.41666666666666663</v>
      </c>
      <c r="K67">
        <f t="shared" si="10"/>
        <v>0.69999999999999951</v>
      </c>
      <c r="L67">
        <f t="shared" si="4"/>
        <v>0.58823529411764741</v>
      </c>
      <c r="N67">
        <f t="shared" si="11"/>
        <v>0.34999999999999976</v>
      </c>
      <c r="O67">
        <f t="shared" si="5"/>
        <v>0.74074074074074092</v>
      </c>
    </row>
    <row r="68" spans="8:15" x14ac:dyDescent="0.25">
      <c r="H68">
        <f t="shared" si="9"/>
        <v>1.4249999999999989</v>
      </c>
      <c r="I68">
        <f t="shared" si="3"/>
        <v>0.41237113402061848</v>
      </c>
      <c r="K68">
        <f t="shared" si="10"/>
        <v>0.71249999999999947</v>
      </c>
      <c r="L68">
        <f t="shared" si="4"/>
        <v>0.58394160583941646</v>
      </c>
      <c r="N68">
        <f t="shared" si="11"/>
        <v>0.35624999999999973</v>
      </c>
      <c r="O68">
        <f t="shared" si="5"/>
        <v>0.73732718894009242</v>
      </c>
    </row>
    <row r="69" spans="8:15" x14ac:dyDescent="0.25">
      <c r="H69">
        <f t="shared" si="9"/>
        <v>1.4499999999999988</v>
      </c>
      <c r="I69">
        <f t="shared" si="3"/>
        <v>0.4081632653061224</v>
      </c>
      <c r="K69">
        <f t="shared" si="10"/>
        <v>0.72499999999999942</v>
      </c>
      <c r="L69">
        <f t="shared" si="4"/>
        <v>0.57971014492753659</v>
      </c>
      <c r="N69">
        <f t="shared" si="11"/>
        <v>0.36249999999999971</v>
      </c>
      <c r="O69">
        <f t="shared" si="5"/>
        <v>0.73394495412844052</v>
      </c>
    </row>
    <row r="70" spans="8:15" x14ac:dyDescent="0.25">
      <c r="H70">
        <f t="shared" si="9"/>
        <v>1.4749999999999988</v>
      </c>
      <c r="I70">
        <f t="shared" si="3"/>
        <v>0.40404040404040403</v>
      </c>
      <c r="K70">
        <f t="shared" si="10"/>
        <v>0.73749999999999938</v>
      </c>
      <c r="L70">
        <f t="shared" si="4"/>
        <v>0.57553956834532405</v>
      </c>
      <c r="N70">
        <f t="shared" si="11"/>
        <v>0.36874999999999969</v>
      </c>
      <c r="O70">
        <f t="shared" si="5"/>
        <v>0.73059360730593614</v>
      </c>
    </row>
    <row r="71" spans="8:15" x14ac:dyDescent="0.25">
      <c r="H71">
        <f t="shared" si="9"/>
        <v>1.4999999999999987</v>
      </c>
      <c r="I71">
        <f t="shared" si="3"/>
        <v>0.39999999999999997</v>
      </c>
      <c r="K71">
        <f t="shared" si="10"/>
        <v>0.74999999999999933</v>
      </c>
      <c r="L71">
        <f t="shared" si="4"/>
        <v>0.57142857142857173</v>
      </c>
      <c r="N71">
        <f t="shared" si="11"/>
        <v>0.37499999999999967</v>
      </c>
      <c r="O71">
        <f t="shared" si="5"/>
        <v>0.7272727272727274</v>
      </c>
    </row>
    <row r="72" spans="8:15" x14ac:dyDescent="0.25">
      <c r="H72">
        <f t="shared" si="9"/>
        <v>1.5249999999999986</v>
      </c>
      <c r="I72">
        <f t="shared" si="3"/>
        <v>0.396039603960396</v>
      </c>
      <c r="K72">
        <f t="shared" si="10"/>
        <v>0.76249999999999929</v>
      </c>
      <c r="L72">
        <f t="shared" si="4"/>
        <v>0.56737588652482296</v>
      </c>
      <c r="N72">
        <f t="shared" si="11"/>
        <v>0.38124999999999964</v>
      </c>
      <c r="O72">
        <f t="shared" si="5"/>
        <v>0.72398190045248878</v>
      </c>
    </row>
    <row r="73" spans="8:15" x14ac:dyDescent="0.25">
      <c r="H73">
        <f t="shared" si="9"/>
        <v>1.5499999999999985</v>
      </c>
      <c r="I73">
        <f t="shared" si="3"/>
        <v>0.39215686274509798</v>
      </c>
      <c r="K73">
        <f t="shared" si="10"/>
        <v>0.77499999999999925</v>
      </c>
      <c r="L73">
        <f t="shared" si="4"/>
        <v>0.5633802816901412</v>
      </c>
      <c r="N73">
        <f t="shared" si="11"/>
        <v>0.38749999999999962</v>
      </c>
      <c r="O73">
        <f t="shared" si="5"/>
        <v>0.7207207207207208</v>
      </c>
    </row>
    <row r="74" spans="8:15" x14ac:dyDescent="0.25">
      <c r="H74">
        <f t="shared" si="9"/>
        <v>1.5749999999999984</v>
      </c>
      <c r="I74">
        <f t="shared" si="3"/>
        <v>0.38834951456310673</v>
      </c>
      <c r="K74">
        <f t="shared" si="10"/>
        <v>0.7874999999999992</v>
      </c>
      <c r="L74">
        <f t="shared" si="4"/>
        <v>0.55944055944055981</v>
      </c>
      <c r="N74">
        <f t="shared" si="11"/>
        <v>0.3937499999999996</v>
      </c>
      <c r="O74">
        <f t="shared" si="5"/>
        <v>0.71748878923766823</v>
      </c>
    </row>
    <row r="75" spans="8:15" x14ac:dyDescent="0.25">
      <c r="H75">
        <f t="shared" si="9"/>
        <v>1.5999999999999983</v>
      </c>
      <c r="I75">
        <f t="shared" si="3"/>
        <v>0.38461538461538458</v>
      </c>
      <c r="K75">
        <f t="shared" si="10"/>
        <v>0.79999999999999916</v>
      </c>
      <c r="L75">
        <f t="shared" si="4"/>
        <v>0.55555555555555591</v>
      </c>
      <c r="N75">
        <f t="shared" si="11"/>
        <v>0.39999999999999958</v>
      </c>
      <c r="O75">
        <f t="shared" si="5"/>
        <v>0.7142857142857143</v>
      </c>
    </row>
    <row r="76" spans="8:15" x14ac:dyDescent="0.25">
      <c r="H76">
        <f t="shared" si="9"/>
        <v>1.6249999999999982</v>
      </c>
      <c r="I76">
        <f t="shared" ref="I76:I91" si="12">I75/(1+I$8*$C$3*I75)</f>
        <v>0.38095238095238093</v>
      </c>
      <c r="K76">
        <f t="shared" si="10"/>
        <v>0.81249999999999911</v>
      </c>
      <c r="L76">
        <f t="shared" ref="L76:L139" si="13">L75/(1+L$8*$C$3*L75)</f>
        <v>0.55172413793103481</v>
      </c>
      <c r="N76">
        <f t="shared" si="11"/>
        <v>0.40624999999999956</v>
      </c>
      <c r="O76">
        <f t="shared" ref="O76:O139" si="14">O75/(1+O$8*$C$3*O75)</f>
        <v>0.71111111111111103</v>
      </c>
    </row>
    <row r="77" spans="8:15" x14ac:dyDescent="0.25">
      <c r="H77">
        <f t="shared" ref="H77:H91" si="15">H76+$I$8</f>
        <v>1.6499999999999981</v>
      </c>
      <c r="I77">
        <f t="shared" si="12"/>
        <v>0.37735849056603771</v>
      </c>
      <c r="K77">
        <f t="shared" ref="K77:K140" si="16">K76+$L$8</f>
        <v>0.82499999999999907</v>
      </c>
      <c r="L77">
        <f t="shared" si="13"/>
        <v>0.54794520547945236</v>
      </c>
      <c r="N77">
        <f t="shared" ref="N77:N140" si="17">N76+$O$8</f>
        <v>0.41249999999999953</v>
      </c>
      <c r="O77">
        <f t="shared" si="14"/>
        <v>0.70796460176991138</v>
      </c>
    </row>
    <row r="78" spans="8:15" x14ac:dyDescent="0.25">
      <c r="H78">
        <f t="shared" si="15"/>
        <v>1.674999999999998</v>
      </c>
      <c r="I78">
        <f t="shared" si="12"/>
        <v>0.37383177570093451</v>
      </c>
      <c r="K78">
        <f t="shared" si="16"/>
        <v>0.83749999999999902</v>
      </c>
      <c r="L78">
        <f t="shared" si="13"/>
        <v>0.5442176870748302</v>
      </c>
      <c r="N78">
        <f t="shared" si="17"/>
        <v>0.41874999999999951</v>
      </c>
      <c r="O78">
        <f t="shared" si="14"/>
        <v>0.70484581497797349</v>
      </c>
    </row>
    <row r="79" spans="8:15" x14ac:dyDescent="0.25">
      <c r="H79">
        <f t="shared" si="15"/>
        <v>1.699999999999998</v>
      </c>
      <c r="I79">
        <f t="shared" si="12"/>
        <v>0.37037037037037035</v>
      </c>
      <c r="K79">
        <f t="shared" si="16"/>
        <v>0.84999999999999898</v>
      </c>
      <c r="L79">
        <f t="shared" si="13"/>
        <v>0.54054054054054079</v>
      </c>
      <c r="N79">
        <f t="shared" si="17"/>
        <v>0.42499999999999949</v>
      </c>
      <c r="O79">
        <f t="shared" si="14"/>
        <v>0.70175438596491213</v>
      </c>
    </row>
    <row r="80" spans="8:15" x14ac:dyDescent="0.25">
      <c r="H80">
        <f t="shared" si="15"/>
        <v>1.7249999999999979</v>
      </c>
      <c r="I80">
        <f t="shared" si="12"/>
        <v>0.36697247706422015</v>
      </c>
      <c r="K80">
        <f t="shared" si="16"/>
        <v>0.86249999999999893</v>
      </c>
      <c r="L80">
        <f t="shared" si="13"/>
        <v>0.53691275167785257</v>
      </c>
      <c r="N80">
        <f t="shared" si="17"/>
        <v>0.43124999999999947</v>
      </c>
      <c r="O80">
        <f t="shared" si="14"/>
        <v>0.69868995633187769</v>
      </c>
    </row>
    <row r="81" spans="8:15" x14ac:dyDescent="0.25">
      <c r="H81">
        <f t="shared" si="15"/>
        <v>1.7499999999999978</v>
      </c>
      <c r="I81">
        <f t="shared" si="12"/>
        <v>0.36363636363636365</v>
      </c>
      <c r="K81">
        <f t="shared" si="16"/>
        <v>0.87499999999999889</v>
      </c>
      <c r="L81">
        <f t="shared" si="13"/>
        <v>0.53333333333333355</v>
      </c>
      <c r="N81">
        <f t="shared" si="17"/>
        <v>0.43749999999999944</v>
      </c>
      <c r="O81">
        <f t="shared" si="14"/>
        <v>0.69565217391304346</v>
      </c>
    </row>
    <row r="82" spans="8:15" x14ac:dyDescent="0.25">
      <c r="H82">
        <f t="shared" si="15"/>
        <v>1.7749999999999977</v>
      </c>
      <c r="I82">
        <f t="shared" si="12"/>
        <v>0.3603603603603604</v>
      </c>
      <c r="K82">
        <f t="shared" si="16"/>
        <v>0.88749999999999885</v>
      </c>
      <c r="L82">
        <f t="shared" si="13"/>
        <v>0.52980132450331152</v>
      </c>
      <c r="N82">
        <f t="shared" si="17"/>
        <v>0.44374999999999942</v>
      </c>
      <c r="O82">
        <f t="shared" si="14"/>
        <v>0.69264069264069261</v>
      </c>
    </row>
    <row r="83" spans="8:15" x14ac:dyDescent="0.25">
      <c r="H83">
        <f t="shared" si="15"/>
        <v>1.7999999999999976</v>
      </c>
      <c r="I83">
        <f t="shared" si="12"/>
        <v>0.35714285714285721</v>
      </c>
      <c r="K83">
        <f t="shared" si="16"/>
        <v>0.8999999999999988</v>
      </c>
      <c r="L83">
        <f t="shared" si="13"/>
        <v>0.5263157894736844</v>
      </c>
      <c r="N83">
        <f t="shared" si="17"/>
        <v>0.4499999999999994</v>
      </c>
      <c r="O83">
        <f t="shared" si="14"/>
        <v>0.68965517241379315</v>
      </c>
    </row>
    <row r="84" spans="8:15" x14ac:dyDescent="0.25">
      <c r="H84">
        <f t="shared" si="15"/>
        <v>1.8249999999999975</v>
      </c>
      <c r="I84">
        <f t="shared" si="12"/>
        <v>0.3539823008849558</v>
      </c>
      <c r="K84">
        <f t="shared" si="16"/>
        <v>0.91249999999999876</v>
      </c>
      <c r="L84">
        <f t="shared" si="13"/>
        <v>0.5228758169934643</v>
      </c>
      <c r="N84">
        <f t="shared" si="17"/>
        <v>0.45624999999999938</v>
      </c>
      <c r="O84">
        <f t="shared" si="14"/>
        <v>0.68669527896995708</v>
      </c>
    </row>
    <row r="85" spans="8:15" x14ac:dyDescent="0.25">
      <c r="H85">
        <f t="shared" si="15"/>
        <v>1.8499999999999974</v>
      </c>
      <c r="I85">
        <f t="shared" si="12"/>
        <v>0.35087719298245618</v>
      </c>
      <c r="K85">
        <f t="shared" si="16"/>
        <v>0.92499999999999871</v>
      </c>
      <c r="L85">
        <f t="shared" si="13"/>
        <v>0.51948051948051976</v>
      </c>
      <c r="N85">
        <f t="shared" si="17"/>
        <v>0.46249999999999936</v>
      </c>
      <c r="O85">
        <f t="shared" si="14"/>
        <v>0.68376068376068366</v>
      </c>
    </row>
    <row r="86" spans="8:15" x14ac:dyDescent="0.25">
      <c r="H86">
        <f t="shared" si="15"/>
        <v>1.8749999999999973</v>
      </c>
      <c r="I86">
        <f t="shared" si="12"/>
        <v>0.34782608695652178</v>
      </c>
      <c r="K86">
        <f t="shared" si="16"/>
        <v>0.93749999999999867</v>
      </c>
      <c r="L86">
        <f t="shared" si="13"/>
        <v>0.51612903225806472</v>
      </c>
      <c r="N86">
        <f t="shared" si="17"/>
        <v>0.46874999999999933</v>
      </c>
      <c r="O86">
        <f t="shared" si="14"/>
        <v>0.68085106382978711</v>
      </c>
    </row>
    <row r="87" spans="8:15" x14ac:dyDescent="0.25">
      <c r="H87">
        <f t="shared" si="15"/>
        <v>1.8999999999999972</v>
      </c>
      <c r="I87">
        <f t="shared" si="12"/>
        <v>0.34482758620689663</v>
      </c>
      <c r="K87">
        <f t="shared" si="16"/>
        <v>0.94999999999999862</v>
      </c>
      <c r="L87">
        <f t="shared" si="13"/>
        <v>0.51282051282051311</v>
      </c>
      <c r="N87">
        <f t="shared" si="17"/>
        <v>0.47499999999999931</v>
      </c>
      <c r="O87">
        <f t="shared" si="14"/>
        <v>0.67796610169491522</v>
      </c>
    </row>
    <row r="88" spans="8:15" x14ac:dyDescent="0.25">
      <c r="H88">
        <f t="shared" si="15"/>
        <v>1.9249999999999972</v>
      </c>
      <c r="I88">
        <f t="shared" si="12"/>
        <v>0.341880341880342</v>
      </c>
      <c r="K88">
        <f t="shared" si="16"/>
        <v>0.96249999999999858</v>
      </c>
      <c r="L88">
        <f t="shared" si="13"/>
        <v>0.50955414012738887</v>
      </c>
      <c r="N88">
        <f t="shared" si="17"/>
        <v>0.48124999999999929</v>
      </c>
      <c r="O88">
        <f t="shared" si="14"/>
        <v>0.67510548523206748</v>
      </c>
    </row>
    <row r="89" spans="8:15" x14ac:dyDescent="0.25">
      <c r="H89">
        <f t="shared" si="15"/>
        <v>1.9499999999999971</v>
      </c>
      <c r="I89">
        <f t="shared" si="12"/>
        <v>0.33898305084745778</v>
      </c>
      <c r="K89">
        <f t="shared" si="16"/>
        <v>0.97499999999999853</v>
      </c>
      <c r="L89">
        <f t="shared" si="13"/>
        <v>0.506329113924051</v>
      </c>
      <c r="N89">
        <f t="shared" si="17"/>
        <v>0.48749999999999927</v>
      </c>
      <c r="O89">
        <f t="shared" si="14"/>
        <v>0.67226890756302526</v>
      </c>
    </row>
    <row r="90" spans="8:15" x14ac:dyDescent="0.25">
      <c r="H90">
        <f t="shared" si="15"/>
        <v>1.974999999999997</v>
      </c>
      <c r="I90">
        <f t="shared" si="12"/>
        <v>0.33613445378151274</v>
      </c>
      <c r="K90">
        <f t="shared" si="16"/>
        <v>0.98749999999999849</v>
      </c>
      <c r="L90">
        <f t="shared" si="13"/>
        <v>0.50314465408805065</v>
      </c>
      <c r="N90">
        <f t="shared" si="17"/>
        <v>0.49374999999999925</v>
      </c>
      <c r="O90">
        <f t="shared" si="14"/>
        <v>0.66945606694560678</v>
      </c>
    </row>
    <row r="91" spans="8:15" x14ac:dyDescent="0.25">
      <c r="H91">
        <f t="shared" si="15"/>
        <v>1.9999999999999969</v>
      </c>
      <c r="I91">
        <f t="shared" si="12"/>
        <v>0.33333333333333348</v>
      </c>
      <c r="K91">
        <f t="shared" si="16"/>
        <v>0.99999999999999845</v>
      </c>
      <c r="L91">
        <f t="shared" si="13"/>
        <v>0.50000000000000033</v>
      </c>
      <c r="N91">
        <f t="shared" si="17"/>
        <v>0.49999999999999922</v>
      </c>
      <c r="O91">
        <f t="shared" si="14"/>
        <v>0.66666666666666674</v>
      </c>
    </row>
    <row r="92" spans="8:15" x14ac:dyDescent="0.25">
      <c r="K92">
        <f t="shared" si="16"/>
        <v>1.0124999999999984</v>
      </c>
      <c r="L92">
        <f t="shared" si="13"/>
        <v>0.49689440993788847</v>
      </c>
      <c r="N92">
        <f t="shared" si="17"/>
        <v>0.5062499999999992</v>
      </c>
      <c r="O92">
        <f t="shared" si="14"/>
        <v>0.66390041493775942</v>
      </c>
    </row>
    <row r="93" spans="8:15" x14ac:dyDescent="0.25">
      <c r="K93">
        <f t="shared" si="16"/>
        <v>1.0249999999999984</v>
      </c>
      <c r="L93">
        <f t="shared" si="13"/>
        <v>0.49382716049382747</v>
      </c>
      <c r="N93">
        <f t="shared" si="17"/>
        <v>0.51249999999999918</v>
      </c>
      <c r="O93">
        <f t="shared" si="14"/>
        <v>0.66115702479338856</v>
      </c>
    </row>
    <row r="94" spans="8:15" x14ac:dyDescent="0.25">
      <c r="K94">
        <f t="shared" si="16"/>
        <v>1.0374999999999983</v>
      </c>
      <c r="L94">
        <f t="shared" si="13"/>
        <v>0.49079754601227021</v>
      </c>
      <c r="N94">
        <f t="shared" si="17"/>
        <v>0.51874999999999916</v>
      </c>
      <c r="O94">
        <f t="shared" si="14"/>
        <v>0.65843621399176966</v>
      </c>
    </row>
    <row r="95" spans="8:15" x14ac:dyDescent="0.25">
      <c r="K95">
        <f t="shared" si="16"/>
        <v>1.0499999999999983</v>
      </c>
      <c r="L95">
        <f t="shared" si="13"/>
        <v>0.48780487804878075</v>
      </c>
      <c r="N95">
        <f t="shared" si="17"/>
        <v>0.52499999999999913</v>
      </c>
      <c r="O95">
        <f t="shared" si="14"/>
        <v>0.65573770491803285</v>
      </c>
    </row>
    <row r="96" spans="8:15" x14ac:dyDescent="0.25">
      <c r="K96">
        <f t="shared" si="16"/>
        <v>1.0624999999999982</v>
      </c>
      <c r="L96">
        <f t="shared" si="13"/>
        <v>0.48484848484848508</v>
      </c>
      <c r="N96">
        <f t="shared" si="17"/>
        <v>0.53124999999999911</v>
      </c>
      <c r="O96">
        <f t="shared" si="14"/>
        <v>0.65306122448979598</v>
      </c>
    </row>
    <row r="97" spans="11:15" x14ac:dyDescent="0.25">
      <c r="K97">
        <f t="shared" si="16"/>
        <v>1.0749999999999982</v>
      </c>
      <c r="L97">
        <f t="shared" si="13"/>
        <v>0.48192771084337371</v>
      </c>
      <c r="N97">
        <f t="shared" si="17"/>
        <v>0.53749999999999909</v>
      </c>
      <c r="O97">
        <f t="shared" si="14"/>
        <v>0.65040650406504064</v>
      </c>
    </row>
    <row r="98" spans="11:15" x14ac:dyDescent="0.25">
      <c r="K98">
        <f t="shared" si="16"/>
        <v>1.0874999999999981</v>
      </c>
      <c r="L98">
        <f t="shared" si="13"/>
        <v>0.47904191616766484</v>
      </c>
      <c r="N98">
        <f t="shared" si="17"/>
        <v>0.54374999999999907</v>
      </c>
      <c r="O98">
        <f t="shared" si="14"/>
        <v>0.64777327935222662</v>
      </c>
    </row>
    <row r="99" spans="11:15" x14ac:dyDescent="0.25">
      <c r="K99">
        <f t="shared" si="16"/>
        <v>1.0999999999999981</v>
      </c>
      <c r="L99">
        <f t="shared" si="13"/>
        <v>0.47619047619047639</v>
      </c>
      <c r="N99">
        <f t="shared" si="17"/>
        <v>0.54999999999999905</v>
      </c>
      <c r="O99">
        <f t="shared" si="14"/>
        <v>0.64516129032258063</v>
      </c>
    </row>
    <row r="100" spans="11:15" x14ac:dyDescent="0.25">
      <c r="K100">
        <f t="shared" si="16"/>
        <v>1.112499999999998</v>
      </c>
      <c r="L100">
        <f t="shared" si="13"/>
        <v>0.47337278106508895</v>
      </c>
      <c r="N100">
        <f t="shared" si="17"/>
        <v>0.55624999999999902</v>
      </c>
      <c r="O100">
        <f t="shared" si="14"/>
        <v>0.64257028112449788</v>
      </c>
    </row>
    <row r="101" spans="11:15" x14ac:dyDescent="0.25">
      <c r="K101">
        <f t="shared" si="16"/>
        <v>1.124999999999998</v>
      </c>
      <c r="L101">
        <f t="shared" si="13"/>
        <v>0.47058823529411781</v>
      </c>
      <c r="N101">
        <f t="shared" si="17"/>
        <v>0.562499999999999</v>
      </c>
      <c r="O101">
        <f t="shared" si="14"/>
        <v>0.6399999999999999</v>
      </c>
    </row>
    <row r="102" spans="11:15" x14ac:dyDescent="0.25">
      <c r="K102">
        <f t="shared" si="16"/>
        <v>1.137499999999998</v>
      </c>
      <c r="L102">
        <f t="shared" si="13"/>
        <v>0.46783625730994172</v>
      </c>
      <c r="N102">
        <f t="shared" si="17"/>
        <v>0.56874999999999898</v>
      </c>
      <c r="O102">
        <f t="shared" si="14"/>
        <v>0.63745019920318713</v>
      </c>
    </row>
    <row r="103" spans="11:15" x14ac:dyDescent="0.25">
      <c r="K103">
        <f t="shared" si="16"/>
        <v>1.1499999999999979</v>
      </c>
      <c r="L103">
        <f t="shared" si="13"/>
        <v>0.46511627906976766</v>
      </c>
      <c r="N103">
        <f t="shared" si="17"/>
        <v>0.57499999999999896</v>
      </c>
      <c r="O103">
        <f t="shared" si="14"/>
        <v>0.63492063492063477</v>
      </c>
    </row>
    <row r="104" spans="11:15" x14ac:dyDescent="0.25">
      <c r="K104">
        <f t="shared" si="16"/>
        <v>1.1624999999999979</v>
      </c>
      <c r="L104">
        <f t="shared" si="13"/>
        <v>0.4624277456647401</v>
      </c>
      <c r="N104">
        <f t="shared" si="17"/>
        <v>0.58124999999999893</v>
      </c>
      <c r="O104">
        <f t="shared" si="14"/>
        <v>0.63241106719367579</v>
      </c>
    </row>
    <row r="105" spans="11:15" x14ac:dyDescent="0.25">
      <c r="K105">
        <f t="shared" si="16"/>
        <v>1.1749999999999978</v>
      </c>
      <c r="L105">
        <f t="shared" si="13"/>
        <v>0.4597701149425289</v>
      </c>
      <c r="N105">
        <f t="shared" si="17"/>
        <v>0.58749999999999891</v>
      </c>
      <c r="O105">
        <f t="shared" si="14"/>
        <v>0.62992125984251957</v>
      </c>
    </row>
    <row r="106" spans="11:15" x14ac:dyDescent="0.25">
      <c r="K106">
        <f t="shared" si="16"/>
        <v>1.1874999999999978</v>
      </c>
      <c r="L106">
        <f t="shared" si="13"/>
        <v>0.4571428571428573</v>
      </c>
      <c r="N106">
        <f t="shared" si="17"/>
        <v>0.59374999999999889</v>
      </c>
      <c r="O106">
        <f t="shared" si="14"/>
        <v>0.62745098039215674</v>
      </c>
    </row>
    <row r="107" spans="11:15" x14ac:dyDescent="0.25">
      <c r="K107">
        <f t="shared" si="16"/>
        <v>1.1999999999999977</v>
      </c>
      <c r="L107">
        <f t="shared" si="13"/>
        <v>0.45454545454545464</v>
      </c>
      <c r="N107">
        <f t="shared" si="17"/>
        <v>0.59999999999999887</v>
      </c>
      <c r="O107">
        <f t="shared" si="14"/>
        <v>0.62499999999999989</v>
      </c>
    </row>
    <row r="108" spans="11:15" x14ac:dyDescent="0.25">
      <c r="K108">
        <f t="shared" si="16"/>
        <v>1.2124999999999977</v>
      </c>
      <c r="L108">
        <f t="shared" si="13"/>
        <v>0.45197740112994361</v>
      </c>
      <c r="N108">
        <f t="shared" si="17"/>
        <v>0.60624999999999885</v>
      </c>
      <c r="O108">
        <f t="shared" si="14"/>
        <v>0.62256809338521391</v>
      </c>
    </row>
    <row r="109" spans="11:15" x14ac:dyDescent="0.25">
      <c r="K109">
        <f t="shared" si="16"/>
        <v>1.2249999999999976</v>
      </c>
      <c r="L109">
        <f t="shared" si="13"/>
        <v>0.44943820224719111</v>
      </c>
      <c r="N109">
        <f t="shared" si="17"/>
        <v>0.61249999999999882</v>
      </c>
      <c r="O109">
        <f t="shared" si="14"/>
        <v>0.6201550387596898</v>
      </c>
    </row>
    <row r="110" spans="11:15" x14ac:dyDescent="0.25">
      <c r="K110">
        <f t="shared" si="16"/>
        <v>1.2374999999999976</v>
      </c>
      <c r="L110">
        <f t="shared" si="13"/>
        <v>0.44692737430167612</v>
      </c>
      <c r="N110">
        <f t="shared" si="17"/>
        <v>0.6187499999999988</v>
      </c>
      <c r="O110">
        <f t="shared" si="14"/>
        <v>0.61776061776061764</v>
      </c>
    </row>
    <row r="111" spans="11:15" x14ac:dyDescent="0.25">
      <c r="K111">
        <f t="shared" si="16"/>
        <v>1.2499999999999976</v>
      </c>
      <c r="L111">
        <f t="shared" si="13"/>
        <v>0.44444444444444459</v>
      </c>
      <c r="N111">
        <f t="shared" si="17"/>
        <v>0.62499999999999878</v>
      </c>
      <c r="O111">
        <f t="shared" si="14"/>
        <v>0.61538461538461531</v>
      </c>
    </row>
    <row r="112" spans="11:15" x14ac:dyDescent="0.25">
      <c r="K112">
        <f t="shared" si="16"/>
        <v>1.2624999999999975</v>
      </c>
      <c r="L112">
        <f t="shared" si="13"/>
        <v>0.44198895027624324</v>
      </c>
      <c r="N112">
        <f t="shared" si="17"/>
        <v>0.63124999999999876</v>
      </c>
      <c r="O112">
        <f t="shared" si="14"/>
        <v>0.6130268199233716</v>
      </c>
    </row>
    <row r="113" spans="11:15" x14ac:dyDescent="0.25">
      <c r="K113">
        <f t="shared" si="16"/>
        <v>1.2749999999999975</v>
      </c>
      <c r="L113">
        <f t="shared" si="13"/>
        <v>0.43956043956043966</v>
      </c>
      <c r="N113">
        <f t="shared" si="17"/>
        <v>0.63749999999999873</v>
      </c>
      <c r="O113">
        <f t="shared" si="14"/>
        <v>0.61068702290076327</v>
      </c>
    </row>
    <row r="114" spans="11:15" x14ac:dyDescent="0.25">
      <c r="K114">
        <f t="shared" si="16"/>
        <v>1.2874999999999974</v>
      </c>
      <c r="L114">
        <f t="shared" si="13"/>
        <v>0.43715846994535529</v>
      </c>
      <c r="N114">
        <f t="shared" si="17"/>
        <v>0.64374999999999871</v>
      </c>
      <c r="O114">
        <f t="shared" si="14"/>
        <v>0.60836501901140683</v>
      </c>
    </row>
    <row r="115" spans="11:15" x14ac:dyDescent="0.25">
      <c r="K115">
        <f t="shared" si="16"/>
        <v>1.2999999999999974</v>
      </c>
      <c r="L115">
        <f t="shared" si="13"/>
        <v>0.43478260869565227</v>
      </c>
      <c r="N115">
        <f t="shared" si="17"/>
        <v>0.64999999999999869</v>
      </c>
      <c r="O115">
        <f t="shared" si="14"/>
        <v>0.60606060606060608</v>
      </c>
    </row>
    <row r="116" spans="11:15" x14ac:dyDescent="0.25">
      <c r="K116">
        <f t="shared" si="16"/>
        <v>1.3124999999999973</v>
      </c>
      <c r="L116">
        <f t="shared" si="13"/>
        <v>0.43243243243243257</v>
      </c>
      <c r="N116">
        <f t="shared" si="17"/>
        <v>0.65624999999999867</v>
      </c>
      <c r="O116">
        <f t="shared" si="14"/>
        <v>0.60377358490566035</v>
      </c>
    </row>
    <row r="117" spans="11:15" x14ac:dyDescent="0.25">
      <c r="K117">
        <f t="shared" si="16"/>
        <v>1.3249999999999973</v>
      </c>
      <c r="L117">
        <f t="shared" si="13"/>
        <v>0.4301075268817206</v>
      </c>
      <c r="N117">
        <f t="shared" si="17"/>
        <v>0.66249999999999865</v>
      </c>
      <c r="O117">
        <f t="shared" si="14"/>
        <v>0.60150375939849621</v>
      </c>
    </row>
    <row r="118" spans="11:15" x14ac:dyDescent="0.25">
      <c r="K118">
        <f t="shared" si="16"/>
        <v>1.3374999999999972</v>
      </c>
      <c r="L118">
        <f t="shared" si="13"/>
        <v>0.4278074866310162</v>
      </c>
      <c r="N118">
        <f t="shared" si="17"/>
        <v>0.66874999999999862</v>
      </c>
      <c r="O118">
        <f t="shared" si="14"/>
        <v>0.59925093632958804</v>
      </c>
    </row>
    <row r="119" spans="11:15" x14ac:dyDescent="0.25">
      <c r="K119">
        <f t="shared" si="16"/>
        <v>1.3499999999999972</v>
      </c>
      <c r="L119">
        <f t="shared" si="13"/>
        <v>0.42553191489361719</v>
      </c>
      <c r="N119">
        <f t="shared" si="17"/>
        <v>0.6749999999999986</v>
      </c>
      <c r="O119">
        <f t="shared" si="14"/>
        <v>0.59701492537313439</v>
      </c>
    </row>
    <row r="120" spans="11:15" x14ac:dyDescent="0.25">
      <c r="K120">
        <f t="shared" si="16"/>
        <v>1.3624999999999972</v>
      </c>
      <c r="L120">
        <f t="shared" si="13"/>
        <v>0.42328042328042348</v>
      </c>
      <c r="N120">
        <f t="shared" si="17"/>
        <v>0.68124999999999858</v>
      </c>
      <c r="O120">
        <f t="shared" si="14"/>
        <v>0.59479553903345728</v>
      </c>
    </row>
    <row r="121" spans="11:15" x14ac:dyDescent="0.25">
      <c r="K121">
        <f t="shared" si="16"/>
        <v>1.3749999999999971</v>
      </c>
      <c r="L121">
        <f t="shared" si="13"/>
        <v>0.42105263157894757</v>
      </c>
      <c r="N121">
        <f t="shared" si="17"/>
        <v>0.68749999999999856</v>
      </c>
      <c r="O121">
        <f t="shared" si="14"/>
        <v>0.59259259259259267</v>
      </c>
    </row>
    <row r="122" spans="11:15" x14ac:dyDescent="0.25">
      <c r="K122">
        <f t="shared" si="16"/>
        <v>1.3874999999999971</v>
      </c>
      <c r="L122">
        <f t="shared" si="13"/>
        <v>0.41884816753926718</v>
      </c>
      <c r="N122">
        <f t="shared" si="17"/>
        <v>0.69374999999999853</v>
      </c>
      <c r="O122">
        <f t="shared" si="14"/>
        <v>0.59040590405904059</v>
      </c>
    </row>
    <row r="123" spans="11:15" x14ac:dyDescent="0.25">
      <c r="K123">
        <f t="shared" si="16"/>
        <v>1.399999999999997</v>
      </c>
      <c r="L123">
        <f t="shared" si="13"/>
        <v>0.41666666666666685</v>
      </c>
      <c r="N123">
        <f t="shared" si="17"/>
        <v>0.69999999999999851</v>
      </c>
      <c r="O123">
        <f t="shared" si="14"/>
        <v>0.58823529411764708</v>
      </c>
    </row>
    <row r="124" spans="11:15" x14ac:dyDescent="0.25">
      <c r="K124">
        <f t="shared" si="16"/>
        <v>1.412499999999997</v>
      </c>
      <c r="L124">
        <f t="shared" si="13"/>
        <v>0.41450777202072558</v>
      </c>
      <c r="N124">
        <f t="shared" si="17"/>
        <v>0.70624999999999849</v>
      </c>
      <c r="O124">
        <f t="shared" si="14"/>
        <v>0.58608058608058611</v>
      </c>
    </row>
    <row r="125" spans="11:15" x14ac:dyDescent="0.25">
      <c r="K125">
        <f t="shared" si="16"/>
        <v>1.4249999999999969</v>
      </c>
      <c r="L125">
        <f t="shared" si="13"/>
        <v>0.41237113402061876</v>
      </c>
      <c r="N125">
        <f t="shared" si="17"/>
        <v>0.71249999999999847</v>
      </c>
      <c r="O125">
        <f t="shared" si="14"/>
        <v>0.58394160583941612</v>
      </c>
    </row>
    <row r="126" spans="11:15" x14ac:dyDescent="0.25">
      <c r="K126">
        <f t="shared" si="16"/>
        <v>1.4374999999999969</v>
      </c>
      <c r="L126">
        <f t="shared" si="13"/>
        <v>0.41025641025641046</v>
      </c>
      <c r="N126">
        <f t="shared" si="17"/>
        <v>0.71874999999999845</v>
      </c>
      <c r="O126">
        <f t="shared" si="14"/>
        <v>0.5818181818181819</v>
      </c>
    </row>
    <row r="127" spans="11:15" x14ac:dyDescent="0.25">
      <c r="K127">
        <f t="shared" si="16"/>
        <v>1.4499999999999968</v>
      </c>
      <c r="L127">
        <f t="shared" si="13"/>
        <v>0.40816326530612268</v>
      </c>
      <c r="N127">
        <f t="shared" si="17"/>
        <v>0.72499999999999842</v>
      </c>
      <c r="O127">
        <f t="shared" si="14"/>
        <v>0.57971014492753625</v>
      </c>
    </row>
    <row r="128" spans="11:15" x14ac:dyDescent="0.25">
      <c r="K128">
        <f t="shared" si="16"/>
        <v>1.4624999999999968</v>
      </c>
      <c r="L128">
        <f t="shared" si="13"/>
        <v>0.40609137055837591</v>
      </c>
      <c r="N128">
        <f t="shared" si="17"/>
        <v>0.7312499999999984</v>
      </c>
      <c r="O128">
        <f t="shared" si="14"/>
        <v>0.57761732851985559</v>
      </c>
    </row>
    <row r="129" spans="11:15" x14ac:dyDescent="0.25">
      <c r="K129">
        <f t="shared" si="16"/>
        <v>1.4749999999999968</v>
      </c>
      <c r="L129">
        <f t="shared" si="13"/>
        <v>0.40404040404040437</v>
      </c>
      <c r="N129">
        <f t="shared" si="17"/>
        <v>0.73749999999999838</v>
      </c>
      <c r="O129">
        <f t="shared" si="14"/>
        <v>0.57553956834532372</v>
      </c>
    </row>
    <row r="130" spans="11:15" x14ac:dyDescent="0.25">
      <c r="K130">
        <f t="shared" si="16"/>
        <v>1.4874999999999967</v>
      </c>
      <c r="L130">
        <f t="shared" si="13"/>
        <v>0.40201005025125663</v>
      </c>
      <c r="N130">
        <f t="shared" si="17"/>
        <v>0.74374999999999836</v>
      </c>
      <c r="O130">
        <f t="shared" si="14"/>
        <v>0.57347670250896055</v>
      </c>
    </row>
    <row r="131" spans="11:15" x14ac:dyDescent="0.25">
      <c r="K131">
        <f t="shared" si="16"/>
        <v>1.4999999999999967</v>
      </c>
      <c r="L131">
        <f t="shared" si="13"/>
        <v>0.40000000000000041</v>
      </c>
      <c r="N131">
        <f t="shared" si="17"/>
        <v>0.74999999999999833</v>
      </c>
      <c r="O131">
        <f t="shared" si="14"/>
        <v>0.5714285714285714</v>
      </c>
    </row>
    <row r="132" spans="11:15" x14ac:dyDescent="0.25">
      <c r="K132">
        <f t="shared" si="16"/>
        <v>1.5124999999999966</v>
      </c>
      <c r="L132">
        <f t="shared" si="13"/>
        <v>0.39800995024875657</v>
      </c>
      <c r="N132">
        <f t="shared" si="17"/>
        <v>0.75624999999999831</v>
      </c>
      <c r="O132">
        <f t="shared" si="14"/>
        <v>0.56939501779359425</v>
      </c>
    </row>
    <row r="133" spans="11:15" x14ac:dyDescent="0.25">
      <c r="K133">
        <f t="shared" si="16"/>
        <v>1.5249999999999966</v>
      </c>
      <c r="L133">
        <f t="shared" si="13"/>
        <v>0.39603960396039634</v>
      </c>
      <c r="N133">
        <f t="shared" si="17"/>
        <v>0.76249999999999829</v>
      </c>
      <c r="O133">
        <f t="shared" si="14"/>
        <v>0.56737588652482263</v>
      </c>
    </row>
    <row r="134" spans="11:15" x14ac:dyDescent="0.25">
      <c r="K134">
        <f t="shared" si="16"/>
        <v>1.5374999999999965</v>
      </c>
      <c r="L134">
        <f t="shared" si="13"/>
        <v>0.39408866995073921</v>
      </c>
      <c r="N134">
        <f t="shared" si="17"/>
        <v>0.76874999999999827</v>
      </c>
      <c r="O134">
        <f t="shared" si="14"/>
        <v>0.56537102473498224</v>
      </c>
    </row>
    <row r="135" spans="11:15" x14ac:dyDescent="0.25">
      <c r="K135">
        <f t="shared" si="16"/>
        <v>1.5499999999999965</v>
      </c>
      <c r="L135">
        <f t="shared" si="13"/>
        <v>0.39215686274509831</v>
      </c>
      <c r="N135">
        <f t="shared" si="17"/>
        <v>0.77499999999999825</v>
      </c>
      <c r="O135">
        <f t="shared" si="14"/>
        <v>0.56338028169014076</v>
      </c>
    </row>
    <row r="136" spans="11:15" x14ac:dyDescent="0.25">
      <c r="K136">
        <f t="shared" si="16"/>
        <v>1.5624999999999964</v>
      </c>
      <c r="L136">
        <f t="shared" si="13"/>
        <v>0.39024390243902468</v>
      </c>
      <c r="N136">
        <f t="shared" si="17"/>
        <v>0.78124999999999822</v>
      </c>
      <c r="O136">
        <f t="shared" si="14"/>
        <v>0.56140350877192968</v>
      </c>
    </row>
    <row r="137" spans="11:15" x14ac:dyDescent="0.25">
      <c r="K137">
        <f t="shared" si="16"/>
        <v>1.5749999999999964</v>
      </c>
      <c r="L137">
        <f t="shared" si="13"/>
        <v>0.38834951456310707</v>
      </c>
      <c r="N137">
        <f t="shared" si="17"/>
        <v>0.7874999999999982</v>
      </c>
      <c r="O137">
        <f t="shared" si="14"/>
        <v>0.55944055944055926</v>
      </c>
    </row>
    <row r="138" spans="11:15" x14ac:dyDescent="0.25">
      <c r="K138">
        <f t="shared" si="16"/>
        <v>1.5874999999999964</v>
      </c>
      <c r="L138">
        <f t="shared" si="13"/>
        <v>0.38647342995169109</v>
      </c>
      <c r="N138">
        <f t="shared" si="17"/>
        <v>0.79374999999999818</v>
      </c>
      <c r="O138">
        <f t="shared" si="14"/>
        <v>0.55749128919860602</v>
      </c>
    </row>
    <row r="139" spans="11:15" x14ac:dyDescent="0.25">
      <c r="K139">
        <f t="shared" si="16"/>
        <v>1.5999999999999963</v>
      </c>
      <c r="L139">
        <f t="shared" si="13"/>
        <v>0.38461538461538486</v>
      </c>
      <c r="N139">
        <f t="shared" si="17"/>
        <v>0.79999999999999816</v>
      </c>
      <c r="O139">
        <f t="shared" si="14"/>
        <v>0.55555555555555536</v>
      </c>
    </row>
    <row r="140" spans="11:15" x14ac:dyDescent="0.25">
      <c r="K140">
        <f t="shared" si="16"/>
        <v>1.6124999999999963</v>
      </c>
      <c r="L140">
        <f t="shared" ref="L140:L171" si="18">L139/(1+L$8*$C$3*L139)</f>
        <v>0.3827751196172251</v>
      </c>
      <c r="N140">
        <f t="shared" si="17"/>
        <v>0.80624999999999813</v>
      </c>
      <c r="O140">
        <f t="shared" ref="O140:O203" si="19">O139/(1+O$8*$C$3*O139)</f>
        <v>0.5536332179930793</v>
      </c>
    </row>
    <row r="141" spans="11:15" x14ac:dyDescent="0.25">
      <c r="K141">
        <f t="shared" ref="K141:K171" si="20">K140+$L$8</f>
        <v>1.6249999999999962</v>
      </c>
      <c r="L141">
        <f t="shared" si="18"/>
        <v>0.38095238095238121</v>
      </c>
      <c r="N141">
        <f t="shared" ref="N141:N204" si="21">N140+$O$8</f>
        <v>0.81249999999999811</v>
      </c>
      <c r="O141">
        <f t="shared" si="19"/>
        <v>0.55172413793103414</v>
      </c>
    </row>
    <row r="142" spans="11:15" x14ac:dyDescent="0.25">
      <c r="K142">
        <f t="shared" si="20"/>
        <v>1.6374999999999962</v>
      </c>
      <c r="L142">
        <f t="shared" si="18"/>
        <v>0.37914691943127987</v>
      </c>
      <c r="N142">
        <f t="shared" si="21"/>
        <v>0.81874999999999809</v>
      </c>
      <c r="O142">
        <f t="shared" si="19"/>
        <v>0.54982817869415779</v>
      </c>
    </row>
    <row r="143" spans="11:15" x14ac:dyDescent="0.25">
      <c r="K143">
        <f t="shared" si="20"/>
        <v>1.6499999999999961</v>
      </c>
      <c r="L143">
        <f t="shared" si="18"/>
        <v>0.37735849056603799</v>
      </c>
      <c r="N143">
        <f t="shared" si="21"/>
        <v>0.82499999999999807</v>
      </c>
      <c r="O143">
        <f t="shared" si="19"/>
        <v>0.5479452054794518</v>
      </c>
    </row>
    <row r="144" spans="11:15" x14ac:dyDescent="0.25">
      <c r="K144">
        <f t="shared" si="20"/>
        <v>1.6624999999999961</v>
      </c>
      <c r="L144">
        <f t="shared" si="18"/>
        <v>0.3755868544600941</v>
      </c>
      <c r="N144">
        <f t="shared" si="21"/>
        <v>0.83124999999999805</v>
      </c>
      <c r="O144">
        <f t="shared" si="19"/>
        <v>0.54607508532423188</v>
      </c>
    </row>
    <row r="145" spans="11:15" x14ac:dyDescent="0.25">
      <c r="K145">
        <f t="shared" si="20"/>
        <v>1.674999999999996</v>
      </c>
      <c r="L145">
        <f t="shared" si="18"/>
        <v>0.37383177570093473</v>
      </c>
      <c r="N145">
        <f t="shared" si="21"/>
        <v>0.83749999999999802</v>
      </c>
      <c r="O145">
        <f t="shared" si="19"/>
        <v>0.54421768707482965</v>
      </c>
    </row>
    <row r="146" spans="11:15" x14ac:dyDescent="0.25">
      <c r="K146">
        <f t="shared" si="20"/>
        <v>1.687499999999996</v>
      </c>
      <c r="L146">
        <f t="shared" si="18"/>
        <v>0.37209302325581406</v>
      </c>
      <c r="N146">
        <f t="shared" si="21"/>
        <v>0.843749999999998</v>
      </c>
      <c r="O146">
        <f t="shared" si="19"/>
        <v>0.54237288135593198</v>
      </c>
    </row>
    <row r="147" spans="11:15" x14ac:dyDescent="0.25">
      <c r="K147">
        <f t="shared" si="20"/>
        <v>1.699999999999996</v>
      </c>
      <c r="L147">
        <f t="shared" si="18"/>
        <v>0.37037037037037046</v>
      </c>
      <c r="N147">
        <f t="shared" si="21"/>
        <v>0.84999999999999798</v>
      </c>
      <c r="O147">
        <f t="shared" si="19"/>
        <v>0.54054054054054035</v>
      </c>
    </row>
    <row r="148" spans="11:15" x14ac:dyDescent="0.25">
      <c r="K148">
        <f t="shared" si="20"/>
        <v>1.7124999999999959</v>
      </c>
      <c r="L148">
        <f t="shared" si="18"/>
        <v>0.36866359447004621</v>
      </c>
      <c r="N148">
        <f t="shared" si="21"/>
        <v>0.85624999999999796</v>
      </c>
      <c r="O148">
        <f t="shared" si="19"/>
        <v>0.5387205387205386</v>
      </c>
    </row>
    <row r="149" spans="11:15" x14ac:dyDescent="0.25">
      <c r="K149">
        <f t="shared" si="20"/>
        <v>1.7249999999999959</v>
      </c>
      <c r="L149">
        <f t="shared" si="18"/>
        <v>0.36697247706422026</v>
      </c>
      <c r="N149">
        <f t="shared" si="21"/>
        <v>0.86249999999999793</v>
      </c>
      <c r="O149">
        <f t="shared" si="19"/>
        <v>0.53691275167785213</v>
      </c>
    </row>
    <row r="150" spans="11:15" x14ac:dyDescent="0.25">
      <c r="K150">
        <f t="shared" si="20"/>
        <v>1.7374999999999958</v>
      </c>
      <c r="L150">
        <f t="shared" si="18"/>
        <v>0.36529680365296807</v>
      </c>
      <c r="N150">
        <f t="shared" si="21"/>
        <v>0.86874999999999791</v>
      </c>
      <c r="O150">
        <f t="shared" si="19"/>
        <v>0.53511705685618705</v>
      </c>
    </row>
    <row r="151" spans="11:15" x14ac:dyDescent="0.25">
      <c r="K151">
        <f t="shared" si="20"/>
        <v>1.7499999999999958</v>
      </c>
      <c r="L151">
        <f t="shared" si="18"/>
        <v>0.3636363636363637</v>
      </c>
      <c r="N151">
        <f t="shared" si="21"/>
        <v>0.87499999999999789</v>
      </c>
      <c r="O151">
        <f t="shared" si="19"/>
        <v>0.5333333333333331</v>
      </c>
    </row>
    <row r="152" spans="11:15" x14ac:dyDescent="0.25">
      <c r="K152">
        <f t="shared" si="20"/>
        <v>1.7624999999999957</v>
      </c>
      <c r="L152">
        <f t="shared" si="18"/>
        <v>0.36199095022624439</v>
      </c>
      <c r="N152">
        <f t="shared" si="21"/>
        <v>0.88124999999999787</v>
      </c>
      <c r="O152">
        <f t="shared" si="19"/>
        <v>0.53156146179401964</v>
      </c>
    </row>
    <row r="153" spans="11:15" x14ac:dyDescent="0.25">
      <c r="K153">
        <f t="shared" si="20"/>
        <v>1.7749999999999957</v>
      </c>
      <c r="L153">
        <f t="shared" si="18"/>
        <v>0.3603603603603604</v>
      </c>
      <c r="N153">
        <f t="shared" si="21"/>
        <v>0.88749999999999785</v>
      </c>
      <c r="O153">
        <f t="shared" si="19"/>
        <v>0.52980132450331097</v>
      </c>
    </row>
    <row r="154" spans="11:15" x14ac:dyDescent="0.25">
      <c r="K154">
        <f t="shared" si="20"/>
        <v>1.7874999999999956</v>
      </c>
      <c r="L154">
        <f t="shared" si="18"/>
        <v>0.35874439461883412</v>
      </c>
      <c r="N154">
        <f t="shared" si="21"/>
        <v>0.89374999999999782</v>
      </c>
      <c r="O154">
        <f t="shared" si="19"/>
        <v>0.52805280528052778</v>
      </c>
    </row>
    <row r="155" spans="11:15" x14ac:dyDescent="0.25">
      <c r="K155">
        <f t="shared" si="20"/>
        <v>1.7999999999999956</v>
      </c>
      <c r="L155">
        <f t="shared" si="18"/>
        <v>0.35714285714285715</v>
      </c>
      <c r="N155">
        <f t="shared" si="21"/>
        <v>0.8999999999999978</v>
      </c>
      <c r="O155">
        <f t="shared" si="19"/>
        <v>0.52631578947368396</v>
      </c>
    </row>
    <row r="156" spans="11:15" x14ac:dyDescent="0.25">
      <c r="K156">
        <f t="shared" si="20"/>
        <v>1.8124999999999956</v>
      </c>
      <c r="L156">
        <f t="shared" si="18"/>
        <v>0.35555555555555551</v>
      </c>
      <c r="N156">
        <f t="shared" si="21"/>
        <v>0.90624999999999778</v>
      </c>
      <c r="O156">
        <f t="shared" si="19"/>
        <v>0.52459016393442592</v>
      </c>
    </row>
    <row r="157" spans="11:15" x14ac:dyDescent="0.25">
      <c r="K157">
        <f t="shared" si="20"/>
        <v>1.8249999999999955</v>
      </c>
      <c r="L157">
        <f t="shared" si="18"/>
        <v>0.35398230088495569</v>
      </c>
      <c r="N157">
        <f t="shared" si="21"/>
        <v>0.91249999999999776</v>
      </c>
      <c r="O157">
        <f t="shared" si="19"/>
        <v>0.52287581699346375</v>
      </c>
    </row>
    <row r="158" spans="11:15" x14ac:dyDescent="0.25">
      <c r="K158">
        <f t="shared" si="20"/>
        <v>1.8374999999999955</v>
      </c>
      <c r="L158">
        <f t="shared" si="18"/>
        <v>0.35242290748898675</v>
      </c>
      <c r="N158">
        <f t="shared" si="21"/>
        <v>0.91874999999999774</v>
      </c>
      <c r="O158">
        <f t="shared" si="19"/>
        <v>0.52117263843648176</v>
      </c>
    </row>
    <row r="159" spans="11:15" x14ac:dyDescent="0.25">
      <c r="K159">
        <f t="shared" si="20"/>
        <v>1.8499999999999954</v>
      </c>
      <c r="L159">
        <f t="shared" si="18"/>
        <v>0.35087719298245607</v>
      </c>
      <c r="N159">
        <f t="shared" si="21"/>
        <v>0.92499999999999771</v>
      </c>
      <c r="O159">
        <f t="shared" si="19"/>
        <v>0.51948051948051921</v>
      </c>
    </row>
    <row r="160" spans="11:15" x14ac:dyDescent="0.25">
      <c r="K160">
        <f t="shared" si="20"/>
        <v>1.8624999999999954</v>
      </c>
      <c r="L160">
        <f t="shared" si="18"/>
        <v>0.34934497816593885</v>
      </c>
      <c r="N160">
        <f t="shared" si="21"/>
        <v>0.93124999999999769</v>
      </c>
      <c r="O160">
        <f t="shared" si="19"/>
        <v>0.51779935275080879</v>
      </c>
    </row>
    <row r="161" spans="11:15" x14ac:dyDescent="0.25">
      <c r="K161">
        <f t="shared" si="20"/>
        <v>1.8749999999999953</v>
      </c>
      <c r="L161">
        <f t="shared" si="18"/>
        <v>0.34782608695652173</v>
      </c>
      <c r="N161">
        <f t="shared" si="21"/>
        <v>0.93749999999999767</v>
      </c>
      <c r="O161">
        <f t="shared" si="19"/>
        <v>0.51612903225806417</v>
      </c>
    </row>
    <row r="162" spans="11:15" x14ac:dyDescent="0.25">
      <c r="K162">
        <f t="shared" si="20"/>
        <v>1.8874999999999953</v>
      </c>
      <c r="L162">
        <f t="shared" si="18"/>
        <v>0.34632034632034631</v>
      </c>
      <c r="N162">
        <f t="shared" si="21"/>
        <v>0.94374999999999765</v>
      </c>
      <c r="O162">
        <f t="shared" si="19"/>
        <v>0.51446945337620542</v>
      </c>
    </row>
    <row r="163" spans="11:15" x14ac:dyDescent="0.25">
      <c r="K163">
        <f t="shared" si="20"/>
        <v>1.8999999999999952</v>
      </c>
      <c r="L163">
        <f t="shared" si="18"/>
        <v>0.34482758620689657</v>
      </c>
      <c r="N163">
        <f t="shared" si="21"/>
        <v>0.94999999999999762</v>
      </c>
      <c r="O163">
        <f t="shared" si="19"/>
        <v>0.51282051282051244</v>
      </c>
    </row>
    <row r="164" spans="11:15" x14ac:dyDescent="0.25">
      <c r="K164">
        <f t="shared" si="20"/>
        <v>1.9124999999999952</v>
      </c>
      <c r="L164">
        <f t="shared" si="18"/>
        <v>0.34334763948497854</v>
      </c>
      <c r="N164">
        <f t="shared" si="21"/>
        <v>0.9562499999999976</v>
      </c>
      <c r="O164">
        <f t="shared" si="19"/>
        <v>0.51118210862619773</v>
      </c>
    </row>
    <row r="165" spans="11:15" x14ac:dyDescent="0.25">
      <c r="K165">
        <f t="shared" si="20"/>
        <v>1.9249999999999952</v>
      </c>
      <c r="L165">
        <f t="shared" si="18"/>
        <v>0.34188034188034183</v>
      </c>
      <c r="N165">
        <f t="shared" si="21"/>
        <v>0.96249999999999758</v>
      </c>
      <c r="O165">
        <f t="shared" si="19"/>
        <v>0.5095541401273882</v>
      </c>
    </row>
    <row r="166" spans="11:15" x14ac:dyDescent="0.25">
      <c r="K166">
        <f t="shared" si="20"/>
        <v>1.9374999999999951</v>
      </c>
      <c r="L166">
        <f t="shared" si="18"/>
        <v>0.34042553191489355</v>
      </c>
      <c r="N166">
        <f t="shared" si="21"/>
        <v>0.96874999999999756</v>
      </c>
      <c r="O166">
        <f t="shared" si="19"/>
        <v>0.50793650793650769</v>
      </c>
    </row>
    <row r="167" spans="11:15" x14ac:dyDescent="0.25">
      <c r="K167">
        <f t="shared" si="20"/>
        <v>1.9499999999999951</v>
      </c>
      <c r="L167">
        <f t="shared" si="18"/>
        <v>0.33898305084745761</v>
      </c>
      <c r="N167">
        <f t="shared" si="21"/>
        <v>0.97499999999999754</v>
      </c>
      <c r="O167">
        <f t="shared" si="19"/>
        <v>0.50632911392405044</v>
      </c>
    </row>
    <row r="168" spans="11:15" x14ac:dyDescent="0.25">
      <c r="K168">
        <f t="shared" si="20"/>
        <v>1.962499999999995</v>
      </c>
      <c r="L168">
        <f t="shared" si="18"/>
        <v>0.33755274261603374</v>
      </c>
      <c r="N168">
        <f t="shared" si="21"/>
        <v>0.98124999999999751</v>
      </c>
      <c r="O168">
        <f t="shared" si="19"/>
        <v>0.50473186119873792</v>
      </c>
    </row>
    <row r="169" spans="11:15" x14ac:dyDescent="0.25">
      <c r="K169">
        <f t="shared" si="20"/>
        <v>1.974999999999995</v>
      </c>
      <c r="L169">
        <f t="shared" si="18"/>
        <v>0.33613445378151263</v>
      </c>
      <c r="N169">
        <f t="shared" si="21"/>
        <v>0.98749999999999749</v>
      </c>
      <c r="O169">
        <f t="shared" si="19"/>
        <v>0.50314465408805009</v>
      </c>
    </row>
    <row r="170" spans="11:15" x14ac:dyDescent="0.25">
      <c r="K170">
        <f t="shared" si="20"/>
        <v>1.9874999999999949</v>
      </c>
      <c r="L170">
        <f t="shared" si="18"/>
        <v>0.33472803347280339</v>
      </c>
      <c r="N170">
        <f t="shared" si="21"/>
        <v>0.99374999999999747</v>
      </c>
      <c r="O170">
        <f t="shared" si="19"/>
        <v>0.5015673981191221</v>
      </c>
    </row>
    <row r="171" spans="11:15" x14ac:dyDescent="0.25">
      <c r="K171">
        <f t="shared" si="20"/>
        <v>1.9999999999999949</v>
      </c>
      <c r="L171">
        <f t="shared" si="18"/>
        <v>0.33333333333333337</v>
      </c>
      <c r="N171">
        <f t="shared" si="21"/>
        <v>0.99999999999999745</v>
      </c>
      <c r="O171">
        <f t="shared" si="19"/>
        <v>0.49999999999999989</v>
      </c>
    </row>
    <row r="172" spans="11:15" x14ac:dyDescent="0.25">
      <c r="N172">
        <f t="shared" si="21"/>
        <v>1.0062499999999974</v>
      </c>
      <c r="O172">
        <f t="shared" si="19"/>
        <v>0.49844236760124599</v>
      </c>
    </row>
    <row r="173" spans="11:15" x14ac:dyDescent="0.25">
      <c r="N173">
        <f t="shared" si="21"/>
        <v>1.0124999999999975</v>
      </c>
      <c r="O173">
        <f t="shared" si="19"/>
        <v>0.49689440993788814</v>
      </c>
    </row>
    <row r="174" spans="11:15" x14ac:dyDescent="0.25">
      <c r="N174">
        <f t="shared" si="21"/>
        <v>1.0187499999999976</v>
      </c>
      <c r="O174">
        <f t="shared" si="19"/>
        <v>0.49535603715170273</v>
      </c>
    </row>
    <row r="175" spans="11:15" x14ac:dyDescent="0.25">
      <c r="N175">
        <f t="shared" si="21"/>
        <v>1.0249999999999977</v>
      </c>
      <c r="O175">
        <f t="shared" si="19"/>
        <v>0.49382716049382708</v>
      </c>
    </row>
    <row r="176" spans="11:15" x14ac:dyDescent="0.25">
      <c r="N176">
        <f t="shared" si="21"/>
        <v>1.0312499999999978</v>
      </c>
      <c r="O176">
        <f t="shared" si="19"/>
        <v>0.49230769230769222</v>
      </c>
    </row>
    <row r="177" spans="14:15" x14ac:dyDescent="0.25">
      <c r="N177">
        <f t="shared" si="21"/>
        <v>1.0374999999999979</v>
      </c>
      <c r="O177">
        <f t="shared" si="19"/>
        <v>0.49079754601226988</v>
      </c>
    </row>
    <row r="178" spans="14:15" x14ac:dyDescent="0.25">
      <c r="N178">
        <f t="shared" si="21"/>
        <v>1.043749999999998</v>
      </c>
      <c r="O178">
        <f t="shared" si="19"/>
        <v>0.48929663608562685</v>
      </c>
    </row>
    <row r="179" spans="14:15" x14ac:dyDescent="0.25">
      <c r="N179">
        <f t="shared" si="21"/>
        <v>1.049999999999998</v>
      </c>
      <c r="O179">
        <f t="shared" si="19"/>
        <v>0.48780487804878048</v>
      </c>
    </row>
    <row r="180" spans="14:15" x14ac:dyDescent="0.25">
      <c r="N180">
        <f t="shared" si="21"/>
        <v>1.0562499999999981</v>
      </c>
      <c r="O180">
        <f t="shared" si="19"/>
        <v>0.48632218844984809</v>
      </c>
    </row>
    <row r="181" spans="14:15" x14ac:dyDescent="0.25">
      <c r="N181">
        <f t="shared" si="21"/>
        <v>1.0624999999999982</v>
      </c>
      <c r="O181">
        <f t="shared" si="19"/>
        <v>0.48484848484848486</v>
      </c>
    </row>
    <row r="182" spans="14:15" x14ac:dyDescent="0.25">
      <c r="N182">
        <f t="shared" si="21"/>
        <v>1.0687499999999983</v>
      </c>
      <c r="O182">
        <f t="shared" si="19"/>
        <v>0.48338368580060431</v>
      </c>
    </row>
    <row r="183" spans="14:15" x14ac:dyDescent="0.25">
      <c r="N183">
        <f t="shared" si="21"/>
        <v>1.0749999999999984</v>
      </c>
      <c r="O183">
        <f t="shared" si="19"/>
        <v>0.48192771084337355</v>
      </c>
    </row>
    <row r="184" spans="14:15" x14ac:dyDescent="0.25">
      <c r="N184">
        <f t="shared" si="21"/>
        <v>1.0812499999999985</v>
      </c>
      <c r="O184">
        <f t="shared" si="19"/>
        <v>0.48048048048048053</v>
      </c>
    </row>
    <row r="185" spans="14:15" x14ac:dyDescent="0.25">
      <c r="N185">
        <f t="shared" si="21"/>
        <v>1.0874999999999986</v>
      </c>
      <c r="O185">
        <f t="shared" si="19"/>
        <v>0.47904191616766473</v>
      </c>
    </row>
    <row r="186" spans="14:15" x14ac:dyDescent="0.25">
      <c r="N186">
        <f t="shared" si="21"/>
        <v>1.0937499999999987</v>
      </c>
      <c r="O186">
        <f t="shared" si="19"/>
        <v>0.47761194029850751</v>
      </c>
    </row>
    <row r="187" spans="14:15" x14ac:dyDescent="0.25">
      <c r="N187">
        <f t="shared" si="21"/>
        <v>1.0999999999999988</v>
      </c>
      <c r="O187">
        <f t="shared" si="19"/>
        <v>0.47619047619047628</v>
      </c>
    </row>
    <row r="188" spans="14:15" x14ac:dyDescent="0.25">
      <c r="N188">
        <f t="shared" si="21"/>
        <v>1.1062499999999988</v>
      </c>
      <c r="O188">
        <f t="shared" si="19"/>
        <v>0.47477744807121669</v>
      </c>
    </row>
    <row r="189" spans="14:15" x14ac:dyDescent="0.25">
      <c r="N189">
        <f t="shared" si="21"/>
        <v>1.1124999999999989</v>
      </c>
      <c r="O189">
        <f t="shared" si="19"/>
        <v>0.47337278106508884</v>
      </c>
    </row>
    <row r="190" spans="14:15" x14ac:dyDescent="0.25">
      <c r="N190">
        <f t="shared" si="21"/>
        <v>1.118749999999999</v>
      </c>
      <c r="O190">
        <f t="shared" si="19"/>
        <v>0.47197640117994111</v>
      </c>
    </row>
    <row r="191" spans="14:15" x14ac:dyDescent="0.25">
      <c r="N191">
        <f t="shared" si="21"/>
        <v>1.1249999999999991</v>
      </c>
      <c r="O191">
        <f t="shared" si="19"/>
        <v>0.47058823529411781</v>
      </c>
    </row>
    <row r="192" spans="14:15" x14ac:dyDescent="0.25">
      <c r="N192">
        <f t="shared" si="21"/>
        <v>1.1312499999999992</v>
      </c>
      <c r="O192">
        <f t="shared" si="19"/>
        <v>0.46920821114369515</v>
      </c>
    </row>
    <row r="193" spans="14:15" x14ac:dyDescent="0.25">
      <c r="N193">
        <f t="shared" si="21"/>
        <v>1.1374999999999993</v>
      </c>
      <c r="O193">
        <f t="shared" si="19"/>
        <v>0.46783625730994166</v>
      </c>
    </row>
    <row r="194" spans="14:15" x14ac:dyDescent="0.25">
      <c r="N194">
        <f t="shared" si="21"/>
        <v>1.1437499999999994</v>
      </c>
      <c r="O194">
        <f t="shared" si="19"/>
        <v>0.46647230320699717</v>
      </c>
    </row>
    <row r="195" spans="14:15" x14ac:dyDescent="0.25">
      <c r="N195">
        <f t="shared" si="21"/>
        <v>1.1499999999999995</v>
      </c>
      <c r="O195">
        <f t="shared" si="19"/>
        <v>0.46511627906976749</v>
      </c>
    </row>
    <row r="196" spans="14:15" x14ac:dyDescent="0.25">
      <c r="N196">
        <f t="shared" si="21"/>
        <v>1.1562499999999996</v>
      </c>
      <c r="O196">
        <f t="shared" si="19"/>
        <v>0.46376811594202905</v>
      </c>
    </row>
    <row r="197" spans="14:15" x14ac:dyDescent="0.25">
      <c r="N197">
        <f t="shared" si="21"/>
        <v>1.1624999999999996</v>
      </c>
      <c r="O197">
        <f t="shared" si="19"/>
        <v>0.46242774566473993</v>
      </c>
    </row>
    <row r="198" spans="14:15" x14ac:dyDescent="0.25">
      <c r="N198">
        <f t="shared" si="21"/>
        <v>1.1687499999999997</v>
      </c>
      <c r="O198">
        <f t="shared" si="19"/>
        <v>0.46109510086455341</v>
      </c>
    </row>
    <row r="199" spans="14:15" x14ac:dyDescent="0.25">
      <c r="N199">
        <f t="shared" si="21"/>
        <v>1.1749999999999998</v>
      </c>
      <c r="O199">
        <f t="shared" si="19"/>
        <v>0.45977011494252878</v>
      </c>
    </row>
    <row r="200" spans="14:15" x14ac:dyDescent="0.25">
      <c r="N200">
        <f t="shared" si="21"/>
        <v>1.1812499999999999</v>
      </c>
      <c r="O200">
        <f t="shared" si="19"/>
        <v>0.45845272206303733</v>
      </c>
    </row>
    <row r="201" spans="14:15" x14ac:dyDescent="0.25">
      <c r="N201">
        <f t="shared" si="21"/>
        <v>1.1875</v>
      </c>
      <c r="O201">
        <f t="shared" si="19"/>
        <v>0.45714285714285724</v>
      </c>
    </row>
    <row r="202" spans="14:15" x14ac:dyDescent="0.25">
      <c r="N202">
        <f t="shared" si="21"/>
        <v>1.1937500000000001</v>
      </c>
      <c r="O202">
        <f t="shared" si="19"/>
        <v>0.4558404558404559</v>
      </c>
    </row>
    <row r="203" spans="14:15" x14ac:dyDescent="0.25">
      <c r="N203">
        <f t="shared" si="21"/>
        <v>1.2000000000000002</v>
      </c>
      <c r="O203">
        <f t="shared" si="19"/>
        <v>0.45454545454545459</v>
      </c>
    </row>
    <row r="204" spans="14:15" x14ac:dyDescent="0.25">
      <c r="N204">
        <f t="shared" si="21"/>
        <v>1.2062500000000003</v>
      </c>
      <c r="O204">
        <f t="shared" ref="O204:O267" si="22">O203/(1+O$8*$C$3*O203)</f>
        <v>0.45325779036827196</v>
      </c>
    </row>
    <row r="205" spans="14:15" x14ac:dyDescent="0.25">
      <c r="N205">
        <f t="shared" ref="N205:N268" si="23">N204+$O$8</f>
        <v>1.2125000000000004</v>
      </c>
      <c r="O205">
        <f t="shared" si="22"/>
        <v>0.45197740112994356</v>
      </c>
    </row>
    <row r="206" spans="14:15" x14ac:dyDescent="0.25">
      <c r="N206">
        <f t="shared" si="23"/>
        <v>1.2187500000000004</v>
      </c>
      <c r="O206">
        <f t="shared" si="22"/>
        <v>0.45070422535211274</v>
      </c>
    </row>
    <row r="207" spans="14:15" x14ac:dyDescent="0.25">
      <c r="N207">
        <f t="shared" si="23"/>
        <v>1.2250000000000005</v>
      </c>
      <c r="O207">
        <f t="shared" si="22"/>
        <v>0.44943820224719105</v>
      </c>
    </row>
    <row r="208" spans="14:15" x14ac:dyDescent="0.25">
      <c r="N208">
        <f t="shared" si="23"/>
        <v>1.2312500000000006</v>
      </c>
      <c r="O208">
        <f t="shared" si="22"/>
        <v>0.44817927170868349</v>
      </c>
    </row>
    <row r="209" spans="14:15" x14ac:dyDescent="0.25">
      <c r="N209">
        <f t="shared" si="23"/>
        <v>1.2375000000000007</v>
      </c>
      <c r="O209">
        <f t="shared" si="22"/>
        <v>0.44692737430167601</v>
      </c>
    </row>
    <row r="210" spans="14:15" x14ac:dyDescent="0.25">
      <c r="N210">
        <f t="shared" si="23"/>
        <v>1.2437500000000008</v>
      </c>
      <c r="O210">
        <f t="shared" si="22"/>
        <v>0.44568245125348194</v>
      </c>
    </row>
    <row r="211" spans="14:15" x14ac:dyDescent="0.25">
      <c r="N211">
        <f t="shared" si="23"/>
        <v>1.2500000000000009</v>
      </c>
      <c r="O211">
        <f t="shared" si="22"/>
        <v>0.44444444444444453</v>
      </c>
    </row>
    <row r="212" spans="14:15" x14ac:dyDescent="0.25">
      <c r="N212">
        <f t="shared" si="23"/>
        <v>1.256250000000001</v>
      </c>
      <c r="O212">
        <f t="shared" si="22"/>
        <v>0.44321329639889206</v>
      </c>
    </row>
    <row r="213" spans="14:15" x14ac:dyDescent="0.25">
      <c r="N213">
        <f t="shared" si="23"/>
        <v>1.2625000000000011</v>
      </c>
      <c r="O213">
        <f t="shared" si="22"/>
        <v>0.44198895027624319</v>
      </c>
    </row>
    <row r="214" spans="14:15" x14ac:dyDescent="0.25">
      <c r="N214">
        <f t="shared" si="23"/>
        <v>1.2687500000000012</v>
      </c>
      <c r="O214">
        <f t="shared" si="22"/>
        <v>0.44077134986225908</v>
      </c>
    </row>
    <row r="215" spans="14:15" x14ac:dyDescent="0.25">
      <c r="N215">
        <f t="shared" si="23"/>
        <v>1.2750000000000012</v>
      </c>
      <c r="O215">
        <f t="shared" si="22"/>
        <v>0.43956043956043972</v>
      </c>
    </row>
    <row r="216" spans="14:15" x14ac:dyDescent="0.25">
      <c r="N216">
        <f t="shared" si="23"/>
        <v>1.2812500000000013</v>
      </c>
      <c r="O216">
        <f t="shared" si="22"/>
        <v>0.43835616438356179</v>
      </c>
    </row>
    <row r="217" spans="14:15" x14ac:dyDescent="0.25">
      <c r="N217">
        <f t="shared" si="23"/>
        <v>1.2875000000000014</v>
      </c>
      <c r="O217">
        <f t="shared" si="22"/>
        <v>0.43715846994535529</v>
      </c>
    </row>
    <row r="218" spans="14:15" x14ac:dyDescent="0.25">
      <c r="N218">
        <f t="shared" si="23"/>
        <v>1.2937500000000015</v>
      </c>
      <c r="O218">
        <f t="shared" si="22"/>
        <v>0.43596730245231624</v>
      </c>
    </row>
    <row r="219" spans="14:15" x14ac:dyDescent="0.25">
      <c r="N219">
        <f t="shared" si="23"/>
        <v>1.3000000000000016</v>
      </c>
      <c r="O219">
        <f t="shared" si="22"/>
        <v>0.43478260869565238</v>
      </c>
    </row>
    <row r="220" spans="14:15" x14ac:dyDescent="0.25">
      <c r="N220">
        <f t="shared" si="23"/>
        <v>1.3062500000000017</v>
      </c>
      <c r="O220">
        <f t="shared" si="22"/>
        <v>0.43360433604336063</v>
      </c>
    </row>
    <row r="221" spans="14:15" x14ac:dyDescent="0.25">
      <c r="N221">
        <f t="shared" si="23"/>
        <v>1.3125000000000018</v>
      </c>
      <c r="O221">
        <f t="shared" si="22"/>
        <v>0.43243243243243268</v>
      </c>
    </row>
    <row r="222" spans="14:15" x14ac:dyDescent="0.25">
      <c r="N222">
        <f t="shared" si="23"/>
        <v>1.3187500000000019</v>
      </c>
      <c r="O222">
        <f t="shared" si="22"/>
        <v>0.43126684636118623</v>
      </c>
    </row>
    <row r="223" spans="14:15" x14ac:dyDescent="0.25">
      <c r="N223">
        <f t="shared" si="23"/>
        <v>1.325000000000002</v>
      </c>
      <c r="O223">
        <f t="shared" si="22"/>
        <v>0.43010752688172071</v>
      </c>
    </row>
    <row r="224" spans="14:15" x14ac:dyDescent="0.25">
      <c r="N224">
        <f t="shared" si="23"/>
        <v>1.331250000000002</v>
      </c>
      <c r="O224">
        <f t="shared" si="22"/>
        <v>0.42895442359249358</v>
      </c>
    </row>
    <row r="225" spans="14:15" x14ac:dyDescent="0.25">
      <c r="N225">
        <f t="shared" si="23"/>
        <v>1.3375000000000021</v>
      </c>
      <c r="O225">
        <f t="shared" si="22"/>
        <v>0.42780748663101631</v>
      </c>
    </row>
    <row r="226" spans="14:15" x14ac:dyDescent="0.25">
      <c r="N226">
        <f t="shared" si="23"/>
        <v>1.3437500000000022</v>
      </c>
      <c r="O226">
        <f t="shared" si="22"/>
        <v>0.42666666666666692</v>
      </c>
    </row>
    <row r="227" spans="14:15" x14ac:dyDescent="0.25">
      <c r="N227">
        <f t="shared" si="23"/>
        <v>1.3500000000000023</v>
      </c>
      <c r="O227">
        <f t="shared" si="22"/>
        <v>0.4255319148936173</v>
      </c>
    </row>
    <row r="228" spans="14:15" x14ac:dyDescent="0.25">
      <c r="N228">
        <f t="shared" si="23"/>
        <v>1.3562500000000024</v>
      </c>
      <c r="O228">
        <f t="shared" si="22"/>
        <v>0.42440318302387298</v>
      </c>
    </row>
    <row r="229" spans="14:15" x14ac:dyDescent="0.25">
      <c r="N229">
        <f t="shared" si="23"/>
        <v>1.3625000000000025</v>
      </c>
      <c r="O229">
        <f t="shared" si="22"/>
        <v>0.42328042328042359</v>
      </c>
    </row>
    <row r="230" spans="14:15" x14ac:dyDescent="0.25">
      <c r="N230">
        <f t="shared" si="23"/>
        <v>1.3687500000000026</v>
      </c>
      <c r="O230">
        <f t="shared" si="22"/>
        <v>0.42216358839050167</v>
      </c>
    </row>
    <row r="231" spans="14:15" x14ac:dyDescent="0.25">
      <c r="N231">
        <f t="shared" si="23"/>
        <v>1.3750000000000027</v>
      </c>
      <c r="O231">
        <f t="shared" si="22"/>
        <v>0.42105263157894773</v>
      </c>
    </row>
    <row r="232" spans="14:15" x14ac:dyDescent="0.25">
      <c r="N232">
        <f t="shared" si="23"/>
        <v>1.3812500000000028</v>
      </c>
      <c r="O232">
        <f t="shared" si="22"/>
        <v>0.41994750656168017</v>
      </c>
    </row>
    <row r="233" spans="14:15" x14ac:dyDescent="0.25">
      <c r="N233">
        <f t="shared" si="23"/>
        <v>1.3875000000000028</v>
      </c>
      <c r="O233">
        <f t="shared" si="22"/>
        <v>0.41884816753926735</v>
      </c>
    </row>
    <row r="234" spans="14:15" x14ac:dyDescent="0.25">
      <c r="N234">
        <f t="shared" si="23"/>
        <v>1.3937500000000029</v>
      </c>
      <c r="O234">
        <f t="shared" si="22"/>
        <v>0.41775456919060083</v>
      </c>
    </row>
    <row r="235" spans="14:15" x14ac:dyDescent="0.25">
      <c r="N235">
        <f t="shared" si="23"/>
        <v>1.400000000000003</v>
      </c>
      <c r="O235">
        <f t="shared" si="22"/>
        <v>0.41666666666666702</v>
      </c>
    </row>
    <row r="236" spans="14:15" x14ac:dyDescent="0.25">
      <c r="N236">
        <f t="shared" si="23"/>
        <v>1.4062500000000031</v>
      </c>
      <c r="O236">
        <f t="shared" si="22"/>
        <v>0.41558441558441589</v>
      </c>
    </row>
    <row r="237" spans="14:15" x14ac:dyDescent="0.25">
      <c r="N237">
        <f t="shared" si="23"/>
        <v>1.4125000000000032</v>
      </c>
      <c r="O237">
        <f t="shared" si="22"/>
        <v>0.41450777202072564</v>
      </c>
    </row>
    <row r="238" spans="14:15" x14ac:dyDescent="0.25">
      <c r="N238">
        <f t="shared" si="23"/>
        <v>1.4187500000000033</v>
      </c>
      <c r="O238">
        <f t="shared" si="22"/>
        <v>0.4134366925064602</v>
      </c>
    </row>
    <row r="239" spans="14:15" x14ac:dyDescent="0.25">
      <c r="N239">
        <f t="shared" si="23"/>
        <v>1.4250000000000034</v>
      </c>
      <c r="O239">
        <f t="shared" si="22"/>
        <v>0.41237113402061876</v>
      </c>
    </row>
    <row r="240" spans="14:15" x14ac:dyDescent="0.25">
      <c r="N240">
        <f t="shared" si="23"/>
        <v>1.4312500000000035</v>
      </c>
      <c r="O240">
        <f t="shared" si="22"/>
        <v>0.41131105398457601</v>
      </c>
    </row>
    <row r="241" spans="14:15" x14ac:dyDescent="0.25">
      <c r="N241">
        <f t="shared" si="23"/>
        <v>1.4375000000000036</v>
      </c>
      <c r="O241">
        <f t="shared" si="22"/>
        <v>0.41025641025641046</v>
      </c>
    </row>
    <row r="242" spans="14:15" x14ac:dyDescent="0.25">
      <c r="N242">
        <f t="shared" si="23"/>
        <v>1.4437500000000036</v>
      </c>
      <c r="O242">
        <f t="shared" si="22"/>
        <v>0.40920716112531991</v>
      </c>
    </row>
    <row r="243" spans="14:15" x14ac:dyDescent="0.25">
      <c r="N243">
        <f t="shared" si="23"/>
        <v>1.4500000000000037</v>
      </c>
      <c r="O243">
        <f t="shared" si="22"/>
        <v>0.40816326530612268</v>
      </c>
    </row>
    <row r="244" spans="14:15" x14ac:dyDescent="0.25">
      <c r="N244">
        <f t="shared" si="23"/>
        <v>1.4562500000000038</v>
      </c>
      <c r="O244">
        <f t="shared" si="22"/>
        <v>0.40712468193384244</v>
      </c>
    </row>
    <row r="245" spans="14:15" x14ac:dyDescent="0.25">
      <c r="N245">
        <f t="shared" si="23"/>
        <v>1.4625000000000039</v>
      </c>
      <c r="O245">
        <f t="shared" si="22"/>
        <v>0.40609137055837585</v>
      </c>
    </row>
    <row r="246" spans="14:15" x14ac:dyDescent="0.25">
      <c r="N246">
        <f t="shared" si="23"/>
        <v>1.468750000000004</v>
      </c>
      <c r="O246">
        <f t="shared" si="22"/>
        <v>0.40506329113924072</v>
      </c>
    </row>
    <row r="247" spans="14:15" x14ac:dyDescent="0.25">
      <c r="N247">
        <f t="shared" si="23"/>
        <v>1.4750000000000041</v>
      </c>
      <c r="O247">
        <f t="shared" si="22"/>
        <v>0.40404040404040426</v>
      </c>
    </row>
    <row r="248" spans="14:15" x14ac:dyDescent="0.25">
      <c r="N248">
        <f t="shared" si="23"/>
        <v>1.4812500000000042</v>
      </c>
      <c r="O248">
        <f t="shared" si="22"/>
        <v>0.4030226700251891</v>
      </c>
    </row>
    <row r="249" spans="14:15" x14ac:dyDescent="0.25">
      <c r="N249">
        <f t="shared" si="23"/>
        <v>1.4875000000000043</v>
      </c>
      <c r="O249">
        <f t="shared" si="22"/>
        <v>0.40201005025125641</v>
      </c>
    </row>
    <row r="250" spans="14:15" x14ac:dyDescent="0.25">
      <c r="N250">
        <f t="shared" si="23"/>
        <v>1.4937500000000044</v>
      </c>
      <c r="O250">
        <f t="shared" si="22"/>
        <v>0.4010025062656643</v>
      </c>
    </row>
    <row r="251" spans="14:15" x14ac:dyDescent="0.25">
      <c r="N251">
        <f t="shared" si="23"/>
        <v>1.5000000000000044</v>
      </c>
      <c r="O251">
        <f t="shared" si="22"/>
        <v>0.40000000000000019</v>
      </c>
    </row>
    <row r="252" spans="14:15" x14ac:dyDescent="0.25">
      <c r="N252">
        <f t="shared" si="23"/>
        <v>1.5062500000000045</v>
      </c>
      <c r="O252">
        <f t="shared" si="22"/>
        <v>0.39900249376558622</v>
      </c>
    </row>
    <row r="253" spans="14:15" x14ac:dyDescent="0.25">
      <c r="N253">
        <f t="shared" si="23"/>
        <v>1.5125000000000046</v>
      </c>
      <c r="O253">
        <f t="shared" si="22"/>
        <v>0.39800995024875641</v>
      </c>
    </row>
    <row r="254" spans="14:15" x14ac:dyDescent="0.25">
      <c r="N254">
        <f t="shared" si="23"/>
        <v>1.5187500000000047</v>
      </c>
      <c r="O254">
        <f t="shared" si="22"/>
        <v>0.39702233250620367</v>
      </c>
    </row>
    <row r="255" spans="14:15" x14ac:dyDescent="0.25">
      <c r="N255">
        <f t="shared" si="23"/>
        <v>1.5250000000000048</v>
      </c>
      <c r="O255">
        <f t="shared" si="22"/>
        <v>0.39603960396039628</v>
      </c>
    </row>
    <row r="256" spans="14:15" x14ac:dyDescent="0.25">
      <c r="N256">
        <f t="shared" si="23"/>
        <v>1.5312500000000049</v>
      </c>
      <c r="O256">
        <f t="shared" si="22"/>
        <v>0.39506172839506198</v>
      </c>
    </row>
    <row r="257" spans="14:15" x14ac:dyDescent="0.25">
      <c r="N257">
        <f t="shared" si="23"/>
        <v>1.537500000000005</v>
      </c>
      <c r="O257">
        <f t="shared" si="22"/>
        <v>0.39408866995073921</v>
      </c>
    </row>
    <row r="258" spans="14:15" x14ac:dyDescent="0.25">
      <c r="N258">
        <f t="shared" si="23"/>
        <v>1.5437500000000051</v>
      </c>
      <c r="O258">
        <f t="shared" si="22"/>
        <v>0.39312039312039337</v>
      </c>
    </row>
    <row r="259" spans="14:15" x14ac:dyDescent="0.25">
      <c r="N259">
        <f t="shared" si="23"/>
        <v>1.5500000000000052</v>
      </c>
      <c r="O259">
        <f t="shared" si="22"/>
        <v>0.39215686274509826</v>
      </c>
    </row>
    <row r="260" spans="14:15" x14ac:dyDescent="0.25">
      <c r="N260">
        <f t="shared" si="23"/>
        <v>1.5562500000000052</v>
      </c>
      <c r="O260">
        <f t="shared" si="22"/>
        <v>0.39119804400978014</v>
      </c>
    </row>
    <row r="261" spans="14:15" x14ac:dyDescent="0.25">
      <c r="N261">
        <f t="shared" si="23"/>
        <v>1.5625000000000053</v>
      </c>
      <c r="O261">
        <f t="shared" si="22"/>
        <v>0.39024390243902457</v>
      </c>
    </row>
    <row r="262" spans="14:15" x14ac:dyDescent="0.25">
      <c r="N262">
        <f t="shared" si="23"/>
        <v>1.5687500000000054</v>
      </c>
      <c r="O262">
        <f t="shared" si="22"/>
        <v>0.38929440389294423</v>
      </c>
    </row>
    <row r="263" spans="14:15" x14ac:dyDescent="0.25">
      <c r="N263">
        <f t="shared" si="23"/>
        <v>1.5750000000000055</v>
      </c>
      <c r="O263">
        <f t="shared" si="22"/>
        <v>0.38834951456310696</v>
      </c>
    </row>
    <row r="264" spans="14:15" x14ac:dyDescent="0.25">
      <c r="N264">
        <f t="shared" si="23"/>
        <v>1.5812500000000056</v>
      </c>
      <c r="O264">
        <f t="shared" si="22"/>
        <v>0.3874092009685231</v>
      </c>
    </row>
    <row r="265" spans="14:15" x14ac:dyDescent="0.25">
      <c r="N265">
        <f t="shared" si="23"/>
        <v>1.5875000000000057</v>
      </c>
      <c r="O265">
        <f t="shared" si="22"/>
        <v>0.38647342995169093</v>
      </c>
    </row>
    <row r="266" spans="14:15" x14ac:dyDescent="0.25">
      <c r="N266">
        <f t="shared" si="23"/>
        <v>1.5937500000000058</v>
      </c>
      <c r="O266">
        <f t="shared" si="22"/>
        <v>0.38554216867469887</v>
      </c>
    </row>
    <row r="267" spans="14:15" x14ac:dyDescent="0.25">
      <c r="N267">
        <f t="shared" si="23"/>
        <v>1.6000000000000059</v>
      </c>
      <c r="O267">
        <f t="shared" si="22"/>
        <v>0.38461538461538464</v>
      </c>
    </row>
    <row r="268" spans="14:15" x14ac:dyDescent="0.25">
      <c r="N268">
        <f t="shared" si="23"/>
        <v>1.606250000000006</v>
      </c>
      <c r="O268">
        <f t="shared" ref="O268:O331" si="24">O267/(1+O$8*$C$3*O267)</f>
        <v>0.38369304556354916</v>
      </c>
    </row>
    <row r="269" spans="14:15" x14ac:dyDescent="0.25">
      <c r="N269">
        <f t="shared" ref="N269:N331" si="25">N268+$O$8</f>
        <v>1.612500000000006</v>
      </c>
      <c r="O269">
        <f t="shared" si="24"/>
        <v>0.38277511961722488</v>
      </c>
    </row>
    <row r="270" spans="14:15" x14ac:dyDescent="0.25">
      <c r="N270">
        <f t="shared" si="25"/>
        <v>1.6187500000000061</v>
      </c>
      <c r="O270">
        <f t="shared" si="24"/>
        <v>0.3818615751789976</v>
      </c>
    </row>
    <row r="271" spans="14:15" x14ac:dyDescent="0.25">
      <c r="N271">
        <f t="shared" si="25"/>
        <v>1.6250000000000062</v>
      </c>
      <c r="O271">
        <f t="shared" si="24"/>
        <v>0.38095238095238099</v>
      </c>
    </row>
    <row r="272" spans="14:15" x14ac:dyDescent="0.25">
      <c r="N272">
        <f t="shared" si="25"/>
        <v>1.6312500000000063</v>
      </c>
      <c r="O272">
        <f t="shared" si="24"/>
        <v>0.38004750593824232</v>
      </c>
    </row>
    <row r="273" spans="14:15" x14ac:dyDescent="0.25">
      <c r="N273">
        <f t="shared" si="25"/>
        <v>1.6375000000000064</v>
      </c>
      <c r="O273">
        <f t="shared" si="24"/>
        <v>0.37914691943127965</v>
      </c>
    </row>
    <row r="274" spans="14:15" x14ac:dyDescent="0.25">
      <c r="N274">
        <f t="shared" si="25"/>
        <v>1.6437500000000065</v>
      </c>
      <c r="O274">
        <f t="shared" si="24"/>
        <v>0.37825059101654845</v>
      </c>
    </row>
    <row r="275" spans="14:15" x14ac:dyDescent="0.25">
      <c r="N275">
        <f t="shared" si="25"/>
        <v>1.6500000000000066</v>
      </c>
      <c r="O275">
        <f t="shared" si="24"/>
        <v>0.37735849056603776</v>
      </c>
    </row>
    <row r="276" spans="14:15" x14ac:dyDescent="0.25">
      <c r="N276">
        <f t="shared" si="25"/>
        <v>1.6562500000000067</v>
      </c>
      <c r="O276">
        <f t="shared" si="24"/>
        <v>0.37647058823529417</v>
      </c>
    </row>
    <row r="277" spans="14:15" x14ac:dyDescent="0.25">
      <c r="N277">
        <f t="shared" si="25"/>
        <v>1.6625000000000068</v>
      </c>
      <c r="O277">
        <f t="shared" si="24"/>
        <v>0.37558685446009393</v>
      </c>
    </row>
    <row r="278" spans="14:15" x14ac:dyDescent="0.25">
      <c r="N278">
        <f t="shared" si="25"/>
        <v>1.6687500000000068</v>
      </c>
      <c r="O278">
        <f t="shared" si="24"/>
        <v>0.37470725995316168</v>
      </c>
    </row>
    <row r="279" spans="14:15" x14ac:dyDescent="0.25">
      <c r="N279">
        <f t="shared" si="25"/>
        <v>1.6750000000000069</v>
      </c>
      <c r="O279">
        <f t="shared" si="24"/>
        <v>0.37383177570093468</v>
      </c>
    </row>
    <row r="280" spans="14:15" x14ac:dyDescent="0.25">
      <c r="N280">
        <f t="shared" si="25"/>
        <v>1.681250000000007</v>
      </c>
      <c r="O280">
        <f t="shared" si="24"/>
        <v>0.3729603729603731</v>
      </c>
    </row>
    <row r="281" spans="14:15" x14ac:dyDescent="0.25">
      <c r="N281">
        <f t="shared" si="25"/>
        <v>1.6875000000000071</v>
      </c>
      <c r="O281">
        <f t="shared" si="24"/>
        <v>0.37209302325581406</v>
      </c>
    </row>
    <row r="282" spans="14:15" x14ac:dyDescent="0.25">
      <c r="N282">
        <f t="shared" si="25"/>
        <v>1.6937500000000072</v>
      </c>
      <c r="O282">
        <f t="shared" si="24"/>
        <v>0.37122969837587017</v>
      </c>
    </row>
    <row r="283" spans="14:15" x14ac:dyDescent="0.25">
      <c r="N283">
        <f t="shared" si="25"/>
        <v>1.7000000000000073</v>
      </c>
      <c r="O283">
        <f t="shared" si="24"/>
        <v>0.37037037037037046</v>
      </c>
    </row>
    <row r="284" spans="14:15" x14ac:dyDescent="0.25">
      <c r="N284">
        <f t="shared" si="25"/>
        <v>1.7062500000000074</v>
      </c>
      <c r="O284">
        <f t="shared" si="24"/>
        <v>0.36951501154734417</v>
      </c>
    </row>
    <row r="285" spans="14:15" x14ac:dyDescent="0.25">
      <c r="N285">
        <f t="shared" si="25"/>
        <v>1.7125000000000075</v>
      </c>
      <c r="O285">
        <f t="shared" si="24"/>
        <v>0.3686635944700461</v>
      </c>
    </row>
    <row r="286" spans="14:15" x14ac:dyDescent="0.25">
      <c r="N286">
        <f t="shared" si="25"/>
        <v>1.7187500000000075</v>
      </c>
      <c r="O286">
        <f t="shared" si="24"/>
        <v>0.36781609195402304</v>
      </c>
    </row>
    <row r="287" spans="14:15" x14ac:dyDescent="0.25">
      <c r="N287">
        <f t="shared" si="25"/>
        <v>1.7250000000000076</v>
      </c>
      <c r="O287">
        <f t="shared" si="24"/>
        <v>0.36697247706422026</v>
      </c>
    </row>
    <row r="288" spans="14:15" x14ac:dyDescent="0.25">
      <c r="N288">
        <f t="shared" si="25"/>
        <v>1.7312500000000077</v>
      </c>
      <c r="O288">
        <f t="shared" si="24"/>
        <v>0.36613272311212824</v>
      </c>
    </row>
    <row r="289" spans="14:15" x14ac:dyDescent="0.25">
      <c r="N289">
        <f t="shared" si="25"/>
        <v>1.7375000000000078</v>
      </c>
      <c r="O289">
        <f t="shared" si="24"/>
        <v>0.36529680365296807</v>
      </c>
    </row>
    <row r="290" spans="14:15" x14ac:dyDescent="0.25">
      <c r="N290">
        <f t="shared" si="25"/>
        <v>1.7437500000000079</v>
      </c>
      <c r="O290">
        <f t="shared" si="24"/>
        <v>0.36446469248291574</v>
      </c>
    </row>
    <row r="291" spans="14:15" x14ac:dyDescent="0.25">
      <c r="N291">
        <f t="shared" si="25"/>
        <v>1.750000000000008</v>
      </c>
      <c r="O291">
        <f t="shared" si="24"/>
        <v>0.36363636363636365</v>
      </c>
    </row>
    <row r="292" spans="14:15" x14ac:dyDescent="0.25">
      <c r="N292">
        <f t="shared" si="25"/>
        <v>1.7562500000000081</v>
      </c>
      <c r="O292">
        <f t="shared" si="24"/>
        <v>0.36281179138322001</v>
      </c>
    </row>
    <row r="293" spans="14:15" x14ac:dyDescent="0.25">
      <c r="N293">
        <f t="shared" si="25"/>
        <v>1.7625000000000082</v>
      </c>
      <c r="O293">
        <f t="shared" si="24"/>
        <v>0.36199095022624445</v>
      </c>
    </row>
    <row r="294" spans="14:15" x14ac:dyDescent="0.25">
      <c r="N294">
        <f t="shared" si="25"/>
        <v>1.7687500000000083</v>
      </c>
      <c r="O294">
        <f t="shared" si="24"/>
        <v>0.36117381489841999</v>
      </c>
    </row>
    <row r="295" spans="14:15" x14ac:dyDescent="0.25">
      <c r="N295">
        <f t="shared" si="25"/>
        <v>1.7750000000000083</v>
      </c>
      <c r="O295">
        <f t="shared" si="24"/>
        <v>0.36036036036036051</v>
      </c>
    </row>
    <row r="296" spans="14:15" x14ac:dyDescent="0.25">
      <c r="N296">
        <f t="shared" si="25"/>
        <v>1.7812500000000084</v>
      </c>
      <c r="O296">
        <f t="shared" si="24"/>
        <v>0.35955056179775291</v>
      </c>
    </row>
    <row r="297" spans="14:15" x14ac:dyDescent="0.25">
      <c r="N297">
        <f t="shared" si="25"/>
        <v>1.7875000000000085</v>
      </c>
      <c r="O297">
        <f t="shared" si="24"/>
        <v>0.35874439461883417</v>
      </c>
    </row>
    <row r="298" spans="14:15" x14ac:dyDescent="0.25">
      <c r="N298">
        <f t="shared" si="25"/>
        <v>1.7937500000000086</v>
      </c>
      <c r="O298">
        <f t="shared" si="24"/>
        <v>0.3579418344519017</v>
      </c>
    </row>
    <row r="299" spans="14:15" x14ac:dyDescent="0.25">
      <c r="N299">
        <f t="shared" si="25"/>
        <v>1.8000000000000087</v>
      </c>
      <c r="O299">
        <f t="shared" si="24"/>
        <v>0.35714285714285726</v>
      </c>
    </row>
    <row r="300" spans="14:15" x14ac:dyDescent="0.25">
      <c r="N300">
        <f t="shared" si="25"/>
        <v>1.8062500000000088</v>
      </c>
      <c r="O300">
        <f t="shared" si="24"/>
        <v>0.35634743875278413</v>
      </c>
    </row>
    <row r="301" spans="14:15" x14ac:dyDescent="0.25">
      <c r="N301">
        <f t="shared" si="25"/>
        <v>1.8125000000000089</v>
      </c>
      <c r="O301">
        <f t="shared" si="24"/>
        <v>0.35555555555555574</v>
      </c>
    </row>
    <row r="302" spans="14:15" x14ac:dyDescent="0.25">
      <c r="N302">
        <f t="shared" si="25"/>
        <v>1.818750000000009</v>
      </c>
      <c r="O302">
        <f t="shared" si="24"/>
        <v>0.35476718403547691</v>
      </c>
    </row>
    <row r="303" spans="14:15" x14ac:dyDescent="0.25">
      <c r="N303">
        <f t="shared" si="25"/>
        <v>1.8250000000000091</v>
      </c>
      <c r="O303">
        <f t="shared" si="24"/>
        <v>0.35398230088495597</v>
      </c>
    </row>
    <row r="304" spans="14:15" x14ac:dyDescent="0.25">
      <c r="N304">
        <f t="shared" si="25"/>
        <v>1.8312500000000091</v>
      </c>
      <c r="O304">
        <f t="shared" si="24"/>
        <v>0.3532008830022077</v>
      </c>
    </row>
    <row r="305" spans="14:15" x14ac:dyDescent="0.25">
      <c r="N305">
        <f t="shared" si="25"/>
        <v>1.8375000000000092</v>
      </c>
      <c r="O305">
        <f t="shared" si="24"/>
        <v>0.35242290748898697</v>
      </c>
    </row>
    <row r="306" spans="14:15" x14ac:dyDescent="0.25">
      <c r="N306">
        <f t="shared" si="25"/>
        <v>1.8437500000000093</v>
      </c>
      <c r="O306">
        <f t="shared" si="24"/>
        <v>0.35164835164835184</v>
      </c>
    </row>
    <row r="307" spans="14:15" x14ac:dyDescent="0.25">
      <c r="N307">
        <f t="shared" si="25"/>
        <v>1.8500000000000094</v>
      </c>
      <c r="O307">
        <f t="shared" si="24"/>
        <v>0.35087719298245634</v>
      </c>
    </row>
    <row r="308" spans="14:15" x14ac:dyDescent="0.25">
      <c r="N308">
        <f t="shared" si="25"/>
        <v>1.8562500000000095</v>
      </c>
      <c r="O308">
        <f t="shared" si="24"/>
        <v>0.35010940919037215</v>
      </c>
    </row>
    <row r="309" spans="14:15" x14ac:dyDescent="0.25">
      <c r="N309">
        <f t="shared" si="25"/>
        <v>1.8625000000000096</v>
      </c>
      <c r="O309">
        <f t="shared" si="24"/>
        <v>0.34934497816593901</v>
      </c>
    </row>
    <row r="310" spans="14:15" x14ac:dyDescent="0.25">
      <c r="N310">
        <f t="shared" si="25"/>
        <v>1.8687500000000097</v>
      </c>
      <c r="O310">
        <f t="shared" si="24"/>
        <v>0.34858387799564289</v>
      </c>
    </row>
    <row r="311" spans="14:15" x14ac:dyDescent="0.25">
      <c r="N311">
        <f t="shared" si="25"/>
        <v>1.8750000000000098</v>
      </c>
      <c r="O311">
        <f t="shared" si="24"/>
        <v>0.34782608695652195</v>
      </c>
    </row>
    <row r="312" spans="14:15" x14ac:dyDescent="0.25">
      <c r="N312">
        <f t="shared" si="25"/>
        <v>1.8812500000000099</v>
      </c>
      <c r="O312">
        <f t="shared" si="24"/>
        <v>0.34707158351409995</v>
      </c>
    </row>
    <row r="313" spans="14:15" x14ac:dyDescent="0.25">
      <c r="N313">
        <f t="shared" si="25"/>
        <v>1.8875000000000099</v>
      </c>
      <c r="O313">
        <f t="shared" si="24"/>
        <v>0.34632034632034647</v>
      </c>
    </row>
    <row r="314" spans="14:15" x14ac:dyDescent="0.25">
      <c r="N314">
        <f t="shared" si="25"/>
        <v>1.89375000000001</v>
      </c>
      <c r="O314">
        <f t="shared" si="24"/>
        <v>0.34557235421166321</v>
      </c>
    </row>
    <row r="315" spans="14:15" x14ac:dyDescent="0.25">
      <c r="N315">
        <f t="shared" si="25"/>
        <v>1.9000000000000101</v>
      </c>
      <c r="O315">
        <f t="shared" si="24"/>
        <v>0.34482758620689674</v>
      </c>
    </row>
    <row r="316" spans="14:15" x14ac:dyDescent="0.25">
      <c r="N316">
        <f t="shared" si="25"/>
        <v>1.9062500000000102</v>
      </c>
      <c r="O316">
        <f t="shared" si="24"/>
        <v>0.34408602150537654</v>
      </c>
    </row>
    <row r="317" spans="14:15" x14ac:dyDescent="0.25">
      <c r="N317">
        <f t="shared" si="25"/>
        <v>1.9125000000000103</v>
      </c>
      <c r="O317">
        <f t="shared" si="24"/>
        <v>0.34334763948497871</v>
      </c>
    </row>
    <row r="318" spans="14:15" x14ac:dyDescent="0.25">
      <c r="N318">
        <f t="shared" si="25"/>
        <v>1.9187500000000104</v>
      </c>
      <c r="O318">
        <f t="shared" si="24"/>
        <v>0.34261241970021433</v>
      </c>
    </row>
    <row r="319" spans="14:15" x14ac:dyDescent="0.25">
      <c r="N319">
        <f t="shared" si="25"/>
        <v>1.9250000000000105</v>
      </c>
      <c r="O319">
        <f t="shared" si="24"/>
        <v>0.34188034188034205</v>
      </c>
    </row>
    <row r="320" spans="14:15" x14ac:dyDescent="0.25">
      <c r="N320">
        <f t="shared" si="25"/>
        <v>1.9312500000000106</v>
      </c>
      <c r="O320">
        <f t="shared" si="24"/>
        <v>0.34115138592750549</v>
      </c>
    </row>
    <row r="321" spans="14:15" x14ac:dyDescent="0.25">
      <c r="N321">
        <f t="shared" si="25"/>
        <v>1.9375000000000107</v>
      </c>
      <c r="O321">
        <f t="shared" si="24"/>
        <v>0.34042553191489378</v>
      </c>
    </row>
    <row r="322" spans="14:15" x14ac:dyDescent="0.25">
      <c r="N322">
        <f t="shared" si="25"/>
        <v>1.9437500000000107</v>
      </c>
      <c r="O322">
        <f t="shared" si="24"/>
        <v>0.33970276008492584</v>
      </c>
    </row>
    <row r="323" spans="14:15" x14ac:dyDescent="0.25">
      <c r="N323">
        <f t="shared" si="25"/>
        <v>1.9500000000000108</v>
      </c>
      <c r="O323">
        <f t="shared" si="24"/>
        <v>0.33898305084745778</v>
      </c>
    </row>
    <row r="324" spans="14:15" x14ac:dyDescent="0.25">
      <c r="N324">
        <f t="shared" si="25"/>
        <v>1.9562500000000109</v>
      </c>
      <c r="O324">
        <f t="shared" si="24"/>
        <v>0.3382663847780128</v>
      </c>
    </row>
    <row r="325" spans="14:15" x14ac:dyDescent="0.25">
      <c r="N325">
        <f t="shared" si="25"/>
        <v>1.962500000000011</v>
      </c>
      <c r="O325">
        <f t="shared" si="24"/>
        <v>0.33755274261603385</v>
      </c>
    </row>
    <row r="326" spans="14:15" x14ac:dyDescent="0.25">
      <c r="N326">
        <f t="shared" si="25"/>
        <v>1.9687500000000111</v>
      </c>
      <c r="O326">
        <f t="shared" si="24"/>
        <v>0.33684210526315794</v>
      </c>
    </row>
    <row r="327" spans="14:15" x14ac:dyDescent="0.25">
      <c r="N327">
        <f t="shared" si="25"/>
        <v>1.9750000000000112</v>
      </c>
      <c r="O327">
        <f t="shared" si="24"/>
        <v>0.33613445378151263</v>
      </c>
    </row>
    <row r="328" spans="14:15" x14ac:dyDescent="0.25">
      <c r="N328">
        <f t="shared" si="25"/>
        <v>1.9812500000000113</v>
      </c>
      <c r="O328">
        <f t="shared" si="24"/>
        <v>0.33542976939203356</v>
      </c>
    </row>
    <row r="329" spans="14:15" x14ac:dyDescent="0.25">
      <c r="N329">
        <f t="shared" si="25"/>
        <v>1.9875000000000114</v>
      </c>
      <c r="O329">
        <f t="shared" si="24"/>
        <v>0.33472803347280339</v>
      </c>
    </row>
    <row r="330" spans="14:15" x14ac:dyDescent="0.25">
      <c r="N330">
        <f t="shared" si="25"/>
        <v>1.9937500000000115</v>
      </c>
      <c r="O330">
        <f t="shared" si="24"/>
        <v>0.33402922755741132</v>
      </c>
    </row>
    <row r="331" spans="14:15" x14ac:dyDescent="0.25">
      <c r="N331">
        <f t="shared" si="25"/>
        <v>2.0000000000000115</v>
      </c>
      <c r="O331">
        <f t="shared" si="24"/>
        <v>0.33333333333333337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31"/>
  <sheetViews>
    <sheetView tabSelected="1" workbookViewId="0">
      <selection activeCell="P29" sqref="P29"/>
    </sheetView>
  </sheetViews>
  <sheetFormatPr defaultRowHeight="15" x14ac:dyDescent="0.25"/>
  <sheetData>
    <row r="2" spans="2:21" x14ac:dyDescent="0.25">
      <c r="B2" t="s">
        <v>26</v>
      </c>
      <c r="G2" s="3"/>
      <c r="H2" s="5"/>
      <c r="I2" s="5"/>
    </row>
    <row r="3" spans="2:21" x14ac:dyDescent="0.25">
      <c r="B3" t="s">
        <v>2</v>
      </c>
      <c r="C3">
        <v>1</v>
      </c>
      <c r="D3" t="s">
        <v>3</v>
      </c>
      <c r="E3" t="s">
        <v>27</v>
      </c>
      <c r="G3" s="4" t="s">
        <v>25</v>
      </c>
    </row>
    <row r="4" spans="2:21" x14ac:dyDescent="0.25">
      <c r="B4" t="s">
        <v>4</v>
      </c>
      <c r="C4">
        <v>1</v>
      </c>
      <c r="D4" t="s">
        <v>5</v>
      </c>
    </row>
    <row r="5" spans="2:21" x14ac:dyDescent="0.25">
      <c r="B5" t="s">
        <v>6</v>
      </c>
      <c r="C5">
        <v>2</v>
      </c>
      <c r="D5" t="s">
        <v>7</v>
      </c>
      <c r="Q5" t="s">
        <v>14</v>
      </c>
      <c r="R5">
        <f>C4/SQRT(1+2*$C$3*$C$4^2*$C$5)</f>
        <v>0.44721359549995793</v>
      </c>
      <c r="S5">
        <f>($C$4-R5)/$C$4</f>
        <v>0.55278640450004213</v>
      </c>
    </row>
    <row r="7" spans="2:21" x14ac:dyDescent="0.25">
      <c r="B7" t="s">
        <v>1</v>
      </c>
      <c r="C7">
        <v>20</v>
      </c>
      <c r="E7" t="s">
        <v>1</v>
      </c>
      <c r="F7">
        <v>40</v>
      </c>
      <c r="H7" t="s">
        <v>1</v>
      </c>
      <c r="I7">
        <v>80</v>
      </c>
      <c r="K7" t="s">
        <v>1</v>
      </c>
      <c r="L7">
        <v>160</v>
      </c>
      <c r="N7" t="s">
        <v>1</v>
      </c>
      <c r="O7">
        <v>320</v>
      </c>
      <c r="Q7" t="s">
        <v>1</v>
      </c>
      <c r="R7" t="s">
        <v>12</v>
      </c>
      <c r="S7" t="s">
        <v>11</v>
      </c>
      <c r="T7" t="s">
        <v>13</v>
      </c>
    </row>
    <row r="8" spans="2:21" x14ac:dyDescent="0.25">
      <c r="B8" t="s">
        <v>10</v>
      </c>
      <c r="C8">
        <f>$C$5/C7</f>
        <v>0.1</v>
      </c>
      <c r="E8" t="s">
        <v>10</v>
      </c>
      <c r="F8">
        <f>$C$5/F7</f>
        <v>0.05</v>
      </c>
      <c r="H8" t="s">
        <v>10</v>
      </c>
      <c r="I8">
        <f>$C$5/I7</f>
        <v>2.5000000000000001E-2</v>
      </c>
      <c r="K8" t="s">
        <v>10</v>
      </c>
      <c r="L8">
        <f>$C$5/L7</f>
        <v>1.2500000000000001E-2</v>
      </c>
      <c r="N8" t="s">
        <v>10</v>
      </c>
      <c r="O8">
        <f>$C$5/O7</f>
        <v>6.2500000000000003E-3</v>
      </c>
      <c r="Q8">
        <f>C7</f>
        <v>20</v>
      </c>
      <c r="R8">
        <f>C31</f>
        <v>0.44730838264850237</v>
      </c>
      <c r="S8">
        <f>1-R8/$C$4</f>
        <v>0.55269161735149763</v>
      </c>
      <c r="T8">
        <f>ABS((S8-$S$5)/$S$5)</f>
        <v>1.7147156256533419E-4</v>
      </c>
    </row>
    <row r="9" spans="2:21" x14ac:dyDescent="0.25">
      <c r="Q9">
        <f>F7</f>
        <v>40</v>
      </c>
      <c r="R9">
        <f>F51</f>
        <v>0.44723662687063709</v>
      </c>
      <c r="S9">
        <f t="shared" ref="S9:S12" si="0">1-R9/$C$4</f>
        <v>0.55276337312936286</v>
      </c>
      <c r="T9">
        <f t="shared" ref="T9:T12" si="1">ABS((S9-$S$5)/$S$5)</f>
        <v>4.1664140962551459E-5</v>
      </c>
      <c r="U9">
        <f>LN(T9/T8)/LN(Q8/Q9)</f>
        <v>2.0410911949037871</v>
      </c>
    </row>
    <row r="10" spans="2:21" x14ac:dyDescent="0.25">
      <c r="B10" t="s">
        <v>8</v>
      </c>
      <c r="C10" t="s">
        <v>9</v>
      </c>
      <c r="E10" t="s">
        <v>8</v>
      </c>
      <c r="F10" t="s">
        <v>9</v>
      </c>
      <c r="H10" t="s">
        <v>8</v>
      </c>
      <c r="I10" t="s">
        <v>9</v>
      </c>
      <c r="K10" t="s">
        <v>8</v>
      </c>
      <c r="L10" t="s">
        <v>9</v>
      </c>
      <c r="N10" t="s">
        <v>8</v>
      </c>
      <c r="O10" t="s">
        <v>9</v>
      </c>
      <c r="Q10">
        <f>I7</f>
        <v>80</v>
      </c>
      <c r="R10">
        <f>I91</f>
        <v>0.44721926955356273</v>
      </c>
      <c r="S10">
        <f t="shared" si="0"/>
        <v>0.55278073044643727</v>
      </c>
      <c r="T10">
        <f t="shared" si="1"/>
        <v>1.0264459398175039E-5</v>
      </c>
      <c r="U10">
        <f>LN(T10/T9)/LN(Q9/Q10)</f>
        <v>2.0211485881738724</v>
      </c>
    </row>
    <row r="11" spans="2:21" x14ac:dyDescent="0.25">
      <c r="B11">
        <f>0</f>
        <v>0</v>
      </c>
      <c r="C11">
        <f>C4</f>
        <v>1</v>
      </c>
      <c r="E11">
        <f>0</f>
        <v>0</v>
      </c>
      <c r="F11">
        <f>$C$4</f>
        <v>1</v>
      </c>
      <c r="H11">
        <f>0</f>
        <v>0</v>
      </c>
      <c r="I11">
        <f>$C$4</f>
        <v>1</v>
      </c>
      <c r="K11">
        <f>0</f>
        <v>0</v>
      </c>
      <c r="L11">
        <f>$C$4</f>
        <v>1</v>
      </c>
      <c r="N11">
        <f>0</f>
        <v>0</v>
      </c>
      <c r="O11">
        <f>$C$4</f>
        <v>1</v>
      </c>
      <c r="Q11">
        <f>L7</f>
        <v>160</v>
      </c>
      <c r="R11">
        <f>L171</f>
        <v>0.44721500352717342</v>
      </c>
      <c r="S11">
        <f t="shared" si="0"/>
        <v>0.55278499647282664</v>
      </c>
      <c r="T11">
        <f t="shared" si="1"/>
        <v>2.5471451613605196E-6</v>
      </c>
      <c r="U11">
        <f>LN(T11/T10)/LN(Q10/Q11)</f>
        <v>2.0107045605222611</v>
      </c>
    </row>
    <row r="12" spans="2:21" x14ac:dyDescent="0.25">
      <c r="B12">
        <f>B11+$C$8</f>
        <v>0.1</v>
      </c>
      <c r="C12">
        <f>C11-C$8*$C$3*C11^3/(1+1.5*C$8*$C$3*C11^2)</f>
        <v>0.91304347826086951</v>
      </c>
      <c r="E12">
        <f>E11+$F$8</f>
        <v>0.05</v>
      </c>
      <c r="F12">
        <f t="shared" ref="F12:F51" si="2">F11-F$8*$C$3*F11^3/(1+1.5*F$8*$C$3*F11^2)</f>
        <v>0.95348837209302328</v>
      </c>
      <c r="H12">
        <f>H11+$I$8</f>
        <v>2.5000000000000001E-2</v>
      </c>
      <c r="I12">
        <f t="shared" ref="I12:I75" si="3">I11-I$8*$C$3*I11^3/(1+1.5*I$8*$C$3*I11^2)</f>
        <v>0.97590361445783136</v>
      </c>
      <c r="K12">
        <f>K11+$L$8</f>
        <v>1.2500000000000001E-2</v>
      </c>
      <c r="L12">
        <f t="shared" ref="L12:L75" si="4">L11-L$8*$C$3*L11^3/(1+1.5*L$8*$C$3*L11^2)</f>
        <v>0.98773006134969321</v>
      </c>
      <c r="N12">
        <f>N11+$O$8</f>
        <v>6.2500000000000003E-3</v>
      </c>
      <c r="O12">
        <f t="shared" ref="O12:O75" si="5">O11-O$8*$C$3*O11^3/(1+1.5*O$8*$C$3*O11^2)</f>
        <v>0.99380804953560375</v>
      </c>
      <c r="Q12">
        <f>O7</f>
        <v>320</v>
      </c>
      <c r="R12">
        <f>O331</f>
        <v>0.44721394619601079</v>
      </c>
      <c r="S12">
        <f t="shared" si="0"/>
        <v>0.55278605380398926</v>
      </c>
      <c r="T12">
        <f t="shared" si="1"/>
        <v>6.3441511949174753E-7</v>
      </c>
      <c r="U12">
        <f>LN(T12/T11)/LN(Q11/Q12)</f>
        <v>2.005382121770912</v>
      </c>
    </row>
    <row r="13" spans="2:21" x14ac:dyDescent="0.25">
      <c r="B13">
        <f t="shared" ref="B13:B31" si="6">B12+$C$8</f>
        <v>0.2</v>
      </c>
      <c r="C13">
        <f t="shared" ref="C13:C31" si="7">C12-C$8*$C$3*C12^3/(1+1.5*C$8*$C$3*C12^2)</f>
        <v>0.84538790001789832</v>
      </c>
      <c r="E13">
        <f t="shared" ref="E13:E51" si="8">E12+$F$8</f>
        <v>0.1</v>
      </c>
      <c r="F13">
        <f t="shared" si="2"/>
        <v>0.91291234451208658</v>
      </c>
      <c r="H13">
        <f t="shared" ref="H13:H76" si="9">H12+$I$8</f>
        <v>0.05</v>
      </c>
      <c r="I13">
        <f t="shared" si="3"/>
        <v>0.95346889139415503</v>
      </c>
      <c r="K13">
        <f t="shared" ref="K13:K76" si="10">K12+$L$8</f>
        <v>2.5000000000000001E-2</v>
      </c>
      <c r="L13">
        <f t="shared" si="4"/>
        <v>0.97590094788796011</v>
      </c>
      <c r="N13">
        <f t="shared" ref="N13:N76" si="11">N12+$O$8</f>
        <v>1.2500000000000001E-2</v>
      </c>
      <c r="O13">
        <f t="shared" si="5"/>
        <v>0.98772971211961225</v>
      </c>
    </row>
    <row r="14" spans="2:21" x14ac:dyDescent="0.25">
      <c r="B14">
        <f t="shared" si="6"/>
        <v>0.30000000000000004</v>
      </c>
      <c r="C14">
        <f t="shared" si="7"/>
        <v>0.79081950509066112</v>
      </c>
      <c r="E14">
        <f t="shared" si="8"/>
        <v>0.15000000000000002</v>
      </c>
      <c r="F14">
        <f t="shared" si="2"/>
        <v>0.87710880303434813</v>
      </c>
      <c r="H14">
        <f t="shared" si="9"/>
        <v>7.5000000000000011E-2</v>
      </c>
      <c r="I14">
        <f t="shared" si="3"/>
        <v>0.93251326325612127</v>
      </c>
      <c r="K14">
        <f t="shared" si="10"/>
        <v>3.7500000000000006E-2</v>
      </c>
      <c r="L14">
        <f t="shared" si="4"/>
        <v>0.96448688160644613</v>
      </c>
      <c r="N14">
        <f t="shared" si="11"/>
        <v>1.8750000000000003E-2</v>
      </c>
      <c r="O14">
        <f t="shared" si="5"/>
        <v>0.98176155537661169</v>
      </c>
    </row>
    <row r="15" spans="2:21" x14ac:dyDescent="0.25">
      <c r="B15">
        <f t="shared" si="6"/>
        <v>0.4</v>
      </c>
      <c r="C15">
        <f t="shared" si="7"/>
        <v>0.74560367624409418</v>
      </c>
      <c r="E15">
        <f t="shared" si="8"/>
        <v>0.2</v>
      </c>
      <c r="F15">
        <f t="shared" si="2"/>
        <v>0.84521044528235356</v>
      </c>
      <c r="H15">
        <f t="shared" si="9"/>
        <v>0.1</v>
      </c>
      <c r="I15">
        <f t="shared" si="3"/>
        <v>0.9128810603192774</v>
      </c>
      <c r="K15">
        <f t="shared" si="10"/>
        <v>0.05</v>
      </c>
      <c r="L15">
        <f t="shared" si="4"/>
        <v>0.95346414659248357</v>
      </c>
      <c r="N15">
        <f t="shared" si="11"/>
        <v>2.5000000000000001E-2</v>
      </c>
      <c r="O15">
        <f t="shared" si="5"/>
        <v>0.97590029037108827</v>
      </c>
    </row>
    <row r="16" spans="2:21" x14ac:dyDescent="0.25">
      <c r="B16">
        <f t="shared" si="6"/>
        <v>0.5</v>
      </c>
      <c r="C16">
        <f t="shared" si="7"/>
        <v>0.70734413044413214</v>
      </c>
      <c r="E16">
        <f t="shared" si="8"/>
        <v>0.25</v>
      </c>
      <c r="F16">
        <f t="shared" si="2"/>
        <v>0.8165556275869954</v>
      </c>
      <c r="H16">
        <f t="shared" si="9"/>
        <v>0.125</v>
      </c>
      <c r="I16">
        <f t="shared" si="3"/>
        <v>0.89443862175539002</v>
      </c>
      <c r="K16">
        <f t="shared" si="10"/>
        <v>6.25E-2</v>
      </c>
      <c r="L16">
        <f t="shared" si="4"/>
        <v>0.94281088168642735</v>
      </c>
      <c r="N16">
        <f t="shared" si="11"/>
        <v>3.125E-2</v>
      </c>
      <c r="O16">
        <f t="shared" si="5"/>
        <v>0.97014276399133514</v>
      </c>
    </row>
    <row r="17" spans="2:15" x14ac:dyDescent="0.25">
      <c r="B17">
        <f t="shared" si="6"/>
        <v>0.6</v>
      </c>
      <c r="C17">
        <f t="shared" si="7"/>
        <v>0.67442385546176542</v>
      </c>
      <c r="E17">
        <f t="shared" si="8"/>
        <v>0.3</v>
      </c>
      <c r="F17">
        <f t="shared" si="2"/>
        <v>0.79062965587778966</v>
      </c>
      <c r="H17">
        <f t="shared" si="9"/>
        <v>0.15</v>
      </c>
      <c r="I17">
        <f t="shared" si="3"/>
        <v>0.87707045053585497</v>
      </c>
      <c r="K17">
        <f t="shared" si="10"/>
        <v>7.4999999999999997E-2</v>
      </c>
      <c r="L17">
        <f t="shared" si="4"/>
        <v>0.93250689806266529</v>
      </c>
      <c r="N17">
        <f t="shared" si="11"/>
        <v>3.7499999999999999E-2</v>
      </c>
      <c r="O17">
        <f t="shared" si="5"/>
        <v>0.96448595182184149</v>
      </c>
    </row>
    <row r="18" spans="2:15" x14ac:dyDescent="0.25">
      <c r="B18">
        <f t="shared" si="6"/>
        <v>0.7</v>
      </c>
      <c r="C18">
        <f t="shared" si="7"/>
        <v>0.64570711342614029</v>
      </c>
      <c r="E18">
        <f t="shared" si="8"/>
        <v>0.35</v>
      </c>
      <c r="F18">
        <f t="shared" si="2"/>
        <v>0.76702533482654545</v>
      </c>
      <c r="H18">
        <f t="shared" si="9"/>
        <v>0.17499999999999999</v>
      </c>
      <c r="I18">
        <f t="shared" si="3"/>
        <v>0.8606761586403443</v>
      </c>
      <c r="K18">
        <f t="shared" si="10"/>
        <v>8.7499999999999994E-2</v>
      </c>
      <c r="L18">
        <f t="shared" si="4"/>
        <v>0.92253351826942709</v>
      </c>
      <c r="N18">
        <f t="shared" si="11"/>
        <v>4.3749999999999997E-2</v>
      </c>
      <c r="O18">
        <f t="shared" si="5"/>
        <v>0.95892695146756202</v>
      </c>
    </row>
    <row r="19" spans="2:15" x14ac:dyDescent="0.25">
      <c r="B19">
        <f t="shared" si="6"/>
        <v>0.79999999999999993</v>
      </c>
      <c r="C19">
        <f t="shared" si="7"/>
        <v>0.6203697653356135</v>
      </c>
      <c r="E19">
        <f t="shared" si="8"/>
        <v>0.39999999999999997</v>
      </c>
      <c r="F19">
        <f t="shared" si="2"/>
        <v>0.74541573088291713</v>
      </c>
      <c r="H19">
        <f t="shared" si="9"/>
        <v>0.19999999999999998</v>
      </c>
      <c r="I19">
        <f t="shared" si="3"/>
        <v>0.8451680175283246</v>
      </c>
      <c r="K19">
        <f t="shared" si="10"/>
        <v>9.9999999999999992E-2</v>
      </c>
      <c r="L19">
        <f t="shared" si="4"/>
        <v>0.91287343380666019</v>
      </c>
      <c r="N19">
        <f t="shared" si="11"/>
        <v>4.9999999999999996E-2</v>
      </c>
      <c r="O19">
        <f t="shared" si="5"/>
        <v>0.95346297629659726</v>
      </c>
    </row>
    <row r="20" spans="2:15" x14ac:dyDescent="0.25">
      <c r="B20">
        <f t="shared" si="6"/>
        <v>0.89999999999999991</v>
      </c>
      <c r="C20">
        <f t="shared" si="7"/>
        <v>0.59779737547016243</v>
      </c>
      <c r="E20">
        <f t="shared" si="8"/>
        <v>0.44999999999999996</v>
      </c>
      <c r="F20">
        <f t="shared" si="2"/>
        <v>0.72553491910605894</v>
      </c>
      <c r="H20">
        <f t="shared" si="9"/>
        <v>0.22499999999999998</v>
      </c>
      <c r="I20">
        <f t="shared" si="3"/>
        <v>0.83046897708135303</v>
      </c>
      <c r="K20">
        <f t="shared" si="10"/>
        <v>0.11249999999999999</v>
      </c>
      <c r="L20">
        <f t="shared" si="4"/>
        <v>0.90351057877051943</v>
      </c>
      <c r="N20">
        <f t="shared" si="11"/>
        <v>5.6249999999999994E-2</v>
      </c>
      <c r="O20">
        <f t="shared" si="5"/>
        <v>0.94809134957064034</v>
      </c>
    </row>
    <row r="21" spans="2:15" x14ac:dyDescent="0.25">
      <c r="B21">
        <f t="shared" si="6"/>
        <v>0.99999999999999989</v>
      </c>
      <c r="C21">
        <f t="shared" si="7"/>
        <v>0.5775212721285099</v>
      </c>
      <c r="E21">
        <f t="shared" si="8"/>
        <v>0.49999999999999994</v>
      </c>
      <c r="F21">
        <f t="shared" si="2"/>
        <v>0.7071640883661835</v>
      </c>
      <c r="H21">
        <f t="shared" si="9"/>
        <v>0.24999999999999997</v>
      </c>
      <c r="I21">
        <f t="shared" si="3"/>
        <v>0.81651105069532259</v>
      </c>
      <c r="K21">
        <f t="shared" si="10"/>
        <v>0.12499999999999999</v>
      </c>
      <c r="L21">
        <f t="shared" si="4"/>
        <v>0.89443001746554807</v>
      </c>
      <c r="N21">
        <f t="shared" si="11"/>
        <v>6.2499999999999993E-2</v>
      </c>
      <c r="O21">
        <f t="shared" si="5"/>
        <v>0.9428094989351079</v>
      </c>
    </row>
    <row r="22" spans="2:15" x14ac:dyDescent="0.25">
      <c r="B22">
        <f t="shared" si="6"/>
        <v>1.0999999999999999</v>
      </c>
      <c r="C22">
        <f t="shared" si="7"/>
        <v>0.55917691887315635</v>
      </c>
      <c r="E22">
        <f t="shared" si="8"/>
        <v>0.54999999999999993</v>
      </c>
      <c r="F22">
        <f t="shared" si="2"/>
        <v>0.69012132757532774</v>
      </c>
      <c r="H22">
        <f t="shared" si="9"/>
        <v>0.27499999999999997</v>
      </c>
      <c r="I22">
        <f t="shared" si="3"/>
        <v>0.80323398914874833</v>
      </c>
      <c r="K22">
        <f t="shared" si="10"/>
        <v>0.13749999999999998</v>
      </c>
      <c r="L22">
        <f t="shared" si="4"/>
        <v>0.88561784419577627</v>
      </c>
      <c r="N22">
        <f t="shared" si="11"/>
        <v>6.8749999999999992E-2</v>
      </c>
      <c r="O22">
        <f t="shared" si="5"/>
        <v>0.93761495124319438</v>
      </c>
    </row>
    <row r="23" spans="2:15" x14ac:dyDescent="0.25">
      <c r="B23">
        <f t="shared" si="6"/>
        <v>1.2</v>
      </c>
      <c r="C23">
        <f t="shared" si="7"/>
        <v>0.54247594664741816</v>
      </c>
      <c r="E23">
        <f t="shared" si="8"/>
        <v>0.6</v>
      </c>
      <c r="F23">
        <f t="shared" si="2"/>
        <v>0.67425399354289273</v>
      </c>
      <c r="H23">
        <f t="shared" si="9"/>
        <v>0.3</v>
      </c>
      <c r="I23">
        <f t="shared" si="3"/>
        <v>0.79058418414417708</v>
      </c>
      <c r="K23">
        <f t="shared" si="10"/>
        <v>0.15</v>
      </c>
      <c r="L23">
        <f t="shared" si="4"/>
        <v>0.87706109370517082</v>
      </c>
      <c r="N23">
        <f t="shared" si="11"/>
        <v>7.4999999999999997E-2</v>
      </c>
      <c r="O23">
        <f t="shared" si="5"/>
        <v>0.93250532769019268</v>
      </c>
    </row>
    <row r="24" spans="2:15" x14ac:dyDescent="0.25">
      <c r="B24">
        <f t="shared" si="6"/>
        <v>1.3</v>
      </c>
      <c r="C24">
        <f t="shared" si="7"/>
        <v>0.5271868479511832</v>
      </c>
      <c r="E24">
        <f t="shared" si="8"/>
        <v>0.65</v>
      </c>
      <c r="F24">
        <f t="shared" si="2"/>
        <v>0.65943292324235081</v>
      </c>
      <c r="H24">
        <f t="shared" si="9"/>
        <v>0.32500000000000001</v>
      </c>
      <c r="I24">
        <f t="shared" si="3"/>
        <v>0.77851375595051298</v>
      </c>
      <c r="K24">
        <f t="shared" si="10"/>
        <v>0.16250000000000001</v>
      </c>
      <c r="L24">
        <f t="shared" si="4"/>
        <v>0.86874766095532174</v>
      </c>
      <c r="N24">
        <f t="shared" si="11"/>
        <v>8.1250000000000003E-2</v>
      </c>
      <c r="O24">
        <f t="shared" si="5"/>
        <v>0.92747833923633827</v>
      </c>
    </row>
    <row r="25" spans="2:15" x14ac:dyDescent="0.25">
      <c r="B25">
        <f t="shared" si="6"/>
        <v>1.4000000000000001</v>
      </c>
      <c r="C25">
        <f t="shared" si="7"/>
        <v>0.51312133203145649</v>
      </c>
      <c r="E25">
        <f t="shared" si="8"/>
        <v>0.70000000000000007</v>
      </c>
      <c r="F25">
        <f t="shared" si="2"/>
        <v>0.64554798593867802</v>
      </c>
      <c r="H25">
        <f t="shared" si="9"/>
        <v>0.35000000000000003</v>
      </c>
      <c r="I25">
        <f t="shared" si="3"/>
        <v>0.76697978969823277</v>
      </c>
      <c r="K25">
        <f t="shared" si="10"/>
        <v>0.17500000000000002</v>
      </c>
      <c r="L25">
        <f t="shared" si="4"/>
        <v>0.86066622911131474</v>
      </c>
      <c r="N25">
        <f t="shared" si="11"/>
        <v>8.7500000000000008E-2</v>
      </c>
      <c r="O25">
        <f t="shared" si="5"/>
        <v>0.92253178229817379</v>
      </c>
    </row>
    <row r="26" spans="2:15" x14ac:dyDescent="0.25">
      <c r="B26">
        <f t="shared" si="6"/>
        <v>1.5000000000000002</v>
      </c>
      <c r="C26">
        <f t="shared" si="7"/>
        <v>0.50012447886346834</v>
      </c>
      <c r="E26">
        <f t="shared" si="8"/>
        <v>0.75000000000000011</v>
      </c>
      <c r="F26">
        <f t="shared" si="2"/>
        <v>0.63250462343837255</v>
      </c>
      <c r="H26">
        <f t="shared" si="9"/>
        <v>0.37500000000000006</v>
      </c>
      <c r="I26">
        <f t="shared" si="3"/>
        <v>0.7559436925280375</v>
      </c>
      <c r="K26">
        <f t="shared" si="10"/>
        <v>0.18750000000000003</v>
      </c>
      <c r="L26">
        <f t="shared" si="4"/>
        <v>0.85280620476138769</v>
      </c>
      <c r="N26">
        <f t="shared" si="11"/>
        <v>9.3750000000000014E-2</v>
      </c>
      <c r="O26">
        <f t="shared" si="5"/>
        <v>0.91766353469001305</v>
      </c>
    </row>
    <row r="27" spans="2:15" x14ac:dyDescent="0.25">
      <c r="B27">
        <f t="shared" si="6"/>
        <v>1.6000000000000003</v>
      </c>
      <c r="C27">
        <f t="shared" si="7"/>
        <v>0.48806750239564317</v>
      </c>
      <c r="E27">
        <f t="shared" si="8"/>
        <v>0.80000000000000016</v>
      </c>
      <c r="F27">
        <f t="shared" si="2"/>
        <v>0.6202211291233819</v>
      </c>
      <c r="H27">
        <f t="shared" si="9"/>
        <v>0.40000000000000008</v>
      </c>
      <c r="I27">
        <f t="shared" si="3"/>
        <v>0.74537064962406807</v>
      </c>
      <c r="K27">
        <f t="shared" si="10"/>
        <v>0.20000000000000004</v>
      </c>
      <c r="L27">
        <f t="shared" si="4"/>
        <v>0.84515765952704147</v>
      </c>
      <c r="N27">
        <f t="shared" si="11"/>
        <v>0.10000000000000002</v>
      </c>
      <c r="O27">
        <f t="shared" si="5"/>
        <v>0.91287155179852675</v>
      </c>
    </row>
    <row r="28" spans="2:15" x14ac:dyDescent="0.25">
      <c r="B28">
        <f t="shared" si="6"/>
        <v>1.7000000000000004</v>
      </c>
      <c r="C28">
        <f t="shared" si="7"/>
        <v>0.47684234351546118</v>
      </c>
      <c r="E28">
        <f t="shared" si="8"/>
        <v>0.8500000000000002</v>
      </c>
      <c r="F28">
        <f t="shared" si="2"/>
        <v>0.60862648630885696</v>
      </c>
      <c r="H28">
        <f t="shared" si="9"/>
        <v>0.4250000000000001</v>
      </c>
      <c r="I28">
        <f t="shared" si="3"/>
        <v>0.73522916164520591</v>
      </c>
      <c r="K28">
        <f t="shared" si="10"/>
        <v>0.21250000000000005</v>
      </c>
      <c r="L28">
        <f t="shared" si="4"/>
        <v>0.83771127733171713</v>
      </c>
      <c r="N28">
        <f t="shared" si="11"/>
        <v>0.10625000000000002</v>
      </c>
      <c r="O28">
        <f t="shared" si="5"/>
        <v>0.90815386297478928</v>
      </c>
    </row>
    <row r="29" spans="2:15" x14ac:dyDescent="0.25">
      <c r="B29">
        <f t="shared" si="6"/>
        <v>1.8000000000000005</v>
      </c>
      <c r="C29">
        <f t="shared" si="7"/>
        <v>0.46635757008368733</v>
      </c>
      <c r="E29">
        <f t="shared" si="8"/>
        <v>0.90000000000000024</v>
      </c>
      <c r="F29">
        <f t="shared" si="2"/>
        <v>0.59765863494915639</v>
      </c>
      <c r="H29">
        <f t="shared" si="9"/>
        <v>0.45000000000000012</v>
      </c>
      <c r="I29">
        <f t="shared" si="3"/>
        <v>0.72549064954135756</v>
      </c>
      <c r="K29">
        <f t="shared" si="10"/>
        <v>0.22500000000000006</v>
      </c>
      <c r="L29">
        <f t="shared" si="4"/>
        <v>0.83045830669119414</v>
      </c>
      <c r="N29">
        <f t="shared" si="11"/>
        <v>0.11250000000000003</v>
      </c>
      <c r="O29">
        <f t="shared" si="5"/>
        <v>0.90350856812932567</v>
      </c>
    </row>
    <row r="30" spans="2:15" x14ac:dyDescent="0.25">
      <c r="B30">
        <f t="shared" si="6"/>
        <v>1.9000000000000006</v>
      </c>
      <c r="C30">
        <f t="shared" si="7"/>
        <v>0.45653522637911298</v>
      </c>
      <c r="E30">
        <f t="shared" si="8"/>
        <v>0.95000000000000029</v>
      </c>
      <c r="F30">
        <f t="shared" si="2"/>
        <v>0.58726306987259025</v>
      </c>
      <c r="H30">
        <f t="shared" si="9"/>
        <v>0.47500000000000014</v>
      </c>
      <c r="I30">
        <f t="shared" si="3"/>
        <v>0.71612911545328239</v>
      </c>
      <c r="K30">
        <f t="shared" si="10"/>
        <v>0.23750000000000007</v>
      </c>
      <c r="L30">
        <f t="shared" si="4"/>
        <v>0.82339051747015546</v>
      </c>
      <c r="N30">
        <f t="shared" si="11"/>
        <v>0.11875000000000004</v>
      </c>
      <c r="O30">
        <f t="shared" si="5"/>
        <v>0.89893383451679787</v>
      </c>
    </row>
    <row r="31" spans="2:15" x14ac:dyDescent="0.25">
      <c r="B31">
        <f t="shared" si="6"/>
        <v>2.0000000000000004</v>
      </c>
      <c r="C31">
        <f t="shared" si="7"/>
        <v>0.44730838264850237</v>
      </c>
      <c r="E31">
        <f t="shared" si="8"/>
        <v>1.0000000000000002</v>
      </c>
      <c r="F31">
        <f t="shared" si="2"/>
        <v>0.57739169812632107</v>
      </c>
      <c r="H31">
        <f t="shared" si="9"/>
        <v>0.50000000000000011</v>
      </c>
      <c r="I31">
        <f t="shared" si="3"/>
        <v>0.70712085052646734</v>
      </c>
      <c r="K31">
        <f t="shared" si="10"/>
        <v>0.25000000000000006</v>
      </c>
      <c r="L31">
        <f t="shared" si="4"/>
        <v>0.81650016161909522</v>
      </c>
      <c r="N31">
        <f t="shared" si="11"/>
        <v>0.12500000000000003</v>
      </c>
      <c r="O31">
        <f t="shared" si="5"/>
        <v>0.89442789369797215</v>
      </c>
    </row>
    <row r="32" spans="2:15" x14ac:dyDescent="0.25">
      <c r="E32">
        <f t="shared" si="8"/>
        <v>1.0500000000000003</v>
      </c>
      <c r="F32">
        <f t="shared" si="2"/>
        <v>0.56800190067113232</v>
      </c>
      <c r="H32">
        <f t="shared" si="9"/>
        <v>0.52500000000000013</v>
      </c>
      <c r="I32">
        <f t="shared" si="3"/>
        <v>0.69844418215688908</v>
      </c>
      <c r="K32">
        <f t="shared" si="10"/>
        <v>0.26250000000000007</v>
      </c>
      <c r="L32">
        <f t="shared" si="4"/>
        <v>0.80977993746571697</v>
      </c>
      <c r="N32">
        <f t="shared" si="11"/>
        <v>0.13125000000000003</v>
      </c>
      <c r="O32">
        <f t="shared" si="5"/>
        <v>0.88998903866753187</v>
      </c>
    </row>
    <row r="33" spans="5:15" x14ac:dyDescent="0.25">
      <c r="E33">
        <f t="shared" si="8"/>
        <v>1.1000000000000003</v>
      </c>
      <c r="F33">
        <f t="shared" si="2"/>
        <v>0.55905575659812745</v>
      </c>
      <c r="H33">
        <f t="shared" si="9"/>
        <v>0.55000000000000016</v>
      </c>
      <c r="I33">
        <f t="shared" si="3"/>
        <v>0.69007925453038232</v>
      </c>
      <c r="K33">
        <f t="shared" si="10"/>
        <v>0.27500000000000008</v>
      </c>
      <c r="L33">
        <f t="shared" si="4"/>
        <v>0.80322295718669046</v>
      </c>
      <c r="N33">
        <f t="shared" si="11"/>
        <v>0.13750000000000004</v>
      </c>
      <c r="O33">
        <f t="shared" si="5"/>
        <v>0.8856156211371401</v>
      </c>
    </row>
    <row r="34" spans="5:15" x14ac:dyDescent="0.25">
      <c r="E34">
        <f t="shared" si="8"/>
        <v>1.1500000000000004</v>
      </c>
      <c r="F34">
        <f t="shared" si="2"/>
        <v>0.55051939761623847</v>
      </c>
      <c r="H34">
        <f t="shared" si="9"/>
        <v>0.57500000000000018</v>
      </c>
      <c r="I34">
        <f t="shared" si="3"/>
        <v>0.68200783739405624</v>
      </c>
      <c r="K34">
        <f t="shared" si="10"/>
        <v>0.28750000000000009</v>
      </c>
      <c r="L34">
        <f t="shared" si="4"/>
        <v>0.79682271713034791</v>
      </c>
      <c r="N34">
        <f t="shared" si="11"/>
        <v>0.14375000000000004</v>
      </c>
      <c r="O34">
        <f t="shared" si="5"/>
        <v>0.88130604896393139</v>
      </c>
    </row>
    <row r="35" spans="5:15" x14ac:dyDescent="0.25">
      <c r="E35">
        <f t="shared" si="8"/>
        <v>1.2000000000000004</v>
      </c>
      <c r="F35">
        <f t="shared" si="2"/>
        <v>0.54236246772491925</v>
      </c>
      <c r="H35">
        <f t="shared" si="9"/>
        <v>0.6000000000000002</v>
      </c>
      <c r="I35">
        <f t="shared" si="3"/>
        <v>0.67421315886577082</v>
      </c>
      <c r="K35">
        <f t="shared" si="10"/>
        <v>0.3000000000000001</v>
      </c>
      <c r="L35">
        <f t="shared" si="4"/>
        <v>0.79057307069965266</v>
      </c>
      <c r="N35">
        <f t="shared" si="11"/>
        <v>0.15000000000000005</v>
      </c>
      <c r="O35">
        <f t="shared" si="5"/>
        <v>0.87705878371532242</v>
      </c>
    </row>
    <row r="36" spans="5:15" x14ac:dyDescent="0.25">
      <c r="E36">
        <f t="shared" si="8"/>
        <v>1.2500000000000004</v>
      </c>
      <c r="F36">
        <f t="shared" si="2"/>
        <v>0.53455766839959507</v>
      </c>
      <c r="H36">
        <f t="shared" si="9"/>
        <v>0.62500000000000022</v>
      </c>
      <c r="I36">
        <f t="shared" si="3"/>
        <v>0.66667975879049057</v>
      </c>
      <c r="K36">
        <f t="shared" si="10"/>
        <v>0.31250000000000011</v>
      </c>
      <c r="L36">
        <f t="shared" si="4"/>
        <v>0.78446820353843971</v>
      </c>
      <c r="N36">
        <f t="shared" si="11"/>
        <v>0.15625000000000006</v>
      </c>
      <c r="O36">
        <f t="shared" si="5"/>
        <v>0.87287233836168188</v>
      </c>
    </row>
    <row r="37" spans="5:15" x14ac:dyDescent="0.25">
      <c r="E37">
        <f t="shared" si="8"/>
        <v>1.3000000000000005</v>
      </c>
      <c r="F37">
        <f t="shared" si="2"/>
        <v>0.52708037374385641</v>
      </c>
      <c r="H37">
        <f t="shared" si="9"/>
        <v>0.65000000000000024</v>
      </c>
      <c r="I37">
        <f t="shared" si="3"/>
        <v>0.65939335972458601</v>
      </c>
      <c r="K37">
        <f t="shared" si="10"/>
        <v>0.32500000000000012</v>
      </c>
      <c r="L37">
        <f t="shared" si="4"/>
        <v>0.77850261079324135</v>
      </c>
      <c r="N37">
        <f t="shared" si="11"/>
        <v>0.16250000000000006</v>
      </c>
      <c r="O37">
        <f t="shared" si="5"/>
        <v>0.86874527508900123</v>
      </c>
    </row>
    <row r="38" spans="5:15" x14ac:dyDescent="0.25">
      <c r="E38">
        <f t="shared" si="8"/>
        <v>1.3500000000000005</v>
      </c>
      <c r="F38">
        <f t="shared" si="2"/>
        <v>0.51990830323457526</v>
      </c>
      <c r="H38">
        <f t="shared" si="9"/>
        <v>0.67500000000000027</v>
      </c>
      <c r="I38">
        <f t="shared" si="3"/>
        <v>0.65234075309737116</v>
      </c>
      <c r="K38">
        <f t="shared" si="10"/>
        <v>0.33750000000000013</v>
      </c>
      <c r="L38">
        <f t="shared" si="4"/>
        <v>0.77267107624859022</v>
      </c>
      <c r="N38">
        <f t="shared" si="11"/>
        <v>0.16875000000000007</v>
      </c>
      <c r="O38">
        <f t="shared" si="5"/>
        <v>0.86467620322425987</v>
      </c>
    </row>
    <row r="39" spans="5:15" x14ac:dyDescent="0.25">
      <c r="E39">
        <f t="shared" si="8"/>
        <v>1.4000000000000006</v>
      </c>
      <c r="F39">
        <f t="shared" si="2"/>
        <v>0.51302124214417322</v>
      </c>
      <c r="H39">
        <f t="shared" si="9"/>
        <v>0.70000000000000029</v>
      </c>
      <c r="I39">
        <f t="shared" si="3"/>
        <v>0.64550969848405371</v>
      </c>
      <c r="K39">
        <f t="shared" si="10"/>
        <v>0.35000000000000014</v>
      </c>
      <c r="L39">
        <f t="shared" si="4"/>
        <v>0.76696865315606788</v>
      </c>
      <c r="N39">
        <f t="shared" si="11"/>
        <v>0.17500000000000007</v>
      </c>
      <c r="O39">
        <f t="shared" si="5"/>
        <v>0.86066377726668575</v>
      </c>
    </row>
    <row r="40" spans="5:15" x14ac:dyDescent="0.25">
      <c r="E40">
        <f t="shared" si="8"/>
        <v>1.4500000000000006</v>
      </c>
      <c r="F40">
        <f t="shared" si="2"/>
        <v>0.50640080164322276</v>
      </c>
      <c r="H40">
        <f t="shared" si="9"/>
        <v>0.72500000000000031</v>
      </c>
      <c r="I40">
        <f t="shared" si="3"/>
        <v>0.63888883424205523</v>
      </c>
      <c r="K40">
        <f t="shared" si="10"/>
        <v>0.36250000000000016</v>
      </c>
      <c r="L40">
        <f t="shared" si="4"/>
        <v>0.76139064659696898</v>
      </c>
      <c r="N40">
        <f t="shared" si="11"/>
        <v>0.18125000000000008</v>
      </c>
      <c r="O40">
        <f t="shared" si="5"/>
        <v>0.85670669501858343</v>
      </c>
    </row>
    <row r="41" spans="5:15" x14ac:dyDescent="0.25">
      <c r="E41">
        <f t="shared" si="8"/>
        <v>1.5000000000000007</v>
      </c>
      <c r="F41">
        <f t="shared" si="2"/>
        <v>0.50003021209523268</v>
      </c>
      <c r="H41">
        <f t="shared" si="9"/>
        <v>0.75000000000000033</v>
      </c>
      <c r="I41">
        <f t="shared" si="3"/>
        <v>0.63246759802615959</v>
      </c>
      <c r="K41">
        <f t="shared" si="10"/>
        <v>0.37500000000000017</v>
      </c>
      <c r="L41">
        <f t="shared" si="4"/>
        <v>0.75593259723567108</v>
      </c>
      <c r="N41">
        <f t="shared" si="11"/>
        <v>0.18750000000000008</v>
      </c>
      <c r="O41">
        <f t="shared" si="5"/>
        <v>0.85280369580983151</v>
      </c>
    </row>
    <row r="42" spans="5:15" x14ac:dyDescent="0.25">
      <c r="E42">
        <f t="shared" si="8"/>
        <v>1.5500000000000007</v>
      </c>
      <c r="F42">
        <f t="shared" si="2"/>
        <v>0.49389414424948996</v>
      </c>
      <c r="H42">
        <f t="shared" si="9"/>
        <v>0.77500000000000036</v>
      </c>
      <c r="I42">
        <f t="shared" si="3"/>
        <v>0.62623615591731441</v>
      </c>
      <c r="K42">
        <f t="shared" si="10"/>
        <v>0.38750000000000018</v>
      </c>
      <c r="L42">
        <f t="shared" si="4"/>
        <v>0.7505902663359485</v>
      </c>
      <c r="N42">
        <f t="shared" si="11"/>
        <v>0.19375000000000009</v>
      </c>
      <c r="O42">
        <f t="shared" si="5"/>
        <v>0.8489535588105529</v>
      </c>
    </row>
    <row r="43" spans="5:15" x14ac:dyDescent="0.25">
      <c r="E43">
        <f t="shared" si="8"/>
        <v>1.6000000000000008</v>
      </c>
      <c r="F43">
        <f t="shared" si="2"/>
        <v>0.48797855398878776</v>
      </c>
      <c r="H43">
        <f t="shared" si="9"/>
        <v>0.80000000000000038</v>
      </c>
      <c r="I43">
        <f t="shared" si="3"/>
        <v>0.62018533908325402</v>
      </c>
      <c r="K43">
        <f t="shared" si="10"/>
        <v>0.40000000000000019</v>
      </c>
      <c r="L43">
        <f t="shared" si="4"/>
        <v>0.74535962192582084</v>
      </c>
      <c r="N43">
        <f t="shared" si="11"/>
        <v>0.20000000000000009</v>
      </c>
      <c r="O43">
        <f t="shared" si="5"/>
        <v>0.84515510142682904</v>
      </c>
    </row>
    <row r="44" spans="5:15" x14ac:dyDescent="0.25">
      <c r="E44">
        <f t="shared" si="8"/>
        <v>1.6500000000000008</v>
      </c>
      <c r="F44">
        <f t="shared" si="2"/>
        <v>0.4822705470507675</v>
      </c>
      <c r="H44">
        <f t="shared" si="9"/>
        <v>0.8250000000000004</v>
      </c>
      <c r="I44">
        <f t="shared" si="3"/>
        <v>0.61430658704291397</v>
      </c>
      <c r="K44">
        <f t="shared" si="10"/>
        <v>0.4125000000000002</v>
      </c>
      <c r="L44">
        <f t="shared" si="4"/>
        <v>0.74023682600832375</v>
      </c>
      <c r="N44">
        <f t="shared" si="11"/>
        <v>0.2062500000000001</v>
      </c>
      <c r="O44">
        <f t="shared" si="5"/>
        <v>0.84140717777467078</v>
      </c>
    </row>
    <row r="45" spans="5:15" x14ac:dyDescent="0.25">
      <c r="E45">
        <f t="shared" si="8"/>
        <v>1.7000000000000008</v>
      </c>
      <c r="F45">
        <f t="shared" si="2"/>
        <v>0.47675826075549127</v>
      </c>
      <c r="H45">
        <f t="shared" si="9"/>
        <v>0.85000000000000042</v>
      </c>
      <c r="I45">
        <f t="shared" si="3"/>
        <v>0.60859189673608838</v>
      </c>
      <c r="K45">
        <f t="shared" si="10"/>
        <v>0.42500000000000021</v>
      </c>
      <c r="L45">
        <f t="shared" si="4"/>
        <v>0.73521822272602144</v>
      </c>
      <c r="N45">
        <f t="shared" si="11"/>
        <v>0.21250000000000011</v>
      </c>
      <c r="O45">
        <f t="shared" si="5"/>
        <v>0.83770867722777409</v>
      </c>
    </row>
    <row r="46" spans="5:15" x14ac:dyDescent="0.25">
      <c r="E46">
        <f t="shared" si="8"/>
        <v>1.7500000000000009</v>
      </c>
      <c r="F46">
        <f t="shared" si="2"/>
        <v>0.47143076026915615</v>
      </c>
      <c r="H46">
        <f t="shared" si="9"/>
        <v>0.87500000000000044</v>
      </c>
      <c r="I46">
        <f t="shared" si="3"/>
        <v>0.60303377670916414</v>
      </c>
      <c r="K46">
        <f t="shared" si="10"/>
        <v>0.43750000000000022</v>
      </c>
      <c r="L46">
        <f t="shared" si="4"/>
        <v>0.73030032739633166</v>
      </c>
      <c r="N46">
        <f t="shared" si="11"/>
        <v>0.21875000000000011</v>
      </c>
      <c r="O46">
        <f t="shared" si="5"/>
        <v>0.83405852303488126</v>
      </c>
    </row>
    <row r="47" spans="5:15" x14ac:dyDescent="0.25">
      <c r="E47">
        <f t="shared" si="8"/>
        <v>1.8000000000000009</v>
      </c>
      <c r="F47">
        <f t="shared" si="2"/>
        <v>0.46627794733876998</v>
      </c>
      <c r="H47">
        <f t="shared" si="9"/>
        <v>0.90000000000000047</v>
      </c>
      <c r="I47">
        <f t="shared" si="3"/>
        <v>0.59762520582047218</v>
      </c>
      <c r="K47">
        <f t="shared" si="10"/>
        <v>0.45000000000000023</v>
      </c>
      <c r="L47">
        <f t="shared" si="4"/>
        <v>0.7254798163429409</v>
      </c>
      <c r="N47">
        <f t="shared" si="11"/>
        <v>0.22500000000000012</v>
      </c>
      <c r="O47">
        <f t="shared" si="5"/>
        <v>0.83045567100283901</v>
      </c>
    </row>
    <row r="48" spans="5:15" x14ac:dyDescent="0.25">
      <c r="E48">
        <f t="shared" si="8"/>
        <v>1.850000000000001</v>
      </c>
      <c r="F48">
        <f t="shared" si="2"/>
        <v>0.46129047976390442</v>
      </c>
      <c r="H48">
        <f t="shared" si="9"/>
        <v>0.92500000000000049</v>
      </c>
      <c r="I48">
        <f t="shared" si="3"/>
        <v>0.59235959594761667</v>
      </c>
      <c r="K48">
        <f t="shared" si="10"/>
        <v>0.46250000000000024</v>
      </c>
      <c r="L48">
        <f t="shared" si="4"/>
        <v>0.72075351745589311</v>
      </c>
      <c r="N48">
        <f t="shared" si="11"/>
        <v>0.23125000000000012</v>
      </c>
      <c r="O48">
        <f t="shared" si="5"/>
        <v>0.82689910824169544</v>
      </c>
    </row>
    <row r="49" spans="5:15" x14ac:dyDescent="0.25">
      <c r="E49">
        <f t="shared" si="8"/>
        <v>1.900000000000001</v>
      </c>
      <c r="F49">
        <f t="shared" si="2"/>
        <v>0.45645970014396559</v>
      </c>
      <c r="H49">
        <f t="shared" si="9"/>
        <v>0.95000000000000051</v>
      </c>
      <c r="I49">
        <f t="shared" si="3"/>
        <v>0.58723075824636572</v>
      </c>
      <c r="K49">
        <f t="shared" si="10"/>
        <v>0.47500000000000026</v>
      </c>
      <c r="L49">
        <f t="shared" si="4"/>
        <v>0.71611840141943428</v>
      </c>
      <c r="N49">
        <f t="shared" si="11"/>
        <v>0.23750000000000013</v>
      </c>
      <c r="O49">
        <f t="shared" si="5"/>
        <v>0.82338785196841235</v>
      </c>
    </row>
    <row r="50" spans="5:15" x14ac:dyDescent="0.25">
      <c r="E50">
        <f t="shared" si="8"/>
        <v>1.9500000000000011</v>
      </c>
      <c r="F50">
        <f t="shared" si="2"/>
        <v>0.45177757266426888</v>
      </c>
      <c r="H50">
        <f t="shared" si="9"/>
        <v>0.97500000000000053</v>
      </c>
      <c r="I50">
        <f t="shared" si="3"/>
        <v>0.58223287256818423</v>
      </c>
      <c r="K50">
        <f t="shared" si="10"/>
        <v>0.48750000000000027</v>
      </c>
      <c r="L50">
        <f t="shared" si="4"/>
        <v>0.71157157355249956</v>
      </c>
      <c r="N50">
        <f t="shared" si="11"/>
        <v>0.24375000000000013</v>
      </c>
      <c r="O50">
        <f t="shared" si="5"/>
        <v>0.81992094836598295</v>
      </c>
    </row>
    <row r="51" spans="5:15" x14ac:dyDescent="0.25">
      <c r="E51">
        <f t="shared" si="8"/>
        <v>2.0000000000000009</v>
      </c>
      <c r="F51">
        <f t="shared" si="2"/>
        <v>0.44723662687063709</v>
      </c>
      <c r="H51">
        <f t="shared" si="9"/>
        <v>1.0000000000000004</v>
      </c>
      <c r="I51">
        <f t="shared" si="3"/>
        <v>0.57736045969280392</v>
      </c>
      <c r="K51">
        <f t="shared" si="10"/>
        <v>0.50000000000000022</v>
      </c>
      <c r="L51">
        <f t="shared" si="4"/>
        <v>0.70711026621191053</v>
      </c>
      <c r="N51">
        <f t="shared" si="11"/>
        <v>0.25000000000000011</v>
      </c>
      <c r="O51">
        <f t="shared" si="5"/>
        <v>0.816497471494949</v>
      </c>
    </row>
    <row r="52" spans="5:15" x14ac:dyDescent="0.25">
      <c r="H52">
        <f t="shared" si="9"/>
        <v>1.0250000000000004</v>
      </c>
      <c r="I52">
        <f t="shared" si="3"/>
        <v>0.57260835607464777</v>
      </c>
      <c r="K52">
        <f t="shared" si="10"/>
        <v>0.51250000000000018</v>
      </c>
      <c r="L52">
        <f t="shared" si="4"/>
        <v>0.70273183171298959</v>
      </c>
      <c r="N52">
        <f t="shared" si="11"/>
        <v>0.25625000000000009</v>
      </c>
      <c r="O52">
        <f t="shared" si="5"/>
        <v>0.81311652225449638</v>
      </c>
    </row>
    <row r="53" spans="5:15" x14ac:dyDescent="0.25">
      <c r="H53">
        <f t="shared" si="9"/>
        <v>1.0500000000000003</v>
      </c>
      <c r="I53">
        <f t="shared" si="3"/>
        <v>0.56797169083850174</v>
      </c>
      <c r="K53">
        <f t="shared" si="10"/>
        <v>0.52500000000000013</v>
      </c>
      <c r="L53">
        <f t="shared" si="4"/>
        <v>0.69843373572645084</v>
      </c>
      <c r="N53">
        <f t="shared" si="11"/>
        <v>0.26250000000000007</v>
      </c>
      <c r="O53">
        <f t="shared" si="5"/>
        <v>0.80977722739048141</v>
      </c>
    </row>
    <row r="54" spans="5:15" x14ac:dyDescent="0.25">
      <c r="H54">
        <f t="shared" si="9"/>
        <v>1.0750000000000002</v>
      </c>
      <c r="I54">
        <f t="shared" si="3"/>
        <v>0.5634458647914532</v>
      </c>
      <c r="K54">
        <f t="shared" si="10"/>
        <v>0.53750000000000009</v>
      </c>
      <c r="L54">
        <f t="shared" si="4"/>
        <v>0.69421355111415939</v>
      </c>
      <c r="N54">
        <f t="shared" si="11"/>
        <v>0.26875000000000004</v>
      </c>
      <c r="O54">
        <f t="shared" si="5"/>
        <v>0.80647873854790442</v>
      </c>
    </row>
    <row r="55" spans="5:15" x14ac:dyDescent="0.25">
      <c r="H55">
        <f t="shared" si="9"/>
        <v>1.1000000000000001</v>
      </c>
      <c r="I55">
        <f t="shared" si="3"/>
        <v>0.5590265312455226</v>
      </c>
      <c r="K55">
        <f t="shared" si="10"/>
        <v>0.55000000000000004</v>
      </c>
      <c r="L55">
        <f t="shared" si="4"/>
        <v>0.69006895216969644</v>
      </c>
      <c r="N55">
        <f t="shared" si="11"/>
        <v>0.27500000000000002</v>
      </c>
      <c r="O55">
        <f t="shared" si="5"/>
        <v>0.80322023136549414</v>
      </c>
    </row>
    <row r="56" spans="5:15" x14ac:dyDescent="0.25">
      <c r="H56">
        <f t="shared" si="9"/>
        <v>1.125</v>
      </c>
      <c r="I56">
        <f t="shared" si="3"/>
        <v>0.55470957846922675</v>
      </c>
      <c r="K56">
        <f t="shared" si="10"/>
        <v>0.5625</v>
      </c>
      <c r="L56">
        <f t="shared" si="4"/>
        <v>0.68599770923268544</v>
      </c>
      <c r="N56">
        <f t="shared" si="11"/>
        <v>0.28125</v>
      </c>
      <c r="O56">
        <f t="shared" si="5"/>
        <v>0.80000090461021067</v>
      </c>
    </row>
    <row r="57" spans="5:15" x14ac:dyDescent="0.25">
      <c r="H57">
        <f t="shared" si="9"/>
        <v>1.1499999999999999</v>
      </c>
      <c r="I57">
        <f t="shared" si="3"/>
        <v>0.55049111360704328</v>
      </c>
      <c r="K57">
        <f t="shared" si="10"/>
        <v>0.57499999999999996</v>
      </c>
      <c r="L57">
        <f t="shared" si="4"/>
        <v>0.68199768364854807</v>
      </c>
      <c r="N57">
        <f t="shared" si="11"/>
        <v>0.28749999999999998</v>
      </c>
      <c r="O57">
        <f t="shared" si="5"/>
        <v>0.79681997934960203</v>
      </c>
    </row>
    <row r="58" spans="5:15" x14ac:dyDescent="0.25">
      <c r="H58">
        <f t="shared" si="9"/>
        <v>1.1749999999999998</v>
      </c>
      <c r="I58">
        <f t="shared" si="3"/>
        <v>0.54636744792383829</v>
      </c>
      <c r="K58">
        <f t="shared" si="10"/>
        <v>0.58749999999999991</v>
      </c>
      <c r="L58">
        <f t="shared" si="4"/>
        <v>0.67806682304780741</v>
      </c>
      <c r="N58">
        <f t="shared" si="11"/>
        <v>0.29374999999999996</v>
      </c>
      <c r="O58">
        <f t="shared" si="5"/>
        <v>0.79367669816007413</v>
      </c>
    </row>
    <row r="59" spans="5:15" x14ac:dyDescent="0.25">
      <c r="H59">
        <f t="shared" si="9"/>
        <v>1.1999999999999997</v>
      </c>
      <c r="I59">
        <f t="shared" si="3"/>
        <v>0.54233508324714308</v>
      </c>
      <c r="K59">
        <f t="shared" si="10"/>
        <v>0.59999999999999987</v>
      </c>
      <c r="L59">
        <f t="shared" si="4"/>
        <v>0.67420315692127042</v>
      </c>
      <c r="N59">
        <f t="shared" si="11"/>
        <v>0.29999999999999993</v>
      </c>
      <c r="O59">
        <f t="shared" si="5"/>
        <v>0.79057032436924657</v>
      </c>
    </row>
    <row r="60" spans="5:15" x14ac:dyDescent="0.25">
      <c r="H60">
        <f t="shared" si="9"/>
        <v>1.2249999999999996</v>
      </c>
      <c r="I60">
        <f t="shared" si="3"/>
        <v>0.53839069949403207</v>
      </c>
      <c r="K60">
        <f t="shared" si="10"/>
        <v>0.61249999999999982</v>
      </c>
      <c r="L60">
        <f t="shared" si="4"/>
        <v>0.67040479246941864</v>
      </c>
      <c r="N60">
        <f t="shared" si="11"/>
        <v>0.30624999999999991</v>
      </c>
      <c r="O60">
        <f t="shared" si="5"/>
        <v>0.78750014133067359</v>
      </c>
    </row>
    <row r="61" spans="5:15" x14ac:dyDescent="0.25">
      <c r="H61">
        <f t="shared" si="9"/>
        <v>1.2499999999999996</v>
      </c>
      <c r="I61">
        <f t="shared" si="3"/>
        <v>0.5345311431815295</v>
      </c>
      <c r="K61">
        <f t="shared" si="10"/>
        <v>0.62499999999999978</v>
      </c>
      <c r="L61">
        <f t="shared" si="4"/>
        <v>0.66666991070614956</v>
      </c>
      <c r="N61">
        <f t="shared" si="11"/>
        <v>0.31249999999999989</v>
      </c>
      <c r="O61">
        <f t="shared" si="5"/>
        <v>0.78446545172930837</v>
      </c>
    </row>
    <row r="62" spans="5:15" x14ac:dyDescent="0.25">
      <c r="H62">
        <f t="shared" si="9"/>
        <v>1.2749999999999995</v>
      </c>
      <c r="I62">
        <f t="shared" si="3"/>
        <v>0.53075341683018817</v>
      </c>
      <c r="K62">
        <f t="shared" si="10"/>
        <v>0.63749999999999973</v>
      </c>
      <c r="L62">
        <f t="shared" si="4"/>
        <v>0.6629967627986505</v>
      </c>
      <c r="N62">
        <f t="shared" si="11"/>
        <v>0.31874999999999987</v>
      </c>
      <c r="O62">
        <f t="shared" si="5"/>
        <v>0.7814655769161829</v>
      </c>
    </row>
    <row r="63" spans="5:15" x14ac:dyDescent="0.25">
      <c r="H63">
        <f t="shared" si="9"/>
        <v>1.2999999999999994</v>
      </c>
      <c r="I63">
        <f t="shared" si="3"/>
        <v>0.52705466917992738</v>
      </c>
      <c r="K63">
        <f t="shared" si="10"/>
        <v>0.64999999999999969</v>
      </c>
      <c r="L63">
        <f t="shared" si="4"/>
        <v>0.65938366662667725</v>
      </c>
      <c r="N63">
        <f t="shared" si="11"/>
        <v>0.32499999999999984</v>
      </c>
      <c r="O63">
        <f t="shared" si="5"/>
        <v>0.77849985627086182</v>
      </c>
    </row>
    <row r="64" spans="5:15" x14ac:dyDescent="0.25">
      <c r="H64">
        <f t="shared" si="9"/>
        <v>1.3249999999999993</v>
      </c>
      <c r="I64">
        <f t="shared" si="3"/>
        <v>0.5234321861455582</v>
      </c>
      <c r="K64">
        <f t="shared" si="10"/>
        <v>0.66249999999999964</v>
      </c>
      <c r="L64">
        <f t="shared" si="4"/>
        <v>0.65582900354586093</v>
      </c>
      <c r="N64">
        <f t="shared" si="11"/>
        <v>0.33124999999999982</v>
      </c>
      <c r="O64">
        <f t="shared" si="5"/>
        <v>0.77556764659031052</v>
      </c>
    </row>
    <row r="65" spans="8:15" x14ac:dyDescent="0.25">
      <c r="H65">
        <f t="shared" si="9"/>
        <v>1.3499999999999992</v>
      </c>
      <c r="I65">
        <f t="shared" si="3"/>
        <v>0.5198833824468051</v>
      </c>
      <c r="K65">
        <f t="shared" si="10"/>
        <v>0.6749999999999996</v>
      </c>
      <c r="L65">
        <f t="shared" si="4"/>
        <v>0.65233121534089811</v>
      </c>
      <c r="N65">
        <f t="shared" si="11"/>
        <v>0.3374999999999998</v>
      </c>
      <c r="O65">
        <f t="shared" si="5"/>
        <v>0.772668321502893</v>
      </c>
    </row>
    <row r="66" spans="8:15" x14ac:dyDescent="0.25">
      <c r="H66">
        <f t="shared" si="9"/>
        <v>1.3749999999999991</v>
      </c>
      <c r="I66">
        <f t="shared" si="3"/>
        <v>0.51640579385417285</v>
      </c>
      <c r="K66">
        <f t="shared" si="10"/>
        <v>0.68749999999999956</v>
      </c>
      <c r="L66">
        <f t="shared" si="4"/>
        <v>0.64888880135559779</v>
      </c>
      <c r="N66">
        <f t="shared" si="11"/>
        <v>0.34374999999999978</v>
      </c>
      <c r="O66">
        <f t="shared" si="5"/>
        <v>0.76980127090628891</v>
      </c>
    </row>
    <row r="67" spans="8:15" x14ac:dyDescent="0.25">
      <c r="H67">
        <f t="shared" si="9"/>
        <v>1.399999999999999</v>
      </c>
      <c r="I67">
        <f t="shared" si="3"/>
        <v>0.5129970699978148</v>
      </c>
      <c r="K67">
        <f t="shared" si="10"/>
        <v>0.69999999999999951</v>
      </c>
      <c r="L67">
        <f t="shared" si="4"/>
        <v>0.64550031578777989</v>
      </c>
      <c r="N67">
        <f t="shared" si="11"/>
        <v>0.34999999999999976</v>
      </c>
      <c r="O67">
        <f t="shared" si="5"/>
        <v>0.76696590042818258</v>
      </c>
    </row>
    <row r="68" spans="8:15" x14ac:dyDescent="0.25">
      <c r="H68">
        <f t="shared" si="9"/>
        <v>1.4249999999999989</v>
      </c>
      <c r="I68">
        <f t="shared" si="3"/>
        <v>0.50965496769172236</v>
      </c>
      <c r="K68">
        <f t="shared" si="10"/>
        <v>0.71249999999999947</v>
      </c>
      <c r="L68">
        <f t="shared" si="4"/>
        <v>0.64216436513794961</v>
      </c>
      <c r="N68">
        <f t="shared" si="11"/>
        <v>0.35624999999999973</v>
      </c>
      <c r="O68">
        <f t="shared" si="5"/>
        <v>0.76416163090864342</v>
      </c>
    </row>
    <row r="69" spans="8:15" x14ac:dyDescent="0.25">
      <c r="H69">
        <f t="shared" si="9"/>
        <v>1.4499999999999988</v>
      </c>
      <c r="I69">
        <f t="shared" si="3"/>
        <v>0.50637734473015505</v>
      </c>
      <c r="K69">
        <f t="shared" si="10"/>
        <v>0.72499999999999942</v>
      </c>
      <c r="L69">
        <f t="shared" si="4"/>
        <v>0.63887960580152281</v>
      </c>
      <c r="N69">
        <f t="shared" si="11"/>
        <v>0.36249999999999971</v>
      </c>
      <c r="O69">
        <f t="shared" si="5"/>
        <v>0.76138789790317274</v>
      </c>
    </row>
    <row r="70" spans="8:15" x14ac:dyDescent="0.25">
      <c r="H70">
        <f t="shared" si="9"/>
        <v>1.4749999999999988</v>
      </c>
      <c r="I70">
        <f t="shared" si="3"/>
        <v>0.50316215411733312</v>
      </c>
      <c r="K70">
        <f t="shared" si="10"/>
        <v>0.73749999999999938</v>
      </c>
      <c r="L70">
        <f t="shared" si="4"/>
        <v>0.6356447417951534</v>
      </c>
      <c r="N70">
        <f t="shared" si="11"/>
        <v>0.36874999999999969</v>
      </c>
      <c r="O70">
        <f t="shared" si="5"/>
        <v>0.7586441512054497</v>
      </c>
    </row>
    <row r="71" spans="8:15" x14ac:dyDescent="0.25">
      <c r="H71">
        <f t="shared" si="9"/>
        <v>1.4999999999999987</v>
      </c>
      <c r="I71">
        <f t="shared" si="3"/>
        <v>0.50000743869507958</v>
      </c>
      <c r="K71">
        <f t="shared" si="10"/>
        <v>0.74999999999999933</v>
      </c>
      <c r="L71">
        <f t="shared" si="4"/>
        <v>0.63245852260842494</v>
      </c>
      <c r="N71">
        <f t="shared" si="11"/>
        <v>0.37499999999999967</v>
      </c>
      <c r="O71">
        <f t="shared" si="5"/>
        <v>0.75592985438885985</v>
      </c>
    </row>
    <row r="72" spans="8:15" x14ac:dyDescent="0.25">
      <c r="H72">
        <f t="shared" si="9"/>
        <v>1.5249999999999986</v>
      </c>
      <c r="I72">
        <f t="shared" si="3"/>
        <v>0.49691132613637995</v>
      </c>
      <c r="K72">
        <f t="shared" si="10"/>
        <v>0.76249999999999929</v>
      </c>
      <c r="L72">
        <f t="shared" si="4"/>
        <v>0.62931974117281742</v>
      </c>
      <c r="N72">
        <f t="shared" si="11"/>
        <v>0.38124999999999964</v>
      </c>
      <c r="O72">
        <f t="shared" si="5"/>
        <v>0.75324448436593894</v>
      </c>
    </row>
    <row r="73" spans="8:15" x14ac:dyDescent="0.25">
      <c r="H73">
        <f t="shared" si="9"/>
        <v>1.5499999999999985</v>
      </c>
      <c r="I73">
        <f t="shared" si="3"/>
        <v>0.49387202427576499</v>
      </c>
      <c r="K73">
        <f t="shared" si="10"/>
        <v>0.77499999999999925</v>
      </c>
      <c r="L73">
        <f t="shared" si="4"/>
        <v>0.62622723194045882</v>
      </c>
      <c r="N73">
        <f t="shared" si="11"/>
        <v>0.38749999999999962</v>
      </c>
      <c r="O73">
        <f t="shared" si="5"/>
        <v>0.75058753096491071</v>
      </c>
    </row>
    <row r="74" spans="8:15" x14ac:dyDescent="0.25">
      <c r="H74">
        <f t="shared" si="9"/>
        <v>1.5749999999999984</v>
      </c>
      <c r="I74">
        <f t="shared" si="3"/>
        <v>0.49088781675005982</v>
      </c>
      <c r="K74">
        <f t="shared" si="10"/>
        <v>0.7874999999999992</v>
      </c>
      <c r="L74">
        <f t="shared" si="4"/>
        <v>0.62317986906571621</v>
      </c>
      <c r="N74">
        <f t="shared" si="11"/>
        <v>0.3937499999999996</v>
      </c>
      <c r="O74">
        <f t="shared" si="5"/>
        <v>0.74795849652253932</v>
      </c>
    </row>
    <row r="75" spans="8:15" x14ac:dyDescent="0.25">
      <c r="H75">
        <f t="shared" si="9"/>
        <v>1.5999999999999983</v>
      </c>
      <c r="I75">
        <f t="shared" si="3"/>
        <v>0.48795705892541086</v>
      </c>
      <c r="K75">
        <f t="shared" si="10"/>
        <v>0.79999999999999916</v>
      </c>
      <c r="L75">
        <f t="shared" si="4"/>
        <v>0.62017656468318261</v>
      </c>
      <c r="N75">
        <f t="shared" si="11"/>
        <v>0.39999999999999958</v>
      </c>
      <c r="O75">
        <f t="shared" si="5"/>
        <v>0.74535689549256057</v>
      </c>
    </row>
    <row r="76" spans="8:15" x14ac:dyDescent="0.25">
      <c r="H76">
        <f t="shared" si="9"/>
        <v>1.6249999999999982</v>
      </c>
      <c r="I76">
        <f t="shared" ref="I76:I91" si="12">I75-I$8*$C$3*I75^3/(1+1.5*I$8*$C$3*I75^2)</f>
        <v>0.48507817408863507</v>
      </c>
      <c r="K76">
        <f t="shared" si="10"/>
        <v>0.81249999999999911</v>
      </c>
      <c r="L76">
        <f t="shared" ref="L76:L139" si="13">L75-L$8*$C$3*L75^3/(1+1.5*L$8*$C$3*L75^2)</f>
        <v>0.61721626727607948</v>
      </c>
      <c r="N76">
        <f t="shared" si="11"/>
        <v>0.40624999999999956</v>
      </c>
      <c r="O76">
        <f t="shared" ref="O76:O139" si="14">O75-O$8*$C$3*O75^3/(1+1.5*O$8*$C$3*O75^2)</f>
        <v>0.74278225406899012</v>
      </c>
    </row>
    <row r="77" spans="8:15" x14ac:dyDescent="0.25">
      <c r="H77">
        <f t="shared" ref="H77:H91" si="15">H76+$I$8</f>
        <v>1.6499999999999981</v>
      </c>
      <c r="I77">
        <f t="shared" si="12"/>
        <v>0.48224964988285524</v>
      </c>
      <c r="K77">
        <f t="shared" ref="K77:K140" si="16">K76+$L$8</f>
        <v>0.82499999999999907</v>
      </c>
      <c r="L77">
        <f t="shared" si="13"/>
        <v>0.61429796012951643</v>
      </c>
      <c r="N77">
        <f t="shared" ref="N77:N140" si="17">N76+$O$8</f>
        <v>0.41249999999999953</v>
      </c>
      <c r="O77">
        <f t="shared" si="14"/>
        <v>0.74023410982364757</v>
      </c>
    </row>
    <row r="78" spans="8:15" x14ac:dyDescent="0.25">
      <c r="H78">
        <f t="shared" si="15"/>
        <v>1.674999999999998</v>
      </c>
      <c r="I78">
        <f t="shared" si="12"/>
        <v>0.4794700349691175</v>
      </c>
      <c r="K78">
        <f t="shared" si="16"/>
        <v>0.83749999999999902</v>
      </c>
      <c r="L78">
        <f t="shared" si="13"/>
        <v>0.61142065986344218</v>
      </c>
      <c r="N78">
        <f t="shared" si="17"/>
        <v>0.41874999999999951</v>
      </c>
      <c r="O78">
        <f t="shared" si="14"/>
        <v>0.73771201135726439</v>
      </c>
    </row>
    <row r="79" spans="8:15" x14ac:dyDescent="0.25">
      <c r="H79">
        <f t="shared" si="15"/>
        <v>1.699999999999998</v>
      </c>
      <c r="I79">
        <f t="shared" si="12"/>
        <v>0.47673793589725222</v>
      </c>
      <c r="K79">
        <f t="shared" si="16"/>
        <v>0.84999999999999898</v>
      </c>
      <c r="L79">
        <f t="shared" si="13"/>
        <v>0.60858341504047819</v>
      </c>
      <c r="N79">
        <f t="shared" si="17"/>
        <v>0.42499999999999949</v>
      </c>
      <c r="O79">
        <f t="shared" si="14"/>
        <v>0.73521551796357998</v>
      </c>
    </row>
    <row r="80" spans="8:15" x14ac:dyDescent="0.25">
      <c r="H80">
        <f t="shared" si="15"/>
        <v>1.7249999999999979</v>
      </c>
      <c r="I80">
        <f t="shared" si="12"/>
        <v>0.4740520141706529</v>
      </c>
      <c r="K80">
        <f t="shared" si="16"/>
        <v>0.86249999999999893</v>
      </c>
      <c r="L80">
        <f t="shared" si="13"/>
        <v>0.60578530484416049</v>
      </c>
      <c r="N80">
        <f t="shared" si="17"/>
        <v>0.43124999999999947</v>
      </c>
      <c r="O80">
        <f t="shared" si="14"/>
        <v>0.73274419930585766</v>
      </c>
    </row>
    <row r="81" spans="8:15" x14ac:dyDescent="0.25">
      <c r="H81">
        <f t="shared" si="15"/>
        <v>1.7499999999999978</v>
      </c>
      <c r="I81">
        <f t="shared" si="12"/>
        <v>0.47141098349092947</v>
      </c>
      <c r="K81">
        <f t="shared" si="16"/>
        <v>0.87499999999999889</v>
      </c>
      <c r="L81">
        <f t="shared" si="13"/>
        <v>0.60302543782341944</v>
      </c>
      <c r="N81">
        <f t="shared" si="17"/>
        <v>0.43749999999999944</v>
      </c>
      <c r="O81">
        <f t="shared" si="14"/>
        <v>0.73029763510528112</v>
      </c>
    </row>
    <row r="82" spans="8:15" x14ac:dyDescent="0.25">
      <c r="H82">
        <f t="shared" si="15"/>
        <v>1.7749999999999977</v>
      </c>
      <c r="I82">
        <f t="shared" si="12"/>
        <v>0.46881360716955239</v>
      </c>
      <c r="K82">
        <f t="shared" si="16"/>
        <v>0.88749999999999885</v>
      </c>
      <c r="L82">
        <f t="shared" si="13"/>
        <v>0.60030295069940953</v>
      </c>
      <c r="N82">
        <f t="shared" si="17"/>
        <v>0.44374999999999942</v>
      </c>
      <c r="O82">
        <f t="shared" si="14"/>
        <v>0.72787541484071949</v>
      </c>
    </row>
    <row r="83" spans="8:15" x14ac:dyDescent="0.25">
      <c r="H83">
        <f t="shared" si="15"/>
        <v>1.7999999999999976</v>
      </c>
      <c r="I83">
        <f t="shared" si="12"/>
        <v>0.46625869569465683</v>
      </c>
      <c r="K83">
        <f t="shared" si="16"/>
        <v>0.8999999999999988</v>
      </c>
      <c r="L83">
        <f t="shared" si="13"/>
        <v>0.59761700723106326</v>
      </c>
      <c r="N83">
        <f t="shared" si="17"/>
        <v>0.4499999999999994</v>
      </c>
      <c r="O83">
        <f t="shared" si="14"/>
        <v>0.72547713745937403</v>
      </c>
    </row>
    <row r="84" spans="8:15" x14ac:dyDescent="0.25">
      <c r="H84">
        <f t="shared" si="15"/>
        <v>1.8249999999999975</v>
      </c>
      <c r="I84">
        <f t="shared" si="12"/>
        <v>0.46374510444213374</v>
      </c>
      <c r="K84">
        <f t="shared" si="16"/>
        <v>0.91249999999999876</v>
      </c>
      <c r="L84">
        <f t="shared" si="13"/>
        <v>0.59496679713598299</v>
      </c>
      <c r="N84">
        <f t="shared" si="17"/>
        <v>0.45624999999999938</v>
      </c>
      <c r="O84">
        <f t="shared" si="14"/>
        <v>0.72310241109784346</v>
      </c>
    </row>
    <row r="85" spans="8:15" x14ac:dyDescent="0.25">
      <c r="H85">
        <f t="shared" si="15"/>
        <v>1.8499999999999974</v>
      </c>
      <c r="I85">
        <f t="shared" si="12"/>
        <v>0.46127173152100365</v>
      </c>
      <c r="K85">
        <f t="shared" si="16"/>
        <v>0.92499999999999871</v>
      </c>
      <c r="L85">
        <f t="shared" si="13"/>
        <v>0.59235153506350935</v>
      </c>
      <c r="N85">
        <f t="shared" si="17"/>
        <v>0.46249999999999936</v>
      </c>
      <c r="O85">
        <f t="shared" si="14"/>
        <v>0.72075085281316742</v>
      </c>
    </row>
    <row r="86" spans="8:15" x14ac:dyDescent="0.25">
      <c r="H86">
        <f t="shared" si="15"/>
        <v>1.8749999999999973</v>
      </c>
      <c r="I86">
        <f t="shared" si="12"/>
        <v>0.45883751574386145</v>
      </c>
      <c r="K86">
        <f t="shared" si="16"/>
        <v>0.93749999999999867</v>
      </c>
      <c r="L86">
        <f t="shared" si="13"/>
        <v>0.58977045961701013</v>
      </c>
      <c r="N86">
        <f t="shared" si="17"/>
        <v>0.46874999999999933</v>
      </c>
      <c r="O86">
        <f t="shared" si="14"/>
        <v>0.71842208832342858</v>
      </c>
    </row>
    <row r="87" spans="8:15" x14ac:dyDescent="0.25">
      <c r="H87">
        <f t="shared" si="15"/>
        <v>1.8999999999999972</v>
      </c>
      <c r="I87">
        <f t="shared" si="12"/>
        <v>0.45644143471390131</v>
      </c>
      <c r="K87">
        <f t="shared" si="16"/>
        <v>0.94999999999999862</v>
      </c>
      <c r="L87">
        <f t="shared" si="13"/>
        <v>0.58722283242262652</v>
      </c>
      <c r="N87">
        <f t="shared" si="17"/>
        <v>0.47499999999999931</v>
      </c>
      <c r="O87">
        <f t="shared" si="14"/>
        <v>0.71611575175751496</v>
      </c>
    </row>
    <row r="88" spans="8:15" x14ac:dyDescent="0.25">
      <c r="H88">
        <f t="shared" si="15"/>
        <v>1.9249999999999972</v>
      </c>
      <c r="I88">
        <f t="shared" si="12"/>
        <v>0.45408250302069003</v>
      </c>
      <c r="K88">
        <f t="shared" si="16"/>
        <v>0.96249999999999858</v>
      </c>
      <c r="L88">
        <f t="shared" si="13"/>
        <v>0.58470793724188874</v>
      </c>
      <c r="N88">
        <f t="shared" si="17"/>
        <v>0.48124999999999929</v>
      </c>
      <c r="O88">
        <f t="shared" si="14"/>
        <v>0.71383148541366281</v>
      </c>
    </row>
    <row r="89" spans="8:15" x14ac:dyDescent="0.25">
      <c r="H89">
        <f t="shared" si="15"/>
        <v>1.9499999999999971</v>
      </c>
      <c r="I89">
        <f t="shared" si="12"/>
        <v>0.45175977053745719</v>
      </c>
      <c r="K89">
        <f t="shared" si="16"/>
        <v>0.97499999999999853</v>
      </c>
      <c r="L89">
        <f t="shared" si="13"/>
        <v>0.58222507912578092</v>
      </c>
      <c r="N89">
        <f t="shared" si="17"/>
        <v>0.48749999999999927</v>
      </c>
      <c r="O89">
        <f t="shared" si="14"/>
        <v>0.71156893952641731</v>
      </c>
    </row>
    <row r="90" spans="8:15" x14ac:dyDescent="0.25">
      <c r="H90">
        <f t="shared" si="15"/>
        <v>1.974999999999997</v>
      </c>
      <c r="I90">
        <f t="shared" si="12"/>
        <v>0.44947232081321992</v>
      </c>
      <c r="K90">
        <f t="shared" si="16"/>
        <v>0.98749999999999849</v>
      </c>
      <c r="L90">
        <f t="shared" si="13"/>
        <v>0.57977358360798603</v>
      </c>
      <c r="N90">
        <f t="shared" si="17"/>
        <v>0.49374999999999925</v>
      </c>
      <c r="O90">
        <f t="shared" si="14"/>
        <v>0.7093277720416673</v>
      </c>
    </row>
    <row r="91" spans="8:15" x14ac:dyDescent="0.25">
      <c r="H91">
        <f t="shared" si="15"/>
        <v>1.9999999999999969</v>
      </c>
      <c r="I91">
        <f t="shared" si="12"/>
        <v>0.44721926955356273</v>
      </c>
      <c r="K91">
        <f t="shared" si="16"/>
        <v>0.99999999999999845</v>
      </c>
      <c r="L91">
        <f t="shared" si="13"/>
        <v>0.5773527959351834</v>
      </c>
      <c r="N91">
        <f t="shared" si="17"/>
        <v>0.49999999999999922</v>
      </c>
      <c r="O91">
        <f t="shared" si="14"/>
        <v>0.70710764839942575</v>
      </c>
    </row>
    <row r="92" spans="8:15" x14ac:dyDescent="0.25">
      <c r="K92">
        <f t="shared" si="16"/>
        <v>1.0124999999999984</v>
      </c>
      <c r="L92">
        <f t="shared" si="13"/>
        <v>0.57496208033240559</v>
      </c>
      <c r="N92">
        <f t="shared" si="17"/>
        <v>0.5062499999999992</v>
      </c>
      <c r="O92">
        <f t="shared" si="14"/>
        <v>0.70490824132404117</v>
      </c>
    </row>
    <row r="93" spans="8:15" x14ac:dyDescent="0.25">
      <c r="K93">
        <f t="shared" si="16"/>
        <v>1.0249999999999984</v>
      </c>
      <c r="L93">
        <f t="shared" si="13"/>
        <v>0.57260081930158169</v>
      </c>
      <c r="N93">
        <f t="shared" si="17"/>
        <v>0.51249999999999918</v>
      </c>
      <c r="O93">
        <f t="shared" si="14"/>
        <v>0.70272923062154335</v>
      </c>
    </row>
    <row r="94" spans="8:15" x14ac:dyDescent="0.25">
      <c r="K94">
        <f t="shared" si="16"/>
        <v>1.0374999999999983</v>
      </c>
      <c r="L94">
        <f t="shared" si="13"/>
        <v>0.57026841295151054</v>
      </c>
      <c r="N94">
        <f t="shared" si="17"/>
        <v>0.51874999999999916</v>
      </c>
      <c r="O94">
        <f t="shared" si="14"/>
        <v>0.70057030298383749</v>
      </c>
    </row>
    <row r="95" spans="8:15" x14ac:dyDescent="0.25">
      <c r="K95">
        <f t="shared" si="16"/>
        <v>1.0499999999999983</v>
      </c>
      <c r="L95">
        <f t="shared" si="13"/>
        <v>0.56796427835761298</v>
      </c>
      <c r="N95">
        <f t="shared" si="17"/>
        <v>0.52499999999999913</v>
      </c>
      <c r="O95">
        <f t="shared" si="14"/>
        <v>0.69843115179947435</v>
      </c>
    </row>
    <row r="96" spans="8:15" x14ac:dyDescent="0.25">
      <c r="K96">
        <f t="shared" si="16"/>
        <v>1.0624999999999982</v>
      </c>
      <c r="L96">
        <f t="shared" si="13"/>
        <v>0.56568784894991075</v>
      </c>
      <c r="N96">
        <f t="shared" si="17"/>
        <v>0.53124999999999911</v>
      </c>
      <c r="O96">
        <f t="shared" si="14"/>
        <v>0.69631147697073847</v>
      </c>
    </row>
    <row r="97" spans="11:15" x14ac:dyDescent="0.25">
      <c r="K97">
        <f t="shared" si="16"/>
        <v>1.0749999999999982</v>
      </c>
      <c r="L97">
        <f t="shared" si="13"/>
        <v>0.56343857392777374</v>
      </c>
      <c r="N97">
        <f t="shared" si="17"/>
        <v>0.53749999999999909</v>
      </c>
      <c r="O97">
        <f t="shared" si="14"/>
        <v>0.69421098473680498</v>
      </c>
    </row>
    <row r="98" spans="11:15" x14ac:dyDescent="0.25">
      <c r="K98">
        <f t="shared" si="16"/>
        <v>1.0874999999999981</v>
      </c>
      <c r="L98">
        <f t="shared" si="13"/>
        <v>0.56121591770006307</v>
      </c>
      <c r="N98">
        <f t="shared" si="17"/>
        <v>0.54374999999999907</v>
      </c>
      <c r="O98">
        <f t="shared" si="14"/>
        <v>0.69212938750273012</v>
      </c>
    </row>
    <row r="99" spans="11:15" x14ac:dyDescent="0.25">
      <c r="K99">
        <f t="shared" si="16"/>
        <v>1.0999999999999981</v>
      </c>
      <c r="L99">
        <f t="shared" si="13"/>
        <v>0.55901935934937708</v>
      </c>
      <c r="N99">
        <f t="shared" si="17"/>
        <v>0.54999999999999905</v>
      </c>
      <c r="O99">
        <f t="shared" si="14"/>
        <v>0.69006640367404792</v>
      </c>
    </row>
    <row r="100" spans="11:15" x14ac:dyDescent="0.25">
      <c r="K100">
        <f t="shared" si="16"/>
        <v>1.112499999999998</v>
      </c>
      <c r="L100">
        <f t="shared" si="13"/>
        <v>0.55684839211918391</v>
      </c>
      <c r="N100">
        <f t="shared" si="17"/>
        <v>0.55624999999999902</v>
      </c>
      <c r="O100">
        <f t="shared" si="14"/>
        <v>0.68802175749675809</v>
      </c>
    </row>
    <row r="101" spans="11:15" x14ac:dyDescent="0.25">
      <c r="K101">
        <f t="shared" si="16"/>
        <v>1.124999999999998</v>
      </c>
      <c r="L101">
        <f t="shared" si="13"/>
        <v>0.55470252292269406</v>
      </c>
      <c r="N101">
        <f t="shared" si="17"/>
        <v>0.562499999999999</v>
      </c>
      <c r="O101">
        <f t="shared" si="14"/>
        <v>0.68599517890249828</v>
      </c>
    </row>
    <row r="102" spans="11:15" x14ac:dyDescent="0.25">
      <c r="K102">
        <f t="shared" si="16"/>
        <v>1.137499999999998</v>
      </c>
      <c r="L102">
        <f t="shared" si="13"/>
        <v>0.55258127187239192</v>
      </c>
      <c r="N102">
        <f t="shared" si="17"/>
        <v>0.56874999999999898</v>
      </c>
      <c r="O102">
        <f t="shared" si="14"/>
        <v>0.68398640335870353</v>
      </c>
    </row>
    <row r="103" spans="11:15" x14ac:dyDescent="0.25">
      <c r="K103">
        <f t="shared" si="16"/>
        <v>1.1499999999999979</v>
      </c>
      <c r="L103">
        <f t="shared" si="13"/>
        <v>0.55048417182920784</v>
      </c>
      <c r="N103">
        <f t="shared" si="17"/>
        <v>0.57499999999999896</v>
      </c>
      <c r="O103">
        <f t="shared" si="14"/>
        <v>0.68199517172356416</v>
      </c>
    </row>
    <row r="104" spans="11:15" x14ac:dyDescent="0.25">
      <c r="K104">
        <f t="shared" si="16"/>
        <v>1.1624999999999979</v>
      </c>
      <c r="L104">
        <f t="shared" si="13"/>
        <v>0.54841076797036781</v>
      </c>
      <c r="N104">
        <f t="shared" si="17"/>
        <v>0.58124999999999893</v>
      </c>
      <c r="O104">
        <f t="shared" si="14"/>
        <v>0.68002123010560112</v>
      </c>
    </row>
    <row r="105" spans="11:15" x14ac:dyDescent="0.25">
      <c r="K105">
        <f t="shared" si="16"/>
        <v>1.1749999999999978</v>
      </c>
      <c r="L105">
        <f t="shared" si="13"/>
        <v>0.54636061737501396</v>
      </c>
      <c r="N105">
        <f t="shared" si="17"/>
        <v>0.58749999999999891</v>
      </c>
      <c r="O105">
        <f t="shared" si="14"/>
        <v>0.67806432972768671</v>
      </c>
    </row>
    <row r="106" spans="11:15" x14ac:dyDescent="0.25">
      <c r="K106">
        <f t="shared" si="16"/>
        <v>1.1874999999999978</v>
      </c>
      <c r="L106">
        <f t="shared" si="13"/>
        <v>0.5443332886267388</v>
      </c>
      <c r="N106">
        <f t="shared" si="17"/>
        <v>0.59374999999999889</v>
      </c>
      <c r="O106">
        <f t="shared" si="14"/>
        <v>0.67612422679534512</v>
      </c>
    </row>
    <row r="107" spans="11:15" x14ac:dyDescent="0.25">
      <c r="K107">
        <f t="shared" si="16"/>
        <v>1.1999999999999977</v>
      </c>
      <c r="L107">
        <f t="shared" si="13"/>
        <v>0.54232836143222241</v>
      </c>
      <c r="N107">
        <f t="shared" si="17"/>
        <v>0.59999999999999887</v>
      </c>
      <c r="O107">
        <f t="shared" si="14"/>
        <v>0.67420068236917419</v>
      </c>
    </row>
    <row r="108" spans="11:15" x14ac:dyDescent="0.25">
      <c r="K108">
        <f t="shared" si="16"/>
        <v>1.2124999999999977</v>
      </c>
      <c r="L108">
        <f t="shared" si="13"/>
        <v>0.54034542625520821</v>
      </c>
      <c r="N108">
        <f t="shared" si="17"/>
        <v>0.60624999999999885</v>
      </c>
      <c r="O108">
        <f t="shared" si="14"/>
        <v>0.67229346224123698</v>
      </c>
    </row>
    <row r="109" spans="11:15" x14ac:dyDescent="0.25">
      <c r="K109">
        <f t="shared" si="16"/>
        <v>1.2249999999999976</v>
      </c>
      <c r="L109">
        <f t="shared" si="13"/>
        <v>0.53838408396509296</v>
      </c>
      <c r="N109">
        <f t="shared" si="17"/>
        <v>0.61249999999999882</v>
      </c>
      <c r="O109">
        <f t="shared" si="14"/>
        <v>0.67040233681527828</v>
      </c>
    </row>
    <row r="110" spans="11:15" x14ac:dyDescent="0.25">
      <c r="K110">
        <f t="shared" si="16"/>
        <v>1.2374999999999976</v>
      </c>
      <c r="L110">
        <f t="shared" si="13"/>
        <v>0.5364439454994463</v>
      </c>
      <c r="N110">
        <f t="shared" si="17"/>
        <v>0.6187499999999988</v>
      </c>
      <c r="O110">
        <f t="shared" si="14"/>
        <v>0.66852708099062697</v>
      </c>
    </row>
    <row r="111" spans="11:15" x14ac:dyDescent="0.25">
      <c r="K111">
        <f t="shared" si="16"/>
        <v>1.2499999999999976</v>
      </c>
      <c r="L111">
        <f t="shared" si="13"/>
        <v>0.53452463153981222</v>
      </c>
      <c r="N111">
        <f t="shared" si="17"/>
        <v>0.62499999999999878</v>
      </c>
      <c r="O111">
        <f t="shared" si="14"/>
        <v>0.66666747404964988</v>
      </c>
    </row>
    <row r="112" spans="11:15" x14ac:dyDescent="0.25">
      <c r="K112">
        <f t="shared" si="16"/>
        <v>1.2624999999999975</v>
      </c>
      <c r="L112">
        <f t="shared" si="13"/>
        <v>0.53262577220017926</v>
      </c>
      <c r="N112">
        <f t="shared" si="17"/>
        <v>0.63124999999999876</v>
      </c>
      <c r="O112">
        <f t="shared" si="14"/>
        <v>0.66482329954863117</v>
      </c>
    </row>
    <row r="113" spans="11:15" x14ac:dyDescent="0.25">
      <c r="K113">
        <f t="shared" si="16"/>
        <v>1.2749999999999975</v>
      </c>
      <c r="L113">
        <f t="shared" si="13"/>
        <v>0.53074700672753772</v>
      </c>
      <c r="N113">
        <f t="shared" si="17"/>
        <v>0.63749999999999873</v>
      </c>
      <c r="O113">
        <f t="shared" si="14"/>
        <v>0.66299434521195355</v>
      </c>
    </row>
    <row r="114" spans="11:15" x14ac:dyDescent="0.25">
      <c r="K114">
        <f t="shared" si="16"/>
        <v>1.2874999999999974</v>
      </c>
      <c r="L114">
        <f t="shared" si="13"/>
        <v>0.52888798321397457</v>
      </c>
      <c r="N114">
        <f t="shared" si="17"/>
        <v>0.64374999999999871</v>
      </c>
      <c r="O114">
        <f t="shared" si="14"/>
        <v>0.661180402829464</v>
      </c>
    </row>
    <row r="115" spans="11:15" x14ac:dyDescent="0.25">
      <c r="K115">
        <f t="shared" si="16"/>
        <v>1.2999999999999974</v>
      </c>
      <c r="L115">
        <f t="shared" si="13"/>
        <v>0.52704835831978358</v>
      </c>
      <c r="N115">
        <f t="shared" si="17"/>
        <v>0.64999999999999869</v>
      </c>
      <c r="O115">
        <f t="shared" si="14"/>
        <v>0.65938126815691156</v>
      </c>
    </row>
    <row r="116" spans="11:15" x14ac:dyDescent="0.25">
      <c r="K116">
        <f t="shared" si="16"/>
        <v>1.3124999999999973</v>
      </c>
      <c r="L116">
        <f t="shared" si="13"/>
        <v>0.5252277970070961</v>
      </c>
      <c r="N116">
        <f t="shared" si="17"/>
        <v>0.65624999999999867</v>
      </c>
      <c r="O116">
        <f t="shared" si="14"/>
        <v>0.65759674081934927</v>
      </c>
    </row>
    <row r="117" spans="11:15" x14ac:dyDescent="0.25">
      <c r="K117">
        <f t="shared" si="16"/>
        <v>1.3249999999999973</v>
      </c>
      <c r="L117">
        <f t="shared" si="13"/>
        <v>0.52342597228356402</v>
      </c>
      <c r="N117">
        <f t="shared" si="17"/>
        <v>0.66249999999999865</v>
      </c>
      <c r="O117">
        <f t="shared" si="14"/>
        <v>0.65582662421739613</v>
      </c>
    </row>
    <row r="118" spans="11:15" x14ac:dyDescent="0.25">
      <c r="K118">
        <f t="shared" si="16"/>
        <v>1.3374999999999972</v>
      </c>
      <c r="L118">
        <f t="shared" si="13"/>
        <v>0.52164256495564854</v>
      </c>
      <c r="N118">
        <f t="shared" si="17"/>
        <v>0.66874999999999862</v>
      </c>
      <c r="O118">
        <f t="shared" si="14"/>
        <v>0.6540707254362601</v>
      </c>
    </row>
    <row r="119" spans="11:15" x14ac:dyDescent="0.25">
      <c r="K119">
        <f t="shared" si="16"/>
        <v>1.3499999999999972</v>
      </c>
      <c r="L119">
        <f t="shared" si="13"/>
        <v>0.51987726339109308</v>
      </c>
      <c r="N119">
        <f t="shared" si="17"/>
        <v>0.6749999999999986</v>
      </c>
      <c r="O119">
        <f t="shared" si="14"/>
        <v>0.65232885515742567</v>
      </c>
    </row>
    <row r="120" spans="11:15" x14ac:dyDescent="0.25">
      <c r="K120">
        <f t="shared" si="16"/>
        <v>1.3624999999999972</v>
      </c>
      <c r="L120">
        <f t="shared" si="13"/>
        <v>0.51812976329017879</v>
      </c>
      <c r="N120">
        <f t="shared" si="17"/>
        <v>0.68124999999999858</v>
      </c>
      <c r="O120">
        <f t="shared" si="14"/>
        <v>0.65060082757291493</v>
      </c>
    </row>
    <row r="121" spans="11:15" x14ac:dyDescent="0.25">
      <c r="K121">
        <f t="shared" si="16"/>
        <v>1.3749999999999971</v>
      </c>
      <c r="L121">
        <f t="shared" si="13"/>
        <v>0.51639976746538085</v>
      </c>
      <c r="N121">
        <f t="shared" si="17"/>
        <v>0.68749999999999856</v>
      </c>
      <c r="O121">
        <f t="shared" si="14"/>
        <v>0.64888646030203434</v>
      </c>
    </row>
    <row r="122" spans="11:15" x14ac:dyDescent="0.25">
      <c r="K122">
        <f t="shared" si="16"/>
        <v>1.3874999999999971</v>
      </c>
      <c r="L122">
        <f t="shared" si="13"/>
        <v>0.51468698562906445</v>
      </c>
      <c r="N122">
        <f t="shared" si="17"/>
        <v>0.69374999999999853</v>
      </c>
      <c r="O122">
        <f t="shared" si="14"/>
        <v>0.64718557431052115</v>
      </c>
    </row>
    <row r="123" spans="11:15" x14ac:dyDescent="0.25">
      <c r="K123">
        <f t="shared" si="16"/>
        <v>1.399999999999997</v>
      </c>
      <c r="L123">
        <f t="shared" si="13"/>
        <v>0.51299113418887521</v>
      </c>
      <c r="N123">
        <f t="shared" si="17"/>
        <v>0.69999999999999851</v>
      </c>
      <c r="O123">
        <f t="shared" si="14"/>
        <v>0.64549799383200956</v>
      </c>
    </row>
    <row r="124" spans="11:15" x14ac:dyDescent="0.25">
      <c r="K124">
        <f t="shared" si="16"/>
        <v>1.412499999999997</v>
      </c>
      <c r="L124">
        <f t="shared" si="13"/>
        <v>0.51131193605049652</v>
      </c>
      <c r="N124">
        <f t="shared" si="17"/>
        <v>0.70624999999999849</v>
      </c>
      <c r="O124">
        <f t="shared" si="14"/>
        <v>0.64382354629173744</v>
      </c>
    </row>
    <row r="125" spans="11:15" x14ac:dyDescent="0.25">
      <c r="K125">
        <f t="shared" si="16"/>
        <v>1.4249999999999969</v>
      </c>
      <c r="L125">
        <f t="shared" si="13"/>
        <v>0.50964912042746324</v>
      </c>
      <c r="N125">
        <f t="shared" si="17"/>
        <v>0.71249999999999847</v>
      </c>
      <c r="O125">
        <f t="shared" si="14"/>
        <v>0.64216206223241901</v>
      </c>
    </row>
    <row r="126" spans="11:15" x14ac:dyDescent="0.25">
      <c r="K126">
        <f t="shared" si="16"/>
        <v>1.4374999999999969</v>
      </c>
      <c r="L126">
        <f t="shared" si="13"/>
        <v>0.50800242265773465</v>
      </c>
      <c r="N126">
        <f t="shared" si="17"/>
        <v>0.71874999999999845</v>
      </c>
      <c r="O126">
        <f t="shared" si="14"/>
        <v>0.64051337524221097</v>
      </c>
    </row>
    <row r="127" spans="11:15" x14ac:dyDescent="0.25">
      <c r="K127">
        <f t="shared" si="16"/>
        <v>1.4499999999999968</v>
      </c>
      <c r="L127">
        <f t="shared" si="13"/>
        <v>0.50637158402674465</v>
      </c>
      <c r="N127">
        <f t="shared" si="17"/>
        <v>0.72499999999999842</v>
      </c>
      <c r="O127">
        <f t="shared" si="14"/>
        <v>0.63887732188470214</v>
      </c>
    </row>
    <row r="128" spans="11:15" x14ac:dyDescent="0.25">
      <c r="K128">
        <f t="shared" si="16"/>
        <v>1.4624999999999968</v>
      </c>
      <c r="L128">
        <f t="shared" si="13"/>
        <v>0.50475635159666088</v>
      </c>
      <c r="N128">
        <f t="shared" si="17"/>
        <v>0.7312499999999984</v>
      </c>
      <c r="O128">
        <f t="shared" si="14"/>
        <v>0.63725374163086101</v>
      </c>
    </row>
    <row r="129" spans="11:15" x14ac:dyDescent="0.25">
      <c r="K129">
        <f t="shared" si="16"/>
        <v>1.4749999999999968</v>
      </c>
      <c r="L129">
        <f t="shared" si="13"/>
        <v>0.50315647804159647</v>
      </c>
      <c r="N129">
        <f t="shared" si="17"/>
        <v>0.73749999999999838</v>
      </c>
      <c r="O129">
        <f t="shared" si="14"/>
        <v>0.63564247679287511</v>
      </c>
    </row>
    <row r="130" spans="11:15" x14ac:dyDescent="0.25">
      <c r="K130">
        <f t="shared" si="16"/>
        <v>1.4874999999999967</v>
      </c>
      <c r="L130">
        <f t="shared" si="13"/>
        <v>0.50157172148853124</v>
      </c>
      <c r="N130">
        <f t="shared" si="17"/>
        <v>0.74374999999999836</v>
      </c>
      <c r="O130">
        <f t="shared" si="14"/>
        <v>0.63404337245982179</v>
      </c>
    </row>
    <row r="131" spans="11:15" x14ac:dyDescent="0.25">
      <c r="K131">
        <f t="shared" si="16"/>
        <v>1.4999999999999967</v>
      </c>
      <c r="L131">
        <f t="shared" si="13"/>
        <v>0.50000184536370995</v>
      </c>
      <c r="N131">
        <f t="shared" si="17"/>
        <v>0.74999999999999833</v>
      </c>
      <c r="O131">
        <f t="shared" si="14"/>
        <v>0.63245627643511027</v>
      </c>
    </row>
    <row r="132" spans="11:15" x14ac:dyDescent="0.25">
      <c r="K132">
        <f t="shared" si="16"/>
        <v>1.5124999999999966</v>
      </c>
      <c r="L132">
        <f t="shared" si="13"/>
        <v>0.49844661824429543</v>
      </c>
      <c r="N132">
        <f t="shared" si="17"/>
        <v>0.75624999999999831</v>
      </c>
      <c r="O132">
        <f t="shared" si="14"/>
        <v>0.6308810391756372</v>
      </c>
    </row>
    <row r="133" spans="11:15" x14ac:dyDescent="0.25">
      <c r="K133">
        <f t="shared" si="16"/>
        <v>1.5249999999999966</v>
      </c>
      <c r="L133">
        <f t="shared" si="13"/>
        <v>0.49690581371506648</v>
      </c>
      <c r="N133">
        <f t="shared" si="17"/>
        <v>0.76249999999999829</v>
      </c>
      <c r="O133">
        <f t="shared" si="14"/>
        <v>0.62931751373260136</v>
      </c>
    </row>
    <row r="134" spans="11:15" x14ac:dyDescent="0.25">
      <c r="K134">
        <f t="shared" si="16"/>
        <v>1.5374999999999965</v>
      </c>
      <c r="L134">
        <f t="shared" si="13"/>
        <v>0.49537921022995834</v>
      </c>
      <c r="N134">
        <f t="shared" si="17"/>
        <v>0.76874999999999827</v>
      </c>
      <c r="O134">
        <f t="shared" si="14"/>
        <v>0.62776555569392356</v>
      </c>
    </row>
    <row r="135" spans="11:15" x14ac:dyDescent="0.25">
      <c r="K135">
        <f t="shared" si="16"/>
        <v>1.5499999999999965</v>
      </c>
      <c r="L135">
        <f t="shared" si="13"/>
        <v>0.49386659097825358</v>
      </c>
      <c r="N135">
        <f t="shared" si="17"/>
        <v>0.77499999999999825</v>
      </c>
      <c r="O135">
        <f t="shared" si="14"/>
        <v>0.62622502312822115</v>
      </c>
    </row>
    <row r="136" spans="11:15" x14ac:dyDescent="0.25">
      <c r="K136">
        <f t="shared" si="16"/>
        <v>1.5624999999999964</v>
      </c>
      <c r="L136">
        <f t="shared" si="13"/>
        <v>0.49236774375524023</v>
      </c>
      <c r="N136">
        <f t="shared" si="17"/>
        <v>0.78124999999999822</v>
      </c>
      <c r="O136">
        <f t="shared" si="14"/>
        <v>0.62469577653028718</v>
      </c>
    </row>
    <row r="137" spans="11:15" x14ac:dyDescent="0.25">
      <c r="K137">
        <f t="shared" si="16"/>
        <v>1.5749999999999964</v>
      </c>
      <c r="L137">
        <f t="shared" si="13"/>
        <v>0.49088246083716169</v>
      </c>
      <c r="N137">
        <f t="shared" si="17"/>
        <v>0.7874999999999982</v>
      </c>
      <c r="O137">
        <f t="shared" si="14"/>
        <v>0.6231776787680271</v>
      </c>
    </row>
    <row r="138" spans="11:15" x14ac:dyDescent="0.25">
      <c r="K138">
        <f t="shared" si="16"/>
        <v>1.5874999999999964</v>
      </c>
      <c r="L138">
        <f t="shared" si="13"/>
        <v>0.48941053886029146</v>
      </c>
      <c r="N138">
        <f t="shared" si="17"/>
        <v>0.79374999999999818</v>
      </c>
      <c r="O138">
        <f t="shared" si="14"/>
        <v>0.62167059503080713</v>
      </c>
    </row>
    <row r="139" spans="11:15" x14ac:dyDescent="0.25">
      <c r="K139">
        <f t="shared" si="16"/>
        <v>1.5999999999999963</v>
      </c>
      <c r="L139">
        <f t="shared" si="13"/>
        <v>0.48795177870397227</v>
      </c>
      <c r="N139">
        <f t="shared" si="17"/>
        <v>0.79999999999999816</v>
      </c>
      <c r="O139">
        <f t="shared" si="14"/>
        <v>0.62017439277916997</v>
      </c>
    </row>
    <row r="140" spans="11:15" x14ac:dyDescent="0.25">
      <c r="K140">
        <f t="shared" si="16"/>
        <v>1.6124999999999963</v>
      </c>
      <c r="L140">
        <f t="shared" ref="L140:L171" si="18">L139-L$8*$C$3*L139^3/(1+1.5*L$8*$C$3*L139^2)</f>
        <v>0.48650598537746748</v>
      </c>
      <c r="N140">
        <f t="shared" si="17"/>
        <v>0.80624999999999813</v>
      </c>
      <c r="O140">
        <f t="shared" ref="O140:O203" si="19">O139-O$8*$C$3*O139^3/(1+1.5*O$8*$C$3*O139^2)</f>
        <v>0.61868894169587552</v>
      </c>
    </row>
    <row r="141" spans="11:15" x14ac:dyDescent="0.25">
      <c r="K141">
        <f t="shared" ref="K141:K171" si="20">K140+$L$8</f>
        <v>1.6249999999999962</v>
      </c>
      <c r="L141">
        <f t="shared" si="18"/>
        <v>0.48507296791047855</v>
      </c>
      <c r="N141">
        <f t="shared" ref="N141:N204" si="21">N140+$O$8</f>
        <v>0.81249999999999811</v>
      </c>
      <c r="O141">
        <f t="shared" si="19"/>
        <v>0.61721411363822487</v>
      </c>
    </row>
    <row r="142" spans="11:15" x14ac:dyDescent="0.25">
      <c r="K142">
        <f t="shared" si="20"/>
        <v>1.6374999999999962</v>
      </c>
      <c r="L142">
        <f t="shared" si="18"/>
        <v>0.48365253924718909</v>
      </c>
      <c r="N142">
        <f t="shared" si="21"/>
        <v>0.81874999999999809</v>
      </c>
      <c r="O142">
        <f t="shared" si="19"/>
        <v>0.61574978259162927</v>
      </c>
    </row>
    <row r="143" spans="11:15" x14ac:dyDescent="0.25">
      <c r="K143">
        <f t="shared" si="20"/>
        <v>1.6499999999999961</v>
      </c>
      <c r="L143">
        <f t="shared" si="18"/>
        <v>0.48224451614370173</v>
      </c>
      <c r="N143">
        <f t="shared" si="21"/>
        <v>0.82499999999999807</v>
      </c>
      <c r="O143">
        <f t="shared" si="19"/>
        <v>0.6142958246243847</v>
      </c>
    </row>
    <row r="144" spans="11:15" x14ac:dyDescent="0.25">
      <c r="K144">
        <f t="shared" si="20"/>
        <v>1.6624999999999961</v>
      </c>
      <c r="L144">
        <f t="shared" si="18"/>
        <v>0.4808487190687406</v>
      </c>
      <c r="N144">
        <f t="shared" si="21"/>
        <v>0.83124999999999805</v>
      </c>
      <c r="O144">
        <f t="shared" si="19"/>
        <v>0.61285211784361526</v>
      </c>
    </row>
    <row r="145" spans="11:15" x14ac:dyDescent="0.25">
      <c r="K145">
        <f t="shared" si="20"/>
        <v>1.674999999999996</v>
      </c>
      <c r="L145">
        <f t="shared" si="18"/>
        <v>0.47946497210749706</v>
      </c>
      <c r="N145">
        <f t="shared" si="21"/>
        <v>0.83749999999999802</v>
      </c>
      <c r="O145">
        <f t="shared" si="19"/>
        <v>0.61141854235235105</v>
      </c>
    </row>
    <row r="146" spans="11:15" x14ac:dyDescent="0.25">
      <c r="K146">
        <f t="shared" si="20"/>
        <v>1.687499999999996</v>
      </c>
      <c r="L146">
        <f t="shared" si="18"/>
        <v>0.4780931028685016</v>
      </c>
      <c r="N146">
        <f t="shared" si="21"/>
        <v>0.843749999999998</v>
      </c>
      <c r="O146">
        <f t="shared" si="19"/>
        <v>0.60999498020770437</v>
      </c>
    </row>
    <row r="147" spans="11:15" x14ac:dyDescent="0.25">
      <c r="K147">
        <f t="shared" si="20"/>
        <v>1.699999999999996</v>
      </c>
      <c r="L147">
        <f t="shared" si="18"/>
        <v>0.47673294239341019</v>
      </c>
      <c r="N147">
        <f t="shared" si="21"/>
        <v>0.84999999999999798</v>
      </c>
      <c r="O147">
        <f t="shared" si="19"/>
        <v>0.60858131538011295</v>
      </c>
    </row>
    <row r="148" spans="11:15" x14ac:dyDescent="0.25">
      <c r="K148">
        <f t="shared" si="20"/>
        <v>1.7124999999999959</v>
      </c>
      <c r="L148">
        <f t="shared" si="18"/>
        <v>0.47538432506959788</v>
      </c>
      <c r="N148">
        <f t="shared" si="21"/>
        <v>0.85624999999999796</v>
      </c>
      <c r="O148">
        <f t="shared" si="19"/>
        <v>0.60717743371361654</v>
      </c>
    </row>
    <row r="149" spans="11:15" x14ac:dyDescent="0.25">
      <c r="K149">
        <f t="shared" si="20"/>
        <v>1.7249999999999959</v>
      </c>
      <c r="L149">
        <f t="shared" si="18"/>
        <v>0.47404708854545691</v>
      </c>
      <c r="N149">
        <f t="shared" si="21"/>
        <v>0.86249999999999793</v>
      </c>
      <c r="O149">
        <f t="shared" si="19"/>
        <v>0.6057832228871376</v>
      </c>
    </row>
    <row r="150" spans="11:15" x14ac:dyDescent="0.25">
      <c r="K150">
        <f t="shared" si="20"/>
        <v>1.7374999999999958</v>
      </c>
      <c r="L150">
        <f t="shared" si="18"/>
        <v>0.47272107364830107</v>
      </c>
      <c r="N150">
        <f t="shared" si="21"/>
        <v>0.86874999999999791</v>
      </c>
      <c r="O150">
        <f t="shared" si="19"/>
        <v>0.60439857237673511</v>
      </c>
    </row>
    <row r="151" spans="11:15" x14ac:dyDescent="0.25">
      <c r="K151">
        <f t="shared" si="20"/>
        <v>1.7499999999999958</v>
      </c>
      <c r="L151">
        <f t="shared" si="18"/>
        <v>0.47140612430478201</v>
      </c>
      <c r="N151">
        <f t="shared" si="21"/>
        <v>0.87499999999999789</v>
      </c>
      <c r="O151">
        <f t="shared" si="19"/>
        <v>0.6030233734188033</v>
      </c>
    </row>
    <row r="152" spans="11:15" x14ac:dyDescent="0.25">
      <c r="K152">
        <f t="shared" si="20"/>
        <v>1.7624999999999957</v>
      </c>
      <c r="L152">
        <f t="shared" si="18"/>
        <v>0.47010208746372717</v>
      </c>
      <c r="N152">
        <f t="shared" si="21"/>
        <v>0.88124999999999787</v>
      </c>
      <c r="O152">
        <f t="shared" si="19"/>
        <v>0.60165751897418707</v>
      </c>
    </row>
    <row r="153" spans="11:15" x14ac:dyDescent="0.25">
      <c r="K153">
        <f t="shared" si="20"/>
        <v>1.7749999999999957</v>
      </c>
      <c r="L153">
        <f t="shared" si="18"/>
        <v>0.46880881302131278</v>
      </c>
      <c r="N153">
        <f t="shared" si="21"/>
        <v>0.88749999999999785</v>
      </c>
      <c r="O153">
        <f t="shared" si="19"/>
        <v>0.60030090369318734</v>
      </c>
    </row>
    <row r="154" spans="11:15" x14ac:dyDescent="0.25">
      <c r="K154">
        <f t="shared" si="20"/>
        <v>1.7874999999999956</v>
      </c>
      <c r="L154">
        <f t="shared" si="18"/>
        <v>0.46752615374848877</v>
      </c>
      <c r="N154">
        <f t="shared" si="21"/>
        <v>0.89374999999999782</v>
      </c>
      <c r="O154">
        <f t="shared" si="19"/>
        <v>0.59895342388143102</v>
      </c>
    </row>
    <row r="155" spans="11:15" x14ac:dyDescent="0.25">
      <c r="K155">
        <f t="shared" si="20"/>
        <v>1.7999999999999956</v>
      </c>
      <c r="L155">
        <f t="shared" si="18"/>
        <v>0.46625396522057605</v>
      </c>
      <c r="N155">
        <f t="shared" si="21"/>
        <v>0.8999999999999978</v>
      </c>
      <c r="O155">
        <f t="shared" si="19"/>
        <v>0.59761497746657932</v>
      </c>
    </row>
    <row r="156" spans="11:15" x14ac:dyDescent="0.25">
      <c r="K156">
        <f t="shared" si="20"/>
        <v>1.8124999999999956</v>
      </c>
      <c r="L156">
        <f t="shared" si="18"/>
        <v>0.46499210574895966</v>
      </c>
      <c r="N156">
        <f t="shared" si="21"/>
        <v>0.90624999999999778</v>
      </c>
      <c r="O156">
        <f t="shared" si="19"/>
        <v>0.59628546396585125</v>
      </c>
    </row>
    <row r="157" spans="11:15" x14ac:dyDescent="0.25">
      <c r="K157">
        <f t="shared" si="20"/>
        <v>1.8249999999999955</v>
      </c>
      <c r="L157">
        <f t="shared" si="18"/>
        <v>0.46374043631480455</v>
      </c>
      <c r="N157">
        <f t="shared" si="21"/>
        <v>0.91249999999999776</v>
      </c>
      <c r="O157">
        <f t="shared" si="19"/>
        <v>0.59496478445433787</v>
      </c>
    </row>
    <row r="158" spans="11:15" x14ac:dyDescent="0.25">
      <c r="K158">
        <f t="shared" si="20"/>
        <v>1.8374999999999955</v>
      </c>
      <c r="L158">
        <f t="shared" si="18"/>
        <v>0.4624988205047233</v>
      </c>
      <c r="N158">
        <f t="shared" si="21"/>
        <v>0.91874999999999774</v>
      </c>
      <c r="O158">
        <f t="shared" si="19"/>
        <v>0.59365284153408548</v>
      </c>
    </row>
    <row r="159" spans="11:15" x14ac:dyDescent="0.25">
      <c r="K159">
        <f t="shared" si="20"/>
        <v>1.8499999999999954</v>
      </c>
      <c r="L159">
        <f t="shared" si="18"/>
        <v>0.46126712444832857</v>
      </c>
      <c r="N159">
        <f t="shared" si="21"/>
        <v>0.92499999999999771</v>
      </c>
      <c r="O159">
        <f t="shared" si="19"/>
        <v>0.59234953930392531</v>
      </c>
    </row>
    <row r="160" spans="11:15" x14ac:dyDescent="0.25">
      <c r="K160">
        <f t="shared" si="20"/>
        <v>1.8624999999999954</v>
      </c>
      <c r="L160">
        <f t="shared" si="18"/>
        <v>0.46004521675760518</v>
      </c>
      <c r="N160">
        <f t="shared" si="21"/>
        <v>0.93124999999999769</v>
      </c>
      <c r="O160">
        <f t="shared" si="19"/>
        <v>0.59105478333002848</v>
      </c>
    </row>
    <row r="161" spans="11:15" x14ac:dyDescent="0.25">
      <c r="K161">
        <f t="shared" si="20"/>
        <v>1.8749999999999953</v>
      </c>
      <c r="L161">
        <f t="shared" si="18"/>
        <v>0.45883296846803961</v>
      </c>
      <c r="N161">
        <f t="shared" si="21"/>
        <v>0.93749999999999767</v>
      </c>
      <c r="O161">
        <f t="shared" si="19"/>
        <v>0.58976848061716614</v>
      </c>
    </row>
    <row r="162" spans="11:15" x14ac:dyDescent="0.25">
      <c r="K162">
        <f t="shared" si="20"/>
        <v>1.8874999999999953</v>
      </c>
      <c r="L162">
        <f t="shared" si="18"/>
        <v>0.45763025298144666</v>
      </c>
      <c r="N162">
        <f t="shared" si="21"/>
        <v>0.94374999999999765</v>
      </c>
      <c r="O162">
        <f t="shared" si="19"/>
        <v>0.58849053958065445</v>
      </c>
    </row>
    <row r="163" spans="11:15" x14ac:dyDescent="0.25">
      <c r="K163">
        <f t="shared" si="20"/>
        <v>1.8999999999999952</v>
      </c>
      <c r="L163">
        <f t="shared" si="18"/>
        <v>0.4564369460104365</v>
      </c>
      <c r="N163">
        <f t="shared" si="21"/>
        <v>0.94999999999999762</v>
      </c>
      <c r="O163">
        <f t="shared" si="19"/>
        <v>0.58722087001896517</v>
      </c>
    </row>
    <row r="164" spans="11:15" x14ac:dyDescent="0.25">
      <c r="K164">
        <f t="shared" si="20"/>
        <v>1.9124999999999952</v>
      </c>
      <c r="L164">
        <f t="shared" si="18"/>
        <v>0.45525292552446567</v>
      </c>
      <c r="N164">
        <f t="shared" si="21"/>
        <v>0.9562499999999976</v>
      </c>
      <c r="O164">
        <f t="shared" si="19"/>
        <v>0.58595938308698381</v>
      </c>
    </row>
    <row r="165" spans="11:15" x14ac:dyDescent="0.25">
      <c r="K165">
        <f t="shared" si="20"/>
        <v>1.9249999999999952</v>
      </c>
      <c r="L165">
        <f t="shared" si="18"/>
        <v>0.45407807169742032</v>
      </c>
      <c r="N165">
        <f t="shared" si="21"/>
        <v>0.96249999999999758</v>
      </c>
      <c r="O165">
        <f t="shared" si="19"/>
        <v>0.58470599126989686</v>
      </c>
    </row>
    <row r="166" spans="11:15" x14ac:dyDescent="0.25">
      <c r="K166">
        <f t="shared" si="20"/>
        <v>1.9374999999999951</v>
      </c>
      <c r="L166">
        <f t="shared" si="18"/>
        <v>0.45291226685667901</v>
      </c>
      <c r="N166">
        <f t="shared" si="21"/>
        <v>0.96874999999999756</v>
      </c>
      <c r="O166">
        <f t="shared" si="19"/>
        <v>0.58346060835769109</v>
      </c>
    </row>
    <row r="167" spans="11:15" x14ac:dyDescent="0.25">
      <c r="K167">
        <f t="shared" si="20"/>
        <v>1.9499999999999951</v>
      </c>
      <c r="L167">
        <f t="shared" si="18"/>
        <v>0.45175539543360721</v>
      </c>
      <c r="N167">
        <f t="shared" si="21"/>
        <v>0.97499999999999754</v>
      </c>
      <c r="O167">
        <f t="shared" si="19"/>
        <v>0.58222314942024711</v>
      </c>
    </row>
    <row r="168" spans="11:15" x14ac:dyDescent="0.25">
      <c r="K168">
        <f t="shared" si="20"/>
        <v>1.962499999999995</v>
      </c>
      <c r="L168">
        <f t="shared" si="18"/>
        <v>0.45060734391543555</v>
      </c>
      <c r="N168">
        <f t="shared" si="21"/>
        <v>0.98124999999999751</v>
      </c>
      <c r="O168">
        <f t="shared" si="19"/>
        <v>0.58099353078301208</v>
      </c>
    </row>
    <row r="169" spans="11:15" x14ac:dyDescent="0.25">
      <c r="K169">
        <f t="shared" si="20"/>
        <v>1.974999999999995</v>
      </c>
      <c r="L169">
        <f t="shared" si="18"/>
        <v>0.44946800079847637</v>
      </c>
      <c r="N169">
        <f t="shared" si="21"/>
        <v>0.98749999999999749</v>
      </c>
      <c r="O169">
        <f t="shared" si="19"/>
        <v>0.57977167000323526</v>
      </c>
    </row>
    <row r="170" spans="11:15" x14ac:dyDescent="0.25">
      <c r="K170">
        <f t="shared" si="20"/>
        <v>1.9874999999999949</v>
      </c>
      <c r="L170">
        <f t="shared" si="18"/>
        <v>0.44833725654263495</v>
      </c>
      <c r="N170">
        <f t="shared" si="21"/>
        <v>0.99374999999999747</v>
      </c>
      <c r="O170">
        <f t="shared" si="19"/>
        <v>0.5785574858467506</v>
      </c>
    </row>
    <row r="171" spans="11:15" x14ac:dyDescent="0.25">
      <c r="K171">
        <f t="shared" si="20"/>
        <v>1.9999999999999949</v>
      </c>
      <c r="L171">
        <f t="shared" si="18"/>
        <v>0.44721500352717342</v>
      </c>
      <c r="N171">
        <f t="shared" si="21"/>
        <v>0.99999999999999745</v>
      </c>
      <c r="O171">
        <f t="shared" si="19"/>
        <v>0.57735089826529229</v>
      </c>
    </row>
    <row r="172" spans="11:15" x14ac:dyDescent="0.25">
      <c r="N172">
        <f t="shared" si="21"/>
        <v>1.0062499999999974</v>
      </c>
      <c r="O172">
        <f t="shared" si="19"/>
        <v>0.57615182837432821</v>
      </c>
    </row>
    <row r="173" spans="11:15" x14ac:dyDescent="0.25">
      <c r="N173">
        <f t="shared" si="21"/>
        <v>1.0124999999999975</v>
      </c>
      <c r="O173">
        <f t="shared" si="19"/>
        <v>0.57496019843139823</v>
      </c>
    </row>
    <row r="174" spans="11:15" x14ac:dyDescent="0.25">
      <c r="N174">
        <f t="shared" si="21"/>
        <v>1.0187499999999976</v>
      </c>
      <c r="O174">
        <f t="shared" si="19"/>
        <v>0.57377593181494269</v>
      </c>
    </row>
    <row r="175" spans="11:15" x14ac:dyDescent="0.25">
      <c r="N175">
        <f t="shared" si="21"/>
        <v>1.0249999999999977</v>
      </c>
      <c r="O175">
        <f t="shared" si="19"/>
        <v>0.57259895300360897</v>
      </c>
    </row>
    <row r="176" spans="11:15" x14ac:dyDescent="0.25">
      <c r="N176">
        <f t="shared" si="21"/>
        <v>1.0312499999999978</v>
      </c>
      <c r="O176">
        <f t="shared" si="19"/>
        <v>0.57142918755602301</v>
      </c>
    </row>
    <row r="177" spans="14:15" x14ac:dyDescent="0.25">
      <c r="N177">
        <f t="shared" si="21"/>
        <v>1.0374999999999979</v>
      </c>
      <c r="O177">
        <f t="shared" si="19"/>
        <v>0.57026656209101345</v>
      </c>
    </row>
    <row r="178" spans="14:15" x14ac:dyDescent="0.25">
      <c r="N178">
        <f t="shared" si="21"/>
        <v>1.043749999999998</v>
      </c>
      <c r="O178">
        <f t="shared" si="19"/>
        <v>0.56911100426827654</v>
      </c>
    </row>
    <row r="179" spans="14:15" x14ac:dyDescent="0.25">
      <c r="N179">
        <f t="shared" si="21"/>
        <v>1.049999999999998</v>
      </c>
      <c r="O179">
        <f t="shared" si="19"/>
        <v>0.56796244276947072</v>
      </c>
    </row>
    <row r="180" spans="14:15" x14ac:dyDescent="0.25">
      <c r="N180">
        <f t="shared" si="21"/>
        <v>1.0562499999999981</v>
      </c>
      <c r="O180">
        <f t="shared" si="19"/>
        <v>0.5668208072797285</v>
      </c>
    </row>
    <row r="181" spans="14:15" x14ac:dyDescent="0.25">
      <c r="N181">
        <f t="shared" si="21"/>
        <v>1.0624999999999982</v>
      </c>
      <c r="O181">
        <f t="shared" si="19"/>
        <v>0.56568602846957616</v>
      </c>
    </row>
    <row r="182" spans="14:15" x14ac:dyDescent="0.25">
      <c r="N182">
        <f t="shared" si="21"/>
        <v>1.0687499999999983</v>
      </c>
      <c r="O182">
        <f t="shared" si="19"/>
        <v>0.56455803797724935</v>
      </c>
    </row>
    <row r="183" spans="14:15" x14ac:dyDescent="0.25">
      <c r="N183">
        <f t="shared" si="21"/>
        <v>1.0749999999999984</v>
      </c>
      <c r="O183">
        <f t="shared" si="19"/>
        <v>0.56343676839139589</v>
      </c>
    </row>
    <row r="184" spans="14:15" x14ac:dyDescent="0.25">
      <c r="N184">
        <f t="shared" si="21"/>
        <v>1.0812499999999985</v>
      </c>
      <c r="O184">
        <f t="shared" si="19"/>
        <v>0.56232215323415413</v>
      </c>
    </row>
    <row r="185" spans="14:15" x14ac:dyDescent="0.25">
      <c r="N185">
        <f t="shared" si="21"/>
        <v>1.0874999999999986</v>
      </c>
      <c r="O185">
        <f t="shared" si="19"/>
        <v>0.5612141269445986</v>
      </c>
    </row>
    <row r="186" spans="14:15" x14ac:dyDescent="0.25">
      <c r="N186">
        <f t="shared" si="21"/>
        <v>1.0937499999999987</v>
      </c>
      <c r="O186">
        <f t="shared" si="19"/>
        <v>0.56011262486254287</v>
      </c>
    </row>
    <row r="187" spans="14:15" x14ac:dyDescent="0.25">
      <c r="N187">
        <f t="shared" si="21"/>
        <v>1.0999999999999988</v>
      </c>
      <c r="O187">
        <f t="shared" si="19"/>
        <v>0.55901758321269079</v>
      </c>
    </row>
    <row r="188" spans="14:15" x14ac:dyDescent="0.25">
      <c r="N188">
        <f t="shared" si="21"/>
        <v>1.1062499999999988</v>
      </c>
      <c r="O188">
        <f t="shared" si="19"/>
        <v>0.55792893908912722</v>
      </c>
    </row>
    <row r="189" spans="14:15" x14ac:dyDescent="0.25">
      <c r="N189">
        <f t="shared" si="21"/>
        <v>1.1124999999999989</v>
      </c>
      <c r="O189">
        <f t="shared" si="19"/>
        <v>0.55684663044013971</v>
      </c>
    </row>
    <row r="190" spans="14:15" x14ac:dyDescent="0.25">
      <c r="N190">
        <f t="shared" si="21"/>
        <v>1.118749999999999</v>
      </c>
      <c r="O190">
        <f t="shared" si="19"/>
        <v>0.55577059605336288</v>
      </c>
    </row>
    <row r="191" spans="14:15" x14ac:dyDescent="0.25">
      <c r="N191">
        <f t="shared" si="21"/>
        <v>1.1249999999999991</v>
      </c>
      <c r="O191">
        <f t="shared" si="19"/>
        <v>0.55470077554123698</v>
      </c>
    </row>
    <row r="192" spans="14:15" x14ac:dyDescent="0.25">
      <c r="N192">
        <f t="shared" si="21"/>
        <v>1.1312499999999992</v>
      </c>
      <c r="O192">
        <f t="shared" si="19"/>
        <v>0.55363710932677401</v>
      </c>
    </row>
    <row r="193" spans="14:15" x14ac:dyDescent="0.25">
      <c r="N193">
        <f t="shared" si="21"/>
        <v>1.1374999999999993</v>
      </c>
      <c r="O193">
        <f t="shared" si="19"/>
        <v>0.55257953862962184</v>
      </c>
    </row>
    <row r="194" spans="14:15" x14ac:dyDescent="0.25">
      <c r="N194">
        <f t="shared" si="21"/>
        <v>1.1437499999999994</v>
      </c>
      <c r="O194">
        <f t="shared" si="19"/>
        <v>0.55152800545242098</v>
      </c>
    </row>
    <row r="195" spans="14:15" x14ac:dyDescent="0.25">
      <c r="N195">
        <f t="shared" si="21"/>
        <v>1.1499999999999995</v>
      </c>
      <c r="O195">
        <f t="shared" si="19"/>
        <v>0.55048245256744521</v>
      </c>
    </row>
    <row r="196" spans="14:15" x14ac:dyDescent="0.25">
      <c r="N196">
        <f t="shared" si="21"/>
        <v>1.1562499999999996</v>
      </c>
      <c r="O196">
        <f t="shared" si="19"/>
        <v>0.54944282350352025</v>
      </c>
    </row>
    <row r="197" spans="14:15" x14ac:dyDescent="0.25">
      <c r="N197">
        <f t="shared" si="21"/>
        <v>1.1624999999999996</v>
      </c>
      <c r="O197">
        <f t="shared" si="19"/>
        <v>0.54840906253321275</v>
      </c>
    </row>
    <row r="198" spans="14:15" x14ac:dyDescent="0.25">
      <c r="N198">
        <f t="shared" si="21"/>
        <v>1.1687499999999997</v>
      </c>
      <c r="O198">
        <f t="shared" si="19"/>
        <v>0.54738111466028361</v>
      </c>
    </row>
    <row r="199" spans="14:15" x14ac:dyDescent="0.25">
      <c r="N199">
        <f t="shared" si="21"/>
        <v>1.1749999999999998</v>
      </c>
      <c r="O199">
        <f t="shared" si="19"/>
        <v>0.54635892560739907</v>
      </c>
    </row>
    <row r="200" spans="14:15" x14ac:dyDescent="0.25">
      <c r="N200">
        <f t="shared" si="21"/>
        <v>1.1812499999999999</v>
      </c>
      <c r="O200">
        <f t="shared" si="19"/>
        <v>0.54534244180409297</v>
      </c>
    </row>
    <row r="201" spans="14:15" x14ac:dyDescent="0.25">
      <c r="N201">
        <f t="shared" si="21"/>
        <v>1.1875</v>
      </c>
      <c r="O201">
        <f t="shared" si="19"/>
        <v>0.54433161037497513</v>
      </c>
    </row>
    <row r="202" spans="14:15" x14ac:dyDescent="0.25">
      <c r="N202">
        <f t="shared" si="21"/>
        <v>1.1937500000000001</v>
      </c>
      <c r="O202">
        <f t="shared" si="19"/>
        <v>0.5433263791281786</v>
      </c>
    </row>
    <row r="203" spans="14:15" x14ac:dyDescent="0.25">
      <c r="N203">
        <f t="shared" si="21"/>
        <v>1.2000000000000002</v>
      </c>
      <c r="O203">
        <f t="shared" si="19"/>
        <v>0.54232669654404098</v>
      </c>
    </row>
    <row r="204" spans="14:15" x14ac:dyDescent="0.25">
      <c r="N204">
        <f t="shared" si="21"/>
        <v>1.2062500000000003</v>
      </c>
      <c r="O204">
        <f t="shared" ref="O204:O267" si="22">O203-O$8*$C$3*O203^3/(1+1.5*O$8*$C$3*O203^2)</f>
        <v>0.54133251176401387</v>
      </c>
    </row>
    <row r="205" spans="14:15" x14ac:dyDescent="0.25">
      <c r="N205">
        <f t="shared" ref="N205:N268" si="23">N204+$O$8</f>
        <v>1.2125000000000004</v>
      </c>
      <c r="O205">
        <f t="shared" si="22"/>
        <v>0.54034377457979554</v>
      </c>
    </row>
    <row r="206" spans="14:15" x14ac:dyDescent="0.25">
      <c r="N206">
        <f t="shared" si="23"/>
        <v>1.2187500000000004</v>
      </c>
      <c r="O206">
        <f t="shared" si="22"/>
        <v>0.53936043542268053</v>
      </c>
    </row>
    <row r="207" spans="14:15" x14ac:dyDescent="0.25">
      <c r="N207">
        <f t="shared" si="23"/>
        <v>1.2250000000000005</v>
      </c>
      <c r="O207">
        <f t="shared" si="22"/>
        <v>0.53838244535312219</v>
      </c>
    </row>
    <row r="208" spans="14:15" x14ac:dyDescent="0.25">
      <c r="N208">
        <f t="shared" si="23"/>
        <v>1.2312500000000006</v>
      </c>
      <c r="O208">
        <f t="shared" si="22"/>
        <v>0.53740975605050256</v>
      </c>
    </row>
    <row r="209" spans="14:15" x14ac:dyDescent="0.25">
      <c r="N209">
        <f t="shared" si="23"/>
        <v>1.2375000000000007</v>
      </c>
      <c r="O209">
        <f t="shared" si="22"/>
        <v>0.53644231980310431</v>
      </c>
    </row>
    <row r="210" spans="14:15" x14ac:dyDescent="0.25">
      <c r="N210">
        <f t="shared" si="23"/>
        <v>1.2437500000000008</v>
      </c>
      <c r="O210">
        <f t="shared" si="22"/>
        <v>0.53548008949828141</v>
      </c>
    </row>
    <row r="211" spans="14:15" x14ac:dyDescent="0.25">
      <c r="N211">
        <f t="shared" si="23"/>
        <v>1.2500000000000009</v>
      </c>
      <c r="O211">
        <f t="shared" si="22"/>
        <v>0.53452301861282236</v>
      </c>
    </row>
    <row r="212" spans="14:15" x14ac:dyDescent="0.25">
      <c r="N212">
        <f t="shared" si="23"/>
        <v>1.256250000000001</v>
      </c>
      <c r="O212">
        <f t="shared" si="22"/>
        <v>0.53357106120350251</v>
      </c>
    </row>
    <row r="213" spans="14:15" x14ac:dyDescent="0.25">
      <c r="N213">
        <f t="shared" si="23"/>
        <v>1.2625000000000011</v>
      </c>
      <c r="O213">
        <f t="shared" si="22"/>
        <v>0.53262417189782074</v>
      </c>
    </row>
    <row r="214" spans="14:15" x14ac:dyDescent="0.25">
      <c r="N214">
        <f t="shared" si="23"/>
        <v>1.2687500000000012</v>
      </c>
      <c r="O214">
        <f t="shared" si="22"/>
        <v>0.53168230588491616</v>
      </c>
    </row>
    <row r="215" spans="14:15" x14ac:dyDescent="0.25">
      <c r="N215">
        <f t="shared" si="23"/>
        <v>1.2750000000000012</v>
      </c>
      <c r="O215">
        <f t="shared" si="22"/>
        <v>0.53074541890666138</v>
      </c>
    </row>
    <row r="216" spans="14:15" x14ac:dyDescent="0.25">
      <c r="N216">
        <f t="shared" si="23"/>
        <v>1.2812500000000013</v>
      </c>
      <c r="O216">
        <f t="shared" si="22"/>
        <v>0.52981346724892719</v>
      </c>
    </row>
    <row r="217" spans="14:15" x14ac:dyDescent="0.25">
      <c r="N217">
        <f t="shared" si="23"/>
        <v>1.2875000000000014</v>
      </c>
      <c r="O217">
        <f t="shared" si="22"/>
        <v>0.52888640773301565</v>
      </c>
    </row>
    <row r="218" spans="14:15" x14ac:dyDescent="0.25">
      <c r="N218">
        <f t="shared" si="23"/>
        <v>1.2937500000000015</v>
      </c>
      <c r="O218">
        <f t="shared" si="22"/>
        <v>0.52796419770725789</v>
      </c>
    </row>
    <row r="219" spans="14:15" x14ac:dyDescent="0.25">
      <c r="N219">
        <f t="shared" si="23"/>
        <v>1.3000000000000016</v>
      </c>
      <c r="O219">
        <f t="shared" si="22"/>
        <v>0.52704679503877161</v>
      </c>
    </row>
    <row r="220" spans="14:15" x14ac:dyDescent="0.25">
      <c r="N220">
        <f t="shared" si="23"/>
        <v>1.3062500000000017</v>
      </c>
      <c r="O220">
        <f t="shared" si="22"/>
        <v>0.52613415810537645</v>
      </c>
    </row>
    <row r="221" spans="14:15" x14ac:dyDescent="0.25">
      <c r="N221">
        <f t="shared" si="23"/>
        <v>1.3125000000000018</v>
      </c>
      <c r="O221">
        <f t="shared" si="22"/>
        <v>0.52522624578766242</v>
      </c>
    </row>
    <row r="222" spans="14:15" x14ac:dyDescent="0.25">
      <c r="N222">
        <f t="shared" si="23"/>
        <v>1.3187500000000019</v>
      </c>
      <c r="O222">
        <f t="shared" si="22"/>
        <v>0.52432301746120813</v>
      </c>
    </row>
    <row r="223" spans="14:15" x14ac:dyDescent="0.25">
      <c r="N223">
        <f t="shared" si="23"/>
        <v>1.325000000000002</v>
      </c>
      <c r="O223">
        <f t="shared" si="22"/>
        <v>0.52342443298894648</v>
      </c>
    </row>
    <row r="224" spans="14:15" x14ac:dyDescent="0.25">
      <c r="N224">
        <f t="shared" si="23"/>
        <v>1.331250000000002</v>
      </c>
      <c r="O224">
        <f t="shared" si="22"/>
        <v>0.52253045271367282</v>
      </c>
    </row>
    <row r="225" spans="14:15" x14ac:dyDescent="0.25">
      <c r="N225">
        <f t="shared" si="23"/>
        <v>1.3375000000000021</v>
      </c>
      <c r="O225">
        <f t="shared" si="22"/>
        <v>0.52164103745069434</v>
      </c>
    </row>
    <row r="226" spans="14:15" x14ac:dyDescent="0.25">
      <c r="N226">
        <f t="shared" si="23"/>
        <v>1.3437500000000022</v>
      </c>
      <c r="O226">
        <f t="shared" si="22"/>
        <v>0.52075614848061569</v>
      </c>
    </row>
    <row r="227" spans="14:15" x14ac:dyDescent="0.25">
      <c r="N227">
        <f t="shared" si="23"/>
        <v>1.3500000000000023</v>
      </c>
      <c r="O227">
        <f t="shared" si="22"/>
        <v>0.51987574754225951</v>
      </c>
    </row>
    <row r="228" spans="14:15" x14ac:dyDescent="0.25">
      <c r="N228">
        <f t="shared" si="23"/>
        <v>1.3562500000000024</v>
      </c>
      <c r="O228">
        <f t="shared" si="22"/>
        <v>0.51899979682571784</v>
      </c>
    </row>
    <row r="229" spans="14:15" x14ac:dyDescent="0.25">
      <c r="N229">
        <f t="shared" si="23"/>
        <v>1.3625000000000025</v>
      </c>
      <c r="O229">
        <f t="shared" si="22"/>
        <v>0.51812825896553194</v>
      </c>
    </row>
    <row r="230" spans="14:15" x14ac:dyDescent="0.25">
      <c r="N230">
        <f t="shared" si="23"/>
        <v>1.3687500000000026</v>
      </c>
      <c r="O230">
        <f t="shared" si="22"/>
        <v>0.51726109703399747</v>
      </c>
    </row>
    <row r="231" spans="14:15" x14ac:dyDescent="0.25">
      <c r="N231">
        <f t="shared" si="23"/>
        <v>1.3750000000000027</v>
      </c>
      <c r="O231">
        <f t="shared" si="22"/>
        <v>0.51639827453459297</v>
      </c>
    </row>
    <row r="232" spans="14:15" x14ac:dyDescent="0.25">
      <c r="N232">
        <f t="shared" si="23"/>
        <v>1.3812500000000028</v>
      </c>
      <c r="O232">
        <f t="shared" si="22"/>
        <v>0.5155397553955281</v>
      </c>
    </row>
    <row r="233" spans="14:15" x14ac:dyDescent="0.25">
      <c r="N233">
        <f t="shared" si="23"/>
        <v>1.3875000000000028</v>
      </c>
      <c r="O233">
        <f t="shared" si="22"/>
        <v>0.51468550396340962</v>
      </c>
    </row>
    <row r="234" spans="14:15" x14ac:dyDescent="0.25">
      <c r="N234">
        <f t="shared" si="23"/>
        <v>1.3937500000000029</v>
      </c>
      <c r="O234">
        <f t="shared" si="22"/>
        <v>0.51383548499702247</v>
      </c>
    </row>
    <row r="235" spans="14:15" x14ac:dyDescent="0.25">
      <c r="N235">
        <f t="shared" si="23"/>
        <v>1.400000000000003</v>
      </c>
      <c r="O235">
        <f t="shared" si="22"/>
        <v>0.51298966366122334</v>
      </c>
    </row>
    <row r="236" spans="14:15" x14ac:dyDescent="0.25">
      <c r="N236">
        <f t="shared" si="23"/>
        <v>1.4062500000000031</v>
      </c>
      <c r="O236">
        <f t="shared" si="22"/>
        <v>0.51214800552094475</v>
      </c>
    </row>
    <row r="237" spans="14:15" x14ac:dyDescent="0.25">
      <c r="N237">
        <f t="shared" si="23"/>
        <v>1.4125000000000032</v>
      </c>
      <c r="O237">
        <f t="shared" si="22"/>
        <v>0.51131047653530648</v>
      </c>
    </row>
    <row r="238" spans="14:15" x14ac:dyDescent="0.25">
      <c r="N238">
        <f t="shared" si="23"/>
        <v>1.4187500000000033</v>
      </c>
      <c r="O238">
        <f t="shared" si="22"/>
        <v>0.51047704305183317</v>
      </c>
    </row>
    <row r="239" spans="14:15" x14ac:dyDescent="0.25">
      <c r="N239">
        <f t="shared" si="23"/>
        <v>1.4250000000000034</v>
      </c>
      <c r="O239">
        <f t="shared" si="22"/>
        <v>0.50964767180077475</v>
      </c>
    </row>
    <row r="240" spans="14:15" x14ac:dyDescent="0.25">
      <c r="N240">
        <f t="shared" si="23"/>
        <v>1.4312500000000035</v>
      </c>
      <c r="O240">
        <f t="shared" si="22"/>
        <v>0.50882232988952836</v>
      </c>
    </row>
    <row r="241" spans="14:15" x14ac:dyDescent="0.25">
      <c r="N241">
        <f t="shared" si="23"/>
        <v>1.4375000000000036</v>
      </c>
      <c r="O241">
        <f t="shared" si="22"/>
        <v>0.50800098479715905</v>
      </c>
    </row>
    <row r="242" spans="14:15" x14ac:dyDescent="0.25">
      <c r="N242">
        <f t="shared" si="23"/>
        <v>1.4437500000000036</v>
      </c>
      <c r="O242">
        <f t="shared" si="22"/>
        <v>0.50718360436901777</v>
      </c>
    </row>
    <row r="243" spans="14:15" x14ac:dyDescent="0.25">
      <c r="N243">
        <f t="shared" si="23"/>
        <v>1.4500000000000037</v>
      </c>
      <c r="O243">
        <f t="shared" si="22"/>
        <v>0.50637015681145436</v>
      </c>
    </row>
    <row r="244" spans="14:15" x14ac:dyDescent="0.25">
      <c r="N244">
        <f t="shared" si="23"/>
        <v>1.4562500000000038</v>
      </c>
      <c r="O244">
        <f t="shared" si="22"/>
        <v>0.50556061068662284</v>
      </c>
    </row>
    <row r="245" spans="14:15" x14ac:dyDescent="0.25">
      <c r="N245">
        <f t="shared" si="23"/>
        <v>1.4625000000000039</v>
      </c>
      <c r="O245">
        <f t="shared" si="22"/>
        <v>0.50475493490737855</v>
      </c>
    </row>
    <row r="246" spans="14:15" x14ac:dyDescent="0.25">
      <c r="N246">
        <f t="shared" si="23"/>
        <v>1.468750000000004</v>
      </c>
      <c r="O246">
        <f t="shared" si="22"/>
        <v>0.50395309873226424</v>
      </c>
    </row>
    <row r="247" spans="14:15" x14ac:dyDescent="0.25">
      <c r="N247">
        <f t="shared" si="23"/>
        <v>1.4750000000000041</v>
      </c>
      <c r="O247">
        <f t="shared" si="22"/>
        <v>0.50315507176058316</v>
      </c>
    </row>
    <row r="248" spans="14:15" x14ac:dyDescent="0.25">
      <c r="N248">
        <f t="shared" si="23"/>
        <v>1.4812500000000042</v>
      </c>
      <c r="O248">
        <f t="shared" si="22"/>
        <v>0.50236082392755799</v>
      </c>
    </row>
    <row r="249" spans="14:15" x14ac:dyDescent="0.25">
      <c r="N249">
        <f t="shared" si="23"/>
        <v>1.4875000000000043</v>
      </c>
      <c r="O249">
        <f t="shared" si="22"/>
        <v>0.50157032549957381</v>
      </c>
    </row>
    <row r="250" spans="14:15" x14ac:dyDescent="0.25">
      <c r="N250">
        <f t="shared" si="23"/>
        <v>1.4937500000000044</v>
      </c>
      <c r="O250">
        <f t="shared" si="22"/>
        <v>0.50078354706950245</v>
      </c>
    </row>
    <row r="251" spans="14:15" x14ac:dyDescent="0.25">
      <c r="N251">
        <f t="shared" si="23"/>
        <v>1.5000000000000044</v>
      </c>
      <c r="O251">
        <f t="shared" si="22"/>
        <v>0.50000045955210792</v>
      </c>
    </row>
    <row r="252" spans="14:15" x14ac:dyDescent="0.25">
      <c r="N252">
        <f t="shared" si="23"/>
        <v>1.5062500000000045</v>
      </c>
      <c r="O252">
        <f t="shared" si="22"/>
        <v>0.4992210341795304</v>
      </c>
    </row>
    <row r="253" spans="14:15" x14ac:dyDescent="0.25">
      <c r="N253">
        <f t="shared" si="23"/>
        <v>1.5125000000000046</v>
      </c>
      <c r="O253">
        <f t="shared" si="22"/>
        <v>0.4984452424968473</v>
      </c>
    </row>
    <row r="254" spans="14:15" x14ac:dyDescent="0.25">
      <c r="N254">
        <f t="shared" si="23"/>
        <v>1.5187500000000047</v>
      </c>
      <c r="O254">
        <f t="shared" si="22"/>
        <v>0.49767305635771014</v>
      </c>
    </row>
    <row r="255" spans="14:15" x14ac:dyDescent="0.25">
      <c r="N255">
        <f t="shared" si="23"/>
        <v>1.5250000000000048</v>
      </c>
      <c r="O255">
        <f t="shared" si="22"/>
        <v>0.49690444792005545</v>
      </c>
    </row>
    <row r="256" spans="14:15" x14ac:dyDescent="0.25">
      <c r="N256">
        <f t="shared" si="23"/>
        <v>1.5312500000000049</v>
      </c>
      <c r="O256">
        <f t="shared" si="22"/>
        <v>0.49613938964188842</v>
      </c>
    </row>
    <row r="257" spans="14:15" x14ac:dyDescent="0.25">
      <c r="N257">
        <f t="shared" si="23"/>
        <v>1.537500000000005</v>
      </c>
      <c r="O257">
        <f t="shared" si="22"/>
        <v>0.4953778542771376</v>
      </c>
    </row>
    <row r="258" spans="14:15" x14ac:dyDescent="0.25">
      <c r="N258">
        <f t="shared" si="23"/>
        <v>1.5437500000000051</v>
      </c>
      <c r="O258">
        <f t="shared" si="22"/>
        <v>0.49461981487157947</v>
      </c>
    </row>
    <row r="259" spans="14:15" x14ac:dyDescent="0.25">
      <c r="N259">
        <f t="shared" si="23"/>
        <v>1.5500000000000052</v>
      </c>
      <c r="O259">
        <f t="shared" si="22"/>
        <v>0.49386524475883131</v>
      </c>
    </row>
    <row r="260" spans="14:15" x14ac:dyDescent="0.25">
      <c r="N260">
        <f t="shared" si="23"/>
        <v>1.5562500000000052</v>
      </c>
      <c r="O260">
        <f t="shared" si="22"/>
        <v>0.49311411755641132</v>
      </c>
    </row>
    <row r="261" spans="14:15" x14ac:dyDescent="0.25">
      <c r="N261">
        <f t="shared" si="23"/>
        <v>1.5625000000000053</v>
      </c>
      <c r="O261">
        <f t="shared" si="22"/>
        <v>0.49236640716186419</v>
      </c>
    </row>
    <row r="262" spans="14:15" x14ac:dyDescent="0.25">
      <c r="N262">
        <f t="shared" si="23"/>
        <v>1.5687500000000054</v>
      </c>
      <c r="O262">
        <f t="shared" si="22"/>
        <v>0.49162208774895122</v>
      </c>
    </row>
    <row r="263" spans="14:15" x14ac:dyDescent="0.25">
      <c r="N263">
        <f t="shared" si="23"/>
        <v>1.5750000000000055</v>
      </c>
      <c r="O263">
        <f t="shared" si="22"/>
        <v>0.49088113376390363</v>
      </c>
    </row>
    <row r="264" spans="14:15" x14ac:dyDescent="0.25">
      <c r="N264">
        <f t="shared" si="23"/>
        <v>1.5812500000000056</v>
      </c>
      <c r="O264">
        <f t="shared" si="22"/>
        <v>0.49014351992173777</v>
      </c>
    </row>
    <row r="265" spans="14:15" x14ac:dyDescent="0.25">
      <c r="N265">
        <f t="shared" si="23"/>
        <v>1.5875000000000057</v>
      </c>
      <c r="O265">
        <f t="shared" si="22"/>
        <v>0.48940922120263103</v>
      </c>
    </row>
    <row r="266" spans="14:15" x14ac:dyDescent="0.25">
      <c r="N266">
        <f t="shared" si="23"/>
        <v>1.5937500000000058</v>
      </c>
      <c r="O266">
        <f t="shared" si="22"/>
        <v>0.48867821284835739</v>
      </c>
    </row>
    <row r="267" spans="14:15" x14ac:dyDescent="0.25">
      <c r="N267">
        <f t="shared" si="23"/>
        <v>1.6000000000000059</v>
      </c>
      <c r="O267">
        <f t="shared" si="22"/>
        <v>0.48795047035878109</v>
      </c>
    </row>
    <row r="268" spans="14:15" x14ac:dyDescent="0.25">
      <c r="N268">
        <f t="shared" si="23"/>
        <v>1.606250000000006</v>
      </c>
      <c r="O268">
        <f t="shared" ref="O268:O331" si="24">O267-O$8*$C$3*O267^3/(1+1.5*O$8*$C$3*O267^2)</f>
        <v>0.48722596948840796</v>
      </c>
    </row>
    <row r="269" spans="14:15" x14ac:dyDescent="0.25">
      <c r="N269">
        <f t="shared" ref="N269:N331" si="25">N268+$O$8</f>
        <v>1.612500000000006</v>
      </c>
      <c r="O269">
        <f t="shared" si="24"/>
        <v>0.4865046862429927</v>
      </c>
    </row>
    <row r="270" spans="14:15" x14ac:dyDescent="0.25">
      <c r="N270">
        <f t="shared" si="25"/>
        <v>1.6187500000000061</v>
      </c>
      <c r="O270">
        <f t="shared" si="24"/>
        <v>0.48578659687620107</v>
      </c>
    </row>
    <row r="271" spans="14:15" x14ac:dyDescent="0.25">
      <c r="N271">
        <f t="shared" si="25"/>
        <v>1.6250000000000062</v>
      </c>
      <c r="O271">
        <f t="shared" si="24"/>
        <v>0.48507167788632649</v>
      </c>
    </row>
    <row r="272" spans="14:15" x14ac:dyDescent="0.25">
      <c r="N272">
        <f t="shared" si="25"/>
        <v>1.6312500000000063</v>
      </c>
      <c r="O272">
        <f t="shared" si="24"/>
        <v>0.48435990601305939</v>
      </c>
    </row>
    <row r="273" spans="14:15" x14ac:dyDescent="0.25">
      <c r="N273">
        <f t="shared" si="25"/>
        <v>1.6375000000000064</v>
      </c>
      <c r="O273">
        <f t="shared" si="24"/>
        <v>0.4836512582343086</v>
      </c>
    </row>
    <row r="274" spans="14:15" x14ac:dyDescent="0.25">
      <c r="N274">
        <f t="shared" si="25"/>
        <v>1.6437500000000065</v>
      </c>
      <c r="O274">
        <f t="shared" si="24"/>
        <v>0.48294571176307377</v>
      </c>
    </row>
    <row r="275" spans="14:15" x14ac:dyDescent="0.25">
      <c r="N275">
        <f t="shared" si="25"/>
        <v>1.6500000000000066</v>
      </c>
      <c r="O275">
        <f t="shared" si="24"/>
        <v>0.48224324404436775</v>
      </c>
    </row>
    <row r="276" spans="14:15" x14ac:dyDescent="0.25">
      <c r="N276">
        <f t="shared" si="25"/>
        <v>1.6562500000000067</v>
      </c>
      <c r="O276">
        <f t="shared" si="24"/>
        <v>0.48154383275218815</v>
      </c>
    </row>
    <row r="277" spans="14:15" x14ac:dyDescent="0.25">
      <c r="N277">
        <f t="shared" si="25"/>
        <v>1.6625000000000068</v>
      </c>
      <c r="O277">
        <f t="shared" si="24"/>
        <v>0.48084745578653726</v>
      </c>
    </row>
    <row r="278" spans="14:15" x14ac:dyDescent="0.25">
      <c r="N278">
        <f t="shared" si="25"/>
        <v>1.6687500000000068</v>
      </c>
      <c r="O278">
        <f t="shared" si="24"/>
        <v>0.48015409127048869</v>
      </c>
    </row>
    <row r="279" spans="14:15" x14ac:dyDescent="0.25">
      <c r="N279">
        <f t="shared" si="25"/>
        <v>1.6750000000000069</v>
      </c>
      <c r="O279">
        <f t="shared" si="24"/>
        <v>0.4794637175473011</v>
      </c>
    </row>
    <row r="280" spans="14:15" x14ac:dyDescent="0.25">
      <c r="N280">
        <f t="shared" si="25"/>
        <v>1.681250000000007</v>
      </c>
      <c r="O280">
        <f t="shared" si="24"/>
        <v>0.4787763131775768</v>
      </c>
    </row>
    <row r="281" spans="14:15" x14ac:dyDescent="0.25">
      <c r="N281">
        <f t="shared" si="25"/>
        <v>1.6875000000000071</v>
      </c>
      <c r="O281">
        <f t="shared" si="24"/>
        <v>0.47809185693646555</v>
      </c>
    </row>
    <row r="282" spans="14:15" x14ac:dyDescent="0.25">
      <c r="N282">
        <f t="shared" si="25"/>
        <v>1.6937500000000072</v>
      </c>
      <c r="O282">
        <f t="shared" si="24"/>
        <v>0.47741032781091192</v>
      </c>
    </row>
    <row r="283" spans="14:15" x14ac:dyDescent="0.25">
      <c r="N283">
        <f t="shared" si="25"/>
        <v>1.7000000000000073</v>
      </c>
      <c r="O283">
        <f t="shared" si="24"/>
        <v>0.47673170499694573</v>
      </c>
    </row>
    <row r="284" spans="14:15" x14ac:dyDescent="0.25">
      <c r="N284">
        <f t="shared" si="25"/>
        <v>1.7062500000000074</v>
      </c>
      <c r="O284">
        <f t="shared" si="24"/>
        <v>0.47605596789701482</v>
      </c>
    </row>
    <row r="285" spans="14:15" x14ac:dyDescent="0.25">
      <c r="N285">
        <f t="shared" si="25"/>
        <v>1.7125000000000075</v>
      </c>
      <c r="O285">
        <f t="shared" si="24"/>
        <v>0.47538309611735918</v>
      </c>
    </row>
    <row r="286" spans="14:15" x14ac:dyDescent="0.25">
      <c r="N286">
        <f t="shared" si="25"/>
        <v>1.7187500000000075</v>
      </c>
      <c r="O286">
        <f t="shared" si="24"/>
        <v>0.47471306946542585</v>
      </c>
    </row>
    <row r="287" spans="14:15" x14ac:dyDescent="0.25">
      <c r="N287">
        <f t="shared" si="25"/>
        <v>1.7250000000000076</v>
      </c>
      <c r="O287">
        <f t="shared" si="24"/>
        <v>0.47404586794732384</v>
      </c>
    </row>
    <row r="288" spans="14:15" x14ac:dyDescent="0.25">
      <c r="N288">
        <f t="shared" si="25"/>
        <v>1.7312500000000077</v>
      </c>
      <c r="O288">
        <f t="shared" si="24"/>
        <v>0.47338147176531825</v>
      </c>
    </row>
    <row r="289" spans="14:15" x14ac:dyDescent="0.25">
      <c r="N289">
        <f t="shared" si="25"/>
        <v>1.7375000000000078</v>
      </c>
      <c r="O289">
        <f t="shared" si="24"/>
        <v>0.47271986131536281</v>
      </c>
    </row>
    <row r="290" spans="14:15" x14ac:dyDescent="0.25">
      <c r="N290">
        <f t="shared" si="25"/>
        <v>1.7437500000000079</v>
      </c>
      <c r="O290">
        <f t="shared" si="24"/>
        <v>0.47206101718467031</v>
      </c>
    </row>
    <row r="291" spans="14:15" x14ac:dyDescent="0.25">
      <c r="N291">
        <f t="shared" si="25"/>
        <v>1.750000000000008</v>
      </c>
      <c r="O291">
        <f t="shared" si="24"/>
        <v>0.47140492014932039</v>
      </c>
    </row>
    <row r="292" spans="14:15" x14ac:dyDescent="0.25">
      <c r="N292">
        <f t="shared" si="25"/>
        <v>1.7562500000000081</v>
      </c>
      <c r="O292">
        <f t="shared" si="24"/>
        <v>0.47075155117190337</v>
      </c>
    </row>
    <row r="293" spans="14:15" x14ac:dyDescent="0.25">
      <c r="N293">
        <f t="shared" si="25"/>
        <v>1.7625000000000082</v>
      </c>
      <c r="O293">
        <f t="shared" si="24"/>
        <v>0.47010089139920036</v>
      </c>
    </row>
    <row r="294" spans="14:15" x14ac:dyDescent="0.25">
      <c r="N294">
        <f t="shared" si="25"/>
        <v>1.7687500000000083</v>
      </c>
      <c r="O294">
        <f t="shared" si="24"/>
        <v>0.46945292215989814</v>
      </c>
    </row>
    <row r="295" spans="14:15" x14ac:dyDescent="0.25">
      <c r="N295">
        <f t="shared" si="25"/>
        <v>1.7750000000000083</v>
      </c>
      <c r="O295">
        <f t="shared" si="24"/>
        <v>0.46880762496233891</v>
      </c>
    </row>
    <row r="296" spans="14:15" x14ac:dyDescent="0.25">
      <c r="N296">
        <f t="shared" si="25"/>
        <v>1.7812500000000084</v>
      </c>
      <c r="O296">
        <f t="shared" si="24"/>
        <v>0.46816498149230379</v>
      </c>
    </row>
    <row r="297" spans="14:15" x14ac:dyDescent="0.25">
      <c r="N297">
        <f t="shared" si="25"/>
        <v>1.7875000000000085</v>
      </c>
      <c r="O297">
        <f t="shared" si="24"/>
        <v>0.46752497361082973</v>
      </c>
    </row>
    <row r="298" spans="14:15" x14ac:dyDescent="0.25">
      <c r="N298">
        <f t="shared" si="25"/>
        <v>1.7937500000000086</v>
      </c>
      <c r="O298">
        <f t="shared" si="24"/>
        <v>0.46688758335205904</v>
      </c>
    </row>
    <row r="299" spans="14:15" x14ac:dyDescent="0.25">
      <c r="N299">
        <f t="shared" si="25"/>
        <v>1.8000000000000087</v>
      </c>
      <c r="O299">
        <f t="shared" si="24"/>
        <v>0.46625279292112137</v>
      </c>
    </row>
    <row r="300" spans="14:15" x14ac:dyDescent="0.25">
      <c r="N300">
        <f t="shared" si="25"/>
        <v>1.8062500000000088</v>
      </c>
      <c r="O300">
        <f t="shared" si="24"/>
        <v>0.46562058469204687</v>
      </c>
    </row>
    <row r="301" spans="14:15" x14ac:dyDescent="0.25">
      <c r="N301">
        <f t="shared" si="25"/>
        <v>1.8125000000000089</v>
      </c>
      <c r="O301">
        <f t="shared" si="24"/>
        <v>0.46499094120571066</v>
      </c>
    </row>
    <row r="302" spans="14:15" x14ac:dyDescent="0.25">
      <c r="N302">
        <f t="shared" si="25"/>
        <v>1.818750000000009</v>
      </c>
      <c r="O302">
        <f t="shared" si="24"/>
        <v>0.46436384516780788</v>
      </c>
    </row>
    <row r="303" spans="14:15" x14ac:dyDescent="0.25">
      <c r="N303">
        <f t="shared" si="25"/>
        <v>1.8250000000000091</v>
      </c>
      <c r="O303">
        <f t="shared" si="24"/>
        <v>0.46373927944685839</v>
      </c>
    </row>
    <row r="304" spans="14:15" x14ac:dyDescent="0.25">
      <c r="N304">
        <f t="shared" si="25"/>
        <v>1.8312500000000091</v>
      </c>
      <c r="O304">
        <f t="shared" si="24"/>
        <v>0.46311722707224112</v>
      </c>
    </row>
    <row r="305" spans="14:15" x14ac:dyDescent="0.25">
      <c r="N305">
        <f t="shared" si="25"/>
        <v>1.8375000000000092</v>
      </c>
      <c r="O305">
        <f t="shared" si="24"/>
        <v>0.46249767123225732</v>
      </c>
    </row>
    <row r="306" spans="14:15" x14ac:dyDescent="0.25">
      <c r="N306">
        <f t="shared" si="25"/>
        <v>1.8437500000000093</v>
      </c>
      <c r="O306">
        <f t="shared" si="24"/>
        <v>0.46188059527222231</v>
      </c>
    </row>
    <row r="307" spans="14:15" x14ac:dyDescent="0.25">
      <c r="N307">
        <f t="shared" si="25"/>
        <v>1.8500000000000094</v>
      </c>
      <c r="O307">
        <f t="shared" si="24"/>
        <v>0.46126598269258484</v>
      </c>
    </row>
    <row r="308" spans="14:15" x14ac:dyDescent="0.25">
      <c r="N308">
        <f t="shared" si="25"/>
        <v>1.8562500000000095</v>
      </c>
      <c r="O308">
        <f t="shared" si="24"/>
        <v>0.46065381714707437</v>
      </c>
    </row>
    <row r="309" spans="14:15" x14ac:dyDescent="0.25">
      <c r="N309">
        <f t="shared" si="25"/>
        <v>1.8625000000000096</v>
      </c>
      <c r="O309">
        <f t="shared" si="24"/>
        <v>0.46004408244087502</v>
      </c>
    </row>
    <row r="310" spans="14:15" x14ac:dyDescent="0.25">
      <c r="N310">
        <f t="shared" si="25"/>
        <v>1.8687500000000097</v>
      </c>
      <c r="O310">
        <f t="shared" si="24"/>
        <v>0.45943676252882604</v>
      </c>
    </row>
    <row r="311" spans="14:15" x14ac:dyDescent="0.25">
      <c r="N311">
        <f t="shared" si="25"/>
        <v>1.8750000000000098</v>
      </c>
      <c r="O311">
        <f t="shared" si="24"/>
        <v>0.45883184151364842</v>
      </c>
    </row>
    <row r="312" spans="14:15" x14ac:dyDescent="0.25">
      <c r="N312">
        <f t="shared" si="25"/>
        <v>1.8812500000000099</v>
      </c>
      <c r="O312">
        <f t="shared" si="24"/>
        <v>0.45822930364419723</v>
      </c>
    </row>
    <row r="313" spans="14:15" x14ac:dyDescent="0.25">
      <c r="N313">
        <f t="shared" si="25"/>
        <v>1.8875000000000099</v>
      </c>
      <c r="O313">
        <f t="shared" si="24"/>
        <v>0.45762913331373883</v>
      </c>
    </row>
    <row r="314" spans="14:15" x14ac:dyDescent="0.25">
      <c r="N314">
        <f t="shared" si="25"/>
        <v>1.89375000000001</v>
      </c>
      <c r="O314">
        <f t="shared" si="24"/>
        <v>0.45703131505825323</v>
      </c>
    </row>
    <row r="315" spans="14:15" x14ac:dyDescent="0.25">
      <c r="N315">
        <f t="shared" si="25"/>
        <v>1.9000000000000101</v>
      </c>
      <c r="O315">
        <f t="shared" si="24"/>
        <v>0.45643583355476042</v>
      </c>
    </row>
    <row r="316" spans="14:15" x14ac:dyDescent="0.25">
      <c r="N316">
        <f t="shared" si="25"/>
        <v>1.9062500000000102</v>
      </c>
      <c r="O316">
        <f t="shared" si="24"/>
        <v>0.45584267361967085</v>
      </c>
    </row>
    <row r="317" spans="14:15" x14ac:dyDescent="0.25">
      <c r="N317">
        <f t="shared" si="25"/>
        <v>1.9125000000000103</v>
      </c>
      <c r="O317">
        <f t="shared" si="24"/>
        <v>0.45525182020715926</v>
      </c>
    </row>
    <row r="318" spans="14:15" x14ac:dyDescent="0.25">
      <c r="N318">
        <f t="shared" si="25"/>
        <v>1.9187500000000104</v>
      </c>
      <c r="O318">
        <f t="shared" si="24"/>
        <v>0.45466325840756194</v>
      </c>
    </row>
    <row r="319" spans="14:15" x14ac:dyDescent="0.25">
      <c r="N319">
        <f t="shared" si="25"/>
        <v>1.9250000000000105</v>
      </c>
      <c r="O319">
        <f t="shared" si="24"/>
        <v>0.45407697344579628</v>
      </c>
    </row>
    <row r="320" spans="14:15" x14ac:dyDescent="0.25">
      <c r="N320">
        <f t="shared" si="25"/>
        <v>1.9312500000000106</v>
      </c>
      <c r="O320">
        <f t="shared" si="24"/>
        <v>0.453492950679803</v>
      </c>
    </row>
    <row r="321" spans="14:15" x14ac:dyDescent="0.25">
      <c r="N321">
        <f t="shared" si="25"/>
        <v>1.9375000000000107</v>
      </c>
      <c r="O321">
        <f t="shared" si="24"/>
        <v>0.4529111755990104</v>
      </c>
    </row>
    <row r="322" spans="14:15" x14ac:dyDescent="0.25">
      <c r="N322">
        <f t="shared" si="25"/>
        <v>1.9437500000000107</v>
      </c>
      <c r="O322">
        <f t="shared" si="24"/>
        <v>0.45233163382281999</v>
      </c>
    </row>
    <row r="323" spans="14:15" x14ac:dyDescent="0.25">
      <c r="N323">
        <f t="shared" si="25"/>
        <v>1.9500000000000108</v>
      </c>
      <c r="O323">
        <f t="shared" si="24"/>
        <v>0.45175431109911346</v>
      </c>
    </row>
    <row r="324" spans="14:15" x14ac:dyDescent="0.25">
      <c r="N324">
        <f t="shared" si="25"/>
        <v>1.9562500000000109</v>
      </c>
      <c r="O324">
        <f t="shared" si="24"/>
        <v>0.45117919330278072</v>
      </c>
    </row>
    <row r="325" spans="14:15" x14ac:dyDescent="0.25">
      <c r="N325">
        <f t="shared" si="25"/>
        <v>1.962500000000011</v>
      </c>
      <c r="O325">
        <f t="shared" si="24"/>
        <v>0.45060626643426827</v>
      </c>
    </row>
    <row r="326" spans="14:15" x14ac:dyDescent="0.25">
      <c r="N326">
        <f t="shared" si="25"/>
        <v>1.9687500000000111</v>
      </c>
      <c r="O326">
        <f t="shared" si="24"/>
        <v>0.45003551661814795</v>
      </c>
    </row>
    <row r="327" spans="14:15" x14ac:dyDescent="0.25">
      <c r="N327">
        <f t="shared" si="25"/>
        <v>1.9750000000000112</v>
      </c>
      <c r="O327">
        <f t="shared" si="24"/>
        <v>0.44946693010170552</v>
      </c>
    </row>
    <row r="328" spans="14:15" x14ac:dyDescent="0.25">
      <c r="N328">
        <f t="shared" si="25"/>
        <v>1.9812500000000113</v>
      </c>
      <c r="O328">
        <f t="shared" si="24"/>
        <v>0.4489004932535488</v>
      </c>
    </row>
    <row r="329" spans="14:15" x14ac:dyDescent="0.25">
      <c r="N329">
        <f t="shared" si="25"/>
        <v>1.9875000000000114</v>
      </c>
      <c r="O329">
        <f t="shared" si="24"/>
        <v>0.44833619256223523</v>
      </c>
    </row>
    <row r="330" spans="14:15" x14ac:dyDescent="0.25">
      <c r="N330">
        <f t="shared" si="25"/>
        <v>1.9937500000000115</v>
      </c>
      <c r="O330">
        <f t="shared" si="24"/>
        <v>0.44777401463491789</v>
      </c>
    </row>
    <row r="331" spans="14:15" x14ac:dyDescent="0.25">
      <c r="N331">
        <f t="shared" si="25"/>
        <v>2.0000000000000115</v>
      </c>
      <c r="O331">
        <f t="shared" si="24"/>
        <v>0.44721394619601079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4</vt:i4>
      </vt:variant>
    </vt:vector>
  </HeadingPairs>
  <TitlesOfParts>
    <vt:vector size="11" baseType="lpstr">
      <vt:lpstr>Euler</vt:lpstr>
      <vt:lpstr>Euler2</vt:lpstr>
      <vt:lpstr>RK2</vt:lpstr>
      <vt:lpstr>RK4</vt:lpstr>
      <vt:lpstr>Semi-Implicit Euler</vt:lpstr>
      <vt:lpstr>Implicit midpoint 2nd order </vt:lpstr>
      <vt:lpstr>Implicit midpoint 3rd order</vt:lpstr>
      <vt:lpstr>Chart1</vt:lpstr>
      <vt:lpstr>Chart1 zoom</vt:lpstr>
      <vt:lpstr>Chart conv</vt:lpstr>
      <vt:lpstr>Chart1 (2)</vt:lpstr>
    </vt:vector>
  </TitlesOfParts>
  <Company>TU/e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Sint Annaland</dc:creator>
  <cp:lastModifiedBy>van Sint Annaland</cp:lastModifiedBy>
  <dcterms:created xsi:type="dcterms:W3CDTF">2014-11-11T10:01:26Z</dcterms:created>
  <dcterms:modified xsi:type="dcterms:W3CDTF">2014-11-12T10:18:34Z</dcterms:modified>
</cp:coreProperties>
</file>