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1ff39e4c2409698/Desktop/Numerical2023/nm-slides/martin_slides_dependencies/scripts-and-excel/"/>
    </mc:Choice>
  </mc:AlternateContent>
  <xr:revisionPtr revIDLastSave="80" documentId="11_F25DC773A252ABDACC1048EC011A7D645ADE58ED" xr6:coauthVersionLast="47" xr6:coauthVersionMax="47" xr10:uidLastSave="{43DBB9BB-90DC-4D8C-84EB-A21FD97E80C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3" i="1"/>
  <c r="F4" i="1"/>
  <c r="E3" i="1"/>
  <c r="E4" i="1"/>
  <c r="E5" i="1"/>
  <c r="E6" i="1"/>
  <c r="E7" i="1"/>
  <c r="E2" i="1"/>
  <c r="D2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B3" i="1" l="1"/>
  <c r="D3" i="1" l="1"/>
  <c r="C3" i="1"/>
  <c r="B4" i="1" l="1"/>
  <c r="D4" i="1" s="1"/>
  <c r="C4" i="1" l="1"/>
  <c r="B5" i="1" s="1"/>
  <c r="C5" i="1" s="1"/>
  <c r="D5" i="1" l="1"/>
  <c r="B6" i="1" s="1"/>
  <c r="D6" i="1" s="1"/>
  <c r="C6" i="1" l="1"/>
  <c r="B7" i="1" s="1"/>
  <c r="D7" i="1" s="1"/>
  <c r="C7" i="1" l="1"/>
  <c r="B8" i="1" s="1"/>
  <c r="D8" i="1" s="1"/>
  <c r="C8" i="1" l="1"/>
</calcChain>
</file>

<file path=xl/sharedStrings.xml><?xml version="1.0" encoding="utf-8"?>
<sst xmlns="http://schemas.openxmlformats.org/spreadsheetml/2006/main" count="8" uniqueCount="7">
  <si>
    <t>iteration</t>
  </si>
  <si>
    <t>f'</t>
  </si>
  <si>
    <t>x</t>
  </si>
  <si>
    <t>fx</t>
  </si>
  <si>
    <t>eps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</si>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</sst>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Sheet1!$H$2:$H$22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1.6099999999999999</c:v>
                </c:pt>
                <c:pt idx="1">
                  <c:v>1.24</c:v>
                </c:pt>
                <c:pt idx="2">
                  <c:v>0.89000000000000012</c:v>
                </c:pt>
                <c:pt idx="3">
                  <c:v>0.56000000000000005</c:v>
                </c:pt>
                <c:pt idx="4">
                  <c:v>0.25</c:v>
                </c:pt>
                <c:pt idx="5">
                  <c:v>-4.0000000000000036E-2</c:v>
                </c:pt>
                <c:pt idx="6">
                  <c:v>-0.31000000000000005</c:v>
                </c:pt>
                <c:pt idx="7">
                  <c:v>-0.56000000000000005</c:v>
                </c:pt>
                <c:pt idx="8">
                  <c:v>-0.79</c:v>
                </c:pt>
                <c:pt idx="9">
                  <c:v>-1</c:v>
                </c:pt>
                <c:pt idx="10">
                  <c:v>-1.1900000000000004</c:v>
                </c:pt>
                <c:pt idx="11">
                  <c:v>-1.3599999999999999</c:v>
                </c:pt>
                <c:pt idx="12">
                  <c:v>-1.5099999999999998</c:v>
                </c:pt>
                <c:pt idx="13">
                  <c:v>-1.6399999999999997</c:v>
                </c:pt>
                <c:pt idx="14">
                  <c:v>-1.75</c:v>
                </c:pt>
                <c:pt idx="15">
                  <c:v>-1.8399999999999999</c:v>
                </c:pt>
                <c:pt idx="16">
                  <c:v>-1.9100000000000001</c:v>
                </c:pt>
                <c:pt idx="17">
                  <c:v>-1.96</c:v>
                </c:pt>
                <c:pt idx="18">
                  <c:v>-1.9899999999999998</c:v>
                </c:pt>
                <c:pt idx="19">
                  <c:v>-2</c:v>
                </c:pt>
                <c:pt idx="20">
                  <c:v>-1.9900000000000002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3-462D-B5BE-EE3FA177214C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Sheet1!$B$2:$B$7</c:f>
              <c:numCache>
                <c:formatCode>0.000</c:formatCode>
                <c:ptCount val="6"/>
                <c:pt idx="0">
                  <c:v>-2</c:v>
                </c:pt>
                <c:pt idx="1">
                  <c:v>-0.25</c:v>
                </c:pt>
                <c:pt idx="2">
                  <c:v>0.43055555555555558</c:v>
                </c:pt>
                <c:pt idx="3">
                  <c:v>0.57810963618485744</c:v>
                </c:pt>
                <c:pt idx="4">
                  <c:v>0.58576571405992672</c:v>
                </c:pt>
                <c:pt idx="5">
                  <c:v>0.58578643747506798</c:v>
                </c:pt>
              </c:numCache>
            </c:numRef>
          </c:xVal>
          <c:yVal>
            <c:numRef>
              <c:f>Sheet1!$C$2:$C$7</c:f>
              <c:numCache>
                <c:formatCode>0.000</c:formatCode>
                <c:ptCount val="6"/>
                <c:pt idx="0">
                  <c:v>14</c:v>
                </c:pt>
                <c:pt idx="1">
                  <c:v>3.0625</c:v>
                </c:pt>
                <c:pt idx="2">
                  <c:v>0.46315586419753085</c:v>
                </c:pt>
                <c:pt idx="3">
                  <c:v>2.177220671035851E-2</c:v>
                </c:pt>
                <c:pt idx="4">
                  <c:v>5.8615528429006858E-5</c:v>
                </c:pt>
                <c:pt idx="5">
                  <c:v>4.2945980105457693E-10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3-462D-B5BE-EE3FA177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83359"/>
        <c:axId val="2048846191"/>
      </c:scatterChart>
      <c:valAx>
        <c:axId val="20397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48846191"/>
        <c:crosses val="autoZero"/>
        <c:crossBetween val="midCat"/>
      </c:valAx>
      <c:valAx>
        <c:axId val="20488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397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0FC99-57A8-1BE4-A183-5F99D6455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sqref="A1:F8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6</v>
      </c>
      <c r="D1" t="s">
        <v>1</v>
      </c>
      <c r="E1" t="s">
        <v>4</v>
      </c>
      <c r="F1" t="s">
        <v>5</v>
      </c>
      <c r="H1" t="s">
        <v>2</v>
      </c>
      <c r="I1" t="s">
        <v>3</v>
      </c>
    </row>
    <row r="2" spans="1:9" x14ac:dyDescent="0.25">
      <c r="A2">
        <v>0</v>
      </c>
      <c r="B2" s="1">
        <v>-2</v>
      </c>
      <c r="C2" s="1">
        <f>B2^2 - 4*B2 + 2</f>
        <v>14</v>
      </c>
      <c r="D2" s="1">
        <f>2*B2 - 4</f>
        <v>-8</v>
      </c>
      <c r="E2" s="1">
        <f>ABS(B3-B2)</f>
        <v>1.75</v>
      </c>
      <c r="F2" s="1"/>
      <c r="H2">
        <v>0.1</v>
      </c>
      <c r="I2">
        <f>H2^2 - 4*H2 + 2</f>
        <v>1.6099999999999999</v>
      </c>
    </row>
    <row r="3" spans="1:9" x14ac:dyDescent="0.25">
      <c r="A3">
        <v>1</v>
      </c>
      <c r="B3" s="1">
        <f>B2-C2/D2</f>
        <v>-0.25</v>
      </c>
      <c r="C3" s="1">
        <f t="shared" ref="C3:C13" si="0">B3^2 - 4*B3 + 2</f>
        <v>3.0625</v>
      </c>
      <c r="D3" s="1">
        <f t="shared" ref="D3:D13" si="1">2*B3 - 4</f>
        <v>-4.5</v>
      </c>
      <c r="E3" s="1">
        <f>ABS(B4-B3)</f>
        <v>0.68055555555555558</v>
      </c>
      <c r="F3" s="1">
        <f>LN(E4/E3)/LN(E3/E2)</f>
        <v>1.618609678627243</v>
      </c>
      <c r="H3">
        <v>0.2</v>
      </c>
      <c r="I3">
        <f t="shared" ref="I3:I22" si="2">H3^2 - 4*H3 + 2</f>
        <v>1.24</v>
      </c>
    </row>
    <row r="4" spans="1:9" x14ac:dyDescent="0.25">
      <c r="A4">
        <v>2</v>
      </c>
      <c r="B4" s="1">
        <f t="shared" ref="B4:B13" si="3">B3-C3/D3</f>
        <v>0.43055555555555558</v>
      </c>
      <c r="C4" s="1">
        <f t="shared" si="0"/>
        <v>0.46315586419753085</v>
      </c>
      <c r="D4" s="1">
        <f t="shared" si="1"/>
        <v>-3.1388888888888888</v>
      </c>
      <c r="E4" s="1">
        <f>ABS(B5-B4)</f>
        <v>0.14755408062930186</v>
      </c>
      <c r="F4" s="1">
        <f>LN(E5/E4)/LN(E4/E3)</f>
        <v>1.935413408923246</v>
      </c>
      <c r="H4">
        <v>0.3</v>
      </c>
      <c r="I4">
        <f t="shared" si="2"/>
        <v>0.89000000000000012</v>
      </c>
    </row>
    <row r="5" spans="1:9" x14ac:dyDescent="0.25">
      <c r="A5">
        <v>3</v>
      </c>
      <c r="B5" s="1">
        <f t="shared" si="3"/>
        <v>0.57810963618485744</v>
      </c>
      <c r="C5" s="1">
        <f t="shared" si="0"/>
        <v>2.177220671035851E-2</v>
      </c>
      <c r="D5" s="1">
        <f t="shared" si="1"/>
        <v>-2.8437807276302851</v>
      </c>
      <c r="E5" s="1">
        <f>ABS(B6-B5)</f>
        <v>7.6560778750692782E-3</v>
      </c>
      <c r="F5" s="1">
        <f>LN(E6/E5)/LN(E5/E4)</f>
        <v>1.998175214208703</v>
      </c>
      <c r="H5">
        <v>0.4</v>
      </c>
      <c r="I5">
        <f t="shared" si="2"/>
        <v>0.56000000000000005</v>
      </c>
    </row>
    <row r="6" spans="1:9" x14ac:dyDescent="0.25">
      <c r="A6">
        <v>4</v>
      </c>
      <c r="B6" s="1">
        <f t="shared" si="3"/>
        <v>0.58576571405992672</v>
      </c>
      <c r="C6" s="1">
        <f t="shared" si="0"/>
        <v>5.8615528429006858E-5</v>
      </c>
      <c r="D6" s="1">
        <f t="shared" si="1"/>
        <v>-2.8284685718801468</v>
      </c>
      <c r="E6" s="1">
        <f>ABS(B7-B6)</f>
        <v>2.0723415141254975E-5</v>
      </c>
      <c r="F6" s="1">
        <f>LN(E7/E6)/LN(E6/E5)</f>
        <v>1.9999975534002994</v>
      </c>
      <c r="H6">
        <v>0.5</v>
      </c>
      <c r="I6">
        <f t="shared" si="2"/>
        <v>0.25</v>
      </c>
    </row>
    <row r="7" spans="1:9" x14ac:dyDescent="0.25">
      <c r="A7">
        <v>5</v>
      </c>
      <c r="B7" s="1">
        <f t="shared" si="3"/>
        <v>0.58578643747506798</v>
      </c>
      <c r="C7" s="1">
        <f t="shared" si="0"/>
        <v>4.2945980105457693E-10</v>
      </c>
      <c r="D7" s="1">
        <f t="shared" si="1"/>
        <v>-2.8284271250498643</v>
      </c>
      <c r="E7" s="1">
        <f>ABS(B8-B7)</f>
        <v>1.5183698742760043E-10</v>
      </c>
      <c r="F7" s="1"/>
      <c r="H7">
        <v>0.6</v>
      </c>
      <c r="I7">
        <f t="shared" si="2"/>
        <v>-4.0000000000000036E-2</v>
      </c>
    </row>
    <row r="8" spans="1:9" x14ac:dyDescent="0.25">
      <c r="A8">
        <v>6</v>
      </c>
      <c r="B8" s="1">
        <f t="shared" si="3"/>
        <v>0.58578643762690497</v>
      </c>
      <c r="C8" s="1">
        <f t="shared" si="0"/>
        <v>0</v>
      </c>
      <c r="D8" s="1">
        <f t="shared" si="1"/>
        <v>-2.8284271247461898</v>
      </c>
      <c r="E8" s="1"/>
      <c r="F8" s="1"/>
      <c r="H8">
        <v>0.7</v>
      </c>
      <c r="I8">
        <f t="shared" si="2"/>
        <v>-0.31000000000000005</v>
      </c>
    </row>
    <row r="9" spans="1:9" x14ac:dyDescent="0.25">
      <c r="H9">
        <v>0.8</v>
      </c>
      <c r="I9">
        <f t="shared" si="2"/>
        <v>-0.56000000000000005</v>
      </c>
    </row>
    <row r="10" spans="1:9" x14ac:dyDescent="0.25">
      <c r="H10">
        <v>0.9</v>
      </c>
      <c r="I10">
        <f t="shared" si="2"/>
        <v>-0.79</v>
      </c>
    </row>
    <row r="11" spans="1:9" x14ac:dyDescent="0.25">
      <c r="H11">
        <v>1</v>
      </c>
      <c r="I11">
        <f t="shared" si="2"/>
        <v>-1</v>
      </c>
    </row>
    <row r="12" spans="1:9" x14ac:dyDescent="0.25">
      <c r="H12">
        <v>1.1000000000000001</v>
      </c>
      <c r="I12">
        <f t="shared" si="2"/>
        <v>-1.1900000000000004</v>
      </c>
    </row>
    <row r="13" spans="1:9" x14ac:dyDescent="0.25">
      <c r="H13">
        <v>1.2</v>
      </c>
      <c r="I13">
        <f t="shared" si="2"/>
        <v>-1.3599999999999999</v>
      </c>
    </row>
    <row r="14" spans="1:9" x14ac:dyDescent="0.25">
      <c r="H14">
        <v>1.3</v>
      </c>
      <c r="I14">
        <f t="shared" si="2"/>
        <v>-1.5099999999999998</v>
      </c>
    </row>
    <row r="15" spans="1:9" x14ac:dyDescent="0.25">
      <c r="H15">
        <v>1.4</v>
      </c>
      <c r="I15">
        <f t="shared" si="2"/>
        <v>-1.6399999999999997</v>
      </c>
    </row>
    <row r="16" spans="1:9" x14ac:dyDescent="0.25">
      <c r="H16">
        <v>1.5</v>
      </c>
      <c r="I16">
        <f t="shared" si="2"/>
        <v>-1.75</v>
      </c>
    </row>
    <row r="17" spans="8:9" x14ac:dyDescent="0.25">
      <c r="H17">
        <v>1.6</v>
      </c>
      <c r="I17">
        <f t="shared" si="2"/>
        <v>-1.8399999999999999</v>
      </c>
    </row>
    <row r="18" spans="8:9" x14ac:dyDescent="0.25">
      <c r="H18">
        <v>1.7</v>
      </c>
      <c r="I18">
        <f t="shared" si="2"/>
        <v>-1.9100000000000001</v>
      </c>
    </row>
    <row r="19" spans="8:9" x14ac:dyDescent="0.25">
      <c r="H19">
        <v>1.8</v>
      </c>
      <c r="I19">
        <f t="shared" si="2"/>
        <v>-1.96</v>
      </c>
    </row>
    <row r="20" spans="8:9" x14ac:dyDescent="0.25">
      <c r="H20">
        <v>1.9</v>
      </c>
      <c r="I20">
        <f t="shared" si="2"/>
        <v>-1.9899999999999998</v>
      </c>
    </row>
    <row r="21" spans="8:9" x14ac:dyDescent="0.25">
      <c r="H21">
        <v>2</v>
      </c>
      <c r="I21">
        <f t="shared" si="2"/>
        <v>-2</v>
      </c>
    </row>
    <row r="22" spans="8:9" x14ac:dyDescent="0.25">
      <c r="H22">
        <v>2.1</v>
      </c>
      <c r="I22">
        <f t="shared" si="2"/>
        <v>-1.9900000000000002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2015-06-05T18:17:20Z</dcterms:created>
  <dcterms:modified xsi:type="dcterms:W3CDTF">2023-09-23T15:26:38Z</dcterms:modified>
</cp:coreProperties>
</file>