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HAY JHAY\PycharmProjects\data_science\raw_files\covid19_philippines\"/>
    </mc:Choice>
  </mc:AlternateContent>
  <xr:revisionPtr revIDLastSave="0" documentId="13_ncr:1_{AE5A02E7-EF1F-464A-AC73-FC27557398F7}" xr6:coauthVersionLast="45" xr6:coauthVersionMax="45" xr10:uidLastSave="{00000000-0000-0000-0000-000000000000}"/>
  <bookViews>
    <workbookView xWindow="-120" yWindow="-120" windowWidth="19440" windowHeight="15150" xr2:uid="{00000000-000D-0000-FFFF-FFFF00000000}"/>
  </bookViews>
  <sheets>
    <sheet name="raw_data_forecast" sheetId="12" r:id="rId1"/>
    <sheet name="raw_data" sheetId="1" r:id="rId2"/>
    <sheet name="raw_data_tableau" sheetId="17" r:id="rId3"/>
    <sheet name="per_regions" sheetId="4" r:id="rId4"/>
    <sheet name="demographic" sheetId="15" r:id="rId5"/>
    <sheet name="by_age" sheetId="16" r:id="rId6"/>
    <sheet name="pvt_raw_data" sheetId="11" r:id="rId7"/>
  </sheets>
  <definedNames>
    <definedName name="_xlnm._FilterDatabase" localSheetId="1" hidden="1">raw_data!$A$2:$G$359</definedName>
    <definedName name="_xlnm._FilterDatabase" localSheetId="0" hidden="1">raw_data_forecast!$A$2:$AD$300</definedName>
  </definedNames>
  <calcPr calcId="18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0" i="12" l="1"/>
  <c r="AD308" i="12" l="1"/>
  <c r="AC308" i="12"/>
  <c r="AD307" i="12"/>
  <c r="AC307" i="12"/>
  <c r="AD306" i="12"/>
  <c r="AC306" i="12"/>
  <c r="AD305" i="12"/>
  <c r="AC305" i="12"/>
  <c r="AD304" i="12"/>
  <c r="AC304" i="12"/>
  <c r="AD303" i="12"/>
  <c r="AC303" i="12"/>
  <c r="AC128" i="12" l="1"/>
  <c r="Z156" i="12" l="1"/>
  <c r="Z155" i="12"/>
  <c r="Z154" i="12"/>
  <c r="Z153" i="12"/>
  <c r="Z152" i="12"/>
  <c r="Z151" i="12"/>
  <c r="Z150" i="12"/>
  <c r="Z149" i="12"/>
  <c r="Z148" i="12"/>
  <c r="Z147" i="12"/>
  <c r="Z146" i="12"/>
  <c r="Z145" i="12"/>
  <c r="Z144" i="12"/>
  <c r="Z143" i="12"/>
  <c r="Z142" i="12"/>
  <c r="Z141" i="12"/>
  <c r="Z140" i="12"/>
  <c r="Z139" i="12"/>
  <c r="Z138" i="12"/>
  <c r="Z137" i="12"/>
  <c r="Z136" i="12"/>
  <c r="Z135" i="12"/>
  <c r="Z134" i="12"/>
  <c r="Z133" i="12"/>
  <c r="Z132" i="12"/>
  <c r="Z131" i="12"/>
  <c r="Z126" i="12"/>
  <c r="Y156" i="12"/>
  <c r="Y155" i="12"/>
  <c r="Y154" i="12"/>
  <c r="Y153" i="12"/>
  <c r="Y152" i="12"/>
  <c r="Y151" i="12"/>
  <c r="Y150" i="12"/>
  <c r="Y149" i="12"/>
  <c r="Y148" i="12"/>
  <c r="Y147" i="12"/>
  <c r="Y146" i="12"/>
  <c r="Y145" i="12"/>
  <c r="Y144" i="12"/>
  <c r="Y143" i="12"/>
  <c r="Y142" i="12"/>
  <c r="Y141" i="12"/>
  <c r="Y140" i="12"/>
  <c r="Y139" i="12"/>
  <c r="Y138" i="12"/>
  <c r="Y137" i="12"/>
  <c r="Y136" i="12"/>
  <c r="Y135" i="12"/>
  <c r="Y134" i="12"/>
  <c r="Y133" i="12"/>
  <c r="Y132" i="12"/>
  <c r="Y131" i="12"/>
  <c r="Y130" i="12"/>
  <c r="Z130" i="12" s="1"/>
  <c r="Y129" i="12"/>
  <c r="Z129" i="12" s="1"/>
  <c r="Y128" i="12"/>
  <c r="Z128" i="12" s="1"/>
  <c r="Y127" i="12"/>
  <c r="Z127" i="12" s="1"/>
  <c r="Y126" i="12"/>
  <c r="Y125" i="12" l="1"/>
  <c r="Z125" i="12" s="1"/>
  <c r="Y124" i="12"/>
  <c r="Z124" i="12" s="1"/>
  <c r="AD302" i="12" l="1"/>
  <c r="AC302" i="12"/>
  <c r="AD301" i="12"/>
  <c r="AC301" i="12"/>
  <c r="Y123" i="12" l="1"/>
  <c r="Z123" i="12" s="1"/>
  <c r="AD300" i="12" l="1"/>
  <c r="AD299" i="12"/>
  <c r="AD298" i="12"/>
  <c r="AD297" i="12"/>
  <c r="AD296" i="12"/>
  <c r="AD295" i="12"/>
  <c r="AD294" i="12"/>
  <c r="AD293" i="12"/>
  <c r="AD292" i="12"/>
  <c r="AD291" i="12"/>
  <c r="AD290" i="12"/>
  <c r="AD289" i="12"/>
  <c r="AD288" i="12"/>
  <c r="AD287" i="12"/>
  <c r="AD286" i="12"/>
  <c r="AD285" i="12"/>
  <c r="AD284" i="12"/>
  <c r="AD283" i="12"/>
  <c r="AD282" i="12"/>
  <c r="AD281" i="12"/>
  <c r="AD280" i="12"/>
  <c r="AD279" i="12"/>
  <c r="AD278" i="12"/>
  <c r="AD277" i="12"/>
  <c r="AD276" i="12"/>
  <c r="AD275" i="12"/>
  <c r="AD274" i="12"/>
  <c r="AD273" i="12"/>
  <c r="AD272" i="12"/>
  <c r="AD271" i="12"/>
  <c r="AD270" i="12"/>
  <c r="AD269" i="12"/>
  <c r="AD268" i="12"/>
  <c r="AD267" i="12"/>
  <c r="AD266" i="12"/>
  <c r="AD265" i="12"/>
  <c r="AD264" i="12"/>
  <c r="AD263" i="12"/>
  <c r="AD262" i="12"/>
  <c r="AD261" i="12"/>
  <c r="AD260" i="12"/>
  <c r="AD259" i="12"/>
  <c r="AD258" i="12"/>
  <c r="AD257" i="12"/>
  <c r="AD256" i="12"/>
  <c r="AD255" i="12"/>
  <c r="AD254" i="12"/>
  <c r="AD253" i="12"/>
  <c r="AD252" i="12"/>
  <c r="AD251" i="12"/>
  <c r="AD250" i="12"/>
  <c r="AD249" i="12"/>
  <c r="AD248" i="12"/>
  <c r="AD247" i="12"/>
  <c r="AD246" i="12"/>
  <c r="AD245" i="12"/>
  <c r="AD244" i="12"/>
  <c r="AD243" i="12"/>
  <c r="AD242" i="12"/>
  <c r="AD241" i="12"/>
  <c r="AD240" i="12"/>
  <c r="AD239" i="12"/>
  <c r="AD238" i="12"/>
  <c r="AD237" i="12"/>
  <c r="AD236" i="12"/>
  <c r="AD235" i="12"/>
  <c r="AD234" i="12"/>
  <c r="AD233" i="12"/>
  <c r="AD232" i="12"/>
  <c r="AD231" i="12"/>
  <c r="AD230" i="12"/>
  <c r="AD229" i="12"/>
  <c r="AD228" i="12"/>
  <c r="AD227" i="12"/>
  <c r="AD226" i="12"/>
  <c r="AD225" i="12"/>
  <c r="AD224" i="12"/>
  <c r="AD223" i="12"/>
  <c r="AD222" i="12"/>
  <c r="AD221" i="12"/>
  <c r="AD220" i="12"/>
  <c r="AD219" i="12"/>
  <c r="AD218" i="12"/>
  <c r="AD217" i="12"/>
  <c r="AD216" i="12"/>
  <c r="AD215" i="12"/>
  <c r="AD214" i="12"/>
  <c r="AD213" i="12"/>
  <c r="AD212" i="12"/>
  <c r="AD211" i="12"/>
  <c r="AD210" i="12"/>
  <c r="AD209" i="12"/>
  <c r="AD208" i="12"/>
  <c r="AD207" i="12"/>
  <c r="AD206" i="12"/>
  <c r="AD205" i="12"/>
  <c r="AD204" i="12"/>
  <c r="AD203" i="12"/>
  <c r="AD202" i="12"/>
  <c r="AD201" i="12"/>
  <c r="AD200" i="12"/>
  <c r="AD199" i="12"/>
  <c r="AD198" i="12"/>
  <c r="AD197" i="12"/>
  <c r="AD196" i="12"/>
  <c r="AD195" i="12"/>
  <c r="AD194" i="12"/>
  <c r="AD193" i="12"/>
  <c r="AD192" i="12"/>
  <c r="AD191" i="12"/>
  <c r="AD190" i="12"/>
  <c r="AD189" i="12"/>
  <c r="AD188" i="12"/>
  <c r="AD187" i="12"/>
  <c r="AD186" i="12"/>
  <c r="AD185" i="12"/>
  <c r="AD184" i="12"/>
  <c r="AD183" i="12"/>
  <c r="AD182" i="12"/>
  <c r="AD181" i="12"/>
  <c r="AD180" i="12"/>
  <c r="AD179" i="12"/>
  <c r="AD178" i="12"/>
  <c r="AD177" i="12"/>
  <c r="AD176" i="12"/>
  <c r="AD175" i="12"/>
  <c r="AD174" i="12"/>
  <c r="AD173" i="12"/>
  <c r="AD172" i="12"/>
  <c r="AD171" i="12"/>
  <c r="AD170" i="12"/>
  <c r="AD169" i="12"/>
  <c r="AD168" i="12"/>
  <c r="AD167" i="12"/>
  <c r="AD166" i="12"/>
  <c r="AD165" i="12"/>
  <c r="AD164" i="12"/>
  <c r="AD163" i="12"/>
  <c r="AD162" i="12"/>
  <c r="AD161" i="12"/>
  <c r="AD160" i="12"/>
  <c r="AD159" i="12"/>
  <c r="AD158" i="12"/>
  <c r="AD157" i="12"/>
  <c r="AD156" i="12"/>
  <c r="AD155" i="12"/>
  <c r="AD154" i="12"/>
  <c r="AD153" i="12"/>
  <c r="AD152" i="12"/>
  <c r="AD151" i="12"/>
  <c r="AD150" i="12"/>
  <c r="AD149" i="12"/>
  <c r="AD148" i="12"/>
  <c r="AD147" i="12"/>
  <c r="AD146" i="12"/>
  <c r="AD145" i="12"/>
  <c r="AD144" i="12"/>
  <c r="AD143" i="12"/>
  <c r="AD142" i="12"/>
  <c r="AD141" i="12"/>
  <c r="AD140" i="12"/>
  <c r="AD139" i="12"/>
  <c r="AD138" i="12"/>
  <c r="AD137" i="12"/>
  <c r="AD136" i="12"/>
  <c r="AD135" i="12"/>
  <c r="AD134" i="12"/>
  <c r="AD133" i="12"/>
  <c r="AD132" i="12"/>
  <c r="AD131" i="12"/>
  <c r="AD130" i="12"/>
  <c r="AD129" i="12"/>
  <c r="AD128" i="12"/>
  <c r="AD127" i="12"/>
  <c r="AD126" i="12"/>
  <c r="AD125" i="12"/>
  <c r="AD124" i="12"/>
  <c r="AD123" i="12"/>
  <c r="AD122" i="12"/>
  <c r="AD121" i="12"/>
  <c r="AD120" i="12"/>
  <c r="AD119" i="12"/>
  <c r="AD118" i="12"/>
  <c r="AD117" i="12"/>
  <c r="AD116" i="12"/>
  <c r="AD115" i="12"/>
  <c r="AD114" i="12"/>
  <c r="AD113" i="12"/>
  <c r="AD112" i="12"/>
  <c r="AD111" i="12"/>
  <c r="AD110" i="12"/>
  <c r="AD109" i="12"/>
  <c r="AD108" i="12"/>
  <c r="AD107" i="12"/>
  <c r="AD106" i="12"/>
  <c r="AD105" i="12"/>
  <c r="AD104" i="12"/>
  <c r="AD103" i="12"/>
  <c r="AD102" i="12"/>
  <c r="AD101" i="12"/>
  <c r="AD100" i="12"/>
  <c r="AD99" i="12"/>
  <c r="AD98" i="12"/>
  <c r="AD97" i="12"/>
  <c r="AD96" i="12"/>
  <c r="AD95" i="12"/>
  <c r="AD94" i="12"/>
  <c r="AD93" i="12"/>
  <c r="AD92" i="12"/>
  <c r="AD91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C300" i="12"/>
  <c r="AC299" i="12"/>
  <c r="AC298" i="12"/>
  <c r="AC297" i="12"/>
  <c r="AC296" i="12"/>
  <c r="AC295" i="12"/>
  <c r="AC294" i="12"/>
  <c r="AC293" i="12"/>
  <c r="AC292" i="12"/>
  <c r="AC291" i="12"/>
  <c r="AC290" i="12"/>
  <c r="AC289" i="12"/>
  <c r="AC288" i="12"/>
  <c r="AC287" i="12"/>
  <c r="AC286" i="12"/>
  <c r="AC285" i="12"/>
  <c r="AC284" i="12"/>
  <c r="AC283" i="12"/>
  <c r="AC282" i="12"/>
  <c r="AC281" i="12"/>
  <c r="AC280" i="12"/>
  <c r="AC279" i="12"/>
  <c r="AC278" i="12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Y122" i="12" l="1"/>
  <c r="Z122" i="12" s="1"/>
  <c r="Y121" i="12"/>
  <c r="Z121" i="12" s="1"/>
  <c r="Y120" i="12"/>
  <c r="Z120" i="12" s="1"/>
  <c r="Y119" i="12"/>
  <c r="Z119" i="12" s="1"/>
  <c r="Y118" i="12"/>
  <c r="Z118" i="12" s="1"/>
  <c r="Y117" i="12"/>
  <c r="Z117" i="12" s="1"/>
  <c r="Y116" i="12"/>
  <c r="Z116" i="12" s="1"/>
  <c r="Y115" i="12"/>
  <c r="Z115" i="12" s="1"/>
  <c r="Y114" i="12"/>
  <c r="Z114" i="12" s="1"/>
  <c r="Y113" i="12"/>
  <c r="Z113" i="12" s="1"/>
  <c r="Y112" i="12"/>
  <c r="Z112" i="12" s="1"/>
  <c r="Y111" i="12"/>
  <c r="Z111" i="12" s="1"/>
  <c r="Y110" i="12"/>
  <c r="Z110" i="12" s="1"/>
  <c r="Y109" i="12"/>
  <c r="Z109" i="12" s="1"/>
  <c r="Y108" i="12"/>
  <c r="Z108" i="12" s="1"/>
  <c r="Y107" i="12"/>
  <c r="Z107" i="12" s="1"/>
  <c r="Y106" i="12"/>
  <c r="Z106" i="12" s="1"/>
  <c r="Y105" i="12"/>
  <c r="Z105" i="12" s="1"/>
  <c r="Y104" i="12"/>
  <c r="Z104" i="12" s="1"/>
  <c r="Y103" i="12"/>
  <c r="Z103" i="12" s="1"/>
  <c r="Y102" i="12"/>
  <c r="Z102" i="12" s="1"/>
  <c r="Y101" i="12"/>
  <c r="Z101" i="12" s="1"/>
  <c r="Y100" i="12"/>
  <c r="Z100" i="12" s="1"/>
  <c r="Y99" i="12"/>
  <c r="Z99" i="12" s="1"/>
  <c r="Y98" i="12"/>
  <c r="Z98" i="12" s="1"/>
  <c r="Y97" i="12"/>
  <c r="Z97" i="12" s="1"/>
  <c r="Y96" i="12"/>
  <c r="Z96" i="12" s="1"/>
  <c r="Y95" i="12"/>
  <c r="Z95" i="12" s="1"/>
  <c r="Y94" i="12"/>
  <c r="Z94" i="12" s="1"/>
  <c r="Y93" i="12"/>
  <c r="Z93" i="12" s="1"/>
  <c r="Y92" i="12"/>
  <c r="Z92" i="12" s="1"/>
  <c r="Y91" i="12"/>
  <c r="Z91" i="12" s="1"/>
  <c r="Y90" i="12"/>
  <c r="Z90" i="12" s="1"/>
  <c r="Y89" i="12"/>
  <c r="Z89" i="12" s="1"/>
  <c r="Y88" i="12"/>
  <c r="Z88" i="12" s="1"/>
  <c r="Y87" i="12"/>
  <c r="Z87" i="12" s="1"/>
  <c r="Y86" i="12"/>
  <c r="Z86" i="12" s="1"/>
  <c r="Y85" i="12"/>
  <c r="Z85" i="12" s="1"/>
  <c r="Y84" i="12"/>
  <c r="Z84" i="12" s="1"/>
  <c r="Y83" i="12"/>
  <c r="Z83" i="12" s="1"/>
  <c r="Y82" i="12"/>
  <c r="Z82" i="12" s="1"/>
  <c r="Y81" i="12"/>
  <c r="Z81" i="12" s="1"/>
  <c r="Y80" i="12"/>
  <c r="Z80" i="12" s="1"/>
  <c r="Y79" i="12"/>
  <c r="Z79" i="12" s="1"/>
  <c r="Y78" i="12"/>
  <c r="Z78" i="12" s="1"/>
  <c r="Y77" i="12"/>
  <c r="Z77" i="12" s="1"/>
  <c r="Y76" i="12"/>
  <c r="Z76" i="12" s="1"/>
  <c r="Y75" i="12"/>
  <c r="Z75" i="12" s="1"/>
  <c r="Y74" i="12"/>
  <c r="Z74" i="12" s="1"/>
  <c r="Y73" i="12"/>
  <c r="Z73" i="12" s="1"/>
  <c r="Y72" i="12"/>
  <c r="Z72" i="12" s="1"/>
  <c r="Y71" i="12"/>
  <c r="Z71" i="12" s="1"/>
  <c r="Y70" i="12"/>
  <c r="Z70" i="12" s="1"/>
  <c r="Y69" i="12"/>
  <c r="Z69" i="12" s="1"/>
  <c r="Y68" i="12"/>
  <c r="Z68" i="12" s="1"/>
  <c r="Y67" i="12"/>
  <c r="Z67" i="12" s="1"/>
  <c r="Y66" i="12"/>
  <c r="Z66" i="12" s="1"/>
  <c r="Y65" i="12"/>
  <c r="Z65" i="12" s="1"/>
  <c r="Y64" i="12"/>
  <c r="Z64" i="12" s="1"/>
  <c r="Y63" i="12"/>
  <c r="Z63" i="12" s="1"/>
  <c r="Y62" i="12"/>
  <c r="Z62" i="12" s="1"/>
  <c r="Y61" i="12"/>
  <c r="Z61" i="12" s="1"/>
  <c r="Y60" i="12"/>
  <c r="Z60" i="12" s="1"/>
  <c r="Y59" i="12"/>
  <c r="Z59" i="12" s="1"/>
  <c r="Y58" i="12"/>
  <c r="Z58" i="12" s="1"/>
  <c r="Y57" i="12"/>
  <c r="Z57" i="12" s="1"/>
  <c r="Y56" i="12"/>
  <c r="Z56" i="12" s="1"/>
  <c r="Y55" i="12"/>
  <c r="Z55" i="12" s="1"/>
  <c r="Y54" i="12"/>
  <c r="Z54" i="12" s="1"/>
  <c r="Y53" i="12"/>
  <c r="Z53" i="12" s="1"/>
  <c r="Y52" i="12"/>
  <c r="Z52" i="12" s="1"/>
  <c r="Y51" i="12"/>
  <c r="Z51" i="12" s="1"/>
  <c r="Y50" i="12"/>
  <c r="Z50" i="12" s="1"/>
  <c r="Y49" i="12"/>
  <c r="Z49" i="12" s="1"/>
  <c r="Y48" i="12"/>
  <c r="Z48" i="12" s="1"/>
  <c r="Y47" i="12"/>
  <c r="Z47" i="12" s="1"/>
  <c r="Y46" i="12"/>
  <c r="Z46" i="12" s="1"/>
  <c r="Y45" i="12"/>
  <c r="Z45" i="12" s="1"/>
  <c r="Y44" i="12"/>
  <c r="Z44" i="12" s="1"/>
  <c r="Y43" i="12"/>
  <c r="Z43" i="12" s="1"/>
  <c r="Y42" i="12"/>
  <c r="Z42" i="12" s="1"/>
  <c r="Y41" i="12"/>
  <c r="Z41" i="12" s="1"/>
  <c r="Y40" i="12"/>
  <c r="Z40" i="12" s="1"/>
  <c r="Y39" i="12"/>
  <c r="Z39" i="12" s="1"/>
  <c r="Y38" i="12"/>
  <c r="Z38" i="12" s="1"/>
  <c r="Y37" i="12"/>
  <c r="Z37" i="12" s="1"/>
  <c r="Y36" i="12"/>
  <c r="Z36" i="12" s="1"/>
  <c r="Y35" i="12"/>
  <c r="Z35" i="12" s="1"/>
  <c r="Y34" i="12"/>
  <c r="Z34" i="12" s="1"/>
  <c r="Y33" i="12"/>
  <c r="Z33" i="12" s="1"/>
  <c r="Y32" i="12"/>
  <c r="Z32" i="12" s="1"/>
  <c r="Y31" i="12"/>
  <c r="Z31" i="12" s="1"/>
  <c r="Y30" i="12"/>
  <c r="Z30" i="12" s="1"/>
  <c r="Y29" i="12"/>
  <c r="Z29" i="12" s="1"/>
  <c r="Y28" i="12"/>
  <c r="Z28" i="12" s="1"/>
  <c r="Y27" i="12"/>
  <c r="Z27" i="12" s="1"/>
  <c r="Y26" i="12"/>
  <c r="Z26" i="12" s="1"/>
  <c r="Y25" i="12"/>
  <c r="Z25" i="12" s="1"/>
  <c r="Y24" i="12"/>
  <c r="Z24" i="12" s="1"/>
  <c r="Y23" i="12"/>
  <c r="Z23" i="12" s="1"/>
  <c r="Y22" i="12"/>
  <c r="Z22" i="12" s="1"/>
  <c r="Y21" i="12"/>
  <c r="Z21" i="12" s="1"/>
  <c r="Y20" i="12"/>
  <c r="Z20" i="12" s="1"/>
  <c r="Y19" i="12"/>
  <c r="Z19" i="12" s="1"/>
  <c r="Y18" i="12"/>
  <c r="Z18" i="12" s="1"/>
  <c r="Y17" i="12"/>
  <c r="Z17" i="12" s="1"/>
  <c r="Y16" i="12"/>
  <c r="Z16" i="12" s="1"/>
  <c r="Y15" i="12"/>
  <c r="Z15" i="12" s="1"/>
  <c r="Y14" i="12"/>
  <c r="Z14" i="12" s="1"/>
  <c r="Y13" i="12"/>
  <c r="Z13" i="12" s="1"/>
  <c r="Y12" i="12"/>
  <c r="Z12" i="12" s="1"/>
  <c r="Y11" i="12"/>
  <c r="Z11" i="12" s="1"/>
  <c r="Y10" i="12"/>
  <c r="Z10" i="12" s="1"/>
  <c r="Y9" i="12"/>
  <c r="Z9" i="12" s="1"/>
  <c r="Y8" i="12"/>
  <c r="Z8" i="12" s="1"/>
  <c r="Y7" i="12"/>
  <c r="Z7" i="12" s="1"/>
  <c r="Y6" i="12"/>
  <c r="Z6" i="12" s="1"/>
  <c r="Y5" i="12"/>
  <c r="Z5" i="12" s="1"/>
  <c r="Y4" i="12"/>
  <c r="Z4" i="12" s="1"/>
  <c r="Y3" i="12"/>
  <c r="Z3" i="12" s="1"/>
</calcChain>
</file>

<file path=xl/sharedStrings.xml><?xml version="1.0" encoding="utf-8"?>
<sst xmlns="http://schemas.openxmlformats.org/spreadsheetml/2006/main" count="98" uniqueCount="70">
  <si>
    <t>Date</t>
  </si>
  <si>
    <t>Confirmed</t>
  </si>
  <si>
    <t>Deaths</t>
  </si>
  <si>
    <t>Active</t>
  </si>
  <si>
    <t>Recovered</t>
  </si>
  <si>
    <t>NCR</t>
  </si>
  <si>
    <t>CAR</t>
  </si>
  <si>
    <t>I</t>
  </si>
  <si>
    <t>II</t>
  </si>
  <si>
    <t>III</t>
  </si>
  <si>
    <t>IV-A</t>
  </si>
  <si>
    <t>IV-B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</si>
  <si>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</si>
  <si>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</si>
  <si>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</si>
  <si>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</si>
  <si>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</si>
  <si>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</si>
  <si>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</si>
  <si>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</si>
  <si>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</si>
  <si>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BAR</t>
  </si>
  <si>
    <t>(All)</t>
  </si>
  <si>
    <t>Sum of Deaths</t>
  </si>
  <si>
    <t>Sum of Active</t>
  </si>
  <si>
    <t>Sum of Recovered</t>
  </si>
  <si>
    <t>Location</t>
  </si>
  <si>
    <t>Tested</t>
  </si>
  <si>
    <t>Regions</t>
  </si>
  <si>
    <t>Total(Deaths+Active+Recovered</t>
  </si>
  <si>
    <t>Indicator</t>
  </si>
  <si>
    <t>Sum of Tested</t>
  </si>
  <si>
    <t>Forecasted</t>
  </si>
  <si>
    <t>Forecast vs Actual</t>
  </si>
  <si>
    <t>New Cases</t>
  </si>
  <si>
    <t>Total Cases</t>
  </si>
  <si>
    <t>Longitude</t>
  </si>
  <si>
    <t>Latitude</t>
  </si>
  <si>
    <t>National Capital Region (NCR)</t>
  </si>
  <si>
    <t>Cordillera Administrative Region (CAR)</t>
  </si>
  <si>
    <t>Ilocos Region - Region I</t>
  </si>
  <si>
    <t>Cagayan Valley - Region II</t>
  </si>
  <si>
    <t>Central Luzon - Region III</t>
  </si>
  <si>
    <t>Calabarzon - Region IV-A</t>
  </si>
  <si>
    <t>Mimaropa - Region IV-B</t>
  </si>
  <si>
    <t>Bicol Region - Region V</t>
  </si>
  <si>
    <t>Western Visayas - Region VI</t>
  </si>
  <si>
    <t>Eastern Visayas - Region VIII</t>
  </si>
  <si>
    <t>Zamboanga Peninsula - Region IX</t>
  </si>
  <si>
    <t>Northern Mindanao - Region X</t>
  </si>
  <si>
    <t>Davao - Region XI</t>
  </si>
  <si>
    <t>Caraga - Region XIII</t>
  </si>
  <si>
    <t>Bangsamoro Autonomous Region (BAR)</t>
  </si>
  <si>
    <t>Central Visayas - Region VII</t>
  </si>
  <si>
    <t>Sum of New Cases</t>
  </si>
  <si>
    <t>Soccsksargen - Region XII</t>
  </si>
  <si>
    <t>Male</t>
  </si>
  <si>
    <t>Female</t>
  </si>
  <si>
    <t>Above 80</t>
  </si>
  <si>
    <t>70–79</t>
  </si>
  <si>
    <t>60–69</t>
  </si>
  <si>
    <t>50–59</t>
  </si>
  <si>
    <t>40–49</t>
  </si>
  <si>
    <t>30–39</t>
  </si>
  <si>
    <t>20–29</t>
  </si>
  <si>
    <t>10–19</t>
  </si>
  <si>
    <t>0–9</t>
  </si>
  <si>
    <t>N/D</t>
  </si>
  <si>
    <t>Gender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</si>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</sst>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;[Red]0"/>
    <numFmt numFmtId="166" formatCode="mm/d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16" fillId="33" borderId="10" xfId="0" applyNumberFormat="1" applyFont="1" applyFill="1" applyBorder="1" applyAlignment="1">
      <alignment horizontal="center" vertical="center"/>
    </xf>
    <xf numFmtId="166" fontId="16" fillId="33" borderId="1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0" fontId="0" fillId="33" borderId="10" xfId="0" applyNumberFormat="1" applyFill="1" applyBorder="1" applyAlignment="1">
      <alignment horizontal="center"/>
    </xf>
    <xf numFmtId="1" fontId="0" fillId="0" borderId="0" xfId="0" applyNumberFormat="1"/>
    <xf numFmtId="164" fontId="16" fillId="33" borderId="11" xfId="0" applyNumberFormat="1" applyFont="1" applyFill="1" applyBorder="1" applyAlignment="1">
      <alignment horizontal="center"/>
    </xf>
    <xf numFmtId="164" fontId="16" fillId="33" borderId="13" xfId="0" applyNumberFormat="1" applyFont="1" applyFill="1" applyBorder="1" applyAlignment="1">
      <alignment horizontal="center"/>
    </xf>
    <xf numFmtId="164" fontId="16" fillId="33" borderId="12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AY JHAY" refreshedDate="44010.708208449076" createdVersion="6" refreshedVersion="6" minRefreshableVersion="3" recordCount="177" xr:uid="{4817C9CD-9C52-4E7A-829A-0F973891C063}">
  <cacheSource type="worksheet">
    <worksheetSource ref="A2:G179" sheet="raw_data"/>
  </cacheSource>
  <cacheFields count="7">
    <cacheField name="Date" numFmtId="166">
      <sharedItems containsSemiMixedTypes="0" containsNonDate="0" containsDate="1" containsString="0" minDate="2020-01-01T00:00:00" maxDate="2020-06-26T00:00:00" count="177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</sharedItems>
    </cacheField>
    <cacheField name="New Cases" numFmtId="0">
      <sharedItems containsString="0" containsBlank="1" containsNumber="1" containsInteger="1" minValue="0" maxValue="1150"/>
    </cacheField>
    <cacheField name="Total Cases" numFmtId="0">
      <sharedItems containsString="0" containsBlank="1" containsNumber="1" containsInteger="1" minValue="1" maxValue="33069" count="116">
        <m/>
        <n v="1"/>
        <n v="2"/>
        <n v="3"/>
        <n v="5"/>
        <n v="6"/>
        <n v="10"/>
        <n v="24"/>
        <n v="33"/>
        <n v="49"/>
        <n v="52"/>
        <n v="64"/>
        <n v="111"/>
        <n v="140"/>
        <n v="142"/>
        <n v="187"/>
        <n v="202"/>
        <n v="217"/>
        <n v="230"/>
        <n v="307"/>
        <n v="380"/>
        <n v="462"/>
        <n v="552"/>
        <n v="636"/>
        <n v="707"/>
        <n v="803"/>
        <n v="1075"/>
        <n v="1418"/>
        <n v="1546"/>
        <n v="2084"/>
        <n v="2311"/>
        <n v="2633"/>
        <n v="3018"/>
        <n v="3094"/>
        <n v="3246"/>
        <n v="3660"/>
        <n v="3764"/>
        <n v="3870"/>
        <n v="4076"/>
        <n v="4195"/>
        <n v="4428"/>
        <n v="4648"/>
        <n v="4932"/>
        <n v="5223"/>
        <n v="5453"/>
        <n v="5660"/>
        <n v="5878"/>
        <n v="6087"/>
        <n v="6259"/>
        <n v="6459"/>
        <n v="6599"/>
        <n v="6710"/>
        <n v="6981"/>
        <n v="7192"/>
        <n v="7294"/>
        <n v="7579"/>
        <n v="7777"/>
        <n v="7958"/>
        <n v="8212"/>
        <n v="8488"/>
        <n v="8772"/>
        <n v="8928"/>
        <n v="9223"/>
        <n v="9485"/>
        <n v="9684"/>
        <n v="10004"/>
        <n v="10343"/>
        <n v="10463"/>
        <n v="10610"/>
        <n v="10794"/>
        <n v="11086"/>
        <n v="11350"/>
        <n v="11618"/>
        <n v="11876"/>
        <n v="12091"/>
        <n v="12305"/>
        <n v="12513"/>
        <n v="12718"/>
        <n v="12942"/>
        <n v="13221"/>
        <n v="13434"/>
        <n v="13597"/>
        <n v="13777"/>
        <n v="14035"/>
        <n v="14319"/>
        <n v="14669"/>
        <n v="15049"/>
        <n v="15588"/>
        <n v="16634"/>
        <n v="17224"/>
        <n v="18086"/>
        <n v="18638"/>
        <n v="18997"/>
        <n v="19748"/>
        <n v="20382"/>
        <n v="20626"/>
        <n v="21340"/>
        <n v="21895"/>
        <n v="22474"/>
        <n v="22992"/>
        <n v="23732"/>
        <n v="24172"/>
        <n v="24787"/>
        <n v="25392"/>
        <n v="25930"/>
        <n v="26420"/>
        <n v="26781"/>
        <n v="27238"/>
        <n v="27799"/>
        <n v="28459"/>
        <n v="29400"/>
        <n v="30052"/>
        <n v="30682"/>
        <n v="31825"/>
        <n v="32295"/>
        <n v="33069"/>
      </sharedItems>
    </cacheField>
    <cacheField name="Deaths" numFmtId="0">
      <sharedItems containsString="0" containsBlank="1" containsNumber="1" containsInteger="1" minValue="0" maxValue="1212"/>
    </cacheField>
    <cacheField name="Active" numFmtId="0">
      <sharedItems containsString="0" containsBlank="1" containsNumber="1" containsInteger="1" minValue="0" maxValue="22947"/>
    </cacheField>
    <cacheField name="Recovered" numFmtId="0">
      <sharedItems containsString="0" containsBlank="1" containsNumber="1" containsInteger="1" minValue="1" maxValue="8910"/>
    </cacheField>
    <cacheField name="Tested" numFmtId="0">
      <sharedItems containsString="0" containsBlank="1" containsNumber="1" containsInteger="1" minValue="20276" maxValue="610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m/>
    <x v="0"/>
    <m/>
    <m/>
    <m/>
    <m/>
  </r>
  <r>
    <x v="1"/>
    <m/>
    <x v="0"/>
    <m/>
    <m/>
    <m/>
    <m/>
  </r>
  <r>
    <x v="2"/>
    <m/>
    <x v="0"/>
    <m/>
    <m/>
    <m/>
    <m/>
  </r>
  <r>
    <x v="3"/>
    <m/>
    <x v="0"/>
    <m/>
    <m/>
    <m/>
    <m/>
  </r>
  <r>
    <x v="4"/>
    <m/>
    <x v="0"/>
    <m/>
    <m/>
    <m/>
    <m/>
  </r>
  <r>
    <x v="5"/>
    <m/>
    <x v="0"/>
    <m/>
    <m/>
    <m/>
    <m/>
  </r>
  <r>
    <x v="6"/>
    <m/>
    <x v="0"/>
    <m/>
    <m/>
    <m/>
    <m/>
  </r>
  <r>
    <x v="7"/>
    <m/>
    <x v="0"/>
    <m/>
    <m/>
    <m/>
    <m/>
  </r>
  <r>
    <x v="8"/>
    <m/>
    <x v="0"/>
    <m/>
    <m/>
    <m/>
    <m/>
  </r>
  <r>
    <x v="9"/>
    <m/>
    <x v="0"/>
    <m/>
    <m/>
    <m/>
    <m/>
  </r>
  <r>
    <x v="10"/>
    <m/>
    <x v="0"/>
    <m/>
    <m/>
    <m/>
    <m/>
  </r>
  <r>
    <x v="11"/>
    <m/>
    <x v="0"/>
    <m/>
    <m/>
    <m/>
    <m/>
  </r>
  <r>
    <x v="12"/>
    <m/>
    <x v="0"/>
    <m/>
    <m/>
    <m/>
    <m/>
  </r>
  <r>
    <x v="13"/>
    <m/>
    <x v="0"/>
    <m/>
    <m/>
    <m/>
    <m/>
  </r>
  <r>
    <x v="14"/>
    <m/>
    <x v="0"/>
    <m/>
    <m/>
    <m/>
    <m/>
  </r>
  <r>
    <x v="15"/>
    <m/>
    <x v="0"/>
    <m/>
    <m/>
    <m/>
    <m/>
  </r>
  <r>
    <x v="16"/>
    <m/>
    <x v="0"/>
    <m/>
    <m/>
    <m/>
    <m/>
  </r>
  <r>
    <x v="17"/>
    <m/>
    <x v="0"/>
    <m/>
    <m/>
    <m/>
    <m/>
  </r>
  <r>
    <x v="18"/>
    <m/>
    <x v="0"/>
    <m/>
    <m/>
    <m/>
    <m/>
  </r>
  <r>
    <x v="19"/>
    <m/>
    <x v="0"/>
    <m/>
    <m/>
    <m/>
    <m/>
  </r>
  <r>
    <x v="20"/>
    <m/>
    <x v="0"/>
    <m/>
    <m/>
    <m/>
    <m/>
  </r>
  <r>
    <x v="21"/>
    <m/>
    <x v="0"/>
    <m/>
    <m/>
    <m/>
    <m/>
  </r>
  <r>
    <x v="22"/>
    <m/>
    <x v="0"/>
    <m/>
    <m/>
    <m/>
    <m/>
  </r>
  <r>
    <x v="23"/>
    <m/>
    <x v="0"/>
    <m/>
    <m/>
    <m/>
    <m/>
  </r>
  <r>
    <x v="24"/>
    <m/>
    <x v="0"/>
    <m/>
    <m/>
    <m/>
    <m/>
  </r>
  <r>
    <x v="25"/>
    <m/>
    <x v="0"/>
    <m/>
    <m/>
    <m/>
    <m/>
  </r>
  <r>
    <x v="26"/>
    <m/>
    <x v="0"/>
    <m/>
    <m/>
    <m/>
    <m/>
  </r>
  <r>
    <x v="27"/>
    <m/>
    <x v="0"/>
    <m/>
    <m/>
    <m/>
    <m/>
  </r>
  <r>
    <x v="28"/>
    <m/>
    <x v="0"/>
    <m/>
    <m/>
    <m/>
    <m/>
  </r>
  <r>
    <x v="29"/>
    <n v="1"/>
    <x v="1"/>
    <n v="1"/>
    <n v="2"/>
    <m/>
    <m/>
  </r>
  <r>
    <x v="30"/>
    <n v="0"/>
    <x v="1"/>
    <n v="0"/>
    <n v="2"/>
    <n v="1"/>
    <m/>
  </r>
  <r>
    <x v="31"/>
    <n v="0"/>
    <x v="1"/>
    <n v="1"/>
    <n v="1"/>
    <n v="1"/>
    <m/>
  </r>
  <r>
    <x v="32"/>
    <n v="0"/>
    <x v="1"/>
    <n v="1"/>
    <n v="1"/>
    <n v="1"/>
    <m/>
  </r>
  <r>
    <x v="33"/>
    <n v="1"/>
    <x v="2"/>
    <n v="1"/>
    <n v="1"/>
    <n v="1"/>
    <m/>
  </r>
  <r>
    <x v="34"/>
    <n v="0"/>
    <x v="2"/>
    <n v="1"/>
    <n v="1"/>
    <n v="1"/>
    <m/>
  </r>
  <r>
    <x v="35"/>
    <n v="1"/>
    <x v="3"/>
    <n v="1"/>
    <n v="1"/>
    <n v="1"/>
    <m/>
  </r>
  <r>
    <x v="36"/>
    <n v="0"/>
    <x v="3"/>
    <n v="1"/>
    <n v="1"/>
    <n v="1"/>
    <m/>
  </r>
  <r>
    <x v="37"/>
    <n v="0"/>
    <x v="3"/>
    <n v="1"/>
    <n v="1"/>
    <n v="1"/>
    <m/>
  </r>
  <r>
    <x v="38"/>
    <n v="0"/>
    <x v="3"/>
    <n v="1"/>
    <n v="1"/>
    <n v="1"/>
    <m/>
  </r>
  <r>
    <x v="39"/>
    <n v="0"/>
    <x v="3"/>
    <n v="1"/>
    <n v="1"/>
    <n v="1"/>
    <m/>
  </r>
  <r>
    <x v="40"/>
    <n v="0"/>
    <x v="3"/>
    <n v="1"/>
    <n v="0"/>
    <n v="2"/>
    <m/>
  </r>
  <r>
    <x v="41"/>
    <n v="0"/>
    <x v="3"/>
    <n v="1"/>
    <n v="0"/>
    <n v="2"/>
    <m/>
  </r>
  <r>
    <x v="42"/>
    <n v="0"/>
    <x v="3"/>
    <n v="1"/>
    <n v="0"/>
    <n v="2"/>
    <m/>
  </r>
  <r>
    <x v="43"/>
    <n v="0"/>
    <x v="3"/>
    <n v="1"/>
    <n v="0"/>
    <n v="2"/>
    <m/>
  </r>
  <r>
    <x v="44"/>
    <n v="0"/>
    <x v="3"/>
    <n v="1"/>
    <n v="0"/>
    <n v="2"/>
    <m/>
  </r>
  <r>
    <x v="45"/>
    <n v="0"/>
    <x v="3"/>
    <n v="1"/>
    <n v="0"/>
    <n v="2"/>
    <m/>
  </r>
  <r>
    <x v="46"/>
    <n v="0"/>
    <x v="3"/>
    <n v="1"/>
    <n v="0"/>
    <n v="2"/>
    <m/>
  </r>
  <r>
    <x v="47"/>
    <n v="0"/>
    <x v="3"/>
    <n v="1"/>
    <n v="0"/>
    <n v="2"/>
    <m/>
  </r>
  <r>
    <x v="48"/>
    <n v="0"/>
    <x v="3"/>
    <n v="1"/>
    <n v="0"/>
    <n v="2"/>
    <m/>
  </r>
  <r>
    <x v="49"/>
    <n v="0"/>
    <x v="3"/>
    <n v="1"/>
    <n v="0"/>
    <n v="2"/>
    <m/>
  </r>
  <r>
    <x v="50"/>
    <n v="0"/>
    <x v="3"/>
    <n v="1"/>
    <n v="0"/>
    <n v="2"/>
    <m/>
  </r>
  <r>
    <x v="51"/>
    <n v="0"/>
    <x v="3"/>
    <n v="1"/>
    <n v="0"/>
    <n v="2"/>
    <m/>
  </r>
  <r>
    <x v="52"/>
    <n v="0"/>
    <x v="3"/>
    <n v="1"/>
    <n v="0"/>
    <n v="2"/>
    <m/>
  </r>
  <r>
    <x v="53"/>
    <n v="0"/>
    <x v="3"/>
    <n v="1"/>
    <n v="0"/>
    <n v="2"/>
    <m/>
  </r>
  <r>
    <x v="54"/>
    <n v="0"/>
    <x v="3"/>
    <n v="1"/>
    <n v="0"/>
    <n v="2"/>
    <m/>
  </r>
  <r>
    <x v="55"/>
    <n v="0"/>
    <x v="3"/>
    <n v="1"/>
    <n v="0"/>
    <n v="2"/>
    <m/>
  </r>
  <r>
    <x v="56"/>
    <n v="0"/>
    <x v="3"/>
    <n v="1"/>
    <n v="0"/>
    <n v="2"/>
    <m/>
  </r>
  <r>
    <x v="57"/>
    <n v="0"/>
    <x v="3"/>
    <n v="1"/>
    <n v="0"/>
    <n v="2"/>
    <m/>
  </r>
  <r>
    <x v="58"/>
    <n v="0"/>
    <x v="3"/>
    <n v="1"/>
    <n v="0"/>
    <n v="2"/>
    <m/>
  </r>
  <r>
    <x v="59"/>
    <n v="0"/>
    <x v="3"/>
    <n v="1"/>
    <n v="0"/>
    <n v="2"/>
    <m/>
  </r>
  <r>
    <x v="60"/>
    <n v="0"/>
    <x v="3"/>
    <n v="1"/>
    <n v="0"/>
    <n v="2"/>
    <m/>
  </r>
  <r>
    <x v="61"/>
    <n v="0"/>
    <x v="3"/>
    <n v="1"/>
    <n v="0"/>
    <n v="2"/>
    <m/>
  </r>
  <r>
    <x v="62"/>
    <n v="0"/>
    <x v="3"/>
    <n v="1"/>
    <n v="0"/>
    <n v="2"/>
    <m/>
  </r>
  <r>
    <x v="63"/>
    <n v="0"/>
    <x v="3"/>
    <n v="1"/>
    <n v="0"/>
    <n v="2"/>
    <m/>
  </r>
  <r>
    <x v="64"/>
    <n v="0"/>
    <x v="3"/>
    <n v="1"/>
    <n v="0"/>
    <n v="2"/>
    <m/>
  </r>
  <r>
    <x v="65"/>
    <n v="2"/>
    <x v="4"/>
    <n v="1"/>
    <n v="2"/>
    <n v="2"/>
    <m/>
  </r>
  <r>
    <x v="66"/>
    <n v="1"/>
    <x v="5"/>
    <n v="1"/>
    <n v="3"/>
    <n v="2"/>
    <m/>
  </r>
  <r>
    <x v="67"/>
    <n v="4"/>
    <x v="6"/>
    <n v="1"/>
    <n v="7"/>
    <n v="2"/>
    <m/>
  </r>
  <r>
    <x v="68"/>
    <n v="14"/>
    <x v="7"/>
    <n v="1"/>
    <n v="21"/>
    <n v="2"/>
    <m/>
  </r>
  <r>
    <x v="69"/>
    <n v="9"/>
    <x v="8"/>
    <n v="1"/>
    <n v="30"/>
    <n v="2"/>
    <m/>
  </r>
  <r>
    <x v="70"/>
    <n v="16"/>
    <x v="9"/>
    <n v="2"/>
    <n v="45"/>
    <n v="2"/>
    <m/>
  </r>
  <r>
    <x v="71"/>
    <n v="3"/>
    <x v="10"/>
    <n v="5"/>
    <n v="45"/>
    <n v="2"/>
    <m/>
  </r>
  <r>
    <x v="72"/>
    <n v="13"/>
    <x v="11"/>
    <n v="6"/>
    <n v="56"/>
    <n v="2"/>
    <m/>
  </r>
  <r>
    <x v="73"/>
    <n v="47"/>
    <x v="12"/>
    <n v="8"/>
    <n v="101"/>
    <n v="2"/>
    <m/>
  </r>
  <r>
    <x v="74"/>
    <n v="29"/>
    <x v="13"/>
    <n v="12"/>
    <n v="126"/>
    <n v="2"/>
    <m/>
  </r>
  <r>
    <x v="75"/>
    <n v="2"/>
    <x v="14"/>
    <n v="12"/>
    <n v="127"/>
    <n v="3"/>
    <m/>
  </r>
  <r>
    <x v="76"/>
    <n v="45"/>
    <x v="15"/>
    <n v="14"/>
    <n v="169"/>
    <n v="4"/>
    <m/>
  </r>
  <r>
    <x v="77"/>
    <n v="15"/>
    <x v="16"/>
    <n v="17"/>
    <n v="178"/>
    <n v="7"/>
    <m/>
  </r>
  <r>
    <x v="78"/>
    <n v="15"/>
    <x v="17"/>
    <n v="17"/>
    <n v="194"/>
    <n v="8"/>
    <m/>
  </r>
  <r>
    <x v="79"/>
    <n v="13"/>
    <x v="18"/>
    <n v="18"/>
    <n v="204"/>
    <n v="8"/>
    <m/>
  </r>
  <r>
    <x v="80"/>
    <n v="77"/>
    <x v="19"/>
    <n v="19"/>
    <n v="275"/>
    <n v="13"/>
    <m/>
  </r>
  <r>
    <x v="81"/>
    <n v="73"/>
    <x v="20"/>
    <n v="25"/>
    <n v="338"/>
    <n v="17"/>
    <m/>
  </r>
  <r>
    <x v="82"/>
    <n v="82"/>
    <x v="21"/>
    <n v="33"/>
    <n v="411"/>
    <n v="18"/>
    <m/>
  </r>
  <r>
    <x v="83"/>
    <n v="90"/>
    <x v="22"/>
    <n v="35"/>
    <n v="497"/>
    <n v="20"/>
    <m/>
  </r>
  <r>
    <x v="84"/>
    <n v="84"/>
    <x v="23"/>
    <n v="38"/>
    <n v="572"/>
    <n v="26"/>
    <m/>
  </r>
  <r>
    <x v="85"/>
    <n v="71"/>
    <x v="24"/>
    <n v="45"/>
    <n v="632"/>
    <n v="28"/>
    <m/>
  </r>
  <r>
    <x v="86"/>
    <n v="96"/>
    <x v="25"/>
    <n v="54"/>
    <n v="718"/>
    <n v="31"/>
    <m/>
  </r>
  <r>
    <x v="87"/>
    <n v="272"/>
    <x v="26"/>
    <n v="68"/>
    <n v="972"/>
    <n v="35"/>
    <m/>
  </r>
  <r>
    <x v="88"/>
    <n v="343"/>
    <x v="27"/>
    <n v="71"/>
    <n v="1305"/>
    <n v="42"/>
    <m/>
  </r>
  <r>
    <x v="89"/>
    <n v="128"/>
    <x v="28"/>
    <n v="78"/>
    <n v="1426"/>
    <n v="42"/>
    <m/>
  </r>
  <r>
    <x v="90"/>
    <n v="538"/>
    <x v="29"/>
    <n v="88"/>
    <n v="1947"/>
    <n v="49"/>
    <m/>
  </r>
  <r>
    <x v="91"/>
    <n v="227"/>
    <x v="30"/>
    <n v="96"/>
    <n v="2165"/>
    <n v="50"/>
    <m/>
  </r>
  <r>
    <x v="92"/>
    <n v="322"/>
    <x v="31"/>
    <n v="107"/>
    <n v="2475"/>
    <n v="51"/>
    <m/>
  </r>
  <r>
    <x v="93"/>
    <n v="385"/>
    <x v="32"/>
    <n v="136"/>
    <n v="2830"/>
    <n v="52"/>
    <n v="20276"/>
  </r>
  <r>
    <x v="94"/>
    <n v="76"/>
    <x v="33"/>
    <n v="144"/>
    <n v="2893"/>
    <n v="57"/>
    <n v="22683"/>
  </r>
  <r>
    <x v="95"/>
    <n v="152"/>
    <x v="34"/>
    <n v="152"/>
    <n v="3030"/>
    <n v="64"/>
    <n v="23027"/>
  </r>
  <r>
    <x v="96"/>
    <n v="414"/>
    <x v="35"/>
    <n v="163"/>
    <n v="3424"/>
    <n v="73"/>
    <n v="24727"/>
  </r>
  <r>
    <x v="97"/>
    <n v="104"/>
    <x v="36"/>
    <n v="177"/>
    <n v="3503"/>
    <n v="84"/>
    <n v="26412"/>
  </r>
  <r>
    <x v="98"/>
    <n v="106"/>
    <x v="37"/>
    <n v="182"/>
    <n v="3592"/>
    <n v="96"/>
    <n v="29537"/>
  </r>
  <r>
    <x v="99"/>
    <n v="206"/>
    <x v="38"/>
    <n v="203"/>
    <n v="3749"/>
    <n v="124"/>
    <n v="31526"/>
  </r>
  <r>
    <x v="100"/>
    <n v="119"/>
    <x v="39"/>
    <n v="221"/>
    <n v="3834"/>
    <n v="140"/>
    <n v="32770"/>
  </r>
  <r>
    <x v="101"/>
    <n v="233"/>
    <x v="40"/>
    <n v="247"/>
    <n v="4024"/>
    <n v="157"/>
    <n v="34072"/>
  </r>
  <r>
    <x v="102"/>
    <n v="220"/>
    <x v="41"/>
    <n v="297"/>
    <n v="4154"/>
    <n v="197"/>
    <n v="35782"/>
  </r>
  <r>
    <x v="103"/>
    <n v="284"/>
    <x v="42"/>
    <n v="315"/>
    <n v="4375"/>
    <n v="242"/>
    <n v="38169"/>
  </r>
  <r>
    <x v="104"/>
    <n v="291"/>
    <x v="43"/>
    <n v="335"/>
    <n v="4593"/>
    <n v="295"/>
    <n v="39998"/>
  </r>
  <r>
    <x v="105"/>
    <n v="230"/>
    <x v="44"/>
    <n v="349"/>
    <n v="4751"/>
    <n v="353"/>
    <n v="42623"/>
  </r>
  <r>
    <x v="106"/>
    <n v="207"/>
    <x v="45"/>
    <n v="362"/>
    <n v="4873"/>
    <n v="425"/>
    <n v="39947"/>
  </r>
  <r>
    <x v="107"/>
    <n v="218"/>
    <x v="46"/>
    <n v="387"/>
    <n v="5004"/>
    <n v="487"/>
    <n v="42215"/>
  </r>
  <r>
    <x v="108"/>
    <n v="209"/>
    <x v="47"/>
    <n v="397"/>
    <n v="5174"/>
    <n v="516"/>
    <n v="49613"/>
  </r>
  <r>
    <x v="109"/>
    <n v="172"/>
    <x v="48"/>
    <n v="409"/>
    <n v="5278"/>
    <n v="572"/>
    <n v="55465"/>
  </r>
  <r>
    <x v="110"/>
    <n v="200"/>
    <x v="49"/>
    <n v="428"/>
    <n v="5418"/>
    <n v="613"/>
    <n v="58072"/>
  </r>
  <r>
    <x v="111"/>
    <n v="140"/>
    <x v="50"/>
    <n v="437"/>
    <n v="5511"/>
    <n v="651"/>
    <n v="61049"/>
  </r>
  <r>
    <x v="112"/>
    <n v="111"/>
    <x v="51"/>
    <n v="446"/>
    <n v="5571"/>
    <n v="693"/>
    <n v="64581"/>
  </r>
  <r>
    <x v="113"/>
    <n v="271"/>
    <x v="52"/>
    <n v="462"/>
    <n v="5797"/>
    <n v="722"/>
    <n v="68765"/>
  </r>
  <r>
    <x v="114"/>
    <n v="211"/>
    <x v="53"/>
    <n v="477"/>
    <n v="5953"/>
    <n v="762"/>
    <n v="72794"/>
  </r>
  <r>
    <x v="115"/>
    <n v="102"/>
    <x v="54"/>
    <n v="494"/>
    <n v="6008"/>
    <n v="792"/>
    <n v="76030"/>
  </r>
  <r>
    <x v="116"/>
    <n v="285"/>
    <x v="55"/>
    <n v="501"/>
    <n v="6216"/>
    <n v="862"/>
    <n v="80858"/>
  </r>
  <r>
    <x v="117"/>
    <n v="198"/>
    <x v="56"/>
    <n v="511"/>
    <n v="6334"/>
    <n v="932"/>
    <n v="85596"/>
  </r>
  <r>
    <x v="118"/>
    <n v="181"/>
    <x v="57"/>
    <n v="530"/>
    <n v="6453"/>
    <n v="975"/>
    <n v="89021"/>
  </r>
  <r>
    <x v="119"/>
    <n v="254"/>
    <x v="58"/>
    <n v="558"/>
    <n v="6631"/>
    <n v="1023"/>
    <n v="92822"/>
  </r>
  <r>
    <x v="120"/>
    <n v="276"/>
    <x v="59"/>
    <n v="568"/>
    <n v="6877"/>
    <n v="1043"/>
    <n v="97505"/>
  </r>
  <r>
    <x v="121"/>
    <n v="284"/>
    <x v="60"/>
    <n v="579"/>
    <n v="7109"/>
    <n v="1084"/>
    <n v="103417"/>
  </r>
  <r>
    <x v="122"/>
    <n v="156"/>
    <x v="61"/>
    <n v="603"/>
    <n v="7201"/>
    <n v="1124"/>
    <n v="106520"/>
  </r>
  <r>
    <x v="123"/>
    <n v="295"/>
    <x v="62"/>
    <n v="607"/>
    <n v="7402"/>
    <n v="1214"/>
    <n v="113574"/>
  </r>
  <r>
    <x v="124"/>
    <n v="262"/>
    <x v="63"/>
    <n v="623"/>
    <n v="7547"/>
    <n v="1315"/>
    <n v="117853"/>
  </r>
  <r>
    <x v="125"/>
    <n v="199"/>
    <x v="64"/>
    <n v="637"/>
    <n v="7639"/>
    <n v="1408"/>
    <n v="126713"/>
  </r>
  <r>
    <x v="126"/>
    <n v="320"/>
    <x v="65"/>
    <n v="658"/>
    <n v="7840"/>
    <n v="1506"/>
    <n v="131786"/>
  </r>
  <r>
    <x v="127"/>
    <n v="339"/>
    <x v="66"/>
    <n v="685"/>
    <n v="8040"/>
    <n v="1618"/>
    <n v="137055"/>
  </r>
  <r>
    <x v="128"/>
    <n v="120"/>
    <x v="67"/>
    <n v="696"/>
    <n v="8033"/>
    <n v="1734"/>
    <n v="142663"/>
  </r>
  <r>
    <x v="129"/>
    <n v="147"/>
    <x v="68"/>
    <n v="704"/>
    <n v="8064"/>
    <n v="1842"/>
    <n v="149640"/>
  </r>
  <r>
    <x v="130"/>
    <n v="184"/>
    <x v="69"/>
    <n v="719"/>
    <n v="8151"/>
    <n v="1924"/>
    <n v="158384"/>
  </r>
  <r>
    <x v="131"/>
    <n v="292"/>
    <x v="70"/>
    <n v="726"/>
    <n v="8361"/>
    <n v="1999"/>
    <n v="166473"/>
  </r>
  <r>
    <x v="132"/>
    <n v="264"/>
    <x v="71"/>
    <n v="751"/>
    <n v="8493"/>
    <n v="2106"/>
    <n v="172238"/>
  </r>
  <r>
    <x v="133"/>
    <n v="268"/>
    <x v="72"/>
    <n v="772"/>
    <n v="8595"/>
    <n v="2251"/>
    <n v="184857"/>
  </r>
  <r>
    <x v="134"/>
    <n v="258"/>
    <x v="73"/>
    <n v="790"/>
    <n v="8749"/>
    <n v="2337"/>
    <n v="199284"/>
  </r>
  <r>
    <x v="135"/>
    <n v="215"/>
    <x v="74"/>
    <n v="806"/>
    <n v="8825"/>
    <n v="2460"/>
    <n v="207823"/>
  </r>
  <r>
    <x v="136"/>
    <n v="214"/>
    <x v="75"/>
    <n v="817"/>
    <n v="8927"/>
    <n v="2561"/>
    <n v="215567"/>
  </r>
  <r>
    <x v="137"/>
    <n v="208"/>
    <x v="76"/>
    <n v="824"/>
    <n v="9054"/>
    <n v="2635"/>
    <n v="225142"/>
  </r>
  <r>
    <x v="138"/>
    <n v="205"/>
    <x v="77"/>
    <n v="831"/>
    <n v="9158"/>
    <n v="2729"/>
    <n v="232932"/>
  </r>
  <r>
    <x v="139"/>
    <n v="224"/>
    <x v="78"/>
    <n v="837"/>
    <n v="9262"/>
    <n v="2843"/>
    <n v="239753"/>
  </r>
  <r>
    <x v="140"/>
    <n v="279"/>
    <x v="79"/>
    <n v="842"/>
    <n v="9447"/>
    <n v="2932"/>
    <n v="247239"/>
  </r>
  <r>
    <x v="141"/>
    <n v="213"/>
    <x v="80"/>
    <n v="846"/>
    <n v="9588"/>
    <n v="3000"/>
    <n v="256652"/>
  </r>
  <r>
    <x v="142"/>
    <n v="163"/>
    <x v="81"/>
    <n v="857"/>
    <n v="9648"/>
    <n v="3092"/>
    <n v="265061"/>
  </r>
  <r>
    <x v="143"/>
    <n v="180"/>
    <x v="82"/>
    <n v="863"/>
    <n v="9737"/>
    <n v="3177"/>
    <n v="272355"/>
  </r>
  <r>
    <x v="144"/>
    <n v="258"/>
    <x v="83"/>
    <n v="868"/>
    <n v="9918"/>
    <n v="3249"/>
    <n v="277789"/>
  </r>
  <r>
    <x v="145"/>
    <n v="284"/>
    <x v="84"/>
    <n v="873"/>
    <n v="10123"/>
    <n v="3323"/>
    <n v="283147"/>
  </r>
  <r>
    <x v="146"/>
    <n v="350"/>
    <x v="85"/>
    <n v="886"/>
    <n v="10371"/>
    <n v="3412"/>
    <n v="289732"/>
  </r>
  <r>
    <x v="147"/>
    <n v="380"/>
    <x v="86"/>
    <n v="904"/>
    <n v="10639"/>
    <n v="3506"/>
    <n v="297358"/>
  </r>
  <r>
    <x v="148"/>
    <n v="539"/>
    <x v="87"/>
    <n v="921"/>
    <n v="11069"/>
    <n v="3598"/>
    <n v="304989"/>
  </r>
  <r>
    <x v="149"/>
    <n v="1046"/>
    <x v="88"/>
    <n v="942"/>
    <n v="11972"/>
    <n v="3720"/>
    <n v="312349"/>
  </r>
  <r>
    <x v="150"/>
    <n v="590"/>
    <x v="89"/>
    <n v="950"/>
    <n v="12466"/>
    <n v="3808"/>
    <n v="318356"/>
  </r>
  <r>
    <x v="151"/>
    <n v="862"/>
    <x v="90"/>
    <n v="957"/>
    <n v="13220"/>
    <n v="3909"/>
    <n v="328835"/>
  </r>
  <r>
    <x v="152"/>
    <n v="552"/>
    <x v="91"/>
    <n v="960"/>
    <n v="13699"/>
    <n v="3979"/>
    <n v="335726"/>
  </r>
  <r>
    <x v="153"/>
    <n v="359"/>
    <x v="92"/>
    <n v="966"/>
    <n v="13968"/>
    <n v="4063"/>
    <n v="345577"/>
  </r>
  <r>
    <x v="154"/>
    <n v="751"/>
    <x v="93"/>
    <n v="974"/>
    <n v="14621"/>
    <n v="4153"/>
    <n v="357252"/>
  </r>
  <r>
    <x v="155"/>
    <n v="634"/>
    <x v="94"/>
    <n v="984"/>
    <n v="15150"/>
    <n v="4248"/>
    <n v="376341"/>
  </r>
  <r>
    <x v="156"/>
    <n v="244"/>
    <x v="95"/>
    <n v="987"/>
    <n v="15309"/>
    <n v="4330"/>
    <n v="386726"/>
  </r>
  <r>
    <x v="157"/>
    <n v="714"/>
    <x v="96"/>
    <n v="994"/>
    <n v="15905"/>
    <n v="4441"/>
    <n v="395872"/>
  </r>
  <r>
    <x v="158"/>
    <n v="555"/>
    <x v="97"/>
    <n v="1003"/>
    <n v="16362"/>
    <n v="4530"/>
    <n v="406344"/>
  </r>
  <r>
    <x v="159"/>
    <n v="579"/>
    <x v="98"/>
    <n v="1011"/>
    <n v="16826"/>
    <n v="4637"/>
    <n v="416201"/>
  </r>
  <r>
    <x v="160"/>
    <n v="518"/>
    <x v="99"/>
    <n v="1017"/>
    <n v="17239"/>
    <n v="4736"/>
    <n v="427121"/>
  </r>
  <r>
    <x v="161"/>
    <n v="740"/>
    <x v="100"/>
    <n v="1027"/>
    <n v="17810"/>
    <n v="4895"/>
    <n v="436448"/>
  </r>
  <r>
    <x v="162"/>
    <n v="443"/>
    <x v="101"/>
    <n v="1036"/>
    <n v="17974"/>
    <n v="5165"/>
    <n v="446149"/>
  </r>
  <r>
    <x v="163"/>
    <n v="615"/>
    <x v="102"/>
    <n v="1052"/>
    <n v="18281"/>
    <n v="5454"/>
    <n v="457749"/>
  </r>
  <r>
    <x v="164"/>
    <n v="607"/>
    <x v="103"/>
    <n v="1074"/>
    <n v="18612"/>
    <n v="5706"/>
    <n v="468961"/>
  </r>
  <r>
    <x v="165"/>
    <n v="539"/>
    <x v="104"/>
    <n v="1088"/>
    <n v="18888"/>
    <n v="5954"/>
    <n v="477204"/>
  </r>
  <r>
    <x v="166"/>
    <n v="490"/>
    <x v="105"/>
    <n v="1098"/>
    <n v="19070"/>
    <n v="6252"/>
    <n v="485611"/>
  </r>
  <r>
    <x v="167"/>
    <n v="364"/>
    <x v="106"/>
    <n v="1103"/>
    <n v="19126"/>
    <n v="6552"/>
    <n v="495180"/>
  </r>
  <r>
    <x v="168"/>
    <n v="457"/>
    <x v="107"/>
    <n v="1108"/>
    <n v="19310"/>
    <n v="6820"/>
    <n v="509519"/>
  </r>
  <r>
    <x v="169"/>
    <n v="562"/>
    <x v="108"/>
    <n v="1116"/>
    <n v="19593"/>
    <n v="7090"/>
    <n v="520306"/>
  </r>
  <r>
    <x v="170"/>
    <n v="661"/>
    <x v="109"/>
    <n v="1130"/>
    <n v="19951"/>
    <n v="7378"/>
    <n v="534106"/>
  </r>
  <r>
    <x v="171"/>
    <n v="943"/>
    <x v="110"/>
    <n v="1150"/>
    <n v="20600"/>
    <n v="7650"/>
    <n v="547373"/>
  </r>
  <r>
    <x v="172"/>
    <n v="653"/>
    <x v="111"/>
    <n v="1169"/>
    <n v="20990"/>
    <n v="7893"/>
    <n v="558163"/>
  </r>
  <r>
    <x v="173"/>
    <n v="630"/>
    <x v="112"/>
    <n v="1177"/>
    <n v="21362"/>
    <n v="8143"/>
    <n v="568604"/>
  </r>
  <r>
    <x v="174"/>
    <n v="1150"/>
    <x v="113"/>
    <n v="1186"/>
    <n v="22197"/>
    <n v="8442"/>
    <n v="580560"/>
  </r>
  <r>
    <x v="175"/>
    <n v="470"/>
    <x v="114"/>
    <n v="1204"/>
    <n v="22435"/>
    <n v="8656"/>
    <n v="596058"/>
  </r>
  <r>
    <x v="176"/>
    <n v="778"/>
    <x v="115"/>
    <n v="1212"/>
    <n v="22947"/>
    <n v="8910"/>
    <n v="610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68EF5-D996-4A24-9159-4DE76F5B615D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" firstHeaderRow="0" firstDataRow="1" firstDataCol="0" rowPageCount="1" colPageCount="1"/>
  <pivotFields count="7">
    <pivotField axis="axisPage" numFmtId="166" showAll="0">
      <items count="178">
        <item x="29"/>
        <item x="30"/>
        <item x="31"/>
        <item x="33"/>
        <item x="35"/>
        <item x="40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2"/>
        <item x="34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dataField="1" showAll="0"/>
    <pivotField showAll="0">
      <items count="1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New Cases" fld="1" baseField="0" baseItem="0"/>
    <dataField name="Sum of Deaths" fld="3" baseField="0" baseItem="0"/>
    <dataField name="Sum of Active" fld="4" baseField="0" baseItem="0"/>
    <dataField name="Sum of Recovered" fld="5" baseField="0" baseItem="0"/>
    <dataField name="Sum of Tested" fld="6" baseField="0" baseItem="0"/>
  </dataFields>
  <formats count="3"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112B-226D-436D-BDE5-9E314905A63F}">
  <dimension ref="A1:AD936"/>
  <sheetViews>
    <sheetView showGridLines="0" tabSelected="1" zoomScaleNormal="100" workbookViewId="0">
      <pane ySplit="2" topLeftCell="A3" activePane="bottomLeft" state="frozen"/>
      <selection pane="bottomLeft" activeCell="A3" sqref="A3"/>
    </sheetView>
  </sheetViews>
  <sheetFormatPr defaultRowHeight="15" outlineLevelCol="1" x14ac:dyDescent="0.25"/>
  <cols>
    <col min="1" max="1" width="10.7109375" style="4" bestFit="1" customWidth="1"/>
    <col min="2" max="18" width="10.42578125" style="3" hidden="1" customWidth="1" outlineLevel="1"/>
    <col min="19" max="19" width="17.140625" style="3" customWidth="1" collapsed="1"/>
    <col min="20" max="20" width="17.140625" style="5" customWidth="1"/>
    <col min="21" max="22" width="10.5703125" style="5" customWidth="1"/>
    <col min="23" max="23" width="10.42578125" style="5" bestFit="1" customWidth="1"/>
    <col min="24" max="24" width="9.140625" style="5"/>
    <col min="25" max="25" width="30" style="5" hidden="1" customWidth="1" outlineLevel="1"/>
    <col min="26" max="26" width="9.140625" style="5" hidden="1" customWidth="1" outlineLevel="1"/>
    <col min="27" max="27" width="13.7109375" style="5" bestFit="1" customWidth="1" collapsed="1"/>
    <col min="28" max="28" width="12.5703125" style="5" bestFit="1" customWidth="1"/>
    <col min="29" max="30" width="12.42578125" style="1" customWidth="1"/>
    <col min="31" max="16384" width="9.140625" style="1"/>
  </cols>
  <sheetData>
    <row r="1" spans="1:30" x14ac:dyDescent="0.25">
      <c r="A1" s="10"/>
      <c r="B1" s="21" t="s">
        <v>28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2"/>
      <c r="S1" s="21" t="s">
        <v>1</v>
      </c>
      <c r="T1" s="22"/>
      <c r="U1" s="21"/>
      <c r="V1" s="22"/>
      <c r="W1" s="21"/>
      <c r="X1" s="22"/>
      <c r="Y1" s="24"/>
      <c r="Z1" s="25"/>
      <c r="AA1" s="21" t="s">
        <v>32</v>
      </c>
      <c r="AB1" s="22"/>
      <c r="AC1" s="21" t="s">
        <v>33</v>
      </c>
      <c r="AD1" s="22"/>
    </row>
    <row r="2" spans="1:30" x14ac:dyDescent="0.25">
      <c r="A2" s="9" t="s">
        <v>0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34</v>
      </c>
      <c r="T2" s="7" t="s">
        <v>35</v>
      </c>
      <c r="U2" s="7" t="s">
        <v>2</v>
      </c>
      <c r="V2" s="7" t="s">
        <v>3</v>
      </c>
      <c r="W2" s="7" t="s">
        <v>4</v>
      </c>
      <c r="X2" s="7" t="s">
        <v>27</v>
      </c>
      <c r="Y2" s="7" t="s">
        <v>29</v>
      </c>
      <c r="Z2" s="7" t="s">
        <v>30</v>
      </c>
      <c r="AA2" s="7" t="s">
        <v>1</v>
      </c>
      <c r="AB2" s="7" t="s">
        <v>2</v>
      </c>
      <c r="AC2" s="7" t="s">
        <v>1</v>
      </c>
      <c r="AD2" s="7" t="s">
        <v>2</v>
      </c>
    </row>
    <row r="3" spans="1:30" x14ac:dyDescent="0.25">
      <c r="A3" s="4">
        <v>43860</v>
      </c>
      <c r="B3" s="8"/>
      <c r="C3" s="8"/>
      <c r="D3" s="8"/>
      <c r="E3" s="8"/>
      <c r="F3" s="8"/>
      <c r="G3" s="8"/>
      <c r="H3" s="8"/>
      <c r="I3" s="8"/>
      <c r="J3" s="8"/>
      <c r="K3" s="8">
        <v>1</v>
      </c>
      <c r="L3" s="8"/>
      <c r="M3" s="8"/>
      <c r="N3" s="8"/>
      <c r="O3" s="8"/>
      <c r="P3" s="8"/>
      <c r="Q3" s="8"/>
      <c r="R3" s="8"/>
      <c r="S3" s="8">
        <v>1</v>
      </c>
      <c r="T3" s="8">
        <v>1</v>
      </c>
      <c r="U3" s="5">
        <v>0</v>
      </c>
      <c r="V3" s="5">
        <v>2</v>
      </c>
      <c r="W3" s="5">
        <v>0</v>
      </c>
      <c r="Y3" s="5">
        <f t="shared" ref="Y3:Y34" si="0">SUM(U3:W3)</f>
        <v>2</v>
      </c>
      <c r="Z3" s="5" t="b">
        <f t="shared" ref="Z3:Z66" si="1">Y3=T3</f>
        <v>0</v>
      </c>
      <c r="AA3" s="8">
        <v>5.6721388567310897E-2</v>
      </c>
      <c r="AB3" s="8">
        <v>-0.64552446328268598</v>
      </c>
      <c r="AC3" s="19">
        <f>IFERROR(T3/AA3,"N/A")</f>
        <v>17.630033841877946</v>
      </c>
      <c r="AD3" s="19">
        <f>IFERROR(U3/AB3,"N/A")</f>
        <v>0</v>
      </c>
    </row>
    <row r="4" spans="1:30" x14ac:dyDescent="0.25">
      <c r="A4" s="4">
        <v>43861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>
        <v>0</v>
      </c>
      <c r="T4" s="8">
        <v>1</v>
      </c>
      <c r="U4" s="5">
        <v>0</v>
      </c>
      <c r="V4" s="5">
        <v>2</v>
      </c>
      <c r="W4" s="5">
        <v>1</v>
      </c>
      <c r="Y4" s="5">
        <f t="shared" si="0"/>
        <v>3</v>
      </c>
      <c r="Z4" s="5" t="b">
        <f t="shared" si="1"/>
        <v>0</v>
      </c>
      <c r="AA4" s="8">
        <v>39.305177551585402</v>
      </c>
      <c r="AB4" s="8">
        <v>0.51345512327684995</v>
      </c>
      <c r="AC4" s="19">
        <f t="shared" ref="AC4:AC67" si="2">IFERROR(T4/AA4,"N/A")</f>
        <v>2.5441940789799698E-2</v>
      </c>
      <c r="AD4" s="19">
        <f t="shared" ref="AD4:AD67" si="3">IFERROR(U4/AB4,"N/A")</f>
        <v>0</v>
      </c>
    </row>
    <row r="5" spans="1:30" x14ac:dyDescent="0.25">
      <c r="A5" s="4">
        <v>43862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>
        <v>0</v>
      </c>
      <c r="T5" s="8">
        <v>1</v>
      </c>
      <c r="U5" s="5">
        <v>1</v>
      </c>
      <c r="V5" s="5">
        <v>1</v>
      </c>
      <c r="W5" s="5">
        <v>1</v>
      </c>
      <c r="Y5" s="5">
        <f t="shared" si="0"/>
        <v>3</v>
      </c>
      <c r="Z5" s="5" t="b">
        <f t="shared" si="1"/>
        <v>0</v>
      </c>
      <c r="AA5" s="8">
        <v>-28.096985410149401</v>
      </c>
      <c r="AB5" s="8">
        <v>1.74672386724896</v>
      </c>
      <c r="AC5" s="19">
        <f t="shared" si="2"/>
        <v>-3.5591006842989374E-2</v>
      </c>
      <c r="AD5" s="19">
        <f t="shared" si="3"/>
        <v>0.57250033548517965</v>
      </c>
    </row>
    <row r="6" spans="1:30" x14ac:dyDescent="0.25">
      <c r="A6" s="4">
        <v>43864</v>
      </c>
      <c r="B6" s="8"/>
      <c r="C6" s="8"/>
      <c r="D6" s="8"/>
      <c r="E6" s="8"/>
      <c r="F6" s="8"/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8"/>
      <c r="R6" s="8"/>
      <c r="S6" s="8">
        <v>1</v>
      </c>
      <c r="T6" s="8">
        <v>2</v>
      </c>
      <c r="U6" s="5">
        <v>1</v>
      </c>
      <c r="V6" s="5">
        <v>1</v>
      </c>
      <c r="W6" s="5">
        <v>1</v>
      </c>
      <c r="Y6" s="5">
        <f t="shared" si="0"/>
        <v>3</v>
      </c>
      <c r="Z6" s="5" t="b">
        <f t="shared" si="1"/>
        <v>0</v>
      </c>
      <c r="AA6" s="8">
        <v>-6.5273323018606204</v>
      </c>
      <c r="AB6" s="8">
        <v>0.40639720819866398</v>
      </c>
      <c r="AC6" s="19">
        <f t="shared" si="2"/>
        <v>-0.30640388868051022</v>
      </c>
      <c r="AD6" s="19">
        <f t="shared" si="3"/>
        <v>2.4606468248944222</v>
      </c>
    </row>
    <row r="7" spans="1:30" x14ac:dyDescent="0.25">
      <c r="A7" s="4">
        <v>43866</v>
      </c>
      <c r="B7" s="8"/>
      <c r="C7" s="8"/>
      <c r="D7" s="8"/>
      <c r="E7" s="8"/>
      <c r="F7" s="8"/>
      <c r="G7" s="8"/>
      <c r="H7" s="8"/>
      <c r="I7" s="8"/>
      <c r="J7" s="8"/>
      <c r="K7" s="8">
        <v>1</v>
      </c>
      <c r="L7" s="8"/>
      <c r="M7" s="8"/>
      <c r="N7" s="8"/>
      <c r="O7" s="8"/>
      <c r="P7" s="8"/>
      <c r="Q7" s="8"/>
      <c r="R7" s="8"/>
      <c r="S7" s="8">
        <v>1</v>
      </c>
      <c r="T7" s="8">
        <v>3</v>
      </c>
      <c r="U7" s="5">
        <v>1</v>
      </c>
      <c r="V7" s="5">
        <v>1</v>
      </c>
      <c r="W7" s="5">
        <v>1</v>
      </c>
      <c r="Y7" s="5">
        <f t="shared" si="0"/>
        <v>3</v>
      </c>
      <c r="Z7" s="5" t="b">
        <f t="shared" si="1"/>
        <v>1</v>
      </c>
      <c r="AA7" s="8">
        <v>21.064410533323301</v>
      </c>
      <c r="AB7" s="8">
        <v>-0.42328985379728001</v>
      </c>
      <c r="AC7" s="19">
        <f t="shared" si="2"/>
        <v>0.14242031578591222</v>
      </c>
      <c r="AD7" s="19">
        <f t="shared" si="3"/>
        <v>-2.3624473656269478</v>
      </c>
    </row>
    <row r="8" spans="1:30" x14ac:dyDescent="0.25">
      <c r="A8" s="4">
        <v>43871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0</v>
      </c>
      <c r="T8" s="8">
        <v>3</v>
      </c>
      <c r="U8" s="5">
        <v>1</v>
      </c>
      <c r="V8" s="5">
        <v>0</v>
      </c>
      <c r="W8" s="5">
        <v>2</v>
      </c>
      <c r="Y8" s="5">
        <f t="shared" si="0"/>
        <v>3</v>
      </c>
      <c r="Z8" s="5" t="b">
        <f t="shared" si="1"/>
        <v>1</v>
      </c>
      <c r="AA8" s="8">
        <v>-2.2031651469814699</v>
      </c>
      <c r="AB8" s="8">
        <v>0.55360627782899796</v>
      </c>
      <c r="AC8" s="19">
        <f t="shared" si="2"/>
        <v>-1.3616773141633363</v>
      </c>
      <c r="AD8" s="19">
        <f t="shared" si="3"/>
        <v>1.8063378976148234</v>
      </c>
    </row>
    <row r="9" spans="1:30" x14ac:dyDescent="0.25">
      <c r="A9" s="4">
        <v>43896</v>
      </c>
      <c r="B9" s="8">
        <v>1</v>
      </c>
      <c r="C9" s="8"/>
      <c r="D9" s="8"/>
      <c r="E9" s="8"/>
      <c r="F9" s="8"/>
      <c r="G9" s="8"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>
        <v>2</v>
      </c>
      <c r="T9" s="8">
        <v>5</v>
      </c>
      <c r="U9" s="5">
        <v>1</v>
      </c>
      <c r="V9" s="5">
        <v>2</v>
      </c>
      <c r="W9" s="5">
        <v>2</v>
      </c>
      <c r="Y9" s="5">
        <f t="shared" si="0"/>
        <v>5</v>
      </c>
      <c r="Z9" s="5" t="b">
        <f t="shared" si="1"/>
        <v>1</v>
      </c>
      <c r="AA9" s="8">
        <v>65.7089129785127</v>
      </c>
      <c r="AB9" s="8">
        <v>1.2589992061775701</v>
      </c>
      <c r="AC9" s="19">
        <f t="shared" si="2"/>
        <v>7.609317782558718E-2</v>
      </c>
      <c r="AD9" s="19">
        <f t="shared" si="3"/>
        <v>0.79428167634520286</v>
      </c>
    </row>
    <row r="10" spans="1:30" x14ac:dyDescent="0.25">
      <c r="A10" s="4">
        <v>43897</v>
      </c>
      <c r="B10" s="8"/>
      <c r="C10" s="8"/>
      <c r="D10" s="8"/>
      <c r="E10" s="8"/>
      <c r="F10" s="8"/>
      <c r="G10" s="8">
        <v>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>
        <v>1</v>
      </c>
      <c r="T10" s="8">
        <v>6</v>
      </c>
      <c r="U10" s="5">
        <v>1</v>
      </c>
      <c r="V10" s="5">
        <v>3</v>
      </c>
      <c r="W10" s="5">
        <v>2</v>
      </c>
      <c r="Y10" s="5">
        <f t="shared" si="0"/>
        <v>6</v>
      </c>
      <c r="Z10" s="5" t="b">
        <f t="shared" si="1"/>
        <v>1</v>
      </c>
      <c r="AA10" s="8">
        <v>0.39008351804925501</v>
      </c>
      <c r="AB10" s="8">
        <v>3.21965045354038</v>
      </c>
      <c r="AC10" s="19">
        <f t="shared" si="2"/>
        <v>15.381321492394848</v>
      </c>
      <c r="AD10" s="19">
        <f t="shared" si="3"/>
        <v>0.31059272254240633</v>
      </c>
    </row>
    <row r="11" spans="1:30" x14ac:dyDescent="0.25">
      <c r="A11" s="4">
        <v>43898</v>
      </c>
      <c r="B11" s="8">
        <v>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>
        <v>4</v>
      </c>
      <c r="T11" s="8">
        <v>10</v>
      </c>
      <c r="U11" s="5">
        <v>1</v>
      </c>
      <c r="V11" s="5">
        <v>7</v>
      </c>
      <c r="W11" s="5">
        <v>2</v>
      </c>
      <c r="Y11" s="5">
        <f t="shared" si="0"/>
        <v>10</v>
      </c>
      <c r="Z11" s="5" t="b">
        <f t="shared" si="1"/>
        <v>1</v>
      </c>
      <c r="AA11" s="8">
        <v>11.614409588658701</v>
      </c>
      <c r="AB11" s="8">
        <v>3.9598087458829898</v>
      </c>
      <c r="AC11" s="19">
        <f t="shared" si="2"/>
        <v>0.86099942693297571</v>
      </c>
      <c r="AD11" s="19">
        <f t="shared" si="3"/>
        <v>0.25253744919870164</v>
      </c>
    </row>
    <row r="12" spans="1:30" x14ac:dyDescent="0.25">
      <c r="A12" s="4">
        <v>43899</v>
      </c>
      <c r="B12" s="8">
        <v>11</v>
      </c>
      <c r="C12" s="8"/>
      <c r="D12" s="8"/>
      <c r="E12" s="8"/>
      <c r="F12" s="8">
        <v>1</v>
      </c>
      <c r="G12" s="8">
        <v>1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>
        <v>14</v>
      </c>
      <c r="T12" s="8">
        <v>24</v>
      </c>
      <c r="U12" s="5">
        <v>1</v>
      </c>
      <c r="V12" s="5">
        <v>21</v>
      </c>
      <c r="W12" s="5">
        <v>2</v>
      </c>
      <c r="Y12" s="5">
        <f t="shared" si="0"/>
        <v>24</v>
      </c>
      <c r="Z12" s="5" t="b">
        <f t="shared" si="1"/>
        <v>1</v>
      </c>
      <c r="AA12" s="8">
        <v>26.126403628528202</v>
      </c>
      <c r="AB12" s="8">
        <v>3.3340888012836398</v>
      </c>
      <c r="AC12" s="19">
        <f t="shared" si="2"/>
        <v>0.91861093249718007</v>
      </c>
      <c r="AD12" s="19">
        <f t="shared" si="3"/>
        <v>0.29993202329073998</v>
      </c>
    </row>
    <row r="13" spans="1:30" x14ac:dyDescent="0.25">
      <c r="A13" s="4">
        <v>43900</v>
      </c>
      <c r="B13" s="8">
        <v>7</v>
      </c>
      <c r="C13" s="8"/>
      <c r="D13" s="8"/>
      <c r="E13" s="8"/>
      <c r="F13" s="8"/>
      <c r="G13" s="8"/>
      <c r="H13" s="8"/>
      <c r="I13" s="8">
        <v>1</v>
      </c>
      <c r="J13" s="8"/>
      <c r="K13" s="8">
        <v>1</v>
      </c>
      <c r="L13" s="8"/>
      <c r="M13" s="8"/>
      <c r="N13" s="8"/>
      <c r="O13" s="8"/>
      <c r="P13" s="8"/>
      <c r="Q13" s="8"/>
      <c r="R13" s="8"/>
      <c r="S13" s="8">
        <v>9</v>
      </c>
      <c r="T13" s="8">
        <v>33</v>
      </c>
      <c r="U13" s="5">
        <v>1</v>
      </c>
      <c r="V13" s="5">
        <v>30</v>
      </c>
      <c r="W13" s="5">
        <v>2</v>
      </c>
      <c r="Y13" s="5">
        <f t="shared" si="0"/>
        <v>33</v>
      </c>
      <c r="Z13" s="5" t="b">
        <f t="shared" si="1"/>
        <v>1</v>
      </c>
      <c r="AA13" s="8">
        <v>46.781058213697797</v>
      </c>
      <c r="AB13" s="8">
        <v>3.4543529825550898</v>
      </c>
      <c r="AC13" s="19">
        <f t="shared" si="2"/>
        <v>0.7054137135858416</v>
      </c>
      <c r="AD13" s="19">
        <f t="shared" si="3"/>
        <v>0.28948981330226636</v>
      </c>
    </row>
    <row r="14" spans="1:30" x14ac:dyDescent="0.25">
      <c r="A14" s="4">
        <v>43901</v>
      </c>
      <c r="B14" s="8">
        <v>13</v>
      </c>
      <c r="C14" s="8"/>
      <c r="D14" s="8"/>
      <c r="E14" s="8"/>
      <c r="F14" s="8"/>
      <c r="G14" s="8">
        <v>2</v>
      </c>
      <c r="H14" s="8"/>
      <c r="I14" s="8"/>
      <c r="J14" s="8"/>
      <c r="K14" s="8">
        <v>1</v>
      </c>
      <c r="L14" s="8"/>
      <c r="M14" s="8"/>
      <c r="N14" s="8"/>
      <c r="O14" s="8"/>
      <c r="P14" s="8"/>
      <c r="Q14" s="8"/>
      <c r="R14" s="8"/>
      <c r="S14" s="8">
        <v>16</v>
      </c>
      <c r="T14" s="8">
        <v>49</v>
      </c>
      <c r="U14" s="5">
        <v>2</v>
      </c>
      <c r="V14" s="5">
        <v>45</v>
      </c>
      <c r="W14" s="5">
        <v>2</v>
      </c>
      <c r="Y14" s="5">
        <f t="shared" si="0"/>
        <v>49</v>
      </c>
      <c r="Z14" s="5" t="b">
        <f t="shared" si="1"/>
        <v>1</v>
      </c>
      <c r="AA14" s="8">
        <v>57.884813465985701</v>
      </c>
      <c r="AB14" s="8">
        <v>3.9591667460801698</v>
      </c>
      <c r="AC14" s="19">
        <f t="shared" si="2"/>
        <v>0.84650873115093306</v>
      </c>
      <c r="AD14" s="19">
        <f t="shared" si="3"/>
        <v>0.50515679896031884</v>
      </c>
    </row>
    <row r="15" spans="1:30" x14ac:dyDescent="0.25">
      <c r="A15" s="4">
        <v>43902</v>
      </c>
      <c r="B15" s="8">
        <v>2</v>
      </c>
      <c r="C15" s="8"/>
      <c r="D15" s="8"/>
      <c r="E15" s="8"/>
      <c r="F15" s="8"/>
      <c r="G15" s="8">
        <v>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>
        <v>3</v>
      </c>
      <c r="T15" s="8">
        <v>52</v>
      </c>
      <c r="U15" s="5">
        <v>5</v>
      </c>
      <c r="V15" s="5">
        <v>45</v>
      </c>
      <c r="W15" s="5">
        <v>2</v>
      </c>
      <c r="Y15" s="5">
        <f t="shared" si="0"/>
        <v>52</v>
      </c>
      <c r="Z15" s="5" t="b">
        <f t="shared" si="1"/>
        <v>1</v>
      </c>
      <c r="AA15" s="8">
        <v>43.2845528763159</v>
      </c>
      <c r="AB15" s="8">
        <v>4.6115252426056896</v>
      </c>
      <c r="AC15" s="19">
        <f t="shared" si="2"/>
        <v>1.2013523657871248</v>
      </c>
      <c r="AD15" s="19">
        <f t="shared" si="3"/>
        <v>1.0842399720173292</v>
      </c>
    </row>
    <row r="16" spans="1:30" x14ac:dyDescent="0.25">
      <c r="A16" s="4">
        <v>43903</v>
      </c>
      <c r="B16" s="8">
        <v>9</v>
      </c>
      <c r="C16" s="8"/>
      <c r="D16" s="8"/>
      <c r="E16" s="8"/>
      <c r="F16" s="8">
        <v>2</v>
      </c>
      <c r="G16" s="8">
        <v>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13</v>
      </c>
      <c r="T16" s="8">
        <v>64</v>
      </c>
      <c r="U16" s="5">
        <v>6</v>
      </c>
      <c r="V16" s="5">
        <v>56</v>
      </c>
      <c r="W16" s="5">
        <v>2</v>
      </c>
      <c r="Y16" s="5">
        <f t="shared" si="0"/>
        <v>64</v>
      </c>
      <c r="Z16" s="5" t="b">
        <f t="shared" si="1"/>
        <v>1</v>
      </c>
      <c r="AA16" s="8">
        <v>85.537071981606701</v>
      </c>
      <c r="AB16" s="8">
        <v>7.1502647388076301</v>
      </c>
      <c r="AC16" s="19">
        <f t="shared" si="2"/>
        <v>0.74821359344357863</v>
      </c>
      <c r="AD16" s="19">
        <f t="shared" si="3"/>
        <v>0.83912976920076288</v>
      </c>
    </row>
    <row r="17" spans="1:30" x14ac:dyDescent="0.25">
      <c r="A17" s="4">
        <v>43904</v>
      </c>
      <c r="B17" s="8">
        <v>36</v>
      </c>
      <c r="C17" s="8">
        <v>1</v>
      </c>
      <c r="D17" s="8"/>
      <c r="E17" s="8"/>
      <c r="F17" s="8">
        <v>3</v>
      </c>
      <c r="G17" s="8">
        <v>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>
        <v>47</v>
      </c>
      <c r="T17" s="8">
        <v>111</v>
      </c>
      <c r="U17" s="5">
        <v>8</v>
      </c>
      <c r="V17" s="5">
        <v>101</v>
      </c>
      <c r="W17" s="5">
        <v>2</v>
      </c>
      <c r="Y17" s="5">
        <f t="shared" si="0"/>
        <v>111</v>
      </c>
      <c r="Z17" s="5" t="b">
        <f t="shared" si="1"/>
        <v>1</v>
      </c>
      <c r="AA17" s="8">
        <v>21.138971962210199</v>
      </c>
      <c r="AB17" s="8">
        <v>9.7632933924071494</v>
      </c>
      <c r="AC17" s="19">
        <f t="shared" si="2"/>
        <v>5.250964909666985</v>
      </c>
      <c r="AD17" s="19">
        <f t="shared" si="3"/>
        <v>0.81939563613048327</v>
      </c>
    </row>
    <row r="18" spans="1:30" x14ac:dyDescent="0.25">
      <c r="A18" s="4">
        <v>43905</v>
      </c>
      <c r="B18" s="8">
        <v>23</v>
      </c>
      <c r="C18" s="8"/>
      <c r="D18" s="8"/>
      <c r="E18" s="8"/>
      <c r="F18" s="8">
        <v>1</v>
      </c>
      <c r="G18" s="8">
        <v>4</v>
      </c>
      <c r="H18" s="8"/>
      <c r="I18" s="8"/>
      <c r="J18" s="8"/>
      <c r="K18" s="8"/>
      <c r="L18" s="8"/>
      <c r="M18" s="8"/>
      <c r="N18" s="8"/>
      <c r="O18" s="8">
        <v>1</v>
      </c>
      <c r="P18" s="8"/>
      <c r="Q18" s="8"/>
      <c r="R18" s="8"/>
      <c r="S18" s="8">
        <v>29</v>
      </c>
      <c r="T18" s="8">
        <v>140</v>
      </c>
      <c r="U18" s="5">
        <v>12</v>
      </c>
      <c r="V18" s="5">
        <v>126</v>
      </c>
      <c r="W18" s="5">
        <v>2</v>
      </c>
      <c r="Y18" s="5">
        <f t="shared" si="0"/>
        <v>140</v>
      </c>
      <c r="Z18" s="5" t="b">
        <f t="shared" si="1"/>
        <v>1</v>
      </c>
      <c r="AA18" s="8">
        <v>33.284027474003302</v>
      </c>
      <c r="AB18" s="8">
        <v>11.1558290909859</v>
      </c>
      <c r="AC18" s="19">
        <f t="shared" si="2"/>
        <v>4.2062217413246605</v>
      </c>
      <c r="AD18" s="19">
        <f t="shared" si="3"/>
        <v>1.0756708355899971</v>
      </c>
    </row>
    <row r="19" spans="1:30" x14ac:dyDescent="0.25">
      <c r="A19" s="4">
        <v>43906</v>
      </c>
      <c r="B19" s="8">
        <v>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>
        <v>2</v>
      </c>
      <c r="T19" s="8">
        <v>142</v>
      </c>
      <c r="U19" s="5">
        <v>12</v>
      </c>
      <c r="V19" s="5">
        <v>127</v>
      </c>
      <c r="W19" s="5">
        <v>3</v>
      </c>
      <c r="Y19" s="5">
        <f t="shared" si="0"/>
        <v>142</v>
      </c>
      <c r="Z19" s="5" t="b">
        <f t="shared" si="1"/>
        <v>1</v>
      </c>
      <c r="AA19" s="8">
        <v>48.716750955071497</v>
      </c>
      <c r="AB19" s="8">
        <v>11.1824865526242</v>
      </c>
      <c r="AC19" s="19">
        <f t="shared" si="2"/>
        <v>2.9148085045933785</v>
      </c>
      <c r="AD19" s="19">
        <f t="shared" si="3"/>
        <v>1.0731065889083455</v>
      </c>
    </row>
    <row r="20" spans="1:30" x14ac:dyDescent="0.25">
      <c r="A20" s="4">
        <v>43907</v>
      </c>
      <c r="B20" s="8">
        <v>38</v>
      </c>
      <c r="C20" s="8"/>
      <c r="D20" s="8"/>
      <c r="E20" s="8"/>
      <c r="F20" s="8">
        <v>1</v>
      </c>
      <c r="G20" s="8">
        <v>5</v>
      </c>
      <c r="H20" s="8"/>
      <c r="I20" s="8"/>
      <c r="J20" s="8"/>
      <c r="K20" s="8"/>
      <c r="L20" s="8"/>
      <c r="M20" s="8"/>
      <c r="N20" s="8"/>
      <c r="O20" s="8"/>
      <c r="P20" s="8">
        <v>1</v>
      </c>
      <c r="Q20" s="8"/>
      <c r="R20" s="8"/>
      <c r="S20" s="8">
        <v>45</v>
      </c>
      <c r="T20" s="8">
        <v>187</v>
      </c>
      <c r="U20" s="5">
        <v>14</v>
      </c>
      <c r="V20" s="5">
        <v>169</v>
      </c>
      <c r="W20" s="5">
        <v>4</v>
      </c>
      <c r="Y20" s="5">
        <f t="shared" si="0"/>
        <v>187</v>
      </c>
      <c r="Z20" s="5" t="b">
        <f t="shared" si="1"/>
        <v>1</v>
      </c>
      <c r="AA20" s="8">
        <v>70.292134981413</v>
      </c>
      <c r="AB20" s="8">
        <v>11.9551281401342</v>
      </c>
      <c r="AC20" s="19">
        <f t="shared" si="2"/>
        <v>2.6603260812813194</v>
      </c>
      <c r="AD20" s="19">
        <f t="shared" si="3"/>
        <v>1.1710455827738913</v>
      </c>
    </row>
    <row r="21" spans="1:30" x14ac:dyDescent="0.25">
      <c r="A21" s="4">
        <v>43908</v>
      </c>
      <c r="B21" s="8">
        <v>11</v>
      </c>
      <c r="C21" s="8"/>
      <c r="D21" s="8"/>
      <c r="E21" s="8"/>
      <c r="F21" s="8"/>
      <c r="G21" s="8">
        <v>2</v>
      </c>
      <c r="H21" s="8"/>
      <c r="I21" s="8"/>
      <c r="J21" s="8"/>
      <c r="K21" s="8">
        <v>1</v>
      </c>
      <c r="L21" s="8"/>
      <c r="M21" s="8"/>
      <c r="N21" s="8"/>
      <c r="O21" s="8"/>
      <c r="P21" s="8"/>
      <c r="Q21" s="8"/>
      <c r="R21" s="8">
        <v>1</v>
      </c>
      <c r="S21" s="8">
        <v>15</v>
      </c>
      <c r="T21" s="8">
        <v>202</v>
      </c>
      <c r="U21" s="5">
        <v>17</v>
      </c>
      <c r="V21" s="5">
        <v>178</v>
      </c>
      <c r="W21" s="5">
        <v>7</v>
      </c>
      <c r="Y21" s="5">
        <f t="shared" si="0"/>
        <v>202</v>
      </c>
      <c r="Z21" s="5" t="b">
        <f t="shared" si="1"/>
        <v>1</v>
      </c>
      <c r="AA21" s="8">
        <v>140.938471183941</v>
      </c>
      <c r="AB21" s="8">
        <v>14.2772898621054</v>
      </c>
      <c r="AC21" s="19">
        <f t="shared" si="2"/>
        <v>1.4332495471471849</v>
      </c>
      <c r="AD21" s="19">
        <f t="shared" si="3"/>
        <v>1.190702168562199</v>
      </c>
    </row>
    <row r="22" spans="1:30" x14ac:dyDescent="0.25">
      <c r="A22" s="4">
        <v>43909</v>
      </c>
      <c r="B22" s="8">
        <v>13</v>
      </c>
      <c r="C22" s="8"/>
      <c r="D22" s="8"/>
      <c r="E22" s="8"/>
      <c r="F22" s="8"/>
      <c r="G22" s="8">
        <v>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15</v>
      </c>
      <c r="T22" s="8">
        <v>217</v>
      </c>
      <c r="U22" s="5">
        <v>17</v>
      </c>
      <c r="V22" s="5">
        <v>194</v>
      </c>
      <c r="W22" s="5">
        <v>8</v>
      </c>
      <c r="Y22" s="5">
        <f t="shared" si="0"/>
        <v>219</v>
      </c>
      <c r="Z22" s="5" t="b">
        <f t="shared" si="1"/>
        <v>0</v>
      </c>
      <c r="AA22" s="8">
        <v>185.880791544624</v>
      </c>
      <c r="AB22" s="8">
        <v>16.746996317078001</v>
      </c>
      <c r="AC22" s="19">
        <f t="shared" si="2"/>
        <v>1.167414869480504</v>
      </c>
      <c r="AD22" s="19">
        <f t="shared" si="3"/>
        <v>1.0151074066138055</v>
      </c>
    </row>
    <row r="23" spans="1:30" x14ac:dyDescent="0.25">
      <c r="A23" s="4">
        <v>43910</v>
      </c>
      <c r="B23" s="8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>
        <v>13</v>
      </c>
      <c r="T23" s="8">
        <v>230</v>
      </c>
      <c r="U23" s="5">
        <v>18</v>
      </c>
      <c r="V23" s="5">
        <v>204</v>
      </c>
      <c r="W23" s="5">
        <v>8</v>
      </c>
      <c r="Y23" s="5">
        <f t="shared" si="0"/>
        <v>230</v>
      </c>
      <c r="Z23" s="5" t="b">
        <f t="shared" si="1"/>
        <v>1</v>
      </c>
      <c r="AA23" s="8">
        <v>286.7551621591</v>
      </c>
      <c r="AB23" s="8">
        <v>20.450706365482901</v>
      </c>
      <c r="AC23" s="19">
        <f t="shared" si="2"/>
        <v>0.80207797574848683</v>
      </c>
      <c r="AD23" s="19">
        <f t="shared" si="3"/>
        <v>0.88016519714843444</v>
      </c>
    </row>
    <row r="24" spans="1:30" x14ac:dyDescent="0.25">
      <c r="A24" s="4">
        <v>43911</v>
      </c>
      <c r="B24" s="8">
        <v>57</v>
      </c>
      <c r="C24" s="8"/>
      <c r="D24" s="8">
        <v>2</v>
      </c>
      <c r="E24" s="8">
        <v>1</v>
      </c>
      <c r="F24" s="8">
        <v>5</v>
      </c>
      <c r="G24" s="8">
        <v>7</v>
      </c>
      <c r="H24" s="8">
        <v>1</v>
      </c>
      <c r="I24" s="8"/>
      <c r="J24" s="8">
        <v>2</v>
      </c>
      <c r="K24" s="8"/>
      <c r="L24" s="8"/>
      <c r="M24" s="8"/>
      <c r="N24" s="8"/>
      <c r="O24" s="8">
        <v>2</v>
      </c>
      <c r="P24" s="8"/>
      <c r="Q24" s="8"/>
      <c r="R24" s="8"/>
      <c r="S24" s="8">
        <v>77</v>
      </c>
      <c r="T24" s="8">
        <v>307</v>
      </c>
      <c r="U24" s="5">
        <v>19</v>
      </c>
      <c r="V24" s="5">
        <v>275</v>
      </c>
      <c r="W24" s="5">
        <v>13</v>
      </c>
      <c r="Y24" s="5">
        <f t="shared" si="0"/>
        <v>307</v>
      </c>
      <c r="Z24" s="5" t="b">
        <f t="shared" si="1"/>
        <v>1</v>
      </c>
      <c r="AA24" s="8">
        <v>280.97891364882202</v>
      </c>
      <c r="AB24" s="8">
        <v>24.228705571297098</v>
      </c>
      <c r="AC24" s="19">
        <f t="shared" si="2"/>
        <v>1.0926086801791117</v>
      </c>
      <c r="AD24" s="19">
        <f t="shared" si="3"/>
        <v>0.78419377147859837</v>
      </c>
    </row>
    <row r="25" spans="1:30" x14ac:dyDescent="0.25">
      <c r="A25" s="4">
        <v>43912</v>
      </c>
      <c r="B25" s="8">
        <v>57</v>
      </c>
      <c r="C25" s="8"/>
      <c r="D25" s="8"/>
      <c r="E25" s="8"/>
      <c r="F25" s="8">
        <v>1</v>
      </c>
      <c r="G25" s="8">
        <v>15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73</v>
      </c>
      <c r="T25" s="8">
        <v>380</v>
      </c>
      <c r="U25" s="5">
        <v>25</v>
      </c>
      <c r="V25" s="5">
        <v>338</v>
      </c>
      <c r="W25" s="5">
        <v>17</v>
      </c>
      <c r="Y25" s="5">
        <f t="shared" si="0"/>
        <v>380</v>
      </c>
      <c r="Z25" s="5" t="b">
        <f t="shared" si="1"/>
        <v>1</v>
      </c>
      <c r="AA25" s="8">
        <v>351.74582066980298</v>
      </c>
      <c r="AB25" s="8">
        <v>26.786211822083398</v>
      </c>
      <c r="AC25" s="19">
        <f t="shared" si="2"/>
        <v>1.0803255580304969</v>
      </c>
      <c r="AD25" s="19">
        <f t="shared" si="3"/>
        <v>0.93331599727697256</v>
      </c>
    </row>
    <row r="26" spans="1:30" x14ac:dyDescent="0.25">
      <c r="A26" s="4">
        <v>43913</v>
      </c>
      <c r="B26" s="8">
        <v>66</v>
      </c>
      <c r="C26" s="8">
        <v>1</v>
      </c>
      <c r="D26" s="8"/>
      <c r="E26" s="8"/>
      <c r="F26" s="8">
        <v>6</v>
      </c>
      <c r="G26" s="8">
        <v>9</v>
      </c>
      <c r="H26" s="8"/>
      <c r="I26" s="8"/>
      <c r="J26" s="8"/>
      <c r="K26" s="8"/>
      <c r="L26" s="8"/>
      <c r="M26" s="8"/>
      <c r="N26" s="8"/>
      <c r="O26" s="8">
        <v>2</v>
      </c>
      <c r="P26" s="8"/>
      <c r="Q26" s="8"/>
      <c r="R26" s="8"/>
      <c r="S26" s="8">
        <v>82</v>
      </c>
      <c r="T26" s="8">
        <v>462</v>
      </c>
      <c r="U26" s="5">
        <v>33</v>
      </c>
      <c r="V26" s="5">
        <v>411</v>
      </c>
      <c r="W26" s="5">
        <v>18</v>
      </c>
      <c r="Y26" s="5">
        <f t="shared" si="0"/>
        <v>462</v>
      </c>
      <c r="Z26" s="5" t="b">
        <f t="shared" si="1"/>
        <v>1</v>
      </c>
      <c r="AA26" s="8">
        <v>425.80039566000403</v>
      </c>
      <c r="AB26" s="8">
        <v>27.977839835930101</v>
      </c>
      <c r="AC26" s="19">
        <f t="shared" si="2"/>
        <v>1.0850154314297558</v>
      </c>
      <c r="AD26" s="19">
        <f t="shared" si="3"/>
        <v>1.1795049293841573</v>
      </c>
    </row>
    <row r="27" spans="1:30" x14ac:dyDescent="0.25">
      <c r="A27" s="4">
        <v>43914</v>
      </c>
      <c r="B27" s="8">
        <v>71</v>
      </c>
      <c r="C27" s="8"/>
      <c r="D27" s="8"/>
      <c r="E27" s="8"/>
      <c r="F27" s="8">
        <v>3</v>
      </c>
      <c r="G27" s="8">
        <v>12</v>
      </c>
      <c r="H27" s="8"/>
      <c r="I27" s="8"/>
      <c r="J27" s="8"/>
      <c r="K27" s="8"/>
      <c r="L27" s="8">
        <v>1</v>
      </c>
      <c r="M27" s="8"/>
      <c r="N27" s="8">
        <v>1</v>
      </c>
      <c r="O27" s="8"/>
      <c r="P27" s="8"/>
      <c r="Q27" s="8"/>
      <c r="R27" s="8">
        <v>2</v>
      </c>
      <c r="S27" s="8">
        <v>90</v>
      </c>
      <c r="T27" s="8">
        <v>552</v>
      </c>
      <c r="U27" s="5">
        <v>35</v>
      </c>
      <c r="V27" s="5">
        <v>497</v>
      </c>
      <c r="W27" s="5">
        <v>20</v>
      </c>
      <c r="Y27" s="5">
        <f t="shared" si="0"/>
        <v>552</v>
      </c>
      <c r="Z27" s="5" t="b">
        <f t="shared" si="1"/>
        <v>1</v>
      </c>
      <c r="AA27" s="8">
        <v>638.24277171523295</v>
      </c>
      <c r="AB27" s="8">
        <v>33.519834001522398</v>
      </c>
      <c r="AC27" s="19">
        <f t="shared" si="2"/>
        <v>0.86487465971065913</v>
      </c>
      <c r="AD27" s="19">
        <f t="shared" si="3"/>
        <v>1.0441579155317529</v>
      </c>
    </row>
    <row r="28" spans="1:30" x14ac:dyDescent="0.25">
      <c r="A28" s="4">
        <v>43915</v>
      </c>
      <c r="B28" s="8">
        <v>63</v>
      </c>
      <c r="C28" s="8"/>
      <c r="D28" s="8"/>
      <c r="E28" s="8"/>
      <c r="F28" s="8">
        <v>1</v>
      </c>
      <c r="G28" s="8">
        <v>12</v>
      </c>
      <c r="H28" s="8">
        <v>1</v>
      </c>
      <c r="I28" s="8"/>
      <c r="J28" s="8">
        <v>2</v>
      </c>
      <c r="K28" s="8"/>
      <c r="L28" s="8"/>
      <c r="M28" s="8">
        <v>1</v>
      </c>
      <c r="N28" s="8">
        <v>1</v>
      </c>
      <c r="O28" s="8"/>
      <c r="P28" s="8">
        <v>2</v>
      </c>
      <c r="Q28" s="8"/>
      <c r="R28" s="8">
        <v>1</v>
      </c>
      <c r="S28" s="8">
        <v>84</v>
      </c>
      <c r="T28" s="8">
        <v>636</v>
      </c>
      <c r="U28" s="5">
        <v>38</v>
      </c>
      <c r="V28" s="5">
        <v>572</v>
      </c>
      <c r="W28" s="5">
        <v>26</v>
      </c>
      <c r="Y28" s="5">
        <f t="shared" si="0"/>
        <v>636</v>
      </c>
      <c r="Z28" s="5" t="b">
        <f t="shared" si="1"/>
        <v>1</v>
      </c>
      <c r="AA28" s="8">
        <v>841.13424843762903</v>
      </c>
      <c r="AB28" s="8">
        <v>39.446377749368203</v>
      </c>
      <c r="AC28" s="19">
        <f t="shared" si="2"/>
        <v>0.75612186898981093</v>
      </c>
      <c r="AD28" s="19">
        <f t="shared" si="3"/>
        <v>0.96333306549569386</v>
      </c>
    </row>
    <row r="29" spans="1:30" x14ac:dyDescent="0.25">
      <c r="A29" s="4">
        <v>43916</v>
      </c>
      <c r="B29" s="8">
        <v>46</v>
      </c>
      <c r="C29" s="8">
        <v>1</v>
      </c>
      <c r="D29" s="8">
        <v>3</v>
      </c>
      <c r="E29" s="8">
        <v>2</v>
      </c>
      <c r="F29" s="8">
        <v>7</v>
      </c>
      <c r="G29" s="8">
        <v>11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>
        <v>71</v>
      </c>
      <c r="T29" s="8">
        <v>707</v>
      </c>
      <c r="U29" s="5">
        <v>45</v>
      </c>
      <c r="V29" s="5">
        <v>632</v>
      </c>
      <c r="W29" s="5">
        <v>28</v>
      </c>
      <c r="Y29" s="5">
        <f t="shared" si="0"/>
        <v>705</v>
      </c>
      <c r="Z29" s="5" t="b">
        <f t="shared" si="1"/>
        <v>0</v>
      </c>
      <c r="AA29" s="8">
        <v>1018.3217093181</v>
      </c>
      <c r="AB29" s="8">
        <v>45.520466230213401</v>
      </c>
      <c r="AC29" s="19">
        <f t="shared" si="2"/>
        <v>0.69427961078570077</v>
      </c>
      <c r="AD29" s="19">
        <f t="shared" si="3"/>
        <v>0.98856632470367911</v>
      </c>
    </row>
    <row r="30" spans="1:30" x14ac:dyDescent="0.25">
      <c r="A30" s="4">
        <v>43917</v>
      </c>
      <c r="B30" s="8">
        <v>77</v>
      </c>
      <c r="C30" s="8"/>
      <c r="D30" s="8">
        <v>4</v>
      </c>
      <c r="E30" s="8">
        <v>2</v>
      </c>
      <c r="F30" s="8">
        <v>1</v>
      </c>
      <c r="G30" s="8">
        <v>10</v>
      </c>
      <c r="H30" s="8"/>
      <c r="I30" s="8">
        <v>3</v>
      </c>
      <c r="J30" s="8">
        <v>3</v>
      </c>
      <c r="K30" s="8"/>
      <c r="L30" s="8"/>
      <c r="M30" s="8">
        <v>1</v>
      </c>
      <c r="N30" s="8"/>
      <c r="O30" s="8">
        <v>1</v>
      </c>
      <c r="P30" s="8"/>
      <c r="Q30" s="8"/>
      <c r="R30" s="8"/>
      <c r="S30" s="8">
        <v>96</v>
      </c>
      <c r="T30" s="8">
        <v>803</v>
      </c>
      <c r="U30" s="5">
        <v>54</v>
      </c>
      <c r="V30" s="5">
        <v>718</v>
      </c>
      <c r="W30" s="5">
        <v>31</v>
      </c>
      <c r="Y30" s="5">
        <f t="shared" si="0"/>
        <v>803</v>
      </c>
      <c r="Z30" s="5" t="b">
        <f t="shared" si="1"/>
        <v>1</v>
      </c>
      <c r="AA30" s="8">
        <v>1251.4412204524101</v>
      </c>
      <c r="AB30" s="8">
        <v>52.828558304493001</v>
      </c>
      <c r="AC30" s="19">
        <f t="shared" si="2"/>
        <v>0.64166018097894073</v>
      </c>
      <c r="AD30" s="19">
        <f t="shared" si="3"/>
        <v>1.0221744021246055</v>
      </c>
    </row>
    <row r="31" spans="1:30" x14ac:dyDescent="0.25">
      <c r="A31" s="4">
        <v>43918</v>
      </c>
      <c r="B31" s="8">
        <v>192</v>
      </c>
      <c r="C31" s="8"/>
      <c r="D31" s="8">
        <v>1</v>
      </c>
      <c r="E31" s="8">
        <v>6</v>
      </c>
      <c r="F31" s="8">
        <v>16</v>
      </c>
      <c r="G31" s="8">
        <v>43</v>
      </c>
      <c r="H31" s="8">
        <v>2</v>
      </c>
      <c r="I31" s="8"/>
      <c r="J31" s="8">
        <v>6</v>
      </c>
      <c r="K31" s="8"/>
      <c r="L31" s="8"/>
      <c r="M31" s="8"/>
      <c r="N31" s="8"/>
      <c r="O31" s="8">
        <v>2</v>
      </c>
      <c r="P31" s="8"/>
      <c r="Q31" s="8"/>
      <c r="R31" s="8"/>
      <c r="S31" s="8">
        <v>272</v>
      </c>
      <c r="T31" s="8">
        <v>1075</v>
      </c>
      <c r="U31" s="5">
        <v>68</v>
      </c>
      <c r="V31" s="5">
        <v>972</v>
      </c>
      <c r="W31" s="5">
        <v>35</v>
      </c>
      <c r="Y31" s="5">
        <f t="shared" si="0"/>
        <v>1075</v>
      </c>
      <c r="Z31" s="5" t="b">
        <f t="shared" si="1"/>
        <v>1</v>
      </c>
      <c r="AA31" s="8">
        <v>1377.9101124619101</v>
      </c>
      <c r="AB31" s="8">
        <v>60.2109395361799</v>
      </c>
      <c r="AC31" s="19">
        <f t="shared" si="2"/>
        <v>0.78016700093687463</v>
      </c>
      <c r="AD31" s="19">
        <f t="shared" si="3"/>
        <v>1.1293628786366929</v>
      </c>
    </row>
    <row r="32" spans="1:30" x14ac:dyDescent="0.25">
      <c r="A32" s="4">
        <v>43919</v>
      </c>
      <c r="B32" s="8">
        <v>261</v>
      </c>
      <c r="C32" s="8">
        <v>3</v>
      </c>
      <c r="D32" s="8">
        <v>2</v>
      </c>
      <c r="E32" s="8">
        <v>4</v>
      </c>
      <c r="F32" s="8">
        <v>16</v>
      </c>
      <c r="G32" s="8">
        <v>33</v>
      </c>
      <c r="H32" s="8">
        <v>1</v>
      </c>
      <c r="I32" s="8">
        <v>1</v>
      </c>
      <c r="J32" s="8">
        <v>4</v>
      </c>
      <c r="K32" s="8"/>
      <c r="L32" s="8"/>
      <c r="M32" s="8"/>
      <c r="N32" s="8"/>
      <c r="O32" s="8">
        <v>16</v>
      </c>
      <c r="P32" s="8"/>
      <c r="Q32" s="8"/>
      <c r="R32" s="8"/>
      <c r="S32" s="8">
        <v>343</v>
      </c>
      <c r="T32" s="8">
        <v>1418</v>
      </c>
      <c r="U32" s="5">
        <v>71</v>
      </c>
      <c r="V32" s="5">
        <v>1305</v>
      </c>
      <c r="W32" s="5">
        <v>42</v>
      </c>
      <c r="Y32" s="5">
        <f t="shared" si="0"/>
        <v>1418</v>
      </c>
      <c r="Z32" s="5" t="b">
        <f t="shared" si="1"/>
        <v>1</v>
      </c>
      <c r="AA32" s="8">
        <v>1580.9221600026699</v>
      </c>
      <c r="AB32" s="8">
        <v>66.372827812837897</v>
      </c>
      <c r="AC32" s="19">
        <f t="shared" si="2"/>
        <v>0.8969448565371525</v>
      </c>
      <c r="AD32" s="19">
        <f t="shared" si="3"/>
        <v>1.0697148568117376</v>
      </c>
    </row>
    <row r="33" spans="1:30" x14ac:dyDescent="0.25">
      <c r="A33" s="4">
        <v>43920</v>
      </c>
      <c r="B33" s="8">
        <v>69</v>
      </c>
      <c r="C33" s="8">
        <v>4</v>
      </c>
      <c r="D33" s="8">
        <v>2</v>
      </c>
      <c r="E33" s="8"/>
      <c r="F33" s="8">
        <v>7</v>
      </c>
      <c r="G33" s="8">
        <v>20</v>
      </c>
      <c r="H33" s="8"/>
      <c r="I33" s="8"/>
      <c r="J33" s="8"/>
      <c r="K33" s="8"/>
      <c r="L33" s="8"/>
      <c r="M33" s="8"/>
      <c r="N33" s="8">
        <v>1</v>
      </c>
      <c r="O33" s="8">
        <v>23</v>
      </c>
      <c r="P33" s="8"/>
      <c r="Q33" s="8"/>
      <c r="R33" s="8">
        <v>2</v>
      </c>
      <c r="S33" s="8">
        <v>128</v>
      </c>
      <c r="T33" s="8">
        <v>1546</v>
      </c>
      <c r="U33" s="5">
        <v>78</v>
      </c>
      <c r="V33" s="5">
        <v>1426</v>
      </c>
      <c r="W33" s="5">
        <v>42</v>
      </c>
      <c r="Y33" s="5">
        <f t="shared" si="0"/>
        <v>1546</v>
      </c>
      <c r="Z33" s="5" t="b">
        <f t="shared" si="1"/>
        <v>1</v>
      </c>
      <c r="AA33" s="8">
        <v>1810.3144715845999</v>
      </c>
      <c r="AB33" s="8">
        <v>76.681653382879205</v>
      </c>
      <c r="AC33" s="19">
        <f t="shared" si="2"/>
        <v>0.85399527223950167</v>
      </c>
      <c r="AD33" s="19">
        <f t="shared" si="3"/>
        <v>1.0171924646765003</v>
      </c>
    </row>
    <row r="34" spans="1:30" x14ac:dyDescent="0.25">
      <c r="A34" s="4">
        <v>43921</v>
      </c>
      <c r="B34" s="8">
        <v>404</v>
      </c>
      <c r="C34" s="8">
        <v>2</v>
      </c>
      <c r="D34" s="8">
        <v>5</v>
      </c>
      <c r="E34" s="8"/>
      <c r="F34" s="8">
        <v>20</v>
      </c>
      <c r="G34" s="8">
        <v>72</v>
      </c>
      <c r="H34" s="8">
        <v>3</v>
      </c>
      <c r="I34" s="8"/>
      <c r="J34" s="8">
        <v>1</v>
      </c>
      <c r="K34" s="8">
        <v>27</v>
      </c>
      <c r="L34" s="8"/>
      <c r="M34" s="8">
        <v>2</v>
      </c>
      <c r="N34" s="8"/>
      <c r="O34" s="8">
        <v>1</v>
      </c>
      <c r="P34" s="8"/>
      <c r="Q34" s="8"/>
      <c r="R34" s="8"/>
      <c r="S34" s="8">
        <v>538</v>
      </c>
      <c r="T34" s="8">
        <v>2084</v>
      </c>
      <c r="U34" s="5">
        <v>88</v>
      </c>
      <c r="V34" s="5">
        <v>1947</v>
      </c>
      <c r="W34" s="5">
        <v>49</v>
      </c>
      <c r="Y34" s="5">
        <f t="shared" si="0"/>
        <v>2084</v>
      </c>
      <c r="Z34" s="5" t="b">
        <f t="shared" si="1"/>
        <v>1</v>
      </c>
      <c r="AA34" s="8">
        <v>2045.84944371149</v>
      </c>
      <c r="AB34" s="8">
        <v>87.736463078794202</v>
      </c>
      <c r="AC34" s="19">
        <f t="shared" si="2"/>
        <v>1.018647782907866</v>
      </c>
      <c r="AD34" s="19">
        <f t="shared" si="3"/>
        <v>1.003003733133955</v>
      </c>
    </row>
    <row r="35" spans="1:30" x14ac:dyDescent="0.25">
      <c r="A35" s="4">
        <v>43922</v>
      </c>
      <c r="B35" s="8">
        <v>159</v>
      </c>
      <c r="C35" s="8"/>
      <c r="D35" s="8">
        <v>2</v>
      </c>
      <c r="E35" s="8">
        <v>3</v>
      </c>
      <c r="F35" s="8">
        <v>8</v>
      </c>
      <c r="G35" s="8">
        <v>35</v>
      </c>
      <c r="H35" s="8"/>
      <c r="I35" s="8">
        <v>2</v>
      </c>
      <c r="J35" s="8"/>
      <c r="K35" s="8"/>
      <c r="L35" s="8"/>
      <c r="M35" s="8"/>
      <c r="N35" s="8"/>
      <c r="O35" s="8">
        <v>13</v>
      </c>
      <c r="P35" s="8">
        <v>4</v>
      </c>
      <c r="Q35" s="8"/>
      <c r="R35" s="8"/>
      <c r="S35" s="8">
        <v>227</v>
      </c>
      <c r="T35" s="8">
        <v>2311</v>
      </c>
      <c r="U35" s="5">
        <v>96</v>
      </c>
      <c r="V35" s="5">
        <v>2165</v>
      </c>
      <c r="W35" s="5">
        <v>50</v>
      </c>
      <c r="Y35" s="5">
        <f t="shared" ref="Y35:Y66" si="4">SUM(U35:W35)</f>
        <v>2311</v>
      </c>
      <c r="Z35" s="5" t="b">
        <f t="shared" si="1"/>
        <v>1</v>
      </c>
      <c r="AA35" s="8">
        <v>2271.8335165055501</v>
      </c>
      <c r="AB35" s="8">
        <v>99.175822356959401</v>
      </c>
      <c r="AC35" s="19">
        <f t="shared" si="2"/>
        <v>1.0172400324275057</v>
      </c>
      <c r="AD35" s="19">
        <f t="shared" si="3"/>
        <v>0.96797785708770034</v>
      </c>
    </row>
    <row r="36" spans="1:30" x14ac:dyDescent="0.25">
      <c r="A36" s="4">
        <v>43923</v>
      </c>
      <c r="B36" s="8">
        <v>237</v>
      </c>
      <c r="C36" s="8">
        <v>1</v>
      </c>
      <c r="D36" s="8">
        <v>16</v>
      </c>
      <c r="E36" s="8">
        <v>2</v>
      </c>
      <c r="F36" s="8">
        <v>19</v>
      </c>
      <c r="G36" s="8">
        <v>38</v>
      </c>
      <c r="H36" s="8">
        <v>1</v>
      </c>
      <c r="I36" s="8">
        <v>1</v>
      </c>
      <c r="J36" s="8">
        <v>3</v>
      </c>
      <c r="K36" s="8">
        <v>4</v>
      </c>
      <c r="L36" s="8"/>
      <c r="M36" s="8">
        <v>1</v>
      </c>
      <c r="N36" s="8"/>
      <c r="O36" s="8"/>
      <c r="P36" s="8"/>
      <c r="Q36" s="8"/>
      <c r="R36" s="8"/>
      <c r="S36" s="8">
        <v>322</v>
      </c>
      <c r="T36" s="8">
        <v>2633</v>
      </c>
      <c r="U36" s="5">
        <v>107</v>
      </c>
      <c r="V36" s="5">
        <v>2475</v>
      </c>
      <c r="W36" s="5">
        <v>51</v>
      </c>
      <c r="Y36" s="5">
        <f t="shared" si="4"/>
        <v>2633</v>
      </c>
      <c r="Z36" s="5" t="b">
        <f t="shared" si="1"/>
        <v>1</v>
      </c>
      <c r="AA36" s="8">
        <v>2472.1135734578102</v>
      </c>
      <c r="AB36" s="8">
        <v>110.762726368126</v>
      </c>
      <c r="AC36" s="19">
        <f t="shared" si="2"/>
        <v>1.0650805158264447</v>
      </c>
      <c r="AD36" s="19">
        <f t="shared" si="3"/>
        <v>0.96602894772000858</v>
      </c>
    </row>
    <row r="37" spans="1:30" x14ac:dyDescent="0.25">
      <c r="A37" s="4">
        <v>43924</v>
      </c>
      <c r="B37" s="8">
        <v>285</v>
      </c>
      <c r="C37" s="8"/>
      <c r="D37" s="8">
        <v>2</v>
      </c>
      <c r="E37" s="8">
        <v>1</v>
      </c>
      <c r="F37" s="8">
        <v>29</v>
      </c>
      <c r="G37" s="8">
        <v>50</v>
      </c>
      <c r="H37" s="8"/>
      <c r="I37" s="8">
        <v>4</v>
      </c>
      <c r="J37" s="8">
        <v>4</v>
      </c>
      <c r="K37" s="8"/>
      <c r="L37" s="8">
        <v>1</v>
      </c>
      <c r="M37" s="8">
        <v>2</v>
      </c>
      <c r="N37" s="8">
        <v>4</v>
      </c>
      <c r="O37" s="8">
        <v>2</v>
      </c>
      <c r="P37" s="8"/>
      <c r="Q37" s="8"/>
      <c r="R37" s="8"/>
      <c r="S37" s="8">
        <v>385</v>
      </c>
      <c r="T37" s="8">
        <v>3018</v>
      </c>
      <c r="U37" s="5">
        <v>136</v>
      </c>
      <c r="V37" s="5">
        <v>2830</v>
      </c>
      <c r="W37" s="5">
        <v>52</v>
      </c>
      <c r="X37" s="5">
        <v>20276</v>
      </c>
      <c r="Y37" s="5">
        <f t="shared" si="4"/>
        <v>3018</v>
      </c>
      <c r="Z37" s="5" t="b">
        <f t="shared" si="1"/>
        <v>1</v>
      </c>
      <c r="AA37" s="8">
        <v>2728.3256806637901</v>
      </c>
      <c r="AB37" s="8">
        <v>123.583633972727</v>
      </c>
      <c r="AC37" s="19">
        <f t="shared" si="2"/>
        <v>1.1061729255378827</v>
      </c>
      <c r="AD37" s="19">
        <f t="shared" si="3"/>
        <v>1.1004693390875131</v>
      </c>
    </row>
    <row r="38" spans="1:30" x14ac:dyDescent="0.25">
      <c r="A38" s="4">
        <v>43925</v>
      </c>
      <c r="B38" s="8">
        <v>51</v>
      </c>
      <c r="C38" s="8"/>
      <c r="D38" s="8">
        <v>1</v>
      </c>
      <c r="E38" s="8"/>
      <c r="F38" s="8">
        <v>3</v>
      </c>
      <c r="G38" s="8">
        <v>9</v>
      </c>
      <c r="H38" s="8"/>
      <c r="I38" s="8">
        <v>1</v>
      </c>
      <c r="J38" s="8">
        <v>6</v>
      </c>
      <c r="K38" s="8"/>
      <c r="L38" s="8"/>
      <c r="M38" s="8"/>
      <c r="N38" s="8"/>
      <c r="O38" s="8">
        <v>6</v>
      </c>
      <c r="P38" s="8"/>
      <c r="Q38" s="8"/>
      <c r="R38" s="8"/>
      <c r="S38" s="8">
        <v>76</v>
      </c>
      <c r="T38" s="8">
        <v>3094</v>
      </c>
      <c r="U38" s="5">
        <v>144</v>
      </c>
      <c r="V38" s="5">
        <v>2893</v>
      </c>
      <c r="W38" s="5">
        <v>57</v>
      </c>
      <c r="X38" s="5">
        <v>22683</v>
      </c>
      <c r="Y38" s="5">
        <f t="shared" si="4"/>
        <v>3094</v>
      </c>
      <c r="Z38" s="5" t="b">
        <f t="shared" si="1"/>
        <v>1</v>
      </c>
      <c r="AA38" s="8">
        <v>2877.8871687451901</v>
      </c>
      <c r="AB38" s="8">
        <v>136.47883073473099</v>
      </c>
      <c r="AC38" s="19">
        <f t="shared" si="2"/>
        <v>1.0750942683236044</v>
      </c>
      <c r="AD38" s="19">
        <f t="shared" si="3"/>
        <v>1.0551086877340534</v>
      </c>
    </row>
    <row r="39" spans="1:30" x14ac:dyDescent="0.25">
      <c r="A39" s="4">
        <v>43926</v>
      </c>
      <c r="B39" s="8">
        <v>110</v>
      </c>
      <c r="C39" s="8"/>
      <c r="D39" s="8"/>
      <c r="E39" s="8">
        <v>1</v>
      </c>
      <c r="F39" s="8">
        <v>11</v>
      </c>
      <c r="G39" s="8">
        <v>18</v>
      </c>
      <c r="H39" s="8"/>
      <c r="I39" s="8"/>
      <c r="J39" s="8"/>
      <c r="K39" s="8"/>
      <c r="L39" s="8"/>
      <c r="M39" s="8"/>
      <c r="N39" s="8"/>
      <c r="O39" s="8">
        <v>9</v>
      </c>
      <c r="P39" s="8"/>
      <c r="Q39" s="8"/>
      <c r="R39" s="8">
        <v>1</v>
      </c>
      <c r="S39" s="8">
        <v>152</v>
      </c>
      <c r="T39" s="8">
        <v>3246</v>
      </c>
      <c r="U39" s="5">
        <v>152</v>
      </c>
      <c r="V39" s="5">
        <v>3030</v>
      </c>
      <c r="W39" s="5">
        <v>64</v>
      </c>
      <c r="X39" s="5">
        <v>23027</v>
      </c>
      <c r="Y39" s="5">
        <f t="shared" si="4"/>
        <v>3246</v>
      </c>
      <c r="Z39" s="5" t="b">
        <f t="shared" si="1"/>
        <v>1</v>
      </c>
      <c r="AA39" s="8">
        <v>3103.9918133484598</v>
      </c>
      <c r="AB39" s="8">
        <v>154.58552170684001</v>
      </c>
      <c r="AC39" s="19">
        <f t="shared" si="2"/>
        <v>1.0457501807964975</v>
      </c>
      <c r="AD39" s="19">
        <f t="shared" si="3"/>
        <v>0.98327448988564881</v>
      </c>
    </row>
    <row r="40" spans="1:30" x14ac:dyDescent="0.25">
      <c r="A40" s="4">
        <v>43927</v>
      </c>
      <c r="B40" s="8">
        <v>309</v>
      </c>
      <c r="C40" s="8">
        <v>5</v>
      </c>
      <c r="D40" s="8">
        <v>1</v>
      </c>
      <c r="E40" s="8"/>
      <c r="F40" s="8">
        <v>16</v>
      </c>
      <c r="G40" s="8">
        <v>71</v>
      </c>
      <c r="H40" s="8"/>
      <c r="I40" s="8">
        <v>3</v>
      </c>
      <c r="J40" s="8">
        <v>1</v>
      </c>
      <c r="K40" s="8">
        <v>2</v>
      </c>
      <c r="L40" s="8"/>
      <c r="M40" s="8">
        <v>1</v>
      </c>
      <c r="N40" s="8"/>
      <c r="O40" s="8"/>
      <c r="P40" s="8">
        <v>3</v>
      </c>
      <c r="Q40" s="8"/>
      <c r="R40" s="8">
        <v>1</v>
      </c>
      <c r="S40" s="8">
        <v>414</v>
      </c>
      <c r="T40" s="8">
        <v>3660</v>
      </c>
      <c r="U40" s="5">
        <v>163</v>
      </c>
      <c r="V40" s="5">
        <v>3424</v>
      </c>
      <c r="W40" s="5">
        <v>73</v>
      </c>
      <c r="X40" s="5">
        <v>24727</v>
      </c>
      <c r="Y40" s="5">
        <f t="shared" si="4"/>
        <v>3660</v>
      </c>
      <c r="Z40" s="5" t="b">
        <f t="shared" si="1"/>
        <v>1</v>
      </c>
      <c r="AA40" s="8">
        <v>3333.3841259211299</v>
      </c>
      <c r="AB40" s="8">
        <v>171.32633444199999</v>
      </c>
      <c r="AC40" s="19">
        <f t="shared" si="2"/>
        <v>1.0979832691765203</v>
      </c>
      <c r="AD40" s="19">
        <f t="shared" si="3"/>
        <v>0.9514007320058625</v>
      </c>
    </row>
    <row r="41" spans="1:30" x14ac:dyDescent="0.25">
      <c r="A41" s="4">
        <v>43928</v>
      </c>
      <c r="B41" s="8">
        <v>59</v>
      </c>
      <c r="C41" s="8"/>
      <c r="D41" s="8"/>
      <c r="E41" s="8">
        <v>1</v>
      </c>
      <c r="F41" s="8">
        <v>4</v>
      </c>
      <c r="G41" s="8">
        <v>28</v>
      </c>
      <c r="H41" s="8"/>
      <c r="I41" s="8">
        <v>1</v>
      </c>
      <c r="J41" s="8"/>
      <c r="K41" s="8"/>
      <c r="L41" s="8">
        <v>2</v>
      </c>
      <c r="M41" s="8">
        <v>1</v>
      </c>
      <c r="N41" s="8">
        <v>1</v>
      </c>
      <c r="O41" s="8">
        <v>4</v>
      </c>
      <c r="P41" s="8">
        <v>3</v>
      </c>
      <c r="Q41" s="8"/>
      <c r="R41" s="8"/>
      <c r="S41" s="8">
        <v>104</v>
      </c>
      <c r="T41" s="8">
        <v>3764</v>
      </c>
      <c r="U41" s="5">
        <v>177</v>
      </c>
      <c r="V41" s="5">
        <v>3503</v>
      </c>
      <c r="W41" s="5">
        <v>84</v>
      </c>
      <c r="X41" s="5">
        <v>26412</v>
      </c>
      <c r="Y41" s="5">
        <f t="shared" si="4"/>
        <v>3764</v>
      </c>
      <c r="Z41" s="5" t="b">
        <f t="shared" si="1"/>
        <v>1</v>
      </c>
      <c r="AA41" s="8">
        <v>3568.9190990389302</v>
      </c>
      <c r="AB41" s="8">
        <v>188.81313130304</v>
      </c>
      <c r="AC41" s="19">
        <f t="shared" si="2"/>
        <v>1.0546610599869308</v>
      </c>
      <c r="AD41" s="19">
        <f t="shared" si="3"/>
        <v>0.93743480010359959</v>
      </c>
    </row>
    <row r="42" spans="1:30" x14ac:dyDescent="0.25">
      <c r="A42" s="4">
        <v>43929</v>
      </c>
      <c r="B42" s="8">
        <v>74</v>
      </c>
      <c r="C42" s="8"/>
      <c r="D42" s="8"/>
      <c r="E42" s="8">
        <v>1</v>
      </c>
      <c r="F42" s="8">
        <v>2</v>
      </c>
      <c r="G42" s="8">
        <v>23</v>
      </c>
      <c r="H42" s="8"/>
      <c r="I42" s="8">
        <v>1</v>
      </c>
      <c r="J42" s="8"/>
      <c r="K42" s="8"/>
      <c r="L42" s="8"/>
      <c r="M42" s="8"/>
      <c r="N42" s="8"/>
      <c r="O42" s="8">
        <v>3</v>
      </c>
      <c r="P42" s="8">
        <v>2</v>
      </c>
      <c r="Q42" s="8">
        <v>1</v>
      </c>
      <c r="R42" s="8"/>
      <c r="S42" s="8">
        <v>106</v>
      </c>
      <c r="T42" s="8">
        <v>3870</v>
      </c>
      <c r="U42" s="5">
        <v>182</v>
      </c>
      <c r="V42" s="5">
        <v>3592</v>
      </c>
      <c r="W42" s="5">
        <v>96</v>
      </c>
      <c r="X42" s="5">
        <v>29537</v>
      </c>
      <c r="Y42" s="5">
        <f t="shared" si="4"/>
        <v>3870</v>
      </c>
      <c r="Z42" s="5" t="b">
        <f t="shared" si="1"/>
        <v>1</v>
      </c>
      <c r="AA42" s="8">
        <v>3794.9031728239102</v>
      </c>
      <c r="AB42" s="8">
        <v>206.68447774633</v>
      </c>
      <c r="AC42" s="19">
        <f t="shared" si="2"/>
        <v>1.0197888651583717</v>
      </c>
      <c r="AD42" s="19">
        <f t="shared" si="3"/>
        <v>0.88056927150269115</v>
      </c>
    </row>
    <row r="43" spans="1:30" x14ac:dyDescent="0.25">
      <c r="A43" s="4">
        <v>43930</v>
      </c>
      <c r="B43" s="8">
        <v>157</v>
      </c>
      <c r="C43" s="8">
        <v>1</v>
      </c>
      <c r="D43" s="8"/>
      <c r="E43" s="8">
        <v>1</v>
      </c>
      <c r="F43" s="8">
        <v>14</v>
      </c>
      <c r="G43" s="8">
        <v>29</v>
      </c>
      <c r="H43" s="8">
        <v>1</v>
      </c>
      <c r="I43" s="8"/>
      <c r="J43" s="8"/>
      <c r="K43" s="8"/>
      <c r="L43" s="8"/>
      <c r="M43" s="8"/>
      <c r="N43" s="8"/>
      <c r="O43" s="8">
        <v>3</v>
      </c>
      <c r="P43" s="8">
        <v>1</v>
      </c>
      <c r="Q43" s="8"/>
      <c r="R43" s="8"/>
      <c r="S43" s="8">
        <v>206</v>
      </c>
      <c r="T43" s="8">
        <v>4076</v>
      </c>
      <c r="U43" s="5">
        <v>203</v>
      </c>
      <c r="V43" s="5">
        <v>3749</v>
      </c>
      <c r="W43" s="5">
        <v>124</v>
      </c>
      <c r="X43" s="5">
        <v>31526</v>
      </c>
      <c r="Y43" s="5">
        <f t="shared" si="4"/>
        <v>4076</v>
      </c>
      <c r="Z43" s="5" t="b">
        <f t="shared" si="1"/>
        <v>1</v>
      </c>
      <c r="AA43" s="8">
        <v>3995.1832307670102</v>
      </c>
      <c r="AB43" s="8">
        <v>224.703368922621</v>
      </c>
      <c r="AC43" s="19">
        <f t="shared" si="2"/>
        <v>1.0202285513742193</v>
      </c>
      <c r="AD43" s="19">
        <f t="shared" si="3"/>
        <v>0.90341324642046295</v>
      </c>
    </row>
    <row r="44" spans="1:30" x14ac:dyDescent="0.25">
      <c r="A44" s="4">
        <v>43931</v>
      </c>
      <c r="B44" s="8">
        <v>69</v>
      </c>
      <c r="C44" s="8"/>
      <c r="D44" s="8">
        <v>8</v>
      </c>
      <c r="E44" s="8"/>
      <c r="F44" s="8">
        <v>6</v>
      </c>
      <c r="G44" s="8">
        <v>23</v>
      </c>
      <c r="H44" s="8"/>
      <c r="I44" s="8"/>
      <c r="J44" s="8">
        <v>9</v>
      </c>
      <c r="K44" s="8">
        <v>1</v>
      </c>
      <c r="L44" s="8"/>
      <c r="M44" s="8"/>
      <c r="N44" s="8">
        <v>3</v>
      </c>
      <c r="O44" s="8"/>
      <c r="P44" s="8"/>
      <c r="Q44" s="8"/>
      <c r="R44" s="8"/>
      <c r="S44" s="8">
        <v>119</v>
      </c>
      <c r="T44" s="8">
        <v>4195</v>
      </c>
      <c r="U44" s="5">
        <v>221</v>
      </c>
      <c r="V44" s="5">
        <v>3834</v>
      </c>
      <c r="W44" s="5">
        <v>140</v>
      </c>
      <c r="X44" s="5">
        <v>32770</v>
      </c>
      <c r="Y44" s="5">
        <f t="shared" si="4"/>
        <v>4195</v>
      </c>
      <c r="Z44" s="5" t="b">
        <f t="shared" si="1"/>
        <v>1</v>
      </c>
      <c r="AA44" s="8">
        <v>4251.39533896384</v>
      </c>
      <c r="AB44" s="8">
        <v>243.95626369234699</v>
      </c>
      <c r="AC44" s="19">
        <f t="shared" si="2"/>
        <v>0.98673486362301355</v>
      </c>
      <c r="AD44" s="19">
        <f t="shared" si="3"/>
        <v>0.90590008493777752</v>
      </c>
    </row>
    <row r="45" spans="1:30" x14ac:dyDescent="0.25">
      <c r="A45" s="4">
        <v>43932</v>
      </c>
      <c r="B45" s="8">
        <v>164</v>
      </c>
      <c r="C45" s="8">
        <v>1</v>
      </c>
      <c r="D45" s="8">
        <v>2</v>
      </c>
      <c r="E45" s="8">
        <v>1</v>
      </c>
      <c r="F45" s="8">
        <v>16</v>
      </c>
      <c r="G45" s="8">
        <v>48</v>
      </c>
      <c r="H45" s="8"/>
      <c r="I45" s="8">
        <v>1</v>
      </c>
      <c r="J45" s="8"/>
      <c r="K45" s="8"/>
      <c r="L45" s="8"/>
      <c r="M45" s="8"/>
      <c r="N45" s="8"/>
      <c r="O45" s="8"/>
      <c r="P45" s="8"/>
      <c r="Q45" s="8"/>
      <c r="R45" s="8"/>
      <c r="S45" s="8">
        <v>233</v>
      </c>
      <c r="T45" s="8">
        <v>4428</v>
      </c>
      <c r="U45" s="5">
        <v>247</v>
      </c>
      <c r="V45" s="5">
        <v>4024</v>
      </c>
      <c r="W45" s="5">
        <v>157</v>
      </c>
      <c r="X45" s="5">
        <v>34072</v>
      </c>
      <c r="Y45" s="5">
        <f t="shared" si="4"/>
        <v>4428</v>
      </c>
      <c r="Z45" s="5" t="b">
        <f t="shared" si="1"/>
        <v>1</v>
      </c>
      <c r="AA45" s="8">
        <v>4400.9568294611099</v>
      </c>
      <c r="AB45" s="8">
        <v>263.71065983885802</v>
      </c>
      <c r="AC45" s="19">
        <f t="shared" si="2"/>
        <v>1.0061448388581902</v>
      </c>
      <c r="AD45" s="19">
        <f t="shared" si="3"/>
        <v>0.93663259631192319</v>
      </c>
    </row>
    <row r="46" spans="1:30" x14ac:dyDescent="0.25">
      <c r="A46" s="4">
        <v>43933</v>
      </c>
      <c r="B46" s="8">
        <v>146</v>
      </c>
      <c r="C46" s="8"/>
      <c r="D46" s="8"/>
      <c r="E46" s="8"/>
      <c r="F46" s="8">
        <v>10</v>
      </c>
      <c r="G46" s="8">
        <v>53</v>
      </c>
      <c r="H46" s="8">
        <v>4</v>
      </c>
      <c r="I46" s="8">
        <v>1</v>
      </c>
      <c r="J46" s="8">
        <v>2</v>
      </c>
      <c r="K46" s="8">
        <v>2</v>
      </c>
      <c r="L46" s="8"/>
      <c r="M46" s="8"/>
      <c r="N46" s="8"/>
      <c r="O46" s="8"/>
      <c r="P46" s="8"/>
      <c r="Q46" s="8"/>
      <c r="R46" s="8"/>
      <c r="S46" s="8">
        <v>220</v>
      </c>
      <c r="T46" s="8">
        <v>4648</v>
      </c>
      <c r="U46" s="5">
        <v>297</v>
      </c>
      <c r="V46" s="5">
        <v>4154</v>
      </c>
      <c r="W46" s="5">
        <v>197</v>
      </c>
      <c r="X46" s="5">
        <v>35782</v>
      </c>
      <c r="Y46" s="5">
        <f t="shared" si="4"/>
        <v>4648</v>
      </c>
      <c r="Z46" s="5" t="b">
        <f t="shared" si="1"/>
        <v>1</v>
      </c>
      <c r="AA46" s="8">
        <v>4627.0614754894104</v>
      </c>
      <c r="AB46" s="8">
        <v>282.24456303034799</v>
      </c>
      <c r="AC46" s="19">
        <f t="shared" si="2"/>
        <v>1.0045252315365822</v>
      </c>
      <c r="AD46" s="19">
        <f t="shared" si="3"/>
        <v>1.0522789059644895</v>
      </c>
    </row>
    <row r="47" spans="1:30" x14ac:dyDescent="0.25">
      <c r="A47" s="4">
        <v>43934</v>
      </c>
      <c r="B47" s="8">
        <v>193</v>
      </c>
      <c r="C47" s="8">
        <v>2</v>
      </c>
      <c r="D47" s="8">
        <v>3</v>
      </c>
      <c r="E47" s="8">
        <v>1</v>
      </c>
      <c r="F47" s="8">
        <v>23</v>
      </c>
      <c r="G47" s="8">
        <v>58</v>
      </c>
      <c r="H47" s="8"/>
      <c r="I47" s="8">
        <v>2</v>
      </c>
      <c r="J47" s="8">
        <v>2</v>
      </c>
      <c r="K47" s="8">
        <v>1</v>
      </c>
      <c r="L47" s="8"/>
      <c r="M47" s="8">
        <v>1</v>
      </c>
      <c r="N47" s="8"/>
      <c r="O47" s="8"/>
      <c r="P47" s="8"/>
      <c r="Q47" s="8"/>
      <c r="R47" s="8"/>
      <c r="S47" s="8">
        <v>284</v>
      </c>
      <c r="T47" s="8">
        <v>4932</v>
      </c>
      <c r="U47" s="5">
        <v>315</v>
      </c>
      <c r="V47" s="5">
        <v>4375</v>
      </c>
      <c r="W47" s="5">
        <v>242</v>
      </c>
      <c r="X47" s="5">
        <v>38169</v>
      </c>
      <c r="Y47" s="5">
        <f t="shared" si="4"/>
        <v>4932</v>
      </c>
      <c r="Z47" s="5" t="b">
        <f t="shared" si="1"/>
        <v>1</v>
      </c>
      <c r="AA47" s="8">
        <v>4856.4537894871901</v>
      </c>
      <c r="AB47" s="8">
        <v>299.41258798489099</v>
      </c>
      <c r="AC47" s="19">
        <f t="shared" si="2"/>
        <v>1.01555583843428</v>
      </c>
      <c r="AD47" s="19">
        <f t="shared" si="3"/>
        <v>1.0520599755675455</v>
      </c>
    </row>
    <row r="48" spans="1:30" x14ac:dyDescent="0.25">
      <c r="A48" s="4">
        <v>43935</v>
      </c>
      <c r="B48" s="8">
        <v>200</v>
      </c>
      <c r="C48" s="8"/>
      <c r="D48" s="8"/>
      <c r="E48" s="8"/>
      <c r="F48" s="8">
        <v>23</v>
      </c>
      <c r="G48" s="8">
        <v>57</v>
      </c>
      <c r="H48" s="8"/>
      <c r="I48" s="8">
        <v>1</v>
      </c>
      <c r="J48" s="8"/>
      <c r="K48" s="8"/>
      <c r="L48" s="8"/>
      <c r="M48" s="8">
        <v>1</v>
      </c>
      <c r="N48" s="8"/>
      <c r="O48" s="8">
        <v>3</v>
      </c>
      <c r="P48" s="8"/>
      <c r="Q48" s="8"/>
      <c r="R48" s="8"/>
      <c r="S48" s="8">
        <v>291</v>
      </c>
      <c r="T48" s="8">
        <v>5223</v>
      </c>
      <c r="U48" s="5">
        <v>335</v>
      </c>
      <c r="V48" s="5">
        <v>4593</v>
      </c>
      <c r="W48" s="5">
        <v>295</v>
      </c>
      <c r="X48" s="5">
        <v>39998</v>
      </c>
      <c r="Y48" s="5">
        <f t="shared" si="4"/>
        <v>5223</v>
      </c>
      <c r="Z48" s="5" t="b">
        <f t="shared" si="1"/>
        <v>1</v>
      </c>
      <c r="AA48" s="8">
        <v>5091.9887640300904</v>
      </c>
      <c r="AB48" s="8">
        <v>317.32659706531399</v>
      </c>
      <c r="AC48" s="19">
        <f t="shared" si="2"/>
        <v>1.0257288933737199</v>
      </c>
      <c r="AD48" s="19">
        <f t="shared" si="3"/>
        <v>1.0556946789148227</v>
      </c>
    </row>
    <row r="49" spans="1:30" x14ac:dyDescent="0.25">
      <c r="A49" s="4">
        <v>43936</v>
      </c>
      <c r="B49" s="8">
        <v>177</v>
      </c>
      <c r="C49" s="8">
        <v>1</v>
      </c>
      <c r="D49" s="8">
        <v>1</v>
      </c>
      <c r="E49" s="8"/>
      <c r="F49" s="8">
        <v>6</v>
      </c>
      <c r="G49" s="8">
        <v>34</v>
      </c>
      <c r="H49" s="8"/>
      <c r="I49" s="8">
        <v>1</v>
      </c>
      <c r="J49" s="8"/>
      <c r="K49" s="8">
        <v>7</v>
      </c>
      <c r="L49" s="8"/>
      <c r="M49" s="8"/>
      <c r="N49" s="8"/>
      <c r="O49" s="8">
        <v>3</v>
      </c>
      <c r="P49" s="8"/>
      <c r="Q49" s="8"/>
      <c r="R49" s="8"/>
      <c r="S49" s="8">
        <v>230</v>
      </c>
      <c r="T49" s="8">
        <v>5453</v>
      </c>
      <c r="U49" s="5">
        <v>349</v>
      </c>
      <c r="V49" s="5">
        <v>4751</v>
      </c>
      <c r="W49" s="5">
        <v>353</v>
      </c>
      <c r="X49" s="5">
        <v>42623</v>
      </c>
      <c r="Y49" s="5">
        <f t="shared" si="4"/>
        <v>5453</v>
      </c>
      <c r="Z49" s="5" t="b">
        <f t="shared" si="1"/>
        <v>1</v>
      </c>
      <c r="AA49" s="8">
        <v>5317.9728392401903</v>
      </c>
      <c r="AB49" s="8">
        <v>335.62515572798702</v>
      </c>
      <c r="AC49" s="19">
        <f t="shared" si="2"/>
        <v>1.0253907202690982</v>
      </c>
      <c r="AD49" s="19">
        <f t="shared" si="3"/>
        <v>1.0398505417241515</v>
      </c>
    </row>
    <row r="50" spans="1:30" x14ac:dyDescent="0.25">
      <c r="A50" s="4">
        <v>43937</v>
      </c>
      <c r="B50" s="8">
        <v>117</v>
      </c>
      <c r="C50" s="8">
        <v>1</v>
      </c>
      <c r="D50" s="8"/>
      <c r="E50" s="8"/>
      <c r="F50" s="8">
        <v>27</v>
      </c>
      <c r="G50" s="8">
        <v>40</v>
      </c>
      <c r="H50" s="8"/>
      <c r="I50" s="8"/>
      <c r="J50" s="8"/>
      <c r="K50" s="8">
        <v>21</v>
      </c>
      <c r="L50" s="8"/>
      <c r="M50" s="8"/>
      <c r="N50" s="8"/>
      <c r="O50" s="8">
        <v>2</v>
      </c>
      <c r="P50" s="8"/>
      <c r="Q50" s="8"/>
      <c r="R50" s="8"/>
      <c r="S50" s="8">
        <v>207</v>
      </c>
      <c r="T50" s="8">
        <v>5660</v>
      </c>
      <c r="U50" s="5">
        <v>362</v>
      </c>
      <c r="V50" s="5">
        <v>4873</v>
      </c>
      <c r="W50" s="5">
        <v>425</v>
      </c>
      <c r="X50" s="5">
        <v>39947</v>
      </c>
      <c r="Y50" s="5">
        <f t="shared" si="4"/>
        <v>5660</v>
      </c>
      <c r="Z50" s="5" t="b">
        <f t="shared" si="1"/>
        <v>1</v>
      </c>
      <c r="AA50" s="8">
        <v>5518.2528986082598</v>
      </c>
      <c r="AB50" s="8">
        <v>354.07125912365899</v>
      </c>
      <c r="AC50" s="19">
        <f t="shared" si="2"/>
        <v>1.0256869527359809</v>
      </c>
      <c r="AD50" s="19">
        <f t="shared" si="3"/>
        <v>1.0223930654410216</v>
      </c>
    </row>
    <row r="51" spans="1:30" x14ac:dyDescent="0.25">
      <c r="A51" s="4">
        <v>43938</v>
      </c>
      <c r="B51" s="8">
        <v>141</v>
      </c>
      <c r="C51" s="8"/>
      <c r="D51" s="8"/>
      <c r="E51" s="8"/>
      <c r="F51" s="8">
        <v>24</v>
      </c>
      <c r="G51" s="8">
        <v>20</v>
      </c>
      <c r="H51" s="8"/>
      <c r="I51" s="8"/>
      <c r="J51" s="8">
        <v>2</v>
      </c>
      <c r="K51" s="8">
        <v>27</v>
      </c>
      <c r="L51" s="8">
        <v>1</v>
      </c>
      <c r="M51" s="8"/>
      <c r="N51" s="8"/>
      <c r="O51" s="8">
        <v>2</v>
      </c>
      <c r="P51" s="8"/>
      <c r="Q51" s="8"/>
      <c r="R51" s="8"/>
      <c r="S51" s="8">
        <v>218</v>
      </c>
      <c r="T51" s="8">
        <v>5878</v>
      </c>
      <c r="U51" s="5">
        <v>387</v>
      </c>
      <c r="V51" s="5">
        <v>5004</v>
      </c>
      <c r="W51" s="5">
        <v>487</v>
      </c>
      <c r="X51" s="5">
        <v>42215</v>
      </c>
      <c r="Y51" s="5">
        <f t="shared" si="4"/>
        <v>5878</v>
      </c>
      <c r="Z51" s="5" t="b">
        <f t="shared" si="1"/>
        <v>1</v>
      </c>
      <c r="AA51" s="8">
        <v>5774.4650105025103</v>
      </c>
      <c r="AB51" s="8">
        <v>370.78088212091399</v>
      </c>
      <c r="AC51" s="19">
        <f t="shared" si="2"/>
        <v>1.0179297977057931</v>
      </c>
      <c r="AD51" s="19">
        <f t="shared" si="3"/>
        <v>1.0437431341829455</v>
      </c>
    </row>
    <row r="52" spans="1:30" x14ac:dyDescent="0.25">
      <c r="A52" s="4">
        <v>43939</v>
      </c>
      <c r="B52" s="8">
        <v>143</v>
      </c>
      <c r="C52" s="8"/>
      <c r="D52" s="8"/>
      <c r="E52" s="8"/>
      <c r="F52" s="8">
        <v>5</v>
      </c>
      <c r="G52" s="8">
        <v>49</v>
      </c>
      <c r="H52" s="8"/>
      <c r="I52" s="8"/>
      <c r="J52" s="8">
        <v>6</v>
      </c>
      <c r="K52" s="8">
        <v>2</v>
      </c>
      <c r="L52" s="8">
        <v>1</v>
      </c>
      <c r="M52" s="8"/>
      <c r="N52" s="8"/>
      <c r="O52" s="8">
        <v>3</v>
      </c>
      <c r="P52" s="8"/>
      <c r="Q52" s="8"/>
      <c r="R52" s="8"/>
      <c r="S52" s="8">
        <v>209</v>
      </c>
      <c r="T52" s="8">
        <v>6087</v>
      </c>
      <c r="U52" s="5">
        <v>397</v>
      </c>
      <c r="V52" s="5">
        <v>5174</v>
      </c>
      <c r="W52" s="5">
        <v>516</v>
      </c>
      <c r="X52" s="5">
        <v>49613</v>
      </c>
      <c r="Y52" s="5">
        <f t="shared" si="4"/>
        <v>6087</v>
      </c>
      <c r="Z52" s="5" t="b">
        <f t="shared" si="1"/>
        <v>1</v>
      </c>
      <c r="AA52" s="8">
        <v>5924.02650327212</v>
      </c>
      <c r="AB52" s="8">
        <v>387.56479427556798</v>
      </c>
      <c r="AC52" s="19">
        <f t="shared" si="2"/>
        <v>1.0275105954772252</v>
      </c>
      <c r="AD52" s="19">
        <f t="shared" si="3"/>
        <v>1.0243448472714562</v>
      </c>
    </row>
    <row r="53" spans="1:30" x14ac:dyDescent="0.25">
      <c r="A53" s="4">
        <v>43940</v>
      </c>
      <c r="B53" s="8">
        <v>125</v>
      </c>
      <c r="C53" s="8"/>
      <c r="D53" s="8"/>
      <c r="E53" s="8"/>
      <c r="F53" s="8">
        <v>8</v>
      </c>
      <c r="G53" s="8">
        <v>19</v>
      </c>
      <c r="H53" s="8"/>
      <c r="I53" s="8"/>
      <c r="J53" s="8">
        <v>1</v>
      </c>
      <c r="K53" s="8">
        <v>18</v>
      </c>
      <c r="L53" s="8"/>
      <c r="M53" s="8"/>
      <c r="N53" s="8"/>
      <c r="O53" s="8">
        <v>1</v>
      </c>
      <c r="P53" s="8"/>
      <c r="Q53" s="8">
        <v>1</v>
      </c>
      <c r="R53" s="8"/>
      <c r="S53" s="8">
        <v>172</v>
      </c>
      <c r="T53" s="8">
        <v>6259</v>
      </c>
      <c r="U53" s="5">
        <v>409</v>
      </c>
      <c r="V53" s="5">
        <v>5278</v>
      </c>
      <c r="W53" s="5">
        <v>572</v>
      </c>
      <c r="X53" s="5">
        <v>55465</v>
      </c>
      <c r="Y53" s="5">
        <f t="shared" si="4"/>
        <v>6259</v>
      </c>
      <c r="Z53" s="5" t="b">
        <f t="shared" si="1"/>
        <v>1</v>
      </c>
      <c r="AA53" s="8">
        <v>6150.1311515727502</v>
      </c>
      <c r="AB53" s="8">
        <v>403.12821347520099</v>
      </c>
      <c r="AC53" s="19">
        <f t="shared" si="2"/>
        <v>1.0177018742761947</v>
      </c>
      <c r="AD53" s="19">
        <f t="shared" si="3"/>
        <v>1.0145655558914639</v>
      </c>
    </row>
    <row r="54" spans="1:30" x14ac:dyDescent="0.25">
      <c r="A54" s="4">
        <v>43941</v>
      </c>
      <c r="B54" s="8">
        <v>133</v>
      </c>
      <c r="C54" s="8"/>
      <c r="D54" s="8"/>
      <c r="E54" s="8"/>
      <c r="F54" s="8">
        <v>3</v>
      </c>
      <c r="G54" s="8">
        <v>18</v>
      </c>
      <c r="H54" s="8"/>
      <c r="I54" s="8">
        <v>6</v>
      </c>
      <c r="J54" s="8">
        <v>3</v>
      </c>
      <c r="K54" s="8">
        <v>27</v>
      </c>
      <c r="L54" s="8"/>
      <c r="M54" s="8"/>
      <c r="N54" s="8"/>
      <c r="O54" s="8">
        <v>6</v>
      </c>
      <c r="P54" s="8">
        <v>1</v>
      </c>
      <c r="Q54" s="8"/>
      <c r="R54" s="8">
        <v>1</v>
      </c>
      <c r="S54" s="8">
        <v>200</v>
      </c>
      <c r="T54" s="8">
        <v>6459</v>
      </c>
      <c r="U54" s="5">
        <v>428</v>
      </c>
      <c r="V54" s="5">
        <v>5418</v>
      </c>
      <c r="W54" s="5">
        <v>613</v>
      </c>
      <c r="X54" s="5">
        <v>58072</v>
      </c>
      <c r="Y54" s="5">
        <f t="shared" si="4"/>
        <v>6459</v>
      </c>
      <c r="Z54" s="5" t="b">
        <f t="shared" si="1"/>
        <v>1</v>
      </c>
      <c r="AA54" s="8">
        <v>6379.5234678427796</v>
      </c>
      <c r="AB54" s="8">
        <v>417.32575443788801</v>
      </c>
      <c r="AC54" s="19">
        <f t="shared" si="2"/>
        <v>1.012458067214242</v>
      </c>
      <c r="AD54" s="19">
        <f t="shared" si="3"/>
        <v>1.0255777302229754</v>
      </c>
    </row>
    <row r="55" spans="1:30" x14ac:dyDescent="0.25">
      <c r="A55" s="4">
        <v>43942</v>
      </c>
      <c r="B55" s="8">
        <v>74</v>
      </c>
      <c r="C55" s="8">
        <v>1</v>
      </c>
      <c r="D55" s="8"/>
      <c r="E55" s="8"/>
      <c r="F55" s="8">
        <v>1</v>
      </c>
      <c r="G55" s="8">
        <v>6</v>
      </c>
      <c r="H55" s="8"/>
      <c r="I55" s="8"/>
      <c r="J55" s="8"/>
      <c r="K55" s="8">
        <v>52</v>
      </c>
      <c r="L55" s="8">
        <v>1</v>
      </c>
      <c r="M55" s="8"/>
      <c r="N55" s="8"/>
      <c r="O55" s="8">
        <v>3</v>
      </c>
      <c r="P55" s="8"/>
      <c r="Q55" s="8"/>
      <c r="R55" s="8"/>
      <c r="S55" s="8">
        <v>140</v>
      </c>
      <c r="T55" s="8">
        <v>6599</v>
      </c>
      <c r="U55" s="5">
        <v>437</v>
      </c>
      <c r="V55" s="5">
        <v>5511</v>
      </c>
      <c r="W55" s="5">
        <v>651</v>
      </c>
      <c r="X55" s="5">
        <v>61049</v>
      </c>
      <c r="Y55" s="5">
        <f t="shared" si="4"/>
        <v>6599</v>
      </c>
      <c r="Z55" s="5" t="b">
        <f t="shared" si="1"/>
        <v>1</v>
      </c>
      <c r="AA55" s="8">
        <v>6615.0584446578996</v>
      </c>
      <c r="AB55" s="8">
        <v>432.26927952645701</v>
      </c>
      <c r="AC55" s="19">
        <f t="shared" si="2"/>
        <v>0.99757244100074915</v>
      </c>
      <c r="AD55" s="19">
        <f t="shared" si="3"/>
        <v>1.0109439201386816</v>
      </c>
    </row>
    <row r="56" spans="1:30" x14ac:dyDescent="0.25">
      <c r="A56" s="4">
        <v>43943</v>
      </c>
      <c r="B56" s="8">
        <v>74</v>
      </c>
      <c r="C56" s="8"/>
      <c r="D56" s="8"/>
      <c r="E56" s="8"/>
      <c r="F56" s="8">
        <v>2</v>
      </c>
      <c r="G56" s="8">
        <v>10</v>
      </c>
      <c r="H56" s="8"/>
      <c r="I56" s="8">
        <v>3</v>
      </c>
      <c r="J56" s="8">
        <v>2</v>
      </c>
      <c r="K56" s="8">
        <v>12</v>
      </c>
      <c r="L56" s="8"/>
      <c r="M56" s="8"/>
      <c r="N56" s="8"/>
      <c r="O56" s="8">
        <v>5</v>
      </c>
      <c r="P56" s="8"/>
      <c r="Q56" s="8"/>
      <c r="R56" s="8"/>
      <c r="S56" s="8">
        <v>111</v>
      </c>
      <c r="T56" s="8">
        <v>6710</v>
      </c>
      <c r="U56" s="5">
        <v>446</v>
      </c>
      <c r="V56" s="5">
        <v>5571</v>
      </c>
      <c r="W56" s="5">
        <v>693</v>
      </c>
      <c r="X56" s="5">
        <v>64581</v>
      </c>
      <c r="Y56" s="5">
        <f t="shared" si="4"/>
        <v>6710</v>
      </c>
      <c r="Z56" s="5" t="b">
        <f t="shared" si="1"/>
        <v>1</v>
      </c>
      <c r="AA56" s="8">
        <v>6841.0425221402302</v>
      </c>
      <c r="AB56" s="8">
        <v>447.59735419727201</v>
      </c>
      <c r="AC56" s="19">
        <f t="shared" si="2"/>
        <v>0.98084465610086091</v>
      </c>
      <c r="AD56" s="19">
        <f t="shared" si="3"/>
        <v>0.99643126979573704</v>
      </c>
    </row>
    <row r="57" spans="1:30" x14ac:dyDescent="0.25">
      <c r="A57" s="4">
        <v>43944</v>
      </c>
      <c r="B57" s="8">
        <v>99</v>
      </c>
      <c r="C57" s="8"/>
      <c r="D57" s="8"/>
      <c r="E57" s="8"/>
      <c r="F57" s="8">
        <v>2</v>
      </c>
      <c r="G57" s="8">
        <v>17</v>
      </c>
      <c r="H57" s="8">
        <v>1</v>
      </c>
      <c r="I57" s="8">
        <v>6</v>
      </c>
      <c r="J57" s="8"/>
      <c r="K57" s="8">
        <v>142</v>
      </c>
      <c r="L57" s="8"/>
      <c r="M57" s="8"/>
      <c r="N57" s="8">
        <v>1</v>
      </c>
      <c r="O57" s="8">
        <v>1</v>
      </c>
      <c r="P57" s="8"/>
      <c r="Q57" s="8">
        <v>1</v>
      </c>
      <c r="R57" s="8"/>
      <c r="S57" s="8">
        <v>271</v>
      </c>
      <c r="T57" s="8">
        <v>6981</v>
      </c>
      <c r="U57" s="5">
        <v>462</v>
      </c>
      <c r="V57" s="5">
        <v>5797</v>
      </c>
      <c r="W57" s="5">
        <v>722</v>
      </c>
      <c r="X57" s="5">
        <v>68765</v>
      </c>
      <c r="Y57" s="5">
        <f t="shared" si="4"/>
        <v>6981</v>
      </c>
      <c r="Z57" s="5" t="b">
        <f t="shared" si="1"/>
        <v>1</v>
      </c>
      <c r="AA57" s="8">
        <v>7041.6917193004601</v>
      </c>
      <c r="AB57" s="8">
        <v>462.58641541237398</v>
      </c>
      <c r="AC57" s="19">
        <f t="shared" si="2"/>
        <v>0.99138108827824556</v>
      </c>
      <c r="AD57" s="19">
        <f t="shared" si="3"/>
        <v>0.99873231164419041</v>
      </c>
    </row>
    <row r="58" spans="1:30" x14ac:dyDescent="0.25">
      <c r="A58" s="4">
        <v>43945</v>
      </c>
      <c r="B58" s="8">
        <v>151</v>
      </c>
      <c r="C58" s="8"/>
      <c r="D58" s="8"/>
      <c r="E58" s="8"/>
      <c r="F58" s="8">
        <v>2</v>
      </c>
      <c r="G58" s="8">
        <v>17</v>
      </c>
      <c r="H58" s="8"/>
      <c r="I58" s="8"/>
      <c r="J58" s="8">
        <v>2</v>
      </c>
      <c r="K58" s="8">
        <v>21</v>
      </c>
      <c r="L58" s="8"/>
      <c r="M58" s="8"/>
      <c r="N58" s="8"/>
      <c r="O58" s="8"/>
      <c r="P58" s="8"/>
      <c r="Q58" s="8"/>
      <c r="R58" s="8">
        <v>1</v>
      </c>
      <c r="S58" s="8">
        <v>211</v>
      </c>
      <c r="T58" s="8">
        <v>7192</v>
      </c>
      <c r="U58" s="5">
        <v>477</v>
      </c>
      <c r="V58" s="5">
        <v>5953</v>
      </c>
      <c r="W58" s="5">
        <v>762</v>
      </c>
      <c r="X58" s="5">
        <v>72794</v>
      </c>
      <c r="Y58" s="5">
        <f t="shared" si="4"/>
        <v>7192</v>
      </c>
      <c r="Z58" s="5" t="b">
        <f t="shared" si="1"/>
        <v>1</v>
      </c>
      <c r="AA58" s="8">
        <v>7298.2729667144804</v>
      </c>
      <c r="AB58" s="8">
        <v>478.809480220914</v>
      </c>
      <c r="AC58" s="19">
        <f t="shared" si="2"/>
        <v>0.98543861442300618</v>
      </c>
      <c r="AD58" s="19">
        <f t="shared" si="3"/>
        <v>0.9962208763701188</v>
      </c>
    </row>
    <row r="59" spans="1:30" x14ac:dyDescent="0.25">
      <c r="A59" s="4">
        <v>43946</v>
      </c>
      <c r="B59" s="8">
        <v>51</v>
      </c>
      <c r="C59" s="8">
        <v>2</v>
      </c>
      <c r="D59" s="8">
        <v>6</v>
      </c>
      <c r="E59" s="8">
        <v>2</v>
      </c>
      <c r="F59" s="8"/>
      <c r="G59" s="8">
        <v>6</v>
      </c>
      <c r="H59" s="8"/>
      <c r="I59" s="8">
        <v>1</v>
      </c>
      <c r="J59" s="8">
        <v>1</v>
      </c>
      <c r="K59" s="8">
        <v>29</v>
      </c>
      <c r="L59" s="8">
        <v>1</v>
      </c>
      <c r="M59" s="8"/>
      <c r="N59" s="8"/>
      <c r="O59" s="8">
        <v>1</v>
      </c>
      <c r="P59" s="8"/>
      <c r="Q59" s="8"/>
      <c r="R59" s="8"/>
      <c r="S59" s="8">
        <v>102</v>
      </c>
      <c r="T59" s="8">
        <v>7294</v>
      </c>
      <c r="U59" s="5">
        <v>494</v>
      </c>
      <c r="V59" s="5">
        <v>6008</v>
      </c>
      <c r="W59" s="5">
        <v>792</v>
      </c>
      <c r="X59" s="5">
        <v>76030</v>
      </c>
      <c r="Y59" s="5">
        <f t="shared" si="4"/>
        <v>7294</v>
      </c>
      <c r="Z59" s="5" t="b">
        <f t="shared" si="1"/>
        <v>1</v>
      </c>
      <c r="AA59" s="8">
        <v>7448.2035950038098</v>
      </c>
      <c r="AB59" s="8">
        <v>495.10683418685198</v>
      </c>
      <c r="AC59" s="19">
        <f t="shared" si="2"/>
        <v>0.97929653868387156</v>
      </c>
      <c r="AD59" s="19">
        <f t="shared" si="3"/>
        <v>0.99776445383011159</v>
      </c>
    </row>
    <row r="60" spans="1:30" x14ac:dyDescent="0.25">
      <c r="A60" s="4">
        <v>43947</v>
      </c>
      <c r="B60" s="8">
        <v>155</v>
      </c>
      <c r="C60" s="8">
        <v>8</v>
      </c>
      <c r="D60" s="8"/>
      <c r="E60" s="8">
        <v>1</v>
      </c>
      <c r="F60" s="8">
        <v>4</v>
      </c>
      <c r="G60" s="8">
        <v>42</v>
      </c>
      <c r="H60" s="8">
        <v>4</v>
      </c>
      <c r="I60" s="8"/>
      <c r="J60" s="8">
        <v>2</v>
      </c>
      <c r="K60" s="8">
        <v>63</v>
      </c>
      <c r="L60" s="8"/>
      <c r="M60" s="8"/>
      <c r="N60" s="8"/>
      <c r="O60" s="8">
        <v>5</v>
      </c>
      <c r="P60" s="8"/>
      <c r="Q60" s="8"/>
      <c r="R60" s="8"/>
      <c r="S60" s="8">
        <v>285</v>
      </c>
      <c r="T60" s="8">
        <v>7579</v>
      </c>
      <c r="U60" s="5">
        <v>501</v>
      </c>
      <c r="V60" s="5">
        <v>6216</v>
      </c>
      <c r="W60" s="5">
        <v>862</v>
      </c>
      <c r="X60" s="5">
        <v>80858</v>
      </c>
      <c r="Y60" s="5">
        <f t="shared" si="4"/>
        <v>7579</v>
      </c>
      <c r="Z60" s="5" t="b">
        <f t="shared" si="1"/>
        <v>1</v>
      </c>
      <c r="AA60" s="8">
        <v>7674.6773788242799</v>
      </c>
      <c r="AB60" s="8">
        <v>510.18369519776797</v>
      </c>
      <c r="AC60" s="19">
        <f t="shared" si="2"/>
        <v>0.98753336797084523</v>
      </c>
      <c r="AD60" s="19">
        <f t="shared" si="3"/>
        <v>0.98199923814851042</v>
      </c>
    </row>
    <row r="61" spans="1:30" x14ac:dyDescent="0.25">
      <c r="A61" s="4">
        <v>43948</v>
      </c>
      <c r="B61" s="8">
        <v>129</v>
      </c>
      <c r="C61" s="8">
        <v>6</v>
      </c>
      <c r="D61" s="8"/>
      <c r="E61" s="8"/>
      <c r="F61" s="8">
        <v>4</v>
      </c>
      <c r="G61" s="8">
        <v>9</v>
      </c>
      <c r="H61" s="8">
        <v>2</v>
      </c>
      <c r="I61" s="8"/>
      <c r="J61" s="8">
        <v>4</v>
      </c>
      <c r="K61" s="8">
        <v>39</v>
      </c>
      <c r="L61" s="8"/>
      <c r="M61" s="8">
        <v>1</v>
      </c>
      <c r="N61" s="8"/>
      <c r="O61" s="8"/>
      <c r="P61" s="8"/>
      <c r="Q61" s="8"/>
      <c r="R61" s="8"/>
      <c r="S61" s="8">
        <v>198</v>
      </c>
      <c r="T61" s="8">
        <v>7777</v>
      </c>
      <c r="U61" s="5">
        <v>511</v>
      </c>
      <c r="V61" s="5">
        <v>6334</v>
      </c>
      <c r="W61" s="5">
        <v>932</v>
      </c>
      <c r="X61" s="5">
        <v>85596</v>
      </c>
      <c r="Y61" s="5">
        <f t="shared" si="4"/>
        <v>7777</v>
      </c>
      <c r="Z61" s="5" t="b">
        <f t="shared" si="1"/>
        <v>1</v>
      </c>
      <c r="AA61" s="8">
        <v>7904.4388306140399</v>
      </c>
      <c r="AB61" s="8">
        <v>523.89467797174404</v>
      </c>
      <c r="AC61" s="19">
        <f t="shared" si="2"/>
        <v>0.98387756128613879</v>
      </c>
      <c r="AD61" s="19">
        <f t="shared" si="3"/>
        <v>0.97538688878904867</v>
      </c>
    </row>
    <row r="62" spans="1:30" x14ac:dyDescent="0.25">
      <c r="A62" s="4">
        <v>43949</v>
      </c>
      <c r="B62" s="8">
        <v>124</v>
      </c>
      <c r="C62" s="8">
        <v>1</v>
      </c>
      <c r="D62" s="8"/>
      <c r="E62" s="8">
        <v>1</v>
      </c>
      <c r="F62" s="8">
        <v>1</v>
      </c>
      <c r="G62" s="8">
        <v>7</v>
      </c>
      <c r="H62" s="8"/>
      <c r="I62" s="8">
        <v>1</v>
      </c>
      <c r="J62" s="8">
        <v>1</v>
      </c>
      <c r="K62" s="8">
        <v>30</v>
      </c>
      <c r="L62" s="8">
        <v>6</v>
      </c>
      <c r="M62" s="8"/>
      <c r="N62" s="8"/>
      <c r="O62" s="8">
        <v>6</v>
      </c>
      <c r="P62" s="8"/>
      <c r="Q62" s="8"/>
      <c r="R62" s="8"/>
      <c r="S62" s="8">
        <v>181</v>
      </c>
      <c r="T62" s="8">
        <v>7958</v>
      </c>
      <c r="U62" s="5">
        <v>530</v>
      </c>
      <c r="V62" s="5">
        <v>6453</v>
      </c>
      <c r="W62" s="5">
        <v>975</v>
      </c>
      <c r="X62" s="5">
        <v>89021</v>
      </c>
      <c r="Y62" s="5">
        <f t="shared" si="4"/>
        <v>7958</v>
      </c>
      <c r="Z62" s="5" t="b">
        <f t="shared" si="1"/>
        <v>1</v>
      </c>
      <c r="AA62" s="8">
        <v>8140.3429429491198</v>
      </c>
      <c r="AB62" s="8">
        <v>538.35164487159398</v>
      </c>
      <c r="AC62" s="19">
        <f t="shared" si="2"/>
        <v>0.97760009077909193</v>
      </c>
      <c r="AD62" s="19">
        <f t="shared" si="3"/>
        <v>0.98448663628846911</v>
      </c>
    </row>
    <row r="63" spans="1:30" x14ac:dyDescent="0.25">
      <c r="A63" s="4">
        <v>43950</v>
      </c>
      <c r="B63" s="8">
        <v>190</v>
      </c>
      <c r="C63" s="8"/>
      <c r="D63" s="8"/>
      <c r="E63" s="8"/>
      <c r="F63" s="8">
        <v>11</v>
      </c>
      <c r="G63" s="8">
        <v>39</v>
      </c>
      <c r="H63" s="8">
        <v>1</v>
      </c>
      <c r="I63" s="8">
        <v>1</v>
      </c>
      <c r="J63" s="8"/>
      <c r="K63" s="8"/>
      <c r="L63" s="8"/>
      <c r="M63" s="8">
        <v>1</v>
      </c>
      <c r="N63" s="8"/>
      <c r="O63" s="8">
        <v>3</v>
      </c>
      <c r="P63" s="8"/>
      <c r="Q63" s="8"/>
      <c r="R63" s="8"/>
      <c r="S63" s="8">
        <v>254</v>
      </c>
      <c r="T63" s="8">
        <v>8212</v>
      </c>
      <c r="U63" s="5">
        <v>558</v>
      </c>
      <c r="V63" s="5">
        <v>6631</v>
      </c>
      <c r="W63" s="5">
        <v>1023</v>
      </c>
      <c r="X63" s="5">
        <v>92822</v>
      </c>
      <c r="Y63" s="5">
        <f t="shared" si="4"/>
        <v>8212</v>
      </c>
      <c r="Z63" s="5" t="b">
        <f t="shared" si="1"/>
        <v>1</v>
      </c>
      <c r="AA63" s="8">
        <v>8371.4234079545204</v>
      </c>
      <c r="AB63" s="8">
        <v>553.19316125704995</v>
      </c>
      <c r="AC63" s="19">
        <f t="shared" si="2"/>
        <v>0.98095623645041818</v>
      </c>
      <c r="AD63" s="19">
        <f t="shared" si="3"/>
        <v>1.0086892591586405</v>
      </c>
    </row>
    <row r="64" spans="1:30" x14ac:dyDescent="0.25">
      <c r="A64" s="4">
        <v>43951</v>
      </c>
      <c r="B64" s="8">
        <v>149</v>
      </c>
      <c r="C64" s="8"/>
      <c r="D64" s="8">
        <v>1</v>
      </c>
      <c r="E64" s="8"/>
      <c r="F64" s="8">
        <v>1</v>
      </c>
      <c r="G64" s="8">
        <v>9</v>
      </c>
      <c r="H64" s="8"/>
      <c r="I64" s="8">
        <v>4</v>
      </c>
      <c r="J64" s="8">
        <v>1</v>
      </c>
      <c r="K64" s="8">
        <v>105</v>
      </c>
      <c r="L64" s="8"/>
      <c r="M64" s="8"/>
      <c r="N64" s="8">
        <v>1</v>
      </c>
      <c r="O64" s="8"/>
      <c r="P64" s="8"/>
      <c r="Q64" s="8"/>
      <c r="R64" s="8"/>
      <c r="S64" s="8">
        <v>276</v>
      </c>
      <c r="T64" s="8">
        <v>8488</v>
      </c>
      <c r="U64" s="5">
        <v>568</v>
      </c>
      <c r="V64" s="5">
        <v>6877</v>
      </c>
      <c r="W64" s="5">
        <v>1043</v>
      </c>
      <c r="X64" s="5">
        <v>97505</v>
      </c>
      <c r="Y64" s="5">
        <f t="shared" si="4"/>
        <v>8488</v>
      </c>
      <c r="Z64" s="5" t="b">
        <f t="shared" si="1"/>
        <v>1</v>
      </c>
      <c r="AA64" s="8">
        <v>8576.7998571179396</v>
      </c>
      <c r="AB64" s="8">
        <v>568.18222237550901</v>
      </c>
      <c r="AC64" s="19">
        <f t="shared" si="2"/>
        <v>0.98964650468738125</v>
      </c>
      <c r="AD64" s="19">
        <f t="shared" si="3"/>
        <v>0.99967928884725188</v>
      </c>
    </row>
    <row r="65" spans="1:30" x14ac:dyDescent="0.25">
      <c r="A65" s="4">
        <v>43952</v>
      </c>
      <c r="B65" s="8">
        <v>128</v>
      </c>
      <c r="C65" s="8"/>
      <c r="D65" s="8"/>
      <c r="E65" s="8">
        <v>3</v>
      </c>
      <c r="F65" s="8">
        <v>1</v>
      </c>
      <c r="G65" s="8">
        <v>12</v>
      </c>
      <c r="H65" s="8">
        <v>1</v>
      </c>
      <c r="I65" s="8">
        <v>3</v>
      </c>
      <c r="J65" s="8">
        <v>2</v>
      </c>
      <c r="K65" s="8">
        <v>130</v>
      </c>
      <c r="L65" s="8"/>
      <c r="M65" s="8"/>
      <c r="N65" s="8"/>
      <c r="O65" s="8"/>
      <c r="P65" s="8"/>
      <c r="Q65" s="8"/>
      <c r="R65" s="8">
        <v>1</v>
      </c>
      <c r="S65" s="8">
        <v>284</v>
      </c>
      <c r="T65" s="8">
        <v>8772</v>
      </c>
      <c r="U65" s="5">
        <v>579</v>
      </c>
      <c r="V65" s="5">
        <v>7109</v>
      </c>
      <c r="W65" s="5">
        <v>1084</v>
      </c>
      <c r="X65" s="5">
        <v>103417</v>
      </c>
      <c r="Y65" s="5">
        <f t="shared" si="4"/>
        <v>8772</v>
      </c>
      <c r="Z65" s="5" t="b">
        <f t="shared" si="1"/>
        <v>1</v>
      </c>
      <c r="AA65" s="8">
        <v>8838.1083565352292</v>
      </c>
      <c r="AB65" s="8">
        <v>584.40528708740101</v>
      </c>
      <c r="AC65" s="19">
        <f t="shared" si="2"/>
        <v>0.99252007852038315</v>
      </c>
      <c r="AD65" s="19">
        <f t="shared" si="3"/>
        <v>0.99075079023610435</v>
      </c>
    </row>
    <row r="66" spans="1:30" x14ac:dyDescent="0.25">
      <c r="A66" s="4">
        <v>43953</v>
      </c>
      <c r="B66" s="8">
        <v>50</v>
      </c>
      <c r="C66" s="8"/>
      <c r="D66" s="8"/>
      <c r="E66" s="8"/>
      <c r="F66" s="8"/>
      <c r="G66" s="8">
        <v>13</v>
      </c>
      <c r="H66" s="8"/>
      <c r="I66" s="8">
        <v>1</v>
      </c>
      <c r="J66" s="8"/>
      <c r="K66" s="8"/>
      <c r="L66" s="8"/>
      <c r="M66" s="8"/>
      <c r="N66" s="8"/>
      <c r="O66" s="8"/>
      <c r="P66" s="8"/>
      <c r="Q66" s="8"/>
      <c r="R66" s="8"/>
      <c r="S66" s="8">
        <v>156</v>
      </c>
      <c r="T66" s="8">
        <v>8928</v>
      </c>
      <c r="U66" s="5">
        <v>603</v>
      </c>
      <c r="V66" s="5">
        <v>7201</v>
      </c>
      <c r="W66" s="5">
        <v>1124</v>
      </c>
      <c r="X66" s="5">
        <v>106520</v>
      </c>
      <c r="Y66" s="5">
        <f t="shared" si="4"/>
        <v>8928</v>
      </c>
      <c r="Z66" s="5" t="b">
        <f t="shared" si="1"/>
        <v>1</v>
      </c>
      <c r="AA66" s="8">
        <v>8992.7662368278998</v>
      </c>
      <c r="AB66" s="8">
        <v>600.70264095669802</v>
      </c>
      <c r="AC66" s="19">
        <f t="shared" si="2"/>
        <v>0.99279796281563915</v>
      </c>
      <c r="AD66" s="19">
        <f t="shared" si="3"/>
        <v>1.0038244530432614</v>
      </c>
    </row>
    <row r="67" spans="1:30" x14ac:dyDescent="0.25">
      <c r="A67" s="4">
        <v>43954</v>
      </c>
      <c r="B67" s="8">
        <v>121</v>
      </c>
      <c r="C67" s="8"/>
      <c r="D67" s="8">
        <v>1</v>
      </c>
      <c r="E67" s="8">
        <v>1</v>
      </c>
      <c r="F67" s="8">
        <v>1</v>
      </c>
      <c r="G67" s="8">
        <v>17</v>
      </c>
      <c r="H67" s="8">
        <v>1</v>
      </c>
      <c r="I67" s="8"/>
      <c r="J67" s="8">
        <v>4</v>
      </c>
      <c r="K67" s="8">
        <v>120</v>
      </c>
      <c r="L67" s="8"/>
      <c r="M67" s="8">
        <v>22</v>
      </c>
      <c r="N67" s="8">
        <v>1</v>
      </c>
      <c r="O67" s="8">
        <v>12</v>
      </c>
      <c r="P67" s="8"/>
      <c r="Q67" s="8"/>
      <c r="R67" s="8"/>
      <c r="S67" s="8">
        <v>295</v>
      </c>
      <c r="T67" s="8">
        <v>9223</v>
      </c>
      <c r="U67" s="5">
        <v>607</v>
      </c>
      <c r="V67" s="5">
        <v>7402</v>
      </c>
      <c r="W67" s="5">
        <v>1214</v>
      </c>
      <c r="X67" s="5">
        <v>113574</v>
      </c>
      <c r="Y67" s="5">
        <f t="shared" ref="Y67:Y98" si="5">SUM(U67:W67)</f>
        <v>9223</v>
      </c>
      <c r="Z67" s="5" t="b">
        <f t="shared" ref="Z67:Z122" si="6">Y67=T67</f>
        <v>1</v>
      </c>
      <c r="AA67" s="8">
        <v>9223.96727265148</v>
      </c>
      <c r="AB67" s="8">
        <v>615.77950187097201</v>
      </c>
      <c r="AC67" s="19">
        <f t="shared" si="2"/>
        <v>0.99989513485652237</v>
      </c>
      <c r="AD67" s="19">
        <f t="shared" si="3"/>
        <v>0.98574245838925045</v>
      </c>
    </row>
    <row r="68" spans="1:30" x14ac:dyDescent="0.25">
      <c r="A68" s="4">
        <v>43955</v>
      </c>
      <c r="B68" s="8">
        <v>124</v>
      </c>
      <c r="C68" s="8"/>
      <c r="D68" s="8"/>
      <c r="E68" s="8"/>
      <c r="F68" s="8">
        <v>3</v>
      </c>
      <c r="G68" s="8">
        <v>25</v>
      </c>
      <c r="H68" s="8"/>
      <c r="I68" s="8">
        <v>3</v>
      </c>
      <c r="J68" s="8">
        <v>3</v>
      </c>
      <c r="K68" s="8">
        <v>88</v>
      </c>
      <c r="L68" s="8">
        <v>1</v>
      </c>
      <c r="M68" s="8">
        <v>14</v>
      </c>
      <c r="N68" s="8"/>
      <c r="O68" s="8">
        <v>1</v>
      </c>
      <c r="P68" s="8">
        <v>2</v>
      </c>
      <c r="Q68" s="8"/>
      <c r="R68" s="8"/>
      <c r="S68" s="8">
        <v>262</v>
      </c>
      <c r="T68" s="8">
        <v>9485</v>
      </c>
      <c r="U68" s="5">
        <v>623</v>
      </c>
      <c r="V68" s="5">
        <v>7547</v>
      </c>
      <c r="W68" s="5">
        <v>1315</v>
      </c>
      <c r="X68" s="5">
        <v>117853</v>
      </c>
      <c r="Y68" s="5">
        <f t="shared" si="5"/>
        <v>9485</v>
      </c>
      <c r="Z68" s="5" t="b">
        <f t="shared" si="6"/>
        <v>1</v>
      </c>
      <c r="AA68" s="8">
        <v>9467.6237179871496</v>
      </c>
      <c r="AB68" s="8">
        <v>629.49048454585295</v>
      </c>
      <c r="AC68" s="19">
        <f t="shared" ref="AC68:AC131" si="7">IFERROR(T68/AA68,"N/A")</f>
        <v>1.0018353372008055</v>
      </c>
      <c r="AD68" s="19">
        <f t="shared" ref="AD68:AD131" si="8">IFERROR(U68/AB68,"N/A")</f>
        <v>0.98968930475488359</v>
      </c>
    </row>
    <row r="69" spans="1:30" x14ac:dyDescent="0.25">
      <c r="A69" s="4">
        <v>43956</v>
      </c>
      <c r="B69" s="8">
        <v>173</v>
      </c>
      <c r="C69" s="8"/>
      <c r="D69" s="8"/>
      <c r="E69" s="8"/>
      <c r="F69" s="8">
        <v>4</v>
      </c>
      <c r="G69" s="8">
        <v>19</v>
      </c>
      <c r="H69" s="8"/>
      <c r="I69" s="8"/>
      <c r="J69" s="8"/>
      <c r="K69" s="8">
        <v>1</v>
      </c>
      <c r="L69" s="8"/>
      <c r="M69" s="8"/>
      <c r="N69" s="8">
        <v>1</v>
      </c>
      <c r="O69" s="8"/>
      <c r="P69" s="8">
        <v>1</v>
      </c>
      <c r="Q69" s="8"/>
      <c r="R69" s="8"/>
      <c r="S69" s="8">
        <v>199</v>
      </c>
      <c r="T69" s="8">
        <v>9684</v>
      </c>
      <c r="U69" s="5">
        <v>637</v>
      </c>
      <c r="V69" s="5">
        <v>7639</v>
      </c>
      <c r="W69" s="5">
        <v>1408</v>
      </c>
      <c r="X69" s="5">
        <v>126713</v>
      </c>
      <c r="Y69" s="5">
        <f t="shared" si="5"/>
        <v>9684</v>
      </c>
      <c r="Z69" s="5" t="b">
        <f t="shared" si="6"/>
        <v>1</v>
      </c>
      <c r="AA69" s="8">
        <v>9717.4228238678697</v>
      </c>
      <c r="AB69" s="8">
        <v>643.94745134660798</v>
      </c>
      <c r="AC69" s="19">
        <f t="shared" si="7"/>
        <v>0.99656052592609468</v>
      </c>
      <c r="AD69" s="19">
        <f t="shared" si="8"/>
        <v>0.9892111517297264</v>
      </c>
    </row>
    <row r="70" spans="1:30" x14ac:dyDescent="0.25">
      <c r="A70" s="4">
        <v>43957</v>
      </c>
      <c r="B70" s="8">
        <v>177</v>
      </c>
      <c r="C70" s="8"/>
      <c r="D70" s="8"/>
      <c r="E70" s="8">
        <v>1</v>
      </c>
      <c r="F70" s="8">
        <v>6</v>
      </c>
      <c r="G70" s="8">
        <v>11</v>
      </c>
      <c r="H70" s="8">
        <v>4</v>
      </c>
      <c r="I70" s="8">
        <v>1</v>
      </c>
      <c r="J70" s="8">
        <v>8</v>
      </c>
      <c r="K70" s="8">
        <v>98</v>
      </c>
      <c r="L70" s="8"/>
      <c r="M70" s="8"/>
      <c r="N70" s="8"/>
      <c r="O70" s="8">
        <v>12</v>
      </c>
      <c r="P70" s="8"/>
      <c r="Q70" s="8"/>
      <c r="R70" s="8"/>
      <c r="S70" s="8">
        <v>320</v>
      </c>
      <c r="T70" s="8">
        <v>10004</v>
      </c>
      <c r="U70" s="5">
        <v>658</v>
      </c>
      <c r="V70" s="5">
        <v>7840</v>
      </c>
      <c r="W70" s="5">
        <v>1506</v>
      </c>
      <c r="X70" s="5">
        <v>131786</v>
      </c>
      <c r="Y70" s="5">
        <f t="shared" si="5"/>
        <v>10004</v>
      </c>
      <c r="Z70" s="5" t="b">
        <f t="shared" si="6"/>
        <v>1</v>
      </c>
      <c r="AA70" s="8">
        <v>9957.6710304159405</v>
      </c>
      <c r="AB70" s="8">
        <v>658.78896772961298</v>
      </c>
      <c r="AC70" s="19">
        <f t="shared" si="7"/>
        <v>1.0046525908962594</v>
      </c>
      <c r="AD70" s="19">
        <f t="shared" si="8"/>
        <v>0.99880239687022687</v>
      </c>
    </row>
    <row r="71" spans="1:30" x14ac:dyDescent="0.25">
      <c r="A71" s="4">
        <v>43958</v>
      </c>
      <c r="B71" s="8">
        <v>104</v>
      </c>
      <c r="C71" s="8">
        <v>1</v>
      </c>
      <c r="D71" s="8"/>
      <c r="E71" s="8"/>
      <c r="F71" s="8">
        <v>6</v>
      </c>
      <c r="G71" s="8">
        <v>6</v>
      </c>
      <c r="H71" s="8"/>
      <c r="I71" s="8">
        <v>3</v>
      </c>
      <c r="J71" s="8">
        <v>2</v>
      </c>
      <c r="K71" s="8">
        <v>205</v>
      </c>
      <c r="L71" s="8"/>
      <c r="M71" s="8"/>
      <c r="N71" s="8">
        <v>2</v>
      </c>
      <c r="O71" s="8">
        <v>6</v>
      </c>
      <c r="P71" s="8"/>
      <c r="Q71" s="8"/>
      <c r="R71" s="8"/>
      <c r="S71" s="8">
        <v>339</v>
      </c>
      <c r="T71" s="8">
        <v>10343</v>
      </c>
      <c r="U71" s="5">
        <v>685</v>
      </c>
      <c r="V71" s="5">
        <v>8040</v>
      </c>
      <c r="W71" s="5">
        <v>1618</v>
      </c>
      <c r="X71" s="5">
        <v>137055</v>
      </c>
      <c r="Y71" s="5">
        <f t="shared" si="5"/>
        <v>10343</v>
      </c>
      <c r="Z71" s="5" t="b">
        <f t="shared" si="6"/>
        <v>1</v>
      </c>
      <c r="AA71" s="8">
        <v>10172.215221122</v>
      </c>
      <c r="AB71" s="8">
        <v>673.77802884562004</v>
      </c>
      <c r="AC71" s="19">
        <f t="shared" si="7"/>
        <v>1.0167893398994721</v>
      </c>
      <c r="AD71" s="19">
        <f t="shared" si="8"/>
        <v>1.0166552939899309</v>
      </c>
    </row>
    <row r="72" spans="1:30" x14ac:dyDescent="0.25">
      <c r="A72" s="4">
        <v>43959</v>
      </c>
      <c r="B72" s="8">
        <v>77</v>
      </c>
      <c r="C72" s="8"/>
      <c r="D72" s="8"/>
      <c r="E72" s="8"/>
      <c r="F72" s="8"/>
      <c r="G72" s="8">
        <v>3</v>
      </c>
      <c r="H72" s="8"/>
      <c r="I72" s="8">
        <v>1</v>
      </c>
      <c r="J72" s="8"/>
      <c r="K72" s="8">
        <v>28</v>
      </c>
      <c r="L72" s="8"/>
      <c r="M72" s="8"/>
      <c r="N72" s="8">
        <v>2</v>
      </c>
      <c r="O72" s="8">
        <v>1</v>
      </c>
      <c r="P72" s="8">
        <v>1</v>
      </c>
      <c r="Q72" s="8"/>
      <c r="R72" s="8"/>
      <c r="S72" s="8">
        <v>120</v>
      </c>
      <c r="T72" s="8">
        <v>10463</v>
      </c>
      <c r="U72" s="5">
        <v>696</v>
      </c>
      <c r="V72" s="5">
        <v>8033</v>
      </c>
      <c r="W72" s="5">
        <v>1734</v>
      </c>
      <c r="X72" s="5">
        <v>142663</v>
      </c>
      <c r="Y72" s="5">
        <f t="shared" si="5"/>
        <v>10463</v>
      </c>
      <c r="Z72" s="5" t="b">
        <f t="shared" si="6"/>
        <v>1</v>
      </c>
      <c r="AA72" s="8">
        <v>10442.691462081801</v>
      </c>
      <c r="AB72" s="8">
        <v>690.00109355506004</v>
      </c>
      <c r="AC72" s="19">
        <f t="shared" si="7"/>
        <v>1.0019447608877405</v>
      </c>
      <c r="AD72" s="19">
        <f t="shared" si="8"/>
        <v>1.0086940535326285</v>
      </c>
    </row>
    <row r="73" spans="1:30" x14ac:dyDescent="0.25">
      <c r="A73" s="4">
        <v>43960</v>
      </c>
      <c r="B73" s="8">
        <v>105</v>
      </c>
      <c r="C73" s="8"/>
      <c r="D73" s="8"/>
      <c r="E73" s="8"/>
      <c r="F73" s="8">
        <v>3</v>
      </c>
      <c r="G73" s="8">
        <v>2</v>
      </c>
      <c r="H73" s="8"/>
      <c r="I73" s="8">
        <v>1</v>
      </c>
      <c r="J73" s="8">
        <v>8</v>
      </c>
      <c r="K73" s="8"/>
      <c r="L73" s="8"/>
      <c r="M73" s="8"/>
      <c r="N73" s="8"/>
      <c r="O73" s="8">
        <v>9</v>
      </c>
      <c r="P73" s="8"/>
      <c r="Q73" s="8"/>
      <c r="R73" s="8"/>
      <c r="S73" s="8">
        <v>147</v>
      </c>
      <c r="T73" s="8">
        <v>10610</v>
      </c>
      <c r="U73" s="5">
        <v>704</v>
      </c>
      <c r="V73" s="5">
        <v>8064</v>
      </c>
      <c r="W73" s="5">
        <v>1842</v>
      </c>
      <c r="X73" s="5">
        <v>149640</v>
      </c>
      <c r="Y73" s="5">
        <f t="shared" si="5"/>
        <v>10610</v>
      </c>
      <c r="Z73" s="5" t="b">
        <f t="shared" si="6"/>
        <v>1</v>
      </c>
      <c r="AA73" s="8">
        <v>10606.517083917</v>
      </c>
      <c r="AB73" s="8">
        <v>706.29844742190505</v>
      </c>
      <c r="AC73" s="19">
        <f t="shared" si="7"/>
        <v>1.0003283750976351</v>
      </c>
      <c r="AD73" s="19">
        <f t="shared" si="8"/>
        <v>0.99674578440559403</v>
      </c>
    </row>
    <row r="74" spans="1:30" x14ac:dyDescent="0.25">
      <c r="A74" s="4">
        <v>43961</v>
      </c>
      <c r="B74" s="8">
        <v>80</v>
      </c>
      <c r="C74" s="8"/>
      <c r="D74" s="8"/>
      <c r="E74" s="8"/>
      <c r="F74" s="8">
        <v>2</v>
      </c>
      <c r="G74" s="8">
        <v>2</v>
      </c>
      <c r="H74" s="8"/>
      <c r="I74" s="8"/>
      <c r="J74" s="8"/>
      <c r="K74" s="8">
        <v>75</v>
      </c>
      <c r="L74" s="8">
        <v>4</v>
      </c>
      <c r="M74" s="8"/>
      <c r="N74" s="8"/>
      <c r="O74" s="8"/>
      <c r="P74" s="8"/>
      <c r="Q74" s="8"/>
      <c r="R74" s="8"/>
      <c r="S74" s="8">
        <v>184</v>
      </c>
      <c r="T74" s="8">
        <v>10794</v>
      </c>
      <c r="U74" s="5">
        <v>719</v>
      </c>
      <c r="V74" s="5">
        <v>8151</v>
      </c>
      <c r="W74" s="5">
        <v>1924</v>
      </c>
      <c r="X74" s="5">
        <v>158384</v>
      </c>
      <c r="Y74" s="5">
        <f t="shared" si="5"/>
        <v>10794</v>
      </c>
      <c r="Z74" s="5" t="b">
        <f t="shared" si="6"/>
        <v>1</v>
      </c>
      <c r="AA74" s="8">
        <v>10846.888721286999</v>
      </c>
      <c r="AB74" s="8">
        <v>721.37527276640697</v>
      </c>
      <c r="AC74" s="19">
        <f t="shared" si="7"/>
        <v>0.99512406528305153</v>
      </c>
      <c r="AD74" s="19">
        <f t="shared" si="8"/>
        <v>0.99670729943750636</v>
      </c>
    </row>
    <row r="75" spans="1:30" x14ac:dyDescent="0.25">
      <c r="A75" s="4">
        <v>43962</v>
      </c>
      <c r="B75" s="8">
        <v>172</v>
      </c>
      <c r="C75" s="8"/>
      <c r="D75" s="8"/>
      <c r="E75" s="8"/>
      <c r="F75" s="8">
        <v>6</v>
      </c>
      <c r="G75" s="8">
        <v>48</v>
      </c>
      <c r="H75" s="8"/>
      <c r="I75" s="8"/>
      <c r="J75" s="8"/>
      <c r="K75" s="8">
        <v>74</v>
      </c>
      <c r="L75" s="8"/>
      <c r="M75" s="8">
        <v>1</v>
      </c>
      <c r="N75" s="8"/>
      <c r="O75" s="8"/>
      <c r="P75" s="8"/>
      <c r="Q75" s="8"/>
      <c r="R75" s="8"/>
      <c r="S75" s="8">
        <v>292</v>
      </c>
      <c r="T75" s="8">
        <v>11086</v>
      </c>
      <c r="U75" s="5">
        <v>726</v>
      </c>
      <c r="V75" s="5">
        <v>8361</v>
      </c>
      <c r="W75" s="5">
        <v>1999</v>
      </c>
      <c r="X75" s="5">
        <v>166473</v>
      </c>
      <c r="Y75" s="5">
        <f t="shared" si="5"/>
        <v>11086</v>
      </c>
      <c r="Z75" s="5" t="b">
        <f t="shared" si="6"/>
        <v>1</v>
      </c>
      <c r="AA75" s="8">
        <v>11090.5480266264</v>
      </c>
      <c r="AB75" s="8">
        <v>735.08621987396896</v>
      </c>
      <c r="AC75" s="19">
        <f t="shared" si="7"/>
        <v>0.99958991867530067</v>
      </c>
      <c r="AD75" s="19">
        <f t="shared" si="8"/>
        <v>0.98763924607983156</v>
      </c>
    </row>
    <row r="76" spans="1:30" x14ac:dyDescent="0.25">
      <c r="A76" s="4">
        <v>43963</v>
      </c>
      <c r="B76" s="8">
        <v>160</v>
      </c>
      <c r="C76" s="8">
        <v>1</v>
      </c>
      <c r="D76" s="8"/>
      <c r="E76" s="8"/>
      <c r="F76" s="8">
        <v>1</v>
      </c>
      <c r="G76" s="8">
        <v>4</v>
      </c>
      <c r="H76" s="8">
        <v>7</v>
      </c>
      <c r="I76" s="8">
        <v>3</v>
      </c>
      <c r="J76" s="8">
        <v>5</v>
      </c>
      <c r="K76" s="8">
        <v>74</v>
      </c>
      <c r="L76" s="8"/>
      <c r="M76" s="8"/>
      <c r="N76" s="8"/>
      <c r="O76" s="8"/>
      <c r="P76" s="8"/>
      <c r="Q76" s="8"/>
      <c r="R76" s="8"/>
      <c r="S76" s="8">
        <v>264</v>
      </c>
      <c r="T76" s="8">
        <v>11350</v>
      </c>
      <c r="U76" s="5">
        <v>751</v>
      </c>
      <c r="V76" s="5">
        <v>8493</v>
      </c>
      <c r="W76" s="5">
        <v>2106</v>
      </c>
      <c r="X76" s="5">
        <v>172238</v>
      </c>
      <c r="Y76" s="5">
        <f t="shared" si="5"/>
        <v>11350</v>
      </c>
      <c r="Z76" s="5" t="b">
        <f t="shared" si="6"/>
        <v>1</v>
      </c>
      <c r="AA76" s="8">
        <v>11340.349992511001</v>
      </c>
      <c r="AB76" s="8">
        <v>749.54315110740595</v>
      </c>
      <c r="AC76" s="19">
        <f t="shared" si="7"/>
        <v>1.0008509444148876</v>
      </c>
      <c r="AD76" s="19">
        <f t="shared" si="8"/>
        <v>1.0019436491287281</v>
      </c>
    </row>
    <row r="77" spans="1:30" x14ac:dyDescent="0.25">
      <c r="A77" s="4">
        <v>43964</v>
      </c>
      <c r="B77" s="8">
        <v>153</v>
      </c>
      <c r="C77" s="8">
        <v>2</v>
      </c>
      <c r="D77" s="8"/>
      <c r="E77" s="8"/>
      <c r="F77" s="8"/>
      <c r="G77" s="8">
        <v>18</v>
      </c>
      <c r="H77" s="8">
        <v>1</v>
      </c>
      <c r="I77" s="8"/>
      <c r="J77" s="8"/>
      <c r="K77" s="8">
        <v>58</v>
      </c>
      <c r="L77" s="8"/>
      <c r="M77" s="8">
        <v>21</v>
      </c>
      <c r="N77" s="8"/>
      <c r="O77" s="8"/>
      <c r="P77" s="8"/>
      <c r="Q77" s="8"/>
      <c r="R77" s="8"/>
      <c r="S77" s="8">
        <v>268</v>
      </c>
      <c r="T77" s="8">
        <v>11618</v>
      </c>
      <c r="U77" s="5">
        <v>772</v>
      </c>
      <c r="V77" s="5">
        <v>8595</v>
      </c>
      <c r="W77" s="5">
        <v>2251</v>
      </c>
      <c r="X77" s="5">
        <v>184857</v>
      </c>
      <c r="Y77" s="5">
        <f t="shared" si="5"/>
        <v>11618</v>
      </c>
      <c r="Z77" s="5" t="b">
        <f t="shared" si="6"/>
        <v>1</v>
      </c>
      <c r="AA77" s="8">
        <v>11580.601059062799</v>
      </c>
      <c r="AB77" s="8">
        <v>764.384631923092</v>
      </c>
      <c r="AC77" s="19">
        <f t="shared" si="7"/>
        <v>1.0032294473098988</v>
      </c>
      <c r="AD77" s="19">
        <f t="shared" si="8"/>
        <v>1.009962743570274</v>
      </c>
    </row>
    <row r="78" spans="1:30" x14ac:dyDescent="0.25">
      <c r="A78" s="4">
        <v>43965</v>
      </c>
      <c r="B78" s="8">
        <v>179</v>
      </c>
      <c r="C78" s="8">
        <v>1</v>
      </c>
      <c r="D78" s="8"/>
      <c r="E78" s="8"/>
      <c r="F78" s="8">
        <v>3</v>
      </c>
      <c r="G78" s="8">
        <v>17</v>
      </c>
      <c r="H78" s="8">
        <v>1</v>
      </c>
      <c r="I78" s="8">
        <v>2</v>
      </c>
      <c r="J78" s="8">
        <v>5</v>
      </c>
      <c r="K78" s="8">
        <v>16</v>
      </c>
      <c r="L78" s="8">
        <v>2</v>
      </c>
      <c r="M78" s="8">
        <v>13</v>
      </c>
      <c r="N78" s="8">
        <v>2</v>
      </c>
      <c r="O78" s="8">
        <v>7</v>
      </c>
      <c r="P78" s="8"/>
      <c r="Q78" s="8"/>
      <c r="R78" s="8"/>
      <c r="S78" s="8">
        <v>258</v>
      </c>
      <c r="T78" s="8">
        <v>11876</v>
      </c>
      <c r="U78" s="5">
        <v>790</v>
      </c>
      <c r="V78" s="5">
        <v>8749</v>
      </c>
      <c r="W78" s="5">
        <v>2337</v>
      </c>
      <c r="X78" s="5">
        <v>199284</v>
      </c>
      <c r="Y78" s="5">
        <f t="shared" si="5"/>
        <v>11876</v>
      </c>
      <c r="Z78" s="5" t="b">
        <f t="shared" si="6"/>
        <v>1</v>
      </c>
      <c r="AA78" s="8">
        <v>11795.148109772599</v>
      </c>
      <c r="AB78" s="8">
        <v>779.37365747178001</v>
      </c>
      <c r="AC78" s="19">
        <f t="shared" si="7"/>
        <v>1.0068546735890846</v>
      </c>
      <c r="AD78" s="19">
        <f t="shared" si="8"/>
        <v>1.0136344645810726</v>
      </c>
    </row>
    <row r="79" spans="1:30" x14ac:dyDescent="0.25">
      <c r="A79" s="4">
        <v>43966</v>
      </c>
      <c r="B79" s="8">
        <v>124</v>
      </c>
      <c r="C79" s="8"/>
      <c r="D79" s="8"/>
      <c r="E79" s="8"/>
      <c r="F79" s="8">
        <v>7</v>
      </c>
      <c r="G79" s="8">
        <v>27</v>
      </c>
      <c r="H79" s="8"/>
      <c r="I79" s="8">
        <v>1</v>
      </c>
      <c r="J79" s="8">
        <v>1</v>
      </c>
      <c r="K79" s="8">
        <v>2</v>
      </c>
      <c r="L79" s="8">
        <v>4</v>
      </c>
      <c r="M79" s="8">
        <v>16</v>
      </c>
      <c r="N79" s="8"/>
      <c r="O79" s="8">
        <v>12</v>
      </c>
      <c r="P79" s="8"/>
      <c r="Q79" s="8"/>
      <c r="R79" s="8"/>
      <c r="S79" s="8">
        <v>215</v>
      </c>
      <c r="T79" s="8">
        <v>12091</v>
      </c>
      <c r="U79" s="5">
        <v>806</v>
      </c>
      <c r="V79" s="5">
        <v>8825</v>
      </c>
      <c r="W79" s="5">
        <v>2460</v>
      </c>
      <c r="X79" s="5">
        <v>207823</v>
      </c>
      <c r="Y79" s="5">
        <f t="shared" si="5"/>
        <v>12091</v>
      </c>
      <c r="Z79" s="5" t="b">
        <f t="shared" si="6"/>
        <v>1</v>
      </c>
      <c r="AA79" s="8">
        <v>12065.6272107361</v>
      </c>
      <c r="AB79" s="8">
        <v>795.59668661390197</v>
      </c>
      <c r="AC79" s="19">
        <f t="shared" si="7"/>
        <v>1.0021028984917852</v>
      </c>
      <c r="AD79" s="19">
        <f t="shared" si="8"/>
        <v>1.013076114520254</v>
      </c>
    </row>
    <row r="80" spans="1:30" x14ac:dyDescent="0.25">
      <c r="A80" s="4">
        <v>43967</v>
      </c>
      <c r="B80" s="8">
        <v>131</v>
      </c>
      <c r="C80" s="8"/>
      <c r="D80" s="8"/>
      <c r="E80" s="8"/>
      <c r="F80" s="8">
        <v>6</v>
      </c>
      <c r="G80" s="8">
        <v>25</v>
      </c>
      <c r="H80" s="8">
        <v>1</v>
      </c>
      <c r="I80" s="8"/>
      <c r="J80" s="8"/>
      <c r="K80" s="8"/>
      <c r="L80" s="8"/>
      <c r="M80" s="8">
        <v>25</v>
      </c>
      <c r="N80" s="8"/>
      <c r="O80" s="8">
        <v>8</v>
      </c>
      <c r="P80" s="8">
        <v>1</v>
      </c>
      <c r="Q80" s="8"/>
      <c r="R80" s="8"/>
      <c r="S80" s="8">
        <v>214</v>
      </c>
      <c r="T80" s="8">
        <v>12305</v>
      </c>
      <c r="U80" s="5">
        <v>817</v>
      </c>
      <c r="V80" s="5">
        <v>8927</v>
      </c>
      <c r="W80" s="5">
        <v>2561</v>
      </c>
      <c r="X80" s="5">
        <v>215567</v>
      </c>
      <c r="Y80" s="5">
        <f t="shared" si="5"/>
        <v>12305</v>
      </c>
      <c r="Z80" s="5" t="b">
        <f t="shared" si="6"/>
        <v>1</v>
      </c>
      <c r="AA80" s="8">
        <v>12230.0892615066</v>
      </c>
      <c r="AB80" s="8">
        <v>805.64333379527295</v>
      </c>
      <c r="AC80" s="19">
        <f t="shared" si="7"/>
        <v>1.0061251178868478</v>
      </c>
      <c r="AD80" s="19">
        <f t="shared" si="8"/>
        <v>1.0140963944320465</v>
      </c>
    </row>
    <row r="81" spans="1:30" x14ac:dyDescent="0.25">
      <c r="A81" s="4">
        <v>43968</v>
      </c>
      <c r="B81" s="8">
        <v>150</v>
      </c>
      <c r="C81" s="8"/>
      <c r="D81" s="8">
        <v>1</v>
      </c>
      <c r="E81" s="8"/>
      <c r="F81" s="8">
        <v>5</v>
      </c>
      <c r="G81" s="8">
        <v>7</v>
      </c>
      <c r="H81" s="8"/>
      <c r="I81" s="8"/>
      <c r="J81" s="8"/>
      <c r="K81" s="8">
        <v>1</v>
      </c>
      <c r="L81" s="8">
        <v>2</v>
      </c>
      <c r="M81" s="8"/>
      <c r="N81" s="8"/>
      <c r="O81" s="8"/>
      <c r="P81" s="8"/>
      <c r="Q81" s="8"/>
      <c r="R81" s="8"/>
      <c r="S81" s="8">
        <v>208</v>
      </c>
      <c r="T81" s="8">
        <v>12513</v>
      </c>
      <c r="U81" s="5">
        <v>824</v>
      </c>
      <c r="V81" s="5">
        <v>9054</v>
      </c>
      <c r="W81" s="5">
        <v>2635</v>
      </c>
      <c r="X81" s="5">
        <v>225142</v>
      </c>
      <c r="Y81" s="5">
        <f t="shared" si="5"/>
        <v>12513</v>
      </c>
      <c r="Z81" s="5" t="b">
        <f t="shared" si="6"/>
        <v>1</v>
      </c>
      <c r="AA81" s="8">
        <v>12471.094467808</v>
      </c>
      <c r="AB81" s="8">
        <v>814.46948802162001</v>
      </c>
      <c r="AC81" s="19">
        <f t="shared" si="7"/>
        <v>1.0033602128746737</v>
      </c>
      <c r="AD81" s="19">
        <f t="shared" si="8"/>
        <v>1.0117014966411204</v>
      </c>
    </row>
    <row r="82" spans="1:30" x14ac:dyDescent="0.25">
      <c r="A82" s="4">
        <v>43969</v>
      </c>
      <c r="B82" s="8">
        <v>123</v>
      </c>
      <c r="C82" s="8">
        <v>1</v>
      </c>
      <c r="D82" s="8">
        <v>1</v>
      </c>
      <c r="E82" s="8"/>
      <c r="F82" s="8"/>
      <c r="G82" s="8">
        <v>1</v>
      </c>
      <c r="H82" s="8"/>
      <c r="I82" s="8">
        <v>2</v>
      </c>
      <c r="J82" s="8">
        <v>1</v>
      </c>
      <c r="K82" s="8">
        <v>8</v>
      </c>
      <c r="L82" s="8"/>
      <c r="M82" s="8">
        <v>16</v>
      </c>
      <c r="N82" s="8"/>
      <c r="O82" s="8"/>
      <c r="P82" s="8"/>
      <c r="Q82" s="8"/>
      <c r="R82" s="8"/>
      <c r="S82" s="8">
        <v>205</v>
      </c>
      <c r="T82" s="8">
        <v>12718</v>
      </c>
      <c r="U82" s="5">
        <v>831</v>
      </c>
      <c r="V82" s="5">
        <v>9158</v>
      </c>
      <c r="W82" s="5">
        <v>2729</v>
      </c>
      <c r="X82" s="5">
        <v>232932</v>
      </c>
      <c r="Y82" s="5">
        <f t="shared" si="5"/>
        <v>12718</v>
      </c>
      <c r="Z82" s="5" t="b">
        <f t="shared" si="6"/>
        <v>1</v>
      </c>
      <c r="AA82" s="8">
        <v>12715.3873420787</v>
      </c>
      <c r="AB82" s="8">
        <v>821.92976401103294</v>
      </c>
      <c r="AC82" s="19">
        <f t="shared" si="7"/>
        <v>1.0002054721457563</v>
      </c>
      <c r="AD82" s="19">
        <f t="shared" si="8"/>
        <v>1.0110352932648456</v>
      </c>
    </row>
    <row r="83" spans="1:30" x14ac:dyDescent="0.25">
      <c r="A83" s="4">
        <v>43970</v>
      </c>
      <c r="B83" s="8">
        <v>168</v>
      </c>
      <c r="C83" s="8"/>
      <c r="D83" s="8"/>
      <c r="E83" s="8"/>
      <c r="F83" s="8">
        <v>14</v>
      </c>
      <c r="G83" s="8">
        <v>12</v>
      </c>
      <c r="H83" s="8"/>
      <c r="I83" s="8">
        <v>1</v>
      </c>
      <c r="J83" s="8"/>
      <c r="K83" s="8">
        <v>17</v>
      </c>
      <c r="L83" s="8"/>
      <c r="M83" s="8"/>
      <c r="N83" s="8"/>
      <c r="O83" s="8"/>
      <c r="P83" s="8">
        <v>4</v>
      </c>
      <c r="Q83" s="8"/>
      <c r="R83" s="8"/>
      <c r="S83" s="8">
        <v>224</v>
      </c>
      <c r="T83" s="8">
        <v>12942</v>
      </c>
      <c r="U83" s="5">
        <v>837</v>
      </c>
      <c r="V83" s="5">
        <v>9262</v>
      </c>
      <c r="W83" s="5">
        <v>2843</v>
      </c>
      <c r="X83" s="5">
        <v>239753</v>
      </c>
      <c r="Y83" s="5">
        <f t="shared" si="5"/>
        <v>12942</v>
      </c>
      <c r="Z83" s="5" t="b">
        <f t="shared" si="6"/>
        <v>1</v>
      </c>
      <c r="AA83" s="8">
        <v>12965.822876894799</v>
      </c>
      <c r="AB83" s="8">
        <v>830.13602412631201</v>
      </c>
      <c r="AC83" s="19">
        <f t="shared" si="7"/>
        <v>0.99816264057275905</v>
      </c>
      <c r="AD83" s="19">
        <f t="shared" si="8"/>
        <v>1.0082684953720833</v>
      </c>
    </row>
    <row r="84" spans="1:30" x14ac:dyDescent="0.25">
      <c r="A84" s="4">
        <v>43971</v>
      </c>
      <c r="B84" s="8">
        <v>137</v>
      </c>
      <c r="C84" s="8"/>
      <c r="D84" s="8"/>
      <c r="E84" s="8"/>
      <c r="F84" s="8">
        <v>27</v>
      </c>
      <c r="G84" s="8">
        <v>11</v>
      </c>
      <c r="H84" s="8"/>
      <c r="I84" s="8"/>
      <c r="J84" s="8"/>
      <c r="K84" s="8">
        <v>14</v>
      </c>
      <c r="L84" s="8"/>
      <c r="M84" s="8">
        <v>1</v>
      </c>
      <c r="N84" s="8"/>
      <c r="O84" s="8"/>
      <c r="P84" s="8"/>
      <c r="Q84" s="8"/>
      <c r="R84" s="8"/>
      <c r="S84" s="8">
        <v>279</v>
      </c>
      <c r="T84" s="8">
        <v>13221</v>
      </c>
      <c r="U84" s="5">
        <v>842</v>
      </c>
      <c r="V84" s="5">
        <v>9447</v>
      </c>
      <c r="W84" s="5">
        <v>2932</v>
      </c>
      <c r="X84" s="5">
        <v>247239</v>
      </c>
      <c r="Y84" s="5">
        <f t="shared" si="5"/>
        <v>13221</v>
      </c>
      <c r="Z84" s="5" t="b">
        <f t="shared" si="6"/>
        <v>1</v>
      </c>
      <c r="AA84" s="8">
        <v>13206.7075123779</v>
      </c>
      <c r="AB84" s="8">
        <v>838.72683382384503</v>
      </c>
      <c r="AC84" s="19">
        <f t="shared" si="7"/>
        <v>1.0010822142921469</v>
      </c>
      <c r="AD84" s="19">
        <f t="shared" si="8"/>
        <v>1.0039025413807643</v>
      </c>
    </row>
    <row r="85" spans="1:30" x14ac:dyDescent="0.25">
      <c r="A85" s="4">
        <v>43972</v>
      </c>
      <c r="B85" s="8">
        <v>98</v>
      </c>
      <c r="C85" s="8"/>
      <c r="D85" s="8"/>
      <c r="E85" s="8"/>
      <c r="F85" s="8">
        <v>1</v>
      </c>
      <c r="G85" s="8">
        <v>8</v>
      </c>
      <c r="H85" s="8"/>
      <c r="I85" s="8">
        <v>2</v>
      </c>
      <c r="J85" s="8"/>
      <c r="K85" s="8">
        <v>98</v>
      </c>
      <c r="L85" s="8">
        <v>1</v>
      </c>
      <c r="M85" s="8">
        <v>2</v>
      </c>
      <c r="N85" s="8"/>
      <c r="O85" s="8"/>
      <c r="P85" s="8"/>
      <c r="Q85" s="8"/>
      <c r="R85" s="8"/>
      <c r="S85" s="8">
        <v>213</v>
      </c>
      <c r="T85" s="8">
        <v>13434</v>
      </c>
      <c r="U85" s="5">
        <v>846</v>
      </c>
      <c r="V85" s="5">
        <v>9588</v>
      </c>
      <c r="W85" s="5">
        <v>3000</v>
      </c>
      <c r="X85" s="5">
        <v>256652</v>
      </c>
      <c r="Y85" s="5">
        <f t="shared" si="5"/>
        <v>13434</v>
      </c>
      <c r="Z85" s="5" t="b">
        <f t="shared" si="6"/>
        <v>1</v>
      </c>
      <c r="AA85" s="8">
        <v>13421.888132019099</v>
      </c>
      <c r="AB85" s="8">
        <v>847.46518825437897</v>
      </c>
      <c r="AC85" s="19">
        <f t="shared" si="7"/>
        <v>1.0009023967315005</v>
      </c>
      <c r="AD85" s="19">
        <f t="shared" si="8"/>
        <v>0.99827109328538088</v>
      </c>
    </row>
    <row r="86" spans="1:30" x14ac:dyDescent="0.25">
      <c r="A86" s="4">
        <v>43973</v>
      </c>
      <c r="B86" s="8">
        <v>91</v>
      </c>
      <c r="C86" s="8"/>
      <c r="D86" s="8"/>
      <c r="E86" s="8"/>
      <c r="F86" s="8">
        <v>3</v>
      </c>
      <c r="G86" s="8">
        <v>12</v>
      </c>
      <c r="H86" s="8">
        <v>1</v>
      </c>
      <c r="I86" s="8"/>
      <c r="J86" s="8"/>
      <c r="K86" s="8">
        <v>56</v>
      </c>
      <c r="L86" s="8"/>
      <c r="M86" s="8"/>
      <c r="N86" s="8"/>
      <c r="O86" s="8"/>
      <c r="P86" s="8"/>
      <c r="Q86" s="8"/>
      <c r="R86" s="8"/>
      <c r="S86" s="8">
        <v>163</v>
      </c>
      <c r="T86" s="8">
        <v>13597</v>
      </c>
      <c r="U86" s="5">
        <v>857</v>
      </c>
      <c r="V86" s="5">
        <v>9648</v>
      </c>
      <c r="W86" s="5">
        <v>3092</v>
      </c>
      <c r="X86" s="5">
        <v>265061</v>
      </c>
      <c r="Y86" s="5">
        <f t="shared" si="5"/>
        <v>13597</v>
      </c>
      <c r="Z86" s="5" t="b">
        <f t="shared" si="6"/>
        <v>1</v>
      </c>
      <c r="AA86" s="8">
        <v>13697.335646945799</v>
      </c>
      <c r="AB86" s="8">
        <v>857.43754673333103</v>
      </c>
      <c r="AC86" s="19">
        <f t="shared" si="7"/>
        <v>0.99267480555839538</v>
      </c>
      <c r="AD86" s="19">
        <f t="shared" si="8"/>
        <v>0.99948970425309924</v>
      </c>
    </row>
    <row r="87" spans="1:30" x14ac:dyDescent="0.25">
      <c r="A87" s="4">
        <v>43974</v>
      </c>
      <c r="B87" s="8">
        <v>114</v>
      </c>
      <c r="C87" s="8">
        <v>1</v>
      </c>
      <c r="D87" s="8"/>
      <c r="E87" s="8"/>
      <c r="F87" s="8">
        <v>7</v>
      </c>
      <c r="G87" s="8">
        <v>12</v>
      </c>
      <c r="H87" s="8"/>
      <c r="I87" s="8"/>
      <c r="J87" s="8">
        <v>2</v>
      </c>
      <c r="K87" s="8"/>
      <c r="L87" s="8"/>
      <c r="M87" s="8"/>
      <c r="N87" s="8">
        <v>1</v>
      </c>
      <c r="O87" s="8">
        <v>38</v>
      </c>
      <c r="P87" s="8">
        <v>1</v>
      </c>
      <c r="Q87" s="8">
        <v>1</v>
      </c>
      <c r="R87" s="8"/>
      <c r="S87" s="8">
        <v>180</v>
      </c>
      <c r="T87" s="8">
        <v>13777</v>
      </c>
      <c r="U87" s="5">
        <v>863</v>
      </c>
      <c r="V87" s="5">
        <v>9737</v>
      </c>
      <c r="W87" s="5">
        <v>3177</v>
      </c>
      <c r="X87" s="5">
        <v>272355</v>
      </c>
      <c r="Y87" s="5">
        <f t="shared" si="5"/>
        <v>13777</v>
      </c>
      <c r="Z87" s="5" t="b">
        <f t="shared" si="6"/>
        <v>1</v>
      </c>
      <c r="AA87" s="8">
        <v>13866.1325427478</v>
      </c>
      <c r="AB87" s="8">
        <v>867.48419436968402</v>
      </c>
      <c r="AC87" s="19">
        <f t="shared" si="7"/>
        <v>0.99357192479784728</v>
      </c>
      <c r="AD87" s="19">
        <f t="shared" si="8"/>
        <v>0.99483080568062421</v>
      </c>
    </row>
    <row r="88" spans="1:30" x14ac:dyDescent="0.25">
      <c r="A88" s="4">
        <v>43975</v>
      </c>
      <c r="B88" s="8">
        <v>196</v>
      </c>
      <c r="C88" s="8"/>
      <c r="D88" s="8"/>
      <c r="E88" s="8"/>
      <c r="F88" s="8">
        <v>18</v>
      </c>
      <c r="G88" s="8">
        <v>9</v>
      </c>
      <c r="H88" s="8"/>
      <c r="I88" s="8"/>
      <c r="J88" s="8"/>
      <c r="K88" s="8"/>
      <c r="L88" s="8"/>
      <c r="M88" s="8"/>
      <c r="N88" s="8"/>
      <c r="O88" s="8">
        <v>5</v>
      </c>
      <c r="P88" s="8">
        <v>1</v>
      </c>
      <c r="Q88" s="8"/>
      <c r="R88" s="8"/>
      <c r="S88" s="8">
        <v>258</v>
      </c>
      <c r="T88" s="8">
        <v>14035</v>
      </c>
      <c r="U88" s="5">
        <v>868</v>
      </c>
      <c r="V88" s="5">
        <v>9918</v>
      </c>
      <c r="W88" s="5">
        <v>3249</v>
      </c>
      <c r="X88" s="5">
        <v>277789</v>
      </c>
      <c r="Y88" s="5">
        <f t="shared" si="5"/>
        <v>14035</v>
      </c>
      <c r="Z88" s="5" t="b">
        <f t="shared" si="6"/>
        <v>1</v>
      </c>
      <c r="AA88" s="8">
        <v>14111.4725940809</v>
      </c>
      <c r="AB88" s="8">
        <v>876.31034905101706</v>
      </c>
      <c r="AC88" s="19">
        <f t="shared" si="7"/>
        <v>0.9945808211318089</v>
      </c>
      <c r="AD88" s="19">
        <f t="shared" si="8"/>
        <v>0.99051665992531457</v>
      </c>
    </row>
    <row r="89" spans="1:30" x14ac:dyDescent="0.25">
      <c r="A89" s="4">
        <v>43976</v>
      </c>
      <c r="B89" s="8">
        <v>171</v>
      </c>
      <c r="C89" s="8"/>
      <c r="D89" s="8"/>
      <c r="E89" s="8"/>
      <c r="F89" s="8">
        <v>3</v>
      </c>
      <c r="G89" s="8">
        <v>38</v>
      </c>
      <c r="H89" s="8"/>
      <c r="I89" s="8"/>
      <c r="J89" s="8"/>
      <c r="K89" s="8">
        <v>70</v>
      </c>
      <c r="L89" s="8"/>
      <c r="M89" s="8"/>
      <c r="N89" s="8"/>
      <c r="O89" s="8"/>
      <c r="P89" s="8"/>
      <c r="Q89" s="8"/>
      <c r="R89" s="8"/>
      <c r="S89" s="8">
        <v>284</v>
      </c>
      <c r="T89" s="8">
        <v>14319</v>
      </c>
      <c r="U89" s="5">
        <v>873</v>
      </c>
      <c r="V89" s="5">
        <v>10123</v>
      </c>
      <c r="W89" s="5">
        <v>3323</v>
      </c>
      <c r="X89" s="5">
        <v>283147</v>
      </c>
      <c r="Y89" s="5">
        <f t="shared" si="5"/>
        <v>14319</v>
      </c>
      <c r="Z89" s="5" t="b">
        <f t="shared" si="6"/>
        <v>1</v>
      </c>
      <c r="AA89" s="8">
        <v>14360.1003133833</v>
      </c>
      <c r="AB89" s="8">
        <v>883.77062549540801</v>
      </c>
      <c r="AC89" s="19">
        <f t="shared" si="7"/>
        <v>0.99713788117865754</v>
      </c>
      <c r="AD89" s="19">
        <f t="shared" si="8"/>
        <v>0.98781287227172732</v>
      </c>
    </row>
    <row r="90" spans="1:30" x14ac:dyDescent="0.25">
      <c r="A90" s="4">
        <v>43977</v>
      </c>
      <c r="B90" s="8">
        <v>248</v>
      </c>
      <c r="C90" s="8">
        <v>1</v>
      </c>
      <c r="D90" s="8"/>
      <c r="E90" s="8"/>
      <c r="F90" s="8">
        <v>7</v>
      </c>
      <c r="G90" s="8">
        <v>18</v>
      </c>
      <c r="H90" s="8"/>
      <c r="I90" s="8">
        <v>1</v>
      </c>
      <c r="J90" s="8">
        <v>1</v>
      </c>
      <c r="K90" s="8">
        <v>2</v>
      </c>
      <c r="L90" s="8"/>
      <c r="M90" s="8">
        <v>4</v>
      </c>
      <c r="N90" s="8">
        <v>2</v>
      </c>
      <c r="O90" s="8">
        <v>10</v>
      </c>
      <c r="P90" s="8"/>
      <c r="Q90" s="8"/>
      <c r="R90" s="8"/>
      <c r="S90" s="8">
        <v>350</v>
      </c>
      <c r="T90" s="8">
        <v>14669</v>
      </c>
      <c r="U90" s="5">
        <v>886</v>
      </c>
      <c r="V90" s="5">
        <v>10371</v>
      </c>
      <c r="W90" s="5">
        <v>3412</v>
      </c>
      <c r="X90" s="5">
        <v>289732</v>
      </c>
      <c r="Y90" s="5">
        <f t="shared" si="5"/>
        <v>14669</v>
      </c>
      <c r="Z90" s="5" t="b">
        <f t="shared" si="6"/>
        <v>1</v>
      </c>
      <c r="AA90" s="8">
        <v>14614.8706932311</v>
      </c>
      <c r="AB90" s="8">
        <v>891.97688606566999</v>
      </c>
      <c r="AC90" s="19">
        <f t="shared" si="7"/>
        <v>1.0037037143814054</v>
      </c>
      <c r="AD90" s="19">
        <f t="shared" si="8"/>
        <v>0.99329928145107793</v>
      </c>
    </row>
    <row r="91" spans="1:30" x14ac:dyDescent="0.25">
      <c r="A91" s="4">
        <v>43978</v>
      </c>
      <c r="B91" s="8">
        <v>255</v>
      </c>
      <c r="C91" s="8"/>
      <c r="D91" s="8"/>
      <c r="E91" s="8"/>
      <c r="F91" s="8">
        <v>4</v>
      </c>
      <c r="G91" s="8">
        <v>22</v>
      </c>
      <c r="H91" s="8"/>
      <c r="I91" s="8">
        <v>1</v>
      </c>
      <c r="J91" s="8"/>
      <c r="K91" s="8"/>
      <c r="L91" s="8"/>
      <c r="M91" s="8">
        <v>1</v>
      </c>
      <c r="N91" s="8">
        <v>1</v>
      </c>
      <c r="O91" s="8">
        <v>6</v>
      </c>
      <c r="P91" s="8">
        <v>1</v>
      </c>
      <c r="Q91" s="8">
        <v>1</v>
      </c>
      <c r="R91" s="8"/>
      <c r="S91" s="8">
        <v>380</v>
      </c>
      <c r="T91" s="8">
        <v>15049</v>
      </c>
      <c r="U91" s="5">
        <v>904</v>
      </c>
      <c r="V91" s="5">
        <v>10639</v>
      </c>
      <c r="W91" s="5">
        <v>3506</v>
      </c>
      <c r="X91" s="5">
        <v>297358</v>
      </c>
      <c r="Y91" s="5">
        <f t="shared" si="5"/>
        <v>15049</v>
      </c>
      <c r="Z91" s="5" t="b">
        <f t="shared" si="6"/>
        <v>1</v>
      </c>
      <c r="AA91" s="8">
        <v>14860.090173745901</v>
      </c>
      <c r="AB91" s="8">
        <v>900.56769621818603</v>
      </c>
      <c r="AC91" s="19">
        <f t="shared" si="7"/>
        <v>1.012712562578379</v>
      </c>
      <c r="AD91" s="19">
        <f t="shared" si="8"/>
        <v>1.0038112668222805</v>
      </c>
    </row>
    <row r="92" spans="1:30" x14ac:dyDescent="0.25">
      <c r="A92" s="4">
        <v>43979</v>
      </c>
      <c r="B92" s="8">
        <v>309</v>
      </c>
      <c r="C92" s="8"/>
      <c r="D92" s="8">
        <v>1</v>
      </c>
      <c r="E92" s="8"/>
      <c r="F92" s="8">
        <v>15</v>
      </c>
      <c r="G92" s="8">
        <v>30</v>
      </c>
      <c r="H92" s="8"/>
      <c r="I92" s="8">
        <v>1</v>
      </c>
      <c r="J92" s="8">
        <v>2</v>
      </c>
      <c r="K92" s="8">
        <v>55</v>
      </c>
      <c r="L92" s="8">
        <v>2</v>
      </c>
      <c r="M92" s="8"/>
      <c r="N92" s="8"/>
      <c r="O92" s="8">
        <v>21</v>
      </c>
      <c r="P92" s="8">
        <v>1</v>
      </c>
      <c r="Q92" s="8"/>
      <c r="R92" s="8">
        <v>1</v>
      </c>
      <c r="S92" s="8">
        <v>539</v>
      </c>
      <c r="T92" s="8">
        <v>15588</v>
      </c>
      <c r="U92" s="5">
        <v>921</v>
      </c>
      <c r="V92" s="5">
        <v>11069</v>
      </c>
      <c r="W92" s="5">
        <v>3598</v>
      </c>
      <c r="X92" s="5">
        <v>304989</v>
      </c>
      <c r="Y92" s="5">
        <f t="shared" si="5"/>
        <v>15588</v>
      </c>
      <c r="Z92" s="5" t="b">
        <f t="shared" si="6"/>
        <v>1</v>
      </c>
      <c r="AA92" s="8">
        <v>15482.189519508</v>
      </c>
      <c r="AB92" s="8">
        <v>910.86850246054496</v>
      </c>
      <c r="AC92" s="19">
        <f t="shared" si="7"/>
        <v>1.0068343356964256</v>
      </c>
      <c r="AD92" s="19">
        <f t="shared" si="8"/>
        <v>1.0111228981044866</v>
      </c>
    </row>
    <row r="93" spans="1:30" x14ac:dyDescent="0.25">
      <c r="A93" s="4">
        <v>43980</v>
      </c>
      <c r="B93" s="8">
        <v>513</v>
      </c>
      <c r="C93" s="8"/>
      <c r="D93" s="8">
        <v>1</v>
      </c>
      <c r="E93" s="8"/>
      <c r="F93" s="8">
        <v>50</v>
      </c>
      <c r="G93" s="8">
        <v>62</v>
      </c>
      <c r="H93" s="8">
        <v>1</v>
      </c>
      <c r="I93" s="8">
        <v>2</v>
      </c>
      <c r="J93" s="8">
        <v>5</v>
      </c>
      <c r="K93" s="8">
        <v>28</v>
      </c>
      <c r="L93" s="8">
        <v>1</v>
      </c>
      <c r="M93" s="8">
        <v>2</v>
      </c>
      <c r="N93" s="8">
        <v>7</v>
      </c>
      <c r="O93" s="8">
        <v>2</v>
      </c>
      <c r="P93" s="8"/>
      <c r="Q93" s="8">
        <v>1</v>
      </c>
      <c r="R93" s="8">
        <v>8</v>
      </c>
      <c r="S93" s="8">
        <v>1046</v>
      </c>
      <c r="T93" s="8">
        <v>16634</v>
      </c>
      <c r="U93" s="5">
        <v>942</v>
      </c>
      <c r="V93" s="5">
        <v>11972</v>
      </c>
      <c r="W93" s="5">
        <v>3720</v>
      </c>
      <c r="X93" s="5">
        <v>312349</v>
      </c>
      <c r="Y93" s="5">
        <f t="shared" si="5"/>
        <v>16634</v>
      </c>
      <c r="Z93" s="5" t="b">
        <f t="shared" si="6"/>
        <v>1</v>
      </c>
      <c r="AA93" s="8">
        <v>16160.2209155239</v>
      </c>
      <c r="AB93" s="8">
        <v>922.40331229633603</v>
      </c>
      <c r="AC93" s="19">
        <f t="shared" si="7"/>
        <v>1.0293176118663685</v>
      </c>
      <c r="AD93" s="19">
        <f t="shared" si="8"/>
        <v>1.0212452486265229</v>
      </c>
    </row>
    <row r="94" spans="1:30" x14ac:dyDescent="0.25">
      <c r="A94" s="4">
        <v>43981</v>
      </c>
      <c r="B94" s="8">
        <v>314</v>
      </c>
      <c r="C94" s="8"/>
      <c r="D94" s="8">
        <v>5</v>
      </c>
      <c r="E94" s="8">
        <v>1</v>
      </c>
      <c r="F94" s="8">
        <v>10</v>
      </c>
      <c r="G94" s="8">
        <v>38</v>
      </c>
      <c r="H94" s="8">
        <v>2</v>
      </c>
      <c r="I94" s="8">
        <v>6</v>
      </c>
      <c r="J94" s="8">
        <v>3</v>
      </c>
      <c r="K94" s="8">
        <v>18</v>
      </c>
      <c r="L94" s="8"/>
      <c r="M94" s="8">
        <v>1</v>
      </c>
      <c r="N94" s="8"/>
      <c r="O94" s="8"/>
      <c r="P94" s="8">
        <v>1</v>
      </c>
      <c r="Q94" s="8"/>
      <c r="R94" s="8"/>
      <c r="S94" s="8">
        <v>590</v>
      </c>
      <c r="T94" s="8">
        <v>17224</v>
      </c>
      <c r="U94" s="5">
        <v>950</v>
      </c>
      <c r="V94" s="5">
        <v>12466</v>
      </c>
      <c r="W94" s="5">
        <v>3808</v>
      </c>
      <c r="X94" s="5">
        <v>318356</v>
      </c>
      <c r="Y94" s="5">
        <f t="shared" si="5"/>
        <v>17224</v>
      </c>
      <c r="Z94" s="5" t="b">
        <f t="shared" si="6"/>
        <v>1</v>
      </c>
      <c r="AA94" s="8">
        <v>16731.601692415101</v>
      </c>
      <c r="AB94" s="8">
        <v>934.01241128953802</v>
      </c>
      <c r="AC94" s="19">
        <f t="shared" si="7"/>
        <v>1.0294292391509725</v>
      </c>
      <c r="AD94" s="19">
        <f t="shared" si="8"/>
        <v>1.0171171052089005</v>
      </c>
    </row>
    <row r="95" spans="1:30" x14ac:dyDescent="0.25">
      <c r="A95" s="4">
        <v>43982</v>
      </c>
      <c r="B95" s="8">
        <v>192</v>
      </c>
      <c r="C95" s="8">
        <v>2</v>
      </c>
      <c r="D95" s="8"/>
      <c r="E95" s="8">
        <v>1</v>
      </c>
      <c r="F95" s="8"/>
      <c r="G95" s="8"/>
      <c r="H95" s="8">
        <v>2</v>
      </c>
      <c r="I95" s="8"/>
      <c r="J95" s="8"/>
      <c r="K95" s="8">
        <v>81</v>
      </c>
      <c r="L95" s="8"/>
      <c r="M95" s="8">
        <v>4</v>
      </c>
      <c r="N95" s="8"/>
      <c r="O95" s="8"/>
      <c r="P95" s="8"/>
      <c r="Q95" s="8"/>
      <c r="R95" s="8">
        <v>1</v>
      </c>
      <c r="S95" s="8">
        <v>862</v>
      </c>
      <c r="T95" s="8">
        <v>18086</v>
      </c>
      <c r="U95" s="5">
        <v>957</v>
      </c>
      <c r="V95" s="5">
        <v>13220</v>
      </c>
      <c r="W95" s="5">
        <v>3909</v>
      </c>
      <c r="X95" s="5">
        <v>328835</v>
      </c>
      <c r="Y95" s="5">
        <f t="shared" si="5"/>
        <v>18086</v>
      </c>
      <c r="Z95" s="5" t="b">
        <f t="shared" si="6"/>
        <v>1</v>
      </c>
      <c r="AA95" s="8">
        <v>17379.525624837501</v>
      </c>
      <c r="AB95" s="8">
        <v>944.40101732771302</v>
      </c>
      <c r="AC95" s="19">
        <f t="shared" si="7"/>
        <v>1.0406498077342721</v>
      </c>
      <c r="AD95" s="19">
        <f t="shared" si="8"/>
        <v>1.0133407127280922</v>
      </c>
    </row>
    <row r="96" spans="1:30" x14ac:dyDescent="0.25">
      <c r="A96" s="4">
        <v>43983</v>
      </c>
      <c r="B96" s="8">
        <v>203</v>
      </c>
      <c r="C96" s="8">
        <v>1</v>
      </c>
      <c r="D96" s="8"/>
      <c r="E96" s="8"/>
      <c r="F96" s="8">
        <v>27</v>
      </c>
      <c r="G96" s="8">
        <v>30</v>
      </c>
      <c r="H96" s="8"/>
      <c r="I96" s="8"/>
      <c r="J96" s="8">
        <v>5</v>
      </c>
      <c r="K96" s="8">
        <v>103</v>
      </c>
      <c r="L96" s="8">
        <v>1</v>
      </c>
      <c r="M96" s="8"/>
      <c r="N96" s="8">
        <v>1</v>
      </c>
      <c r="O96" s="8">
        <v>3</v>
      </c>
      <c r="P96" s="8">
        <v>8</v>
      </c>
      <c r="Q96" s="8"/>
      <c r="R96" s="8"/>
      <c r="S96" s="8">
        <v>552</v>
      </c>
      <c r="T96" s="8">
        <v>18638</v>
      </c>
      <c r="U96" s="5">
        <v>960</v>
      </c>
      <c r="V96" s="5">
        <v>13699</v>
      </c>
      <c r="W96" s="5">
        <v>3979</v>
      </c>
      <c r="X96" s="5">
        <v>335726</v>
      </c>
      <c r="Y96" s="5">
        <f t="shared" si="5"/>
        <v>18638</v>
      </c>
      <c r="Z96" s="5" t="b">
        <f t="shared" si="6"/>
        <v>1</v>
      </c>
      <c r="AA96" s="8">
        <v>18030.737225229201</v>
      </c>
      <c r="AB96" s="8">
        <v>953.42374512894696</v>
      </c>
      <c r="AC96" s="19">
        <f t="shared" si="7"/>
        <v>1.0336793092365129</v>
      </c>
      <c r="AD96" s="19">
        <f t="shared" si="8"/>
        <v>1.006897515301723</v>
      </c>
    </row>
    <row r="97" spans="1:30" x14ac:dyDescent="0.25">
      <c r="A97" s="4">
        <v>43984</v>
      </c>
      <c r="B97" s="8">
        <v>90</v>
      </c>
      <c r="C97" s="8">
        <v>1</v>
      </c>
      <c r="D97" s="8"/>
      <c r="E97" s="8">
        <v>1</v>
      </c>
      <c r="F97" s="8">
        <v>8</v>
      </c>
      <c r="G97" s="8">
        <v>5</v>
      </c>
      <c r="H97" s="8">
        <v>1</v>
      </c>
      <c r="I97" s="8"/>
      <c r="J97" s="8"/>
      <c r="K97" s="8">
        <v>99</v>
      </c>
      <c r="L97" s="8">
        <v>1</v>
      </c>
      <c r="M97" s="8">
        <v>4</v>
      </c>
      <c r="N97" s="8"/>
      <c r="O97" s="8">
        <v>1</v>
      </c>
      <c r="P97" s="8"/>
      <c r="Q97" s="8"/>
      <c r="R97" s="8"/>
      <c r="S97" s="8">
        <v>359</v>
      </c>
      <c r="T97" s="8">
        <v>18997</v>
      </c>
      <c r="U97" s="5">
        <v>966</v>
      </c>
      <c r="V97" s="5">
        <v>13968</v>
      </c>
      <c r="W97" s="5">
        <v>4063</v>
      </c>
      <c r="X97" s="5">
        <v>345577</v>
      </c>
      <c r="Y97" s="5">
        <f t="shared" si="5"/>
        <v>18997</v>
      </c>
      <c r="Z97" s="5" t="b">
        <f t="shared" si="6"/>
        <v>1</v>
      </c>
      <c r="AA97" s="8">
        <v>18688.0914861661</v>
      </c>
      <c r="AB97" s="8">
        <v>963.19245705605294</v>
      </c>
      <c r="AC97" s="19">
        <f t="shared" si="7"/>
        <v>1.016529698287413</v>
      </c>
      <c r="AD97" s="19">
        <f t="shared" si="8"/>
        <v>1.0029148307001159</v>
      </c>
    </row>
    <row r="98" spans="1:30" x14ac:dyDescent="0.25">
      <c r="A98" s="4">
        <v>43985</v>
      </c>
      <c r="B98" s="8">
        <v>241</v>
      </c>
      <c r="C98" s="8">
        <v>5</v>
      </c>
      <c r="D98" s="8"/>
      <c r="E98" s="8"/>
      <c r="F98" s="8">
        <v>33</v>
      </c>
      <c r="G98" s="8">
        <v>29</v>
      </c>
      <c r="H98" s="8">
        <v>16</v>
      </c>
      <c r="I98" s="8">
        <v>1</v>
      </c>
      <c r="J98" s="8"/>
      <c r="K98" s="8">
        <v>342</v>
      </c>
      <c r="L98" s="8">
        <v>6</v>
      </c>
      <c r="M98" s="8"/>
      <c r="N98" s="8">
        <v>1</v>
      </c>
      <c r="O98" s="8">
        <v>44</v>
      </c>
      <c r="P98" s="8"/>
      <c r="Q98" s="8"/>
      <c r="R98" s="8"/>
      <c r="S98" s="8">
        <v>751</v>
      </c>
      <c r="T98" s="8">
        <v>19748</v>
      </c>
      <c r="U98" s="5">
        <v>974</v>
      </c>
      <c r="V98" s="5">
        <v>14621</v>
      </c>
      <c r="W98" s="5">
        <v>4153</v>
      </c>
      <c r="X98" s="5">
        <v>357252</v>
      </c>
      <c r="Y98" s="5">
        <f t="shared" si="5"/>
        <v>19748</v>
      </c>
      <c r="Z98" s="5" t="b">
        <f t="shared" si="6"/>
        <v>1</v>
      </c>
      <c r="AA98" s="8">
        <v>19335.894847770101</v>
      </c>
      <c r="AB98" s="8">
        <v>973.34571856541095</v>
      </c>
      <c r="AC98" s="19">
        <f t="shared" si="7"/>
        <v>1.0213129599366551</v>
      </c>
      <c r="AD98" s="19">
        <f t="shared" si="8"/>
        <v>1.0006721983999205</v>
      </c>
    </row>
    <row r="99" spans="1:30" x14ac:dyDescent="0.25">
      <c r="A99" s="4">
        <v>43986</v>
      </c>
      <c r="B99" s="8">
        <v>156</v>
      </c>
      <c r="C99" s="8"/>
      <c r="D99" s="8">
        <v>1</v>
      </c>
      <c r="E99" s="8"/>
      <c r="F99" s="8">
        <v>8</v>
      </c>
      <c r="G99" s="8">
        <v>19</v>
      </c>
      <c r="H99" s="8">
        <v>7</v>
      </c>
      <c r="I99" s="8"/>
      <c r="J99" s="8">
        <v>2</v>
      </c>
      <c r="K99" s="8">
        <v>223</v>
      </c>
      <c r="L99" s="8">
        <v>1</v>
      </c>
      <c r="M99" s="8">
        <v>1</v>
      </c>
      <c r="N99" s="8">
        <v>1</v>
      </c>
      <c r="O99" s="8">
        <v>16</v>
      </c>
      <c r="P99" s="8">
        <v>3</v>
      </c>
      <c r="Q99" s="8">
        <v>4</v>
      </c>
      <c r="R99" s="8"/>
      <c r="S99" s="8">
        <v>634</v>
      </c>
      <c r="T99" s="8">
        <v>20382</v>
      </c>
      <c r="U99" s="5">
        <v>984</v>
      </c>
      <c r="V99" s="5">
        <v>15150</v>
      </c>
      <c r="W99" s="5">
        <v>4248</v>
      </c>
      <c r="X99" s="5">
        <v>376341</v>
      </c>
      <c r="Y99" s="5">
        <f t="shared" ref="Y99:Y122" si="9">SUM(U99:W99)</f>
        <v>20382</v>
      </c>
      <c r="Z99" s="5" t="b">
        <f t="shared" si="6"/>
        <v>1</v>
      </c>
      <c r="AA99" s="8">
        <v>19957.994193532199</v>
      </c>
      <c r="AB99" s="8">
        <v>983.64652480776999</v>
      </c>
      <c r="AC99" s="19">
        <f t="shared" si="7"/>
        <v>1.0212449108039729</v>
      </c>
      <c r="AD99" s="19">
        <f t="shared" si="8"/>
        <v>1.0003593518436911</v>
      </c>
    </row>
    <row r="100" spans="1:30" x14ac:dyDescent="0.25">
      <c r="A100" s="4">
        <v>43987</v>
      </c>
      <c r="B100" s="8">
        <v>48</v>
      </c>
      <c r="C100" s="8"/>
      <c r="D100" s="8">
        <v>1</v>
      </c>
      <c r="E100" s="8"/>
      <c r="F100" s="8">
        <v>2</v>
      </c>
      <c r="G100" s="8">
        <v>16</v>
      </c>
      <c r="H100" s="8"/>
      <c r="I100" s="8">
        <v>1</v>
      </c>
      <c r="J100" s="8"/>
      <c r="K100" s="8"/>
      <c r="L100" s="8"/>
      <c r="M100" s="8"/>
      <c r="N100" s="8"/>
      <c r="O100" s="8"/>
      <c r="P100" s="8"/>
      <c r="Q100" s="8"/>
      <c r="R100" s="8"/>
      <c r="S100" s="8">
        <v>244</v>
      </c>
      <c r="T100" s="8">
        <v>20626</v>
      </c>
      <c r="U100" s="5">
        <v>987</v>
      </c>
      <c r="V100" s="5">
        <v>15309</v>
      </c>
      <c r="W100" s="5">
        <v>4330</v>
      </c>
      <c r="X100" s="5">
        <v>386726</v>
      </c>
      <c r="Y100" s="5">
        <f t="shared" si="9"/>
        <v>20626</v>
      </c>
      <c r="Z100" s="5" t="b">
        <f t="shared" si="6"/>
        <v>1</v>
      </c>
      <c r="AA100" s="8">
        <v>20636.025589548201</v>
      </c>
      <c r="AB100" s="8">
        <v>995.18133464356299</v>
      </c>
      <c r="AC100" s="19">
        <f t="shared" si="7"/>
        <v>0.99951417052161062</v>
      </c>
      <c r="AD100" s="19">
        <f t="shared" si="8"/>
        <v>0.99177905135600919</v>
      </c>
    </row>
    <row r="101" spans="1:30" x14ac:dyDescent="0.25">
      <c r="A101" s="4">
        <v>43988</v>
      </c>
      <c r="B101" s="8">
        <v>244</v>
      </c>
      <c r="C101" s="8"/>
      <c r="D101" s="8">
        <v>1</v>
      </c>
      <c r="E101" s="8"/>
      <c r="F101" s="8">
        <v>8</v>
      </c>
      <c r="G101" s="8">
        <v>19</v>
      </c>
      <c r="H101" s="8">
        <v>1</v>
      </c>
      <c r="I101" s="8"/>
      <c r="J101" s="8">
        <v>2</v>
      </c>
      <c r="K101" s="8">
        <v>171</v>
      </c>
      <c r="L101" s="8"/>
      <c r="M101" s="8"/>
      <c r="N101" s="8">
        <v>2</v>
      </c>
      <c r="O101" s="8">
        <v>2</v>
      </c>
      <c r="P101" s="8"/>
      <c r="Q101" s="8"/>
      <c r="R101" s="8">
        <v>1</v>
      </c>
      <c r="S101" s="8">
        <v>714</v>
      </c>
      <c r="T101" s="8">
        <v>21340</v>
      </c>
      <c r="U101" s="5">
        <v>994</v>
      </c>
      <c r="V101" s="5">
        <v>15905</v>
      </c>
      <c r="W101" s="5">
        <v>4441</v>
      </c>
      <c r="X101" s="5">
        <v>395872</v>
      </c>
      <c r="Y101" s="5">
        <f t="shared" si="9"/>
        <v>21340</v>
      </c>
      <c r="Z101" s="5" t="b">
        <f t="shared" si="6"/>
        <v>1</v>
      </c>
      <c r="AA101" s="8">
        <v>21207.406366439402</v>
      </c>
      <c r="AB101" s="8">
        <v>1006.79043363676</v>
      </c>
      <c r="AC101" s="19">
        <f t="shared" si="7"/>
        <v>1.0062522324168044</v>
      </c>
      <c r="AD101" s="19">
        <f t="shared" si="8"/>
        <v>0.9872958331650431</v>
      </c>
    </row>
    <row r="102" spans="1:30" x14ac:dyDescent="0.25">
      <c r="A102" s="4">
        <v>43989</v>
      </c>
      <c r="B102" s="8">
        <v>67</v>
      </c>
      <c r="C102" s="8"/>
      <c r="D102" s="8"/>
      <c r="E102" s="8"/>
      <c r="F102" s="8"/>
      <c r="G102" s="8"/>
      <c r="H102" s="8"/>
      <c r="I102" s="8"/>
      <c r="J102" s="8"/>
      <c r="K102" s="8">
        <v>104</v>
      </c>
      <c r="L102" s="8"/>
      <c r="M102" s="8"/>
      <c r="N102" s="8"/>
      <c r="O102" s="8"/>
      <c r="P102" s="8"/>
      <c r="Q102" s="8"/>
      <c r="R102" s="8"/>
      <c r="S102" s="8">
        <v>555</v>
      </c>
      <c r="T102" s="8">
        <v>21895</v>
      </c>
      <c r="U102" s="5">
        <v>1003</v>
      </c>
      <c r="V102" s="5">
        <v>16362</v>
      </c>
      <c r="W102" s="5">
        <v>4530</v>
      </c>
      <c r="X102" s="5">
        <v>406344</v>
      </c>
      <c r="Y102" s="5">
        <f t="shared" si="9"/>
        <v>21895</v>
      </c>
      <c r="Z102" s="5" t="b">
        <f t="shared" si="6"/>
        <v>1</v>
      </c>
      <c r="AA102" s="8">
        <v>21855.330298861802</v>
      </c>
      <c r="AB102" s="8">
        <v>1017.17903967493</v>
      </c>
      <c r="AC102" s="19">
        <f t="shared" si="7"/>
        <v>1.0018151041689023</v>
      </c>
      <c r="AD102" s="19">
        <f t="shared" si="8"/>
        <v>0.9860604287722432</v>
      </c>
    </row>
    <row r="103" spans="1:30" x14ac:dyDescent="0.25">
      <c r="A103" s="4">
        <v>43990</v>
      </c>
      <c r="B103" s="8">
        <v>220</v>
      </c>
      <c r="C103" s="8"/>
      <c r="D103" s="8">
        <v>9</v>
      </c>
      <c r="E103" s="8">
        <v>1</v>
      </c>
      <c r="F103" s="8">
        <v>5</v>
      </c>
      <c r="G103" s="8">
        <v>25</v>
      </c>
      <c r="H103" s="8">
        <v>2</v>
      </c>
      <c r="I103" s="8"/>
      <c r="J103" s="8">
        <v>3</v>
      </c>
      <c r="K103" s="8">
        <v>161</v>
      </c>
      <c r="L103" s="8">
        <v>2</v>
      </c>
      <c r="M103" s="8"/>
      <c r="N103" s="8">
        <v>3</v>
      </c>
      <c r="O103" s="8"/>
      <c r="P103" s="8">
        <v>1</v>
      </c>
      <c r="Q103" s="8"/>
      <c r="R103" s="8"/>
      <c r="S103" s="8">
        <v>579</v>
      </c>
      <c r="T103" s="8">
        <v>22474</v>
      </c>
      <c r="U103" s="5">
        <v>1011</v>
      </c>
      <c r="V103" s="5">
        <v>16826</v>
      </c>
      <c r="W103" s="5">
        <v>4637</v>
      </c>
      <c r="X103" s="5">
        <v>416201</v>
      </c>
      <c r="Y103" s="5">
        <f t="shared" si="9"/>
        <v>22474</v>
      </c>
      <c r="Z103" s="5" t="b">
        <f t="shared" si="6"/>
        <v>1</v>
      </c>
      <c r="AA103" s="8">
        <v>22506.541899253501</v>
      </c>
      <c r="AB103" s="8">
        <v>1026.2017674761701</v>
      </c>
      <c r="AC103" s="19">
        <f t="shared" si="7"/>
        <v>0.99855411375949399</v>
      </c>
      <c r="AD103" s="19">
        <f t="shared" si="8"/>
        <v>0.98518637566415701</v>
      </c>
    </row>
    <row r="104" spans="1:30" x14ac:dyDescent="0.25">
      <c r="A104" s="4">
        <v>43991</v>
      </c>
      <c r="B104" s="8">
        <v>151</v>
      </c>
      <c r="C104" s="8"/>
      <c r="D104" s="8">
        <v>2</v>
      </c>
      <c r="E104" s="8"/>
      <c r="F104" s="8">
        <v>2</v>
      </c>
      <c r="G104" s="8">
        <v>12</v>
      </c>
      <c r="H104" s="8">
        <v>1</v>
      </c>
      <c r="I104" s="8"/>
      <c r="J104" s="8"/>
      <c r="K104" s="8">
        <v>86</v>
      </c>
      <c r="L104" s="8"/>
      <c r="M104" s="8"/>
      <c r="N104" s="8"/>
      <c r="O104" s="8">
        <v>5</v>
      </c>
      <c r="P104" s="8"/>
      <c r="Q104" s="8"/>
      <c r="R104" s="8"/>
      <c r="S104" s="8">
        <v>518</v>
      </c>
      <c r="T104" s="8">
        <v>22992</v>
      </c>
      <c r="U104" s="5">
        <v>1017</v>
      </c>
      <c r="V104" s="5">
        <v>17239</v>
      </c>
      <c r="W104" s="5">
        <v>4736</v>
      </c>
      <c r="X104" s="5">
        <v>427121</v>
      </c>
      <c r="Y104" s="5">
        <f t="shared" si="9"/>
        <v>22992</v>
      </c>
      <c r="Z104" s="5" t="b">
        <f t="shared" si="6"/>
        <v>1</v>
      </c>
      <c r="AA104" s="8">
        <v>23163.896160190401</v>
      </c>
      <c r="AB104" s="8">
        <v>1035.97047940327</v>
      </c>
      <c r="AC104" s="19">
        <f t="shared" si="7"/>
        <v>0.99257913439942702</v>
      </c>
      <c r="AD104" s="19">
        <f t="shared" si="8"/>
        <v>0.98168820465405804</v>
      </c>
    </row>
    <row r="105" spans="1:30" x14ac:dyDescent="0.25">
      <c r="A105" s="4">
        <v>43992</v>
      </c>
      <c r="B105" s="8">
        <v>192</v>
      </c>
      <c r="C105" s="8">
        <v>1</v>
      </c>
      <c r="D105" s="8">
        <v>1</v>
      </c>
      <c r="E105" s="8">
        <v>1</v>
      </c>
      <c r="F105" s="8">
        <v>10</v>
      </c>
      <c r="G105" s="8">
        <v>23</v>
      </c>
      <c r="H105" s="8"/>
      <c r="I105" s="8"/>
      <c r="J105" s="8"/>
      <c r="K105" s="8">
        <v>83</v>
      </c>
      <c r="L105" s="8">
        <v>6</v>
      </c>
      <c r="M105" s="8"/>
      <c r="N105" s="8">
        <v>1</v>
      </c>
      <c r="O105" s="8">
        <v>2</v>
      </c>
      <c r="P105" s="8">
        <v>3</v>
      </c>
      <c r="Q105" s="8"/>
      <c r="R105" s="8"/>
      <c r="S105" s="8">
        <v>740</v>
      </c>
      <c r="T105" s="8">
        <v>23732</v>
      </c>
      <c r="U105" s="5">
        <v>1027</v>
      </c>
      <c r="V105" s="5">
        <v>17810</v>
      </c>
      <c r="W105" s="5">
        <v>4895</v>
      </c>
      <c r="X105" s="5">
        <v>436448</v>
      </c>
      <c r="Y105" s="5">
        <f t="shared" si="9"/>
        <v>23732</v>
      </c>
      <c r="Z105" s="5" t="b">
        <f t="shared" si="6"/>
        <v>1</v>
      </c>
      <c r="AA105" s="8">
        <v>23811.699521794599</v>
      </c>
      <c r="AB105" s="8">
        <v>1046.12374091263</v>
      </c>
      <c r="AC105" s="19">
        <f t="shared" si="7"/>
        <v>0.99665292593997123</v>
      </c>
      <c r="AD105" s="19">
        <f t="shared" si="8"/>
        <v>0.98171942747810448</v>
      </c>
    </row>
    <row r="106" spans="1:30" x14ac:dyDescent="0.25">
      <c r="A106" s="4">
        <v>43993</v>
      </c>
      <c r="B106" s="8">
        <v>83</v>
      </c>
      <c r="C106" s="8"/>
      <c r="D106" s="8">
        <v>2</v>
      </c>
      <c r="E106" s="8">
        <v>1</v>
      </c>
      <c r="F106" s="8">
        <v>5</v>
      </c>
      <c r="G106" s="8">
        <v>11</v>
      </c>
      <c r="H106" s="8"/>
      <c r="I106" s="8">
        <v>3</v>
      </c>
      <c r="J106" s="8">
        <v>2</v>
      </c>
      <c r="K106" s="8">
        <v>72</v>
      </c>
      <c r="L106" s="8">
        <v>13</v>
      </c>
      <c r="M106" s="8"/>
      <c r="N106" s="8"/>
      <c r="O106" s="8">
        <v>5</v>
      </c>
      <c r="P106" s="8"/>
      <c r="Q106" s="8">
        <v>1</v>
      </c>
      <c r="R106" s="8"/>
      <c r="S106" s="8">
        <v>443</v>
      </c>
      <c r="T106" s="8">
        <v>24172</v>
      </c>
      <c r="U106" s="5">
        <v>1036</v>
      </c>
      <c r="V106" s="5">
        <v>17974</v>
      </c>
      <c r="W106" s="5">
        <v>5165</v>
      </c>
      <c r="X106" s="5">
        <v>446149</v>
      </c>
      <c r="Y106" s="5">
        <f t="shared" si="9"/>
        <v>24175</v>
      </c>
      <c r="Z106" s="5" t="b">
        <f t="shared" si="6"/>
        <v>0</v>
      </c>
      <c r="AA106" s="8">
        <v>24433.798867556601</v>
      </c>
      <c r="AB106" s="8">
        <v>1056.42454715499</v>
      </c>
      <c r="AC106" s="19">
        <f t="shared" si="7"/>
        <v>0.98928538010091338</v>
      </c>
      <c r="AD106" s="19">
        <f t="shared" si="8"/>
        <v>0.98066634554261878</v>
      </c>
    </row>
    <row r="107" spans="1:30" x14ac:dyDescent="0.25">
      <c r="A107" s="4">
        <v>43994</v>
      </c>
      <c r="B107" s="8">
        <v>185</v>
      </c>
      <c r="C107" s="8">
        <v>3</v>
      </c>
      <c r="D107" s="8">
        <v>2</v>
      </c>
      <c r="E107" s="8"/>
      <c r="F107" s="8">
        <v>6</v>
      </c>
      <c r="G107" s="8">
        <v>13</v>
      </c>
      <c r="H107" s="8"/>
      <c r="I107" s="8">
        <v>1</v>
      </c>
      <c r="J107" s="8">
        <v>4</v>
      </c>
      <c r="K107" s="8">
        <v>112</v>
      </c>
      <c r="L107" s="8">
        <v>6</v>
      </c>
      <c r="M107" s="8"/>
      <c r="N107" s="8">
        <v>2</v>
      </c>
      <c r="O107" s="8">
        <v>10</v>
      </c>
      <c r="P107" s="8"/>
      <c r="Q107" s="8">
        <v>3</v>
      </c>
      <c r="R107" s="8">
        <v>7</v>
      </c>
      <c r="S107" s="8">
        <v>615</v>
      </c>
      <c r="T107" s="8">
        <v>24787</v>
      </c>
      <c r="U107" s="5">
        <v>1052</v>
      </c>
      <c r="V107" s="5">
        <v>18281</v>
      </c>
      <c r="W107" s="5">
        <v>5454</v>
      </c>
      <c r="X107" s="5">
        <v>457749</v>
      </c>
      <c r="Y107" s="5">
        <f t="shared" si="9"/>
        <v>24787</v>
      </c>
      <c r="Z107" s="5" t="b">
        <f t="shared" si="6"/>
        <v>1</v>
      </c>
      <c r="AA107" s="8">
        <v>25111.830263572501</v>
      </c>
      <c r="AB107" s="8">
        <v>1067.95935699078</v>
      </c>
      <c r="AC107" s="19">
        <f t="shared" si="7"/>
        <v>0.98706465199218463</v>
      </c>
      <c r="AD107" s="19">
        <f t="shared" si="8"/>
        <v>0.98505621315426362</v>
      </c>
    </row>
    <row r="108" spans="1:30" x14ac:dyDescent="0.25">
      <c r="A108" s="4">
        <v>43995</v>
      </c>
      <c r="B108" s="8">
        <v>284</v>
      </c>
      <c r="C108" s="8">
        <v>3</v>
      </c>
      <c r="D108" s="8">
        <v>2</v>
      </c>
      <c r="E108" s="8">
        <v>1</v>
      </c>
      <c r="F108" s="8">
        <v>5</v>
      </c>
      <c r="G108" s="8">
        <v>30</v>
      </c>
      <c r="H108" s="8"/>
      <c r="I108" s="8">
        <v>1</v>
      </c>
      <c r="J108" s="8">
        <v>3</v>
      </c>
      <c r="K108" s="8">
        <v>85</v>
      </c>
      <c r="L108" s="8">
        <v>53</v>
      </c>
      <c r="M108" s="8">
        <v>3</v>
      </c>
      <c r="N108" s="8">
        <v>20</v>
      </c>
      <c r="O108" s="8">
        <v>27</v>
      </c>
      <c r="P108" s="8"/>
      <c r="Q108" s="8"/>
      <c r="R108" s="8"/>
      <c r="S108" s="8">
        <v>607</v>
      </c>
      <c r="T108" s="8">
        <v>25392</v>
      </c>
      <c r="U108" s="5">
        <v>1074</v>
      </c>
      <c r="V108" s="5">
        <v>18612</v>
      </c>
      <c r="W108" s="5">
        <v>5706</v>
      </c>
      <c r="X108" s="5">
        <v>468961</v>
      </c>
      <c r="Y108" s="5">
        <f t="shared" si="9"/>
        <v>25392</v>
      </c>
      <c r="Z108" s="5" t="b">
        <f t="shared" si="6"/>
        <v>1</v>
      </c>
      <c r="AA108" s="8">
        <v>25683.211040463601</v>
      </c>
      <c r="AB108" s="8">
        <v>1079.5684559839899</v>
      </c>
      <c r="AC108" s="19">
        <f t="shared" si="7"/>
        <v>0.9886614239938768</v>
      </c>
      <c r="AD108" s="19">
        <f t="shared" si="8"/>
        <v>0.99484196119928825</v>
      </c>
    </row>
    <row r="109" spans="1:30" x14ac:dyDescent="0.25">
      <c r="A109" s="4">
        <v>43996</v>
      </c>
      <c r="B109" s="8">
        <v>245</v>
      </c>
      <c r="C109" s="8">
        <v>17</v>
      </c>
      <c r="D109" s="8">
        <v>2</v>
      </c>
      <c r="E109" s="8">
        <v>1</v>
      </c>
      <c r="F109" s="8">
        <v>2</v>
      </c>
      <c r="G109" s="8">
        <v>3</v>
      </c>
      <c r="H109" s="8">
        <v>1</v>
      </c>
      <c r="I109" s="8"/>
      <c r="J109" s="8"/>
      <c r="K109" s="8">
        <v>115</v>
      </c>
      <c r="L109" s="8"/>
      <c r="M109" s="8"/>
      <c r="N109" s="8"/>
      <c r="O109" s="8"/>
      <c r="P109" s="8"/>
      <c r="Q109" s="8"/>
      <c r="R109" s="8"/>
      <c r="S109" s="8">
        <v>539</v>
      </c>
      <c r="T109" s="8">
        <v>25930</v>
      </c>
      <c r="U109" s="5">
        <v>1088</v>
      </c>
      <c r="V109" s="5">
        <v>18888</v>
      </c>
      <c r="W109" s="5">
        <v>5954</v>
      </c>
      <c r="X109" s="5">
        <v>477204</v>
      </c>
      <c r="Y109" s="5">
        <f t="shared" si="9"/>
        <v>25930</v>
      </c>
      <c r="Z109" s="5" t="b">
        <f t="shared" si="6"/>
        <v>1</v>
      </c>
      <c r="AA109" s="8">
        <v>26331.134972886099</v>
      </c>
      <c r="AB109" s="8">
        <v>1089.95706202216</v>
      </c>
      <c r="AC109" s="19">
        <f t="shared" si="7"/>
        <v>0.98476575456017534</v>
      </c>
      <c r="AD109" s="19">
        <f t="shared" si="8"/>
        <v>0.99820445952381909</v>
      </c>
    </row>
    <row r="110" spans="1:30" x14ac:dyDescent="0.25">
      <c r="A110" s="4">
        <v>43997</v>
      </c>
      <c r="B110" s="8">
        <v>152</v>
      </c>
      <c r="C110" s="8">
        <v>7</v>
      </c>
      <c r="D110" s="8">
        <v>1</v>
      </c>
      <c r="E110" s="8"/>
      <c r="F110" s="8">
        <v>4</v>
      </c>
      <c r="G110" s="8">
        <v>14</v>
      </c>
      <c r="H110" s="8"/>
      <c r="I110" s="8">
        <v>1</v>
      </c>
      <c r="J110" s="8">
        <v>2</v>
      </c>
      <c r="K110" s="8">
        <v>84</v>
      </c>
      <c r="L110" s="8">
        <v>65</v>
      </c>
      <c r="M110" s="8">
        <v>2</v>
      </c>
      <c r="N110" s="8">
        <v>9</v>
      </c>
      <c r="O110" s="8">
        <v>12</v>
      </c>
      <c r="P110" s="8">
        <v>5</v>
      </c>
      <c r="Q110" s="8">
        <v>1</v>
      </c>
      <c r="R110" s="8"/>
      <c r="S110" s="8">
        <v>490</v>
      </c>
      <c r="T110" s="8">
        <v>26420</v>
      </c>
      <c r="U110" s="5">
        <v>1098</v>
      </c>
      <c r="V110" s="5">
        <v>19070</v>
      </c>
      <c r="W110" s="5">
        <v>6252</v>
      </c>
      <c r="X110" s="5">
        <v>485611</v>
      </c>
      <c r="Y110" s="5">
        <f t="shared" si="9"/>
        <v>26420</v>
      </c>
      <c r="Z110" s="5" t="b">
        <f t="shared" si="6"/>
        <v>1</v>
      </c>
      <c r="AA110" s="8">
        <v>26982.3465732779</v>
      </c>
      <c r="AB110" s="8">
        <v>1098.9797898233901</v>
      </c>
      <c r="AC110" s="19">
        <f t="shared" si="7"/>
        <v>0.97915872247246194</v>
      </c>
      <c r="AD110" s="19">
        <f t="shared" si="8"/>
        <v>0.99910845510312107</v>
      </c>
    </row>
    <row r="111" spans="1:30" x14ac:dyDescent="0.25">
      <c r="A111" s="4">
        <v>43998</v>
      </c>
      <c r="B111" s="8">
        <v>155</v>
      </c>
      <c r="C111" s="8">
        <v>8</v>
      </c>
      <c r="D111" s="8">
        <v>4</v>
      </c>
      <c r="E111" s="8">
        <v>1</v>
      </c>
      <c r="F111" s="8">
        <v>1</v>
      </c>
      <c r="G111" s="8">
        <v>14</v>
      </c>
      <c r="H111" s="8"/>
      <c r="I111" s="8"/>
      <c r="J111" s="8">
        <v>5</v>
      </c>
      <c r="K111" s="8">
        <v>59</v>
      </c>
      <c r="L111" s="8">
        <v>6</v>
      </c>
      <c r="M111" s="8">
        <v>1</v>
      </c>
      <c r="N111" s="8">
        <v>4</v>
      </c>
      <c r="O111" s="8">
        <v>8</v>
      </c>
      <c r="P111" s="8">
        <v>5</v>
      </c>
      <c r="Q111" s="8">
        <v>1</v>
      </c>
      <c r="R111" s="8">
        <v>3</v>
      </c>
      <c r="S111" s="8">
        <v>364</v>
      </c>
      <c r="T111" s="8">
        <v>26781</v>
      </c>
      <c r="U111" s="5">
        <v>1103</v>
      </c>
      <c r="V111" s="5">
        <v>19126</v>
      </c>
      <c r="W111" s="5">
        <v>6552</v>
      </c>
      <c r="X111" s="5">
        <v>495180</v>
      </c>
      <c r="Y111" s="5">
        <f t="shared" si="9"/>
        <v>26781</v>
      </c>
      <c r="Z111" s="5" t="b">
        <f t="shared" si="6"/>
        <v>1</v>
      </c>
      <c r="AA111" s="8">
        <v>27639.7008342148</v>
      </c>
      <c r="AB111" s="8">
        <v>1108.7485017505001</v>
      </c>
      <c r="AC111" s="19">
        <f t="shared" si="7"/>
        <v>0.96893233977584059</v>
      </c>
      <c r="AD111" s="19">
        <f t="shared" si="8"/>
        <v>0.99481532399689898</v>
      </c>
    </row>
    <row r="112" spans="1:30" x14ac:dyDescent="0.25">
      <c r="A112" s="4">
        <v>43999</v>
      </c>
      <c r="B112" s="8">
        <v>196</v>
      </c>
      <c r="C112" s="8">
        <v>6</v>
      </c>
      <c r="D112" s="8"/>
      <c r="E112" s="8">
        <v>2</v>
      </c>
      <c r="F112" s="8">
        <v>3</v>
      </c>
      <c r="G112" s="8">
        <v>15</v>
      </c>
      <c r="H112" s="8"/>
      <c r="I112" s="8">
        <v>1</v>
      </c>
      <c r="J112" s="8">
        <v>6</v>
      </c>
      <c r="K112" s="8">
        <v>160</v>
      </c>
      <c r="L112" s="8">
        <v>6</v>
      </c>
      <c r="M112" s="8">
        <v>5</v>
      </c>
      <c r="N112" s="8">
        <v>5</v>
      </c>
      <c r="O112" s="8"/>
      <c r="P112" s="8">
        <v>3</v>
      </c>
      <c r="Q112" s="8">
        <v>3</v>
      </c>
      <c r="R112" s="8">
        <v>3</v>
      </c>
      <c r="S112" s="8">
        <v>457</v>
      </c>
      <c r="T112" s="8">
        <v>27238</v>
      </c>
      <c r="U112" s="5">
        <v>1108</v>
      </c>
      <c r="V112" s="5">
        <v>19310</v>
      </c>
      <c r="W112" s="5">
        <v>6820</v>
      </c>
      <c r="X112" s="5">
        <v>509519</v>
      </c>
      <c r="Y112" s="5">
        <f t="shared" si="9"/>
        <v>27238</v>
      </c>
      <c r="Z112" s="5" t="b">
        <f t="shared" si="6"/>
        <v>1</v>
      </c>
      <c r="AA112" s="8">
        <v>28287.504195818801</v>
      </c>
      <c r="AB112" s="8">
        <v>1118.90176325986</v>
      </c>
      <c r="AC112" s="19">
        <f t="shared" si="7"/>
        <v>0.96289866406899449</v>
      </c>
      <c r="AD112" s="19">
        <f t="shared" si="8"/>
        <v>0.99025672885875315</v>
      </c>
    </row>
    <row r="113" spans="1:30" x14ac:dyDescent="0.25">
      <c r="A113" s="4">
        <v>44000</v>
      </c>
      <c r="B113" s="8">
        <v>153</v>
      </c>
      <c r="C113" s="8"/>
      <c r="D113" s="8"/>
      <c r="E113" s="8"/>
      <c r="F113" s="8">
        <v>6</v>
      </c>
      <c r="G113" s="8">
        <v>14</v>
      </c>
      <c r="H113" s="8">
        <v>2</v>
      </c>
      <c r="I113" s="8"/>
      <c r="J113" s="8">
        <v>3</v>
      </c>
      <c r="K113" s="8">
        <v>299</v>
      </c>
      <c r="L113" s="8">
        <v>7</v>
      </c>
      <c r="M113" s="8"/>
      <c r="N113" s="8">
        <v>2</v>
      </c>
      <c r="O113" s="8">
        <v>1</v>
      </c>
      <c r="P113" s="8">
        <v>1</v>
      </c>
      <c r="Q113" s="8">
        <v>3</v>
      </c>
      <c r="R113" s="8"/>
      <c r="S113" s="8">
        <v>562</v>
      </c>
      <c r="T113" s="8">
        <v>27799</v>
      </c>
      <c r="U113" s="5">
        <v>1116</v>
      </c>
      <c r="V113" s="5">
        <v>19593</v>
      </c>
      <c r="W113" s="5">
        <v>7090</v>
      </c>
      <c r="X113" s="5">
        <v>520306</v>
      </c>
      <c r="Y113" s="5">
        <f t="shared" si="9"/>
        <v>27799</v>
      </c>
      <c r="Z113" s="5" t="b">
        <f t="shared" si="6"/>
        <v>1</v>
      </c>
      <c r="AA113" s="8">
        <v>28909.603541580898</v>
      </c>
      <c r="AB113" s="8">
        <v>1129.2025695022201</v>
      </c>
      <c r="AC113" s="19">
        <f t="shared" si="7"/>
        <v>0.96158357758232449</v>
      </c>
      <c r="AD113" s="19">
        <f t="shared" si="8"/>
        <v>0.98830805928112608</v>
      </c>
    </row>
    <row r="114" spans="1:30" x14ac:dyDescent="0.25">
      <c r="A114" s="4">
        <v>44001</v>
      </c>
      <c r="B114" s="8">
        <v>317</v>
      </c>
      <c r="C114" s="8">
        <v>5</v>
      </c>
      <c r="D114" s="8">
        <v>2</v>
      </c>
      <c r="E114" s="8"/>
      <c r="F114" s="8">
        <v>10</v>
      </c>
      <c r="G114" s="8">
        <v>40</v>
      </c>
      <c r="H114" s="8">
        <v>4</v>
      </c>
      <c r="I114" s="8">
        <v>4</v>
      </c>
      <c r="J114" s="8">
        <v>5</v>
      </c>
      <c r="K114" s="8">
        <v>124</v>
      </c>
      <c r="L114" s="8">
        <v>76</v>
      </c>
      <c r="M114" s="8">
        <v>2</v>
      </c>
      <c r="N114" s="8">
        <v>2</v>
      </c>
      <c r="O114" s="8">
        <v>4</v>
      </c>
      <c r="P114" s="8">
        <v>6</v>
      </c>
      <c r="Q114" s="8">
        <v>7</v>
      </c>
      <c r="R114" s="8"/>
      <c r="S114" s="8">
        <v>661</v>
      </c>
      <c r="T114" s="8">
        <v>28459</v>
      </c>
      <c r="U114" s="5">
        <v>1130</v>
      </c>
      <c r="V114" s="5">
        <v>19951</v>
      </c>
      <c r="W114" s="5">
        <v>7378</v>
      </c>
      <c r="X114" s="5">
        <v>534106</v>
      </c>
      <c r="Y114" s="5">
        <f t="shared" si="9"/>
        <v>28459</v>
      </c>
      <c r="Z114" s="5" t="b">
        <f t="shared" si="6"/>
        <v>1</v>
      </c>
      <c r="AA114" s="8">
        <v>29587.634937596798</v>
      </c>
      <c r="AB114" s="8">
        <v>1140.73737933801</v>
      </c>
      <c r="AC114" s="19">
        <f t="shared" si="7"/>
        <v>0.96185450645253667</v>
      </c>
      <c r="AD114" s="19">
        <f t="shared" si="8"/>
        <v>0.99058733453247483</v>
      </c>
    </row>
    <row r="115" spans="1:30" x14ac:dyDescent="0.25">
      <c r="A115" s="4">
        <v>44002</v>
      </c>
      <c r="B115" s="8">
        <v>280</v>
      </c>
      <c r="C115" s="8">
        <v>2</v>
      </c>
      <c r="D115" s="8">
        <v>3</v>
      </c>
      <c r="E115" s="8"/>
      <c r="F115" s="8">
        <v>9</v>
      </c>
      <c r="G115" s="8">
        <v>30</v>
      </c>
      <c r="H115" s="8">
        <v>2</v>
      </c>
      <c r="I115" s="8">
        <v>2</v>
      </c>
      <c r="J115" s="8">
        <v>11</v>
      </c>
      <c r="K115" s="8">
        <v>444</v>
      </c>
      <c r="L115" s="8">
        <v>4</v>
      </c>
      <c r="M115" s="8">
        <v>4</v>
      </c>
      <c r="N115" s="8">
        <v>1</v>
      </c>
      <c r="O115" s="8">
        <v>1</v>
      </c>
      <c r="P115" s="8"/>
      <c r="Q115" s="8">
        <v>7</v>
      </c>
      <c r="R115" s="8">
        <v>4</v>
      </c>
      <c r="S115" s="8">
        <v>943</v>
      </c>
      <c r="T115" s="8">
        <v>29400</v>
      </c>
      <c r="U115" s="5">
        <v>1150</v>
      </c>
      <c r="V115" s="5">
        <v>20600</v>
      </c>
      <c r="W115" s="5">
        <v>7650</v>
      </c>
      <c r="X115" s="5">
        <v>547373</v>
      </c>
      <c r="Y115" s="5">
        <f t="shared" si="9"/>
        <v>29400</v>
      </c>
      <c r="Z115" s="5" t="b">
        <f t="shared" si="6"/>
        <v>1</v>
      </c>
      <c r="AA115" s="8">
        <v>30159.015714488101</v>
      </c>
      <c r="AB115" s="8">
        <v>1152.3464783312099</v>
      </c>
      <c r="AC115" s="19">
        <f t="shared" si="7"/>
        <v>0.97483287512849837</v>
      </c>
      <c r="AD115" s="19">
        <f t="shared" si="8"/>
        <v>0.99796373887946621</v>
      </c>
    </row>
    <row r="116" spans="1:30" x14ac:dyDescent="0.25">
      <c r="A116" s="4">
        <v>44003</v>
      </c>
      <c r="B116" s="5">
        <v>251</v>
      </c>
      <c r="C116" s="5"/>
      <c r="D116" s="5"/>
      <c r="E116" s="5"/>
      <c r="F116" s="5">
        <v>6</v>
      </c>
      <c r="G116" s="5">
        <v>49</v>
      </c>
      <c r="H116" s="5">
        <v>2</v>
      </c>
      <c r="I116" s="5">
        <v>1</v>
      </c>
      <c r="J116" s="5">
        <v>1</v>
      </c>
      <c r="K116" s="5">
        <v>266</v>
      </c>
      <c r="L116" s="5">
        <v>2</v>
      </c>
      <c r="M116" s="5">
        <v>2</v>
      </c>
      <c r="N116" s="5">
        <v>4</v>
      </c>
      <c r="O116" s="5">
        <v>11</v>
      </c>
      <c r="P116" s="5"/>
      <c r="Q116" s="5"/>
      <c r="R116" s="5"/>
      <c r="S116" s="5">
        <v>653</v>
      </c>
      <c r="T116" s="5">
        <v>30052</v>
      </c>
      <c r="U116" s="5">
        <v>1169</v>
      </c>
      <c r="V116" s="5">
        <v>20990</v>
      </c>
      <c r="W116" s="5">
        <v>7893</v>
      </c>
      <c r="X116" s="5">
        <v>558163</v>
      </c>
      <c r="Y116" s="5">
        <f t="shared" si="9"/>
        <v>30052</v>
      </c>
      <c r="Z116" s="5" t="b">
        <f t="shared" si="6"/>
        <v>1</v>
      </c>
      <c r="AA116" s="8">
        <v>30806.939646910301</v>
      </c>
      <c r="AB116" s="8">
        <v>1162.7350843693901</v>
      </c>
      <c r="AC116" s="19">
        <f t="shared" si="7"/>
        <v>0.97549449391718412</v>
      </c>
      <c r="AD116" s="19">
        <f t="shared" si="8"/>
        <v>1.0053880851406558</v>
      </c>
    </row>
    <row r="117" spans="1:30" x14ac:dyDescent="0.25">
      <c r="A117" s="4">
        <v>44004</v>
      </c>
      <c r="B117" s="5">
        <v>175</v>
      </c>
      <c r="C117" s="5">
        <v>2</v>
      </c>
      <c r="D117" s="5">
        <v>1</v>
      </c>
      <c r="E117" s="5">
        <v>1</v>
      </c>
      <c r="F117" s="5">
        <v>10</v>
      </c>
      <c r="G117" s="5">
        <v>53</v>
      </c>
      <c r="H117" s="5"/>
      <c r="I117" s="5">
        <v>3</v>
      </c>
      <c r="J117" s="5">
        <v>6</v>
      </c>
      <c r="K117" s="5">
        <v>257</v>
      </c>
      <c r="L117" s="5">
        <v>12</v>
      </c>
      <c r="M117" s="5">
        <v>1</v>
      </c>
      <c r="N117" s="5">
        <v>5</v>
      </c>
      <c r="O117" s="5"/>
      <c r="P117" s="5">
        <v>1</v>
      </c>
      <c r="Q117" s="5"/>
      <c r="R117" s="5">
        <v>1</v>
      </c>
      <c r="S117" s="5">
        <v>630</v>
      </c>
      <c r="T117" s="5">
        <v>30682</v>
      </c>
      <c r="U117" s="5">
        <v>1177</v>
      </c>
      <c r="V117" s="5">
        <v>21362</v>
      </c>
      <c r="W117" s="5">
        <v>8143</v>
      </c>
      <c r="X117" s="5">
        <v>568604</v>
      </c>
      <c r="Y117" s="5">
        <f t="shared" si="9"/>
        <v>30682</v>
      </c>
      <c r="Z117" s="5" t="b">
        <f t="shared" si="6"/>
        <v>1</v>
      </c>
      <c r="AA117" s="8">
        <v>31458.151247302099</v>
      </c>
      <c r="AB117" s="8">
        <v>1171.7578121706199</v>
      </c>
      <c r="AC117" s="19">
        <f t="shared" si="7"/>
        <v>0.97532749966135845</v>
      </c>
      <c r="AD117" s="19">
        <f t="shared" si="8"/>
        <v>1.0044737809937612</v>
      </c>
    </row>
    <row r="118" spans="1:30" x14ac:dyDescent="0.25">
      <c r="A118" s="4">
        <v>44005</v>
      </c>
      <c r="B118" s="5">
        <v>378</v>
      </c>
      <c r="C118" s="5"/>
      <c r="D118" s="5"/>
      <c r="E118" s="5"/>
      <c r="F118" s="5">
        <v>14</v>
      </c>
      <c r="G118" s="5">
        <v>39</v>
      </c>
      <c r="H118" s="5">
        <v>2</v>
      </c>
      <c r="I118" s="5">
        <v>1</v>
      </c>
      <c r="J118" s="5">
        <v>11</v>
      </c>
      <c r="K118" s="5">
        <v>320</v>
      </c>
      <c r="L118" s="5">
        <v>1</v>
      </c>
      <c r="M118" s="5">
        <v>2</v>
      </c>
      <c r="N118" s="5">
        <v>3</v>
      </c>
      <c r="O118" s="5">
        <v>27</v>
      </c>
      <c r="P118" s="5">
        <v>2</v>
      </c>
      <c r="Q118" s="5">
        <v>2</v>
      </c>
      <c r="R118" s="5">
        <v>12</v>
      </c>
      <c r="S118" s="5">
        <v>1150</v>
      </c>
      <c r="T118" s="5">
        <v>31825</v>
      </c>
      <c r="U118" s="5">
        <v>1186</v>
      </c>
      <c r="V118" s="5">
        <v>22197</v>
      </c>
      <c r="W118" s="5">
        <v>8442</v>
      </c>
      <c r="X118" s="5">
        <v>580560</v>
      </c>
      <c r="Y118" s="5">
        <f t="shared" si="9"/>
        <v>31825</v>
      </c>
      <c r="Z118" s="5" t="b">
        <f t="shared" si="6"/>
        <v>1</v>
      </c>
      <c r="AA118" s="8">
        <v>32115.505508238901</v>
      </c>
      <c r="AB118" s="8">
        <v>1181.5265240977201</v>
      </c>
      <c r="AC118" s="19">
        <f t="shared" si="7"/>
        <v>0.99095435355472217</v>
      </c>
      <c r="AD118" s="19">
        <f t="shared" si="8"/>
        <v>1.0037861832223327</v>
      </c>
    </row>
    <row r="119" spans="1:30" x14ac:dyDescent="0.25">
      <c r="A119" s="4">
        <v>44006</v>
      </c>
      <c r="B119" s="5">
        <v>240</v>
      </c>
      <c r="C119" s="5"/>
      <c r="D119" s="5">
        <v>3</v>
      </c>
      <c r="E119" s="5"/>
      <c r="F119" s="5">
        <v>6</v>
      </c>
      <c r="G119" s="5">
        <v>13</v>
      </c>
      <c r="H119" s="5">
        <v>1</v>
      </c>
      <c r="I119" s="5">
        <v>1</v>
      </c>
      <c r="J119" s="5">
        <v>9</v>
      </c>
      <c r="K119" s="5">
        <v>145</v>
      </c>
      <c r="L119" s="5">
        <v>3</v>
      </c>
      <c r="M119" s="5"/>
      <c r="N119" s="5">
        <v>3</v>
      </c>
      <c r="O119" s="5">
        <v>1</v>
      </c>
      <c r="P119" s="5"/>
      <c r="Q119" s="5">
        <v>2</v>
      </c>
      <c r="R119" s="5"/>
      <c r="S119" s="5">
        <v>470</v>
      </c>
      <c r="T119" s="5">
        <v>32295</v>
      </c>
      <c r="U119" s="5">
        <v>1204</v>
      </c>
      <c r="V119" s="5">
        <v>22435</v>
      </c>
      <c r="W119" s="5">
        <v>8656</v>
      </c>
      <c r="X119" s="5">
        <v>596058</v>
      </c>
      <c r="Y119" s="5">
        <f t="shared" si="9"/>
        <v>32295</v>
      </c>
      <c r="Z119" s="5" t="b">
        <f t="shared" si="6"/>
        <v>1</v>
      </c>
      <c r="AA119" s="8">
        <v>32763.308869843</v>
      </c>
      <c r="AB119" s="8">
        <v>1191.67978560708</v>
      </c>
      <c r="AC119" s="19">
        <f t="shared" si="7"/>
        <v>0.98570630116440849</v>
      </c>
      <c r="AD119" s="19">
        <f t="shared" si="8"/>
        <v>1.0103385276327765</v>
      </c>
    </row>
    <row r="120" spans="1:30" s="2" customFormat="1" x14ac:dyDescent="0.25">
      <c r="A120" s="4">
        <v>44007</v>
      </c>
      <c r="B120" s="5">
        <v>453</v>
      </c>
      <c r="C120" s="5"/>
      <c r="D120" s="5">
        <v>3</v>
      </c>
      <c r="E120" s="5"/>
      <c r="F120" s="5">
        <v>12</v>
      </c>
      <c r="G120" s="5">
        <v>45</v>
      </c>
      <c r="H120" s="5"/>
      <c r="I120" s="5">
        <v>2</v>
      </c>
      <c r="J120" s="5">
        <v>8</v>
      </c>
      <c r="K120" s="5">
        <v>106</v>
      </c>
      <c r="L120" s="5">
        <v>1</v>
      </c>
      <c r="M120" s="5">
        <v>12</v>
      </c>
      <c r="N120" s="5">
        <v>1</v>
      </c>
      <c r="O120" s="5">
        <v>1</v>
      </c>
      <c r="P120" s="5">
        <v>1</v>
      </c>
      <c r="Q120" s="5">
        <v>34</v>
      </c>
      <c r="R120" s="5"/>
      <c r="S120" s="5">
        <v>778</v>
      </c>
      <c r="T120" s="5">
        <v>33069</v>
      </c>
      <c r="U120" s="5">
        <v>1212</v>
      </c>
      <c r="V120" s="5">
        <v>22947</v>
      </c>
      <c r="W120" s="5">
        <v>8910</v>
      </c>
      <c r="X120" s="5">
        <v>610052</v>
      </c>
      <c r="Y120" s="5">
        <f t="shared" si="9"/>
        <v>33069</v>
      </c>
      <c r="Z120" s="5" t="b">
        <f t="shared" si="6"/>
        <v>1</v>
      </c>
      <c r="AA120" s="8">
        <v>33385.408215605101</v>
      </c>
      <c r="AB120" s="8">
        <v>1201.9805918494401</v>
      </c>
      <c r="AC120" s="19">
        <f t="shared" si="7"/>
        <v>0.99052255962959279</v>
      </c>
      <c r="AD120" s="19">
        <f t="shared" si="8"/>
        <v>1.0083357486955289</v>
      </c>
    </row>
    <row r="121" spans="1:30" x14ac:dyDescent="0.25">
      <c r="A121" s="4">
        <v>44008</v>
      </c>
      <c r="B121" s="5">
        <v>395</v>
      </c>
      <c r="C121" s="5"/>
      <c r="D121" s="5">
        <v>5</v>
      </c>
      <c r="E121" s="5">
        <v>2</v>
      </c>
      <c r="F121" s="5">
        <v>16</v>
      </c>
      <c r="G121" s="5">
        <v>78</v>
      </c>
      <c r="H121" s="5">
        <v>1</v>
      </c>
      <c r="I121" s="5">
        <v>2</v>
      </c>
      <c r="J121" s="5">
        <v>36</v>
      </c>
      <c r="K121" s="5">
        <v>258</v>
      </c>
      <c r="L121" s="5">
        <v>6</v>
      </c>
      <c r="M121" s="5">
        <v>2</v>
      </c>
      <c r="N121" s="5">
        <v>1</v>
      </c>
      <c r="O121" s="5">
        <v>15</v>
      </c>
      <c r="P121" s="5">
        <v>2</v>
      </c>
      <c r="Q121" s="5">
        <v>24</v>
      </c>
      <c r="R121" s="5">
        <v>2</v>
      </c>
      <c r="S121" s="5">
        <v>1006</v>
      </c>
      <c r="T121" s="5">
        <v>34073</v>
      </c>
      <c r="U121" s="5">
        <v>1224</v>
      </c>
      <c r="V121" s="5">
        <v>23667</v>
      </c>
      <c r="W121" s="5">
        <v>9182</v>
      </c>
      <c r="X121" s="5">
        <v>622549</v>
      </c>
      <c r="Y121" s="5">
        <f t="shared" si="9"/>
        <v>34073</v>
      </c>
      <c r="Z121" s="5" t="b">
        <f t="shared" si="6"/>
        <v>1</v>
      </c>
      <c r="AA121" s="8">
        <v>34063.439611621099</v>
      </c>
      <c r="AB121" s="8">
        <v>1213.51540168524</v>
      </c>
      <c r="AC121" s="19">
        <f t="shared" si="7"/>
        <v>1.0002806642103059</v>
      </c>
      <c r="AD121" s="19">
        <f t="shared" si="8"/>
        <v>1.0086398559921035</v>
      </c>
    </row>
    <row r="122" spans="1:30" x14ac:dyDescent="0.25">
      <c r="A122" s="4">
        <v>44009</v>
      </c>
      <c r="B122" s="5">
        <v>336</v>
      </c>
      <c r="C122" s="5">
        <v>4</v>
      </c>
      <c r="D122" s="5">
        <v>5</v>
      </c>
      <c r="E122" s="5"/>
      <c r="F122" s="5">
        <v>22</v>
      </c>
      <c r="G122" s="5">
        <v>40</v>
      </c>
      <c r="H122" s="5">
        <v>5</v>
      </c>
      <c r="I122" s="5">
        <v>7</v>
      </c>
      <c r="J122" s="5">
        <v>2</v>
      </c>
      <c r="K122" s="5">
        <v>207</v>
      </c>
      <c r="L122" s="5">
        <v>26</v>
      </c>
      <c r="M122" s="5">
        <v>6</v>
      </c>
      <c r="N122" s="5">
        <v>2</v>
      </c>
      <c r="O122" s="5">
        <v>10</v>
      </c>
      <c r="P122" s="5">
        <v>1</v>
      </c>
      <c r="Q122" s="5">
        <v>1</v>
      </c>
      <c r="R122" s="5"/>
      <c r="S122" s="5">
        <v>738</v>
      </c>
      <c r="T122" s="5">
        <v>34803</v>
      </c>
      <c r="U122" s="5">
        <v>1236</v>
      </c>
      <c r="V122" s="5">
        <v>24137</v>
      </c>
      <c r="W122" s="5">
        <v>9430</v>
      </c>
      <c r="X122" s="5">
        <v>636291</v>
      </c>
      <c r="Y122" s="5">
        <f t="shared" si="9"/>
        <v>34803</v>
      </c>
      <c r="Z122" s="5" t="b">
        <f t="shared" si="6"/>
        <v>1</v>
      </c>
      <c r="AA122" s="8">
        <v>34634.820388512402</v>
      </c>
      <c r="AB122" s="8">
        <v>1225.12450067843</v>
      </c>
      <c r="AC122" s="19">
        <f t="shared" si="7"/>
        <v>1.0048557956877229</v>
      </c>
      <c r="AD122" s="19">
        <f t="shared" si="8"/>
        <v>1.0088770564261409</v>
      </c>
    </row>
    <row r="123" spans="1:30" x14ac:dyDescent="0.25">
      <c r="A123" s="4">
        <v>44010</v>
      </c>
      <c r="B123" s="5">
        <v>391</v>
      </c>
      <c r="C123" s="5">
        <v>1</v>
      </c>
      <c r="D123" s="5">
        <v>3</v>
      </c>
      <c r="E123" s="5">
        <v>6</v>
      </c>
      <c r="F123" s="5">
        <v>7</v>
      </c>
      <c r="G123" s="5">
        <v>31</v>
      </c>
      <c r="H123" s="5">
        <v>1</v>
      </c>
      <c r="I123" s="5">
        <v>2</v>
      </c>
      <c r="J123" s="5">
        <v>6</v>
      </c>
      <c r="K123" s="5">
        <v>131</v>
      </c>
      <c r="L123" s="5">
        <v>1</v>
      </c>
      <c r="M123" s="5">
        <v>11</v>
      </c>
      <c r="N123" s="5">
        <v>10</v>
      </c>
      <c r="O123" s="5">
        <v>5</v>
      </c>
      <c r="P123" s="5">
        <v>3</v>
      </c>
      <c r="Q123" s="5"/>
      <c r="R123" s="5"/>
      <c r="S123" s="5">
        <v>653</v>
      </c>
      <c r="T123" s="5">
        <v>35455</v>
      </c>
      <c r="U123" s="5">
        <v>1244</v>
      </c>
      <c r="V123" s="5">
        <v>24525</v>
      </c>
      <c r="W123" s="5">
        <v>9686</v>
      </c>
      <c r="X123" s="5">
        <v>653656</v>
      </c>
      <c r="Y123" s="5">
        <f t="shared" ref="Y123:Y156" si="10">SUM(U123:W123)</f>
        <v>35455</v>
      </c>
      <c r="Z123" s="5" t="b">
        <f t="shared" ref="Z123:Z156" si="11">Y123=T123</f>
        <v>1</v>
      </c>
      <c r="AA123" s="8">
        <v>35282.744320934697</v>
      </c>
      <c r="AB123" s="8">
        <v>1235.5131067166101</v>
      </c>
      <c r="AC123" s="19">
        <f t="shared" si="7"/>
        <v>1.004882150818498</v>
      </c>
      <c r="AD123" s="19">
        <f t="shared" si="8"/>
        <v>1.0068691244449393</v>
      </c>
    </row>
    <row r="124" spans="1:30" x14ac:dyDescent="0.25">
      <c r="A124" s="4">
        <v>44011</v>
      </c>
      <c r="B124" s="5">
        <v>545</v>
      </c>
      <c r="C124" s="5"/>
      <c r="D124" s="5">
        <v>7</v>
      </c>
      <c r="E124" s="5">
        <v>3</v>
      </c>
      <c r="F124" s="5">
        <v>28</v>
      </c>
      <c r="G124" s="5">
        <v>84</v>
      </c>
      <c r="H124" s="5"/>
      <c r="I124" s="5">
        <v>12</v>
      </c>
      <c r="J124" s="5">
        <v>12</v>
      </c>
      <c r="K124" s="5">
        <v>135</v>
      </c>
      <c r="L124" s="5">
        <v>6</v>
      </c>
      <c r="M124" s="5">
        <v>12</v>
      </c>
      <c r="N124" s="5">
        <v>2</v>
      </c>
      <c r="O124" s="5">
        <v>1</v>
      </c>
      <c r="P124" s="5"/>
      <c r="Q124" s="5">
        <v>1</v>
      </c>
      <c r="R124" s="5">
        <v>2</v>
      </c>
      <c r="S124" s="5">
        <v>985</v>
      </c>
      <c r="T124" s="5">
        <v>36438</v>
      </c>
      <c r="U124" s="5">
        <v>1255</v>
      </c>
      <c r="V124" s="5">
        <v>25227</v>
      </c>
      <c r="W124" s="5">
        <v>9956</v>
      </c>
      <c r="X124" s="5">
        <v>666678</v>
      </c>
      <c r="Y124" s="5">
        <f t="shared" si="10"/>
        <v>36438</v>
      </c>
      <c r="Z124" s="5" t="b">
        <f t="shared" si="11"/>
        <v>1</v>
      </c>
      <c r="AA124" s="8">
        <v>35933.9559213264</v>
      </c>
      <c r="AB124" s="8">
        <v>1244.5358345178399</v>
      </c>
      <c r="AC124" s="19">
        <f t="shared" si="7"/>
        <v>1.0140269576713778</v>
      </c>
      <c r="AD124" s="19">
        <f t="shared" si="8"/>
        <v>1.0084080869284202</v>
      </c>
    </row>
    <row r="125" spans="1:30" x14ac:dyDescent="0.25">
      <c r="A125" s="4">
        <v>44012</v>
      </c>
      <c r="B125" s="5">
        <v>211</v>
      </c>
      <c r="C125" s="5">
        <v>1</v>
      </c>
      <c r="D125" s="5">
        <v>1</v>
      </c>
      <c r="E125" s="5"/>
      <c r="F125" s="5">
        <v>10</v>
      </c>
      <c r="G125" s="5">
        <v>20</v>
      </c>
      <c r="H125" s="5"/>
      <c r="I125" s="5">
        <v>7</v>
      </c>
      <c r="J125" s="5">
        <v>16</v>
      </c>
      <c r="K125" s="5">
        <v>468</v>
      </c>
      <c r="L125" s="5">
        <v>2</v>
      </c>
      <c r="M125" s="5">
        <v>2</v>
      </c>
      <c r="N125" s="5">
        <v>4</v>
      </c>
      <c r="O125" s="5">
        <v>19</v>
      </c>
      <c r="P125" s="5">
        <v>1</v>
      </c>
      <c r="Q125" s="5">
        <v>18</v>
      </c>
      <c r="R125" s="5"/>
      <c r="S125" s="5">
        <v>1080</v>
      </c>
      <c r="T125" s="5">
        <v>37514</v>
      </c>
      <c r="U125" s="5">
        <v>1266</v>
      </c>
      <c r="V125" s="5">
        <v>26015</v>
      </c>
      <c r="W125" s="5">
        <v>10233</v>
      </c>
      <c r="X125" s="5">
        <v>681667</v>
      </c>
      <c r="Y125" s="5">
        <f t="shared" si="10"/>
        <v>37514</v>
      </c>
      <c r="Z125" s="5" t="b">
        <f t="shared" si="11"/>
        <v>1</v>
      </c>
      <c r="AA125" s="8">
        <v>36591.310182263303</v>
      </c>
      <c r="AB125" s="8">
        <v>1254.3045464449499</v>
      </c>
      <c r="AC125" s="19">
        <f t="shared" si="7"/>
        <v>1.025216091283442</v>
      </c>
      <c r="AD125" s="19">
        <f t="shared" si="8"/>
        <v>1.0093242534982418</v>
      </c>
    </row>
    <row r="126" spans="1:30" x14ac:dyDescent="0.25">
      <c r="A126" s="4">
        <v>44013</v>
      </c>
      <c r="B126" s="5">
        <v>221</v>
      </c>
      <c r="C126" s="5"/>
      <c r="D126" s="5"/>
      <c r="E126" s="5"/>
      <c r="F126" s="5">
        <v>4</v>
      </c>
      <c r="G126" s="5">
        <v>36</v>
      </c>
      <c r="H126" s="5"/>
      <c r="I126" s="5">
        <v>4</v>
      </c>
      <c r="J126" s="5">
        <v>34</v>
      </c>
      <c r="K126" s="5">
        <v>232</v>
      </c>
      <c r="L126" s="5">
        <v>8</v>
      </c>
      <c r="M126" s="5">
        <v>14</v>
      </c>
      <c r="N126" s="5">
        <v>10</v>
      </c>
      <c r="O126" s="5">
        <v>6</v>
      </c>
      <c r="P126" s="5">
        <v>2</v>
      </c>
      <c r="Q126" s="5"/>
      <c r="R126" s="5">
        <v>1</v>
      </c>
      <c r="S126" s="5">
        <v>999</v>
      </c>
      <c r="T126" s="5">
        <v>38511</v>
      </c>
      <c r="U126" s="5">
        <v>1270</v>
      </c>
      <c r="V126" s="5">
        <v>26803</v>
      </c>
      <c r="W126" s="5">
        <v>10438</v>
      </c>
      <c r="X126" s="5">
        <v>704549</v>
      </c>
      <c r="Y126" s="5">
        <f t="shared" si="10"/>
        <v>38511</v>
      </c>
      <c r="Z126" s="5" t="b">
        <f t="shared" si="11"/>
        <v>1</v>
      </c>
      <c r="AA126" s="8">
        <v>37239.113543867301</v>
      </c>
      <c r="AB126" s="8">
        <v>1264.4578079543101</v>
      </c>
      <c r="AC126" s="19">
        <f t="shared" si="7"/>
        <v>1.0341545846582634</v>
      </c>
      <c r="AD126" s="19">
        <f t="shared" si="8"/>
        <v>1.0043830581066651</v>
      </c>
    </row>
    <row r="127" spans="1:30" x14ac:dyDescent="0.25">
      <c r="A127" s="4">
        <v>44014</v>
      </c>
      <c r="B127" s="5">
        <v>60</v>
      </c>
      <c r="C127" s="5">
        <v>4</v>
      </c>
      <c r="D127" s="5"/>
      <c r="E127" s="5"/>
      <c r="F127" s="5">
        <v>1</v>
      </c>
      <c r="G127" s="5">
        <v>1</v>
      </c>
      <c r="H127" s="5"/>
      <c r="I127" s="5"/>
      <c r="J127" s="5"/>
      <c r="K127" s="5">
        <v>1</v>
      </c>
      <c r="L127" s="5"/>
      <c r="M127" s="5">
        <v>1</v>
      </c>
      <c r="N127" s="5"/>
      <c r="O127" s="5"/>
      <c r="P127" s="5"/>
      <c r="Q127" s="5">
        <v>9</v>
      </c>
      <c r="R127" s="5">
        <v>1</v>
      </c>
      <c r="S127" s="5">
        <v>294</v>
      </c>
      <c r="T127" s="5">
        <v>38805</v>
      </c>
      <c r="U127" s="5">
        <v>1274</v>
      </c>
      <c r="V127" s="5">
        <v>26858</v>
      </c>
      <c r="W127" s="5">
        <v>10673</v>
      </c>
      <c r="X127" s="5">
        <v>720918</v>
      </c>
      <c r="Y127" s="5">
        <f t="shared" si="10"/>
        <v>38805</v>
      </c>
      <c r="Z127" s="5" t="b">
        <f t="shared" si="11"/>
        <v>1</v>
      </c>
      <c r="AA127" s="8">
        <v>37861.212889629402</v>
      </c>
      <c r="AB127" s="8">
        <v>1274.7586141966699</v>
      </c>
      <c r="AC127" s="19">
        <f t="shared" si="7"/>
        <v>1.0249275455892517</v>
      </c>
      <c r="AD127" s="19">
        <f t="shared" si="8"/>
        <v>0.99940489580676573</v>
      </c>
    </row>
    <row r="128" spans="1:30" x14ac:dyDescent="0.25">
      <c r="A128" s="4">
        <v>44015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>
        <v>1531</v>
      </c>
      <c r="T128" s="5">
        <v>40336</v>
      </c>
      <c r="U128" s="5">
        <v>1280</v>
      </c>
      <c r="V128" s="5">
        <v>27983</v>
      </c>
      <c r="W128" s="5">
        <v>11073</v>
      </c>
      <c r="X128" s="5">
        <v>738502</v>
      </c>
      <c r="Y128" s="5">
        <f t="shared" si="10"/>
        <v>40336</v>
      </c>
      <c r="Z128" s="5" t="b">
        <f t="shared" si="11"/>
        <v>1</v>
      </c>
      <c r="AA128" s="8">
        <v>38539.2442856454</v>
      </c>
      <c r="AB128" s="8">
        <v>1286.2934240324601</v>
      </c>
      <c r="AC128" s="19">
        <f t="shared" si="7"/>
        <v>1.0466214568463614</v>
      </c>
      <c r="AD128" s="19">
        <f t="shared" si="8"/>
        <v>0.99510731850534495</v>
      </c>
    </row>
    <row r="129" spans="1:30" x14ac:dyDescent="0.25">
      <c r="A129" s="4">
        <v>44016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>
        <v>1494</v>
      </c>
      <c r="T129" s="5">
        <v>41830</v>
      </c>
      <c r="U129" s="5">
        <v>1290</v>
      </c>
      <c r="V129" s="5">
        <v>29087</v>
      </c>
      <c r="W129" s="5">
        <v>11453</v>
      </c>
      <c r="Y129" s="5">
        <f t="shared" si="10"/>
        <v>41830</v>
      </c>
      <c r="Z129" s="5" t="b">
        <f t="shared" si="11"/>
        <v>1</v>
      </c>
      <c r="AA129" s="8">
        <v>39110.625062536601</v>
      </c>
      <c r="AB129" s="8">
        <v>1297.90252302566</v>
      </c>
      <c r="AC129" s="19">
        <f t="shared" si="7"/>
        <v>1.069530336912673</v>
      </c>
      <c r="AD129" s="19">
        <f t="shared" si="8"/>
        <v>0.99391131237865404</v>
      </c>
    </row>
    <row r="130" spans="1:30" x14ac:dyDescent="0.25">
      <c r="A130" s="4">
        <v>44017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>
        <v>2434</v>
      </c>
      <c r="T130" s="5">
        <v>44254</v>
      </c>
      <c r="U130" s="5">
        <v>1297</v>
      </c>
      <c r="V130" s="5">
        <f>T130-W130</f>
        <v>32312</v>
      </c>
      <c r="W130" s="5">
        <v>11942</v>
      </c>
      <c r="Y130" s="5">
        <f t="shared" si="10"/>
        <v>45551</v>
      </c>
      <c r="Z130" s="5" t="b">
        <f t="shared" si="11"/>
        <v>0</v>
      </c>
      <c r="AA130" s="8">
        <v>39758.548994959099</v>
      </c>
      <c r="AB130" s="8">
        <v>1308.2911290638399</v>
      </c>
      <c r="AC130" s="19">
        <f t="shared" si="7"/>
        <v>1.1130687894472926</v>
      </c>
      <c r="AD130" s="19">
        <f t="shared" si="8"/>
        <v>0.99136955925710557</v>
      </c>
    </row>
    <row r="131" spans="1:30" x14ac:dyDescent="0.25">
      <c r="A131" s="4">
        <v>44018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Y131" s="5">
        <f t="shared" si="10"/>
        <v>0</v>
      </c>
      <c r="Z131" s="5" t="b">
        <f t="shared" si="11"/>
        <v>1</v>
      </c>
      <c r="AA131" s="8">
        <v>40409.760595350701</v>
      </c>
      <c r="AB131" s="8">
        <v>1317.31385686507</v>
      </c>
      <c r="AC131" s="19">
        <f t="shared" si="7"/>
        <v>0</v>
      </c>
      <c r="AD131" s="19">
        <f t="shared" si="8"/>
        <v>0</v>
      </c>
    </row>
    <row r="132" spans="1:30" x14ac:dyDescent="0.25">
      <c r="A132" s="4">
        <v>44019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Y132" s="5">
        <f t="shared" si="10"/>
        <v>0</v>
      </c>
      <c r="Z132" s="5" t="b">
        <f t="shared" si="11"/>
        <v>1</v>
      </c>
      <c r="AA132" s="8">
        <v>41067.114856287597</v>
      </c>
      <c r="AB132" s="8">
        <v>1327.0825687921799</v>
      </c>
      <c r="AC132" s="19">
        <f t="shared" ref="AC132:AC195" si="12">IFERROR(T132/AA132,"N/A")</f>
        <v>0</v>
      </c>
      <c r="AD132" s="19">
        <f t="shared" ref="AD132:AD195" si="13">IFERROR(U132/AB132,"N/A")</f>
        <v>0</v>
      </c>
    </row>
    <row r="133" spans="1:30" x14ac:dyDescent="0.25">
      <c r="A133" s="4">
        <v>44020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Y133" s="5">
        <f t="shared" si="10"/>
        <v>0</v>
      </c>
      <c r="Z133" s="5" t="b">
        <f t="shared" si="11"/>
        <v>1</v>
      </c>
      <c r="AA133" s="8">
        <v>41714.918217891602</v>
      </c>
      <c r="AB133" s="8">
        <v>1337.2358303015301</v>
      </c>
      <c r="AC133" s="19">
        <f t="shared" si="12"/>
        <v>0</v>
      </c>
      <c r="AD133" s="19">
        <f t="shared" si="13"/>
        <v>0</v>
      </c>
    </row>
    <row r="134" spans="1:30" x14ac:dyDescent="0.25">
      <c r="A134" s="4">
        <v>44021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Y134" s="5">
        <f t="shared" si="10"/>
        <v>0</v>
      </c>
      <c r="Z134" s="5" t="b">
        <f t="shared" si="11"/>
        <v>1</v>
      </c>
      <c r="AA134" s="8">
        <v>42337.017563653702</v>
      </c>
      <c r="AB134" s="8">
        <v>1347.5366365438899</v>
      </c>
      <c r="AC134" s="19">
        <f t="shared" si="12"/>
        <v>0</v>
      </c>
      <c r="AD134" s="19">
        <f t="shared" si="13"/>
        <v>0</v>
      </c>
    </row>
    <row r="135" spans="1:30" x14ac:dyDescent="0.25">
      <c r="A135" s="4">
        <v>44022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Y135" s="5">
        <f t="shared" si="10"/>
        <v>0</v>
      </c>
      <c r="Z135" s="5" t="b">
        <f t="shared" si="11"/>
        <v>1</v>
      </c>
      <c r="AA135" s="8">
        <v>43015.048959669701</v>
      </c>
      <c r="AB135" s="8">
        <v>1359.0714463796901</v>
      </c>
      <c r="AC135" s="19">
        <f t="shared" si="12"/>
        <v>0</v>
      </c>
      <c r="AD135" s="19">
        <f t="shared" si="13"/>
        <v>0</v>
      </c>
    </row>
    <row r="136" spans="1:30" x14ac:dyDescent="0.25">
      <c r="A136" s="4">
        <v>44023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Y136" s="5">
        <f t="shared" si="10"/>
        <v>0</v>
      </c>
      <c r="Z136" s="5" t="b">
        <f t="shared" si="11"/>
        <v>1</v>
      </c>
      <c r="AA136" s="8">
        <v>43586.429736560902</v>
      </c>
      <c r="AB136" s="8">
        <v>1370.68054537289</v>
      </c>
      <c r="AC136" s="19">
        <f t="shared" si="12"/>
        <v>0</v>
      </c>
      <c r="AD136" s="19">
        <f t="shared" si="13"/>
        <v>0</v>
      </c>
    </row>
    <row r="137" spans="1:30" x14ac:dyDescent="0.25">
      <c r="A137" s="4">
        <v>44024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Y137" s="5">
        <f t="shared" si="10"/>
        <v>0</v>
      </c>
      <c r="Z137" s="5" t="b">
        <f t="shared" si="11"/>
        <v>1</v>
      </c>
      <c r="AA137" s="8">
        <v>44234.353668983204</v>
      </c>
      <c r="AB137" s="8">
        <v>1381.0691514110599</v>
      </c>
      <c r="AC137" s="19">
        <f t="shared" si="12"/>
        <v>0</v>
      </c>
      <c r="AD137" s="19">
        <f t="shared" si="13"/>
        <v>0</v>
      </c>
    </row>
    <row r="138" spans="1:30" x14ac:dyDescent="0.25">
      <c r="A138" s="4">
        <v>44025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Y138" s="5">
        <f t="shared" si="10"/>
        <v>0</v>
      </c>
      <c r="Z138" s="5" t="b">
        <f t="shared" si="11"/>
        <v>1</v>
      </c>
      <c r="AA138" s="8">
        <v>44885.565269375002</v>
      </c>
      <c r="AB138" s="8">
        <v>1390.09187921229</v>
      </c>
      <c r="AC138" s="19">
        <f t="shared" si="12"/>
        <v>0</v>
      </c>
      <c r="AD138" s="19">
        <f t="shared" si="13"/>
        <v>0</v>
      </c>
    </row>
    <row r="139" spans="1:30" x14ac:dyDescent="0.25">
      <c r="A139" s="4">
        <v>44026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Y139" s="5">
        <f t="shared" si="10"/>
        <v>0</v>
      </c>
      <c r="Z139" s="5" t="b">
        <f t="shared" si="11"/>
        <v>1</v>
      </c>
      <c r="AA139" s="8">
        <v>45542.919530311898</v>
      </c>
      <c r="AB139" s="8">
        <v>1399.8605911394</v>
      </c>
      <c r="AC139" s="19">
        <f t="shared" si="12"/>
        <v>0</v>
      </c>
      <c r="AD139" s="19">
        <f t="shared" si="13"/>
        <v>0</v>
      </c>
    </row>
    <row r="140" spans="1:30" x14ac:dyDescent="0.25">
      <c r="A140" s="4">
        <v>44027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Y140" s="5">
        <f t="shared" si="10"/>
        <v>0</v>
      </c>
      <c r="Z140" s="5" t="b">
        <f t="shared" si="11"/>
        <v>1</v>
      </c>
      <c r="AA140" s="8">
        <v>46190.722891915902</v>
      </c>
      <c r="AB140" s="8">
        <v>1410.0138526487599</v>
      </c>
      <c r="AC140" s="19">
        <f t="shared" si="12"/>
        <v>0</v>
      </c>
      <c r="AD140" s="19">
        <f t="shared" si="13"/>
        <v>0</v>
      </c>
    </row>
    <row r="141" spans="1:30" x14ac:dyDescent="0.25">
      <c r="A141" s="4">
        <v>44028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Y141" s="5">
        <f t="shared" si="10"/>
        <v>0</v>
      </c>
      <c r="Z141" s="5" t="b">
        <f t="shared" si="11"/>
        <v>1</v>
      </c>
      <c r="AA141" s="8">
        <v>46812.822237678098</v>
      </c>
      <c r="AB141" s="8">
        <v>1420.31465889112</v>
      </c>
      <c r="AC141" s="19">
        <f t="shared" si="12"/>
        <v>0</v>
      </c>
      <c r="AD141" s="19">
        <f t="shared" si="13"/>
        <v>0</v>
      </c>
    </row>
    <row r="142" spans="1:30" x14ac:dyDescent="0.25">
      <c r="A142" s="4">
        <v>44029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Y142" s="5">
        <f t="shared" si="10"/>
        <v>0</v>
      </c>
      <c r="Z142" s="5" t="b">
        <f t="shared" si="11"/>
        <v>1</v>
      </c>
      <c r="AA142" s="8">
        <v>47490.853633694001</v>
      </c>
      <c r="AB142" s="8">
        <v>1431.8494687269099</v>
      </c>
      <c r="AC142" s="19">
        <f t="shared" si="12"/>
        <v>0</v>
      </c>
      <c r="AD142" s="19">
        <f t="shared" si="13"/>
        <v>0</v>
      </c>
    </row>
    <row r="143" spans="1:30" x14ac:dyDescent="0.25">
      <c r="A143" s="4">
        <v>44030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Y143" s="5">
        <f t="shared" si="10"/>
        <v>0</v>
      </c>
      <c r="Z143" s="5" t="b">
        <f t="shared" si="11"/>
        <v>1</v>
      </c>
      <c r="AA143" s="8">
        <v>48062.234410585297</v>
      </c>
      <c r="AB143" s="8">
        <v>1443.4585677201101</v>
      </c>
      <c r="AC143" s="19">
        <f t="shared" si="12"/>
        <v>0</v>
      </c>
      <c r="AD143" s="19">
        <f t="shared" si="13"/>
        <v>0</v>
      </c>
    </row>
    <row r="144" spans="1:30" x14ac:dyDescent="0.25">
      <c r="A144" s="4">
        <v>44031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Y144" s="5">
        <f t="shared" si="10"/>
        <v>0</v>
      </c>
      <c r="Z144" s="5" t="b">
        <f t="shared" si="11"/>
        <v>1</v>
      </c>
      <c r="AA144" s="8">
        <v>48710.158343007599</v>
      </c>
      <c r="AB144" s="8">
        <v>1453.84717375829</v>
      </c>
      <c r="AC144" s="19">
        <f t="shared" si="12"/>
        <v>0</v>
      </c>
      <c r="AD144" s="19">
        <f t="shared" si="13"/>
        <v>0</v>
      </c>
    </row>
    <row r="145" spans="1:30" x14ac:dyDescent="0.25">
      <c r="A145" s="4">
        <v>44032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Y145" s="5">
        <f t="shared" si="10"/>
        <v>0</v>
      </c>
      <c r="Z145" s="5" t="b">
        <f t="shared" si="11"/>
        <v>1</v>
      </c>
      <c r="AA145" s="8">
        <v>49361.369943399201</v>
      </c>
      <c r="AB145" s="8">
        <v>1462.86990155952</v>
      </c>
      <c r="AC145" s="19">
        <f t="shared" si="12"/>
        <v>0</v>
      </c>
      <c r="AD145" s="19">
        <f t="shared" si="13"/>
        <v>0</v>
      </c>
    </row>
    <row r="146" spans="1:30" x14ac:dyDescent="0.25">
      <c r="A146" s="4">
        <v>44033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Y146" s="5">
        <f t="shared" si="10"/>
        <v>0</v>
      </c>
      <c r="Z146" s="5" t="b">
        <f t="shared" si="11"/>
        <v>1</v>
      </c>
      <c r="AA146" s="8">
        <v>50018.724204336198</v>
      </c>
      <c r="AB146" s="8">
        <v>1472.63861348663</v>
      </c>
      <c r="AC146" s="19">
        <f t="shared" si="12"/>
        <v>0</v>
      </c>
      <c r="AD146" s="19">
        <f t="shared" si="13"/>
        <v>0</v>
      </c>
    </row>
    <row r="147" spans="1:30" x14ac:dyDescent="0.25">
      <c r="A147" s="4">
        <v>44034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Y147" s="5">
        <f t="shared" si="10"/>
        <v>0</v>
      </c>
      <c r="Z147" s="5" t="b">
        <f t="shared" si="11"/>
        <v>1</v>
      </c>
      <c r="AA147" s="8">
        <v>50666.527565940203</v>
      </c>
      <c r="AB147" s="8">
        <v>1482.7918749959799</v>
      </c>
      <c r="AC147" s="19">
        <f t="shared" si="12"/>
        <v>0</v>
      </c>
      <c r="AD147" s="19">
        <f t="shared" si="13"/>
        <v>0</v>
      </c>
    </row>
    <row r="148" spans="1:30" x14ac:dyDescent="0.25">
      <c r="A148" s="4">
        <v>44035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Y148" s="5">
        <f t="shared" si="10"/>
        <v>0</v>
      </c>
      <c r="Z148" s="5" t="b">
        <f t="shared" si="11"/>
        <v>1</v>
      </c>
      <c r="AA148" s="8">
        <v>51288.626911702297</v>
      </c>
      <c r="AB148" s="8">
        <v>1493.09268123834</v>
      </c>
      <c r="AC148" s="19">
        <f t="shared" si="12"/>
        <v>0</v>
      </c>
      <c r="AD148" s="19">
        <f t="shared" si="13"/>
        <v>0</v>
      </c>
    </row>
    <row r="149" spans="1:30" x14ac:dyDescent="0.25">
      <c r="A149" s="4">
        <v>44036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Y149" s="5">
        <f t="shared" si="10"/>
        <v>0</v>
      </c>
      <c r="Z149" s="5" t="b">
        <f t="shared" si="11"/>
        <v>1</v>
      </c>
      <c r="AA149" s="8">
        <v>51966.658307718302</v>
      </c>
      <c r="AB149" s="8">
        <v>1504.6274910741399</v>
      </c>
      <c r="AC149" s="19">
        <f t="shared" si="12"/>
        <v>0</v>
      </c>
      <c r="AD149" s="19">
        <f t="shared" si="13"/>
        <v>0</v>
      </c>
    </row>
    <row r="150" spans="1:30" x14ac:dyDescent="0.25">
      <c r="A150" s="4">
        <v>44037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Y150" s="5">
        <f t="shared" si="10"/>
        <v>0</v>
      </c>
      <c r="Z150" s="5" t="b">
        <f t="shared" si="11"/>
        <v>1</v>
      </c>
      <c r="AA150" s="8">
        <v>52538.039084609598</v>
      </c>
      <c r="AB150" s="8">
        <v>1516.2365900673401</v>
      </c>
      <c r="AC150" s="19">
        <f t="shared" si="12"/>
        <v>0</v>
      </c>
      <c r="AD150" s="19">
        <f t="shared" si="13"/>
        <v>0</v>
      </c>
    </row>
    <row r="151" spans="1:30" x14ac:dyDescent="0.25">
      <c r="A151" s="4">
        <v>44038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Y151" s="5">
        <f t="shared" si="10"/>
        <v>0</v>
      </c>
      <c r="Z151" s="5" t="b">
        <f t="shared" si="11"/>
        <v>1</v>
      </c>
      <c r="AA151" s="8">
        <v>53185.9630170319</v>
      </c>
      <c r="AB151" s="8">
        <v>1526.62519610551</v>
      </c>
      <c r="AC151" s="19">
        <f t="shared" si="12"/>
        <v>0</v>
      </c>
      <c r="AD151" s="19">
        <f t="shared" si="13"/>
        <v>0</v>
      </c>
    </row>
    <row r="152" spans="1:30" x14ac:dyDescent="0.25">
      <c r="A152" s="4">
        <v>44039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Y152" s="5">
        <f t="shared" si="10"/>
        <v>0</v>
      </c>
      <c r="Z152" s="5" t="b">
        <f t="shared" si="11"/>
        <v>1</v>
      </c>
      <c r="AA152" s="8">
        <v>53837.174617423698</v>
      </c>
      <c r="AB152" s="8">
        <v>1535.6479239067401</v>
      </c>
      <c r="AC152" s="19">
        <f t="shared" si="12"/>
        <v>0</v>
      </c>
      <c r="AD152" s="19">
        <f t="shared" si="13"/>
        <v>0</v>
      </c>
    </row>
    <row r="153" spans="1:30" x14ac:dyDescent="0.25">
      <c r="A153" s="4">
        <v>44040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Y153" s="5">
        <f t="shared" si="10"/>
        <v>0</v>
      </c>
      <c r="Z153" s="5" t="b">
        <f t="shared" si="11"/>
        <v>1</v>
      </c>
      <c r="AA153" s="8">
        <v>54494.528878360601</v>
      </c>
      <c r="AB153" s="8">
        <v>1545.41663583385</v>
      </c>
      <c r="AC153" s="19">
        <f t="shared" si="12"/>
        <v>0</v>
      </c>
      <c r="AD153" s="19">
        <f t="shared" si="13"/>
        <v>0</v>
      </c>
    </row>
    <row r="154" spans="1:30" x14ac:dyDescent="0.25">
      <c r="A154" s="4">
        <v>44041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Y154" s="5">
        <f t="shared" si="10"/>
        <v>0</v>
      </c>
      <c r="Z154" s="5" t="b">
        <f t="shared" si="11"/>
        <v>1</v>
      </c>
      <c r="AA154" s="8">
        <v>55142.332239964599</v>
      </c>
      <c r="AB154" s="8">
        <v>1555.56989734321</v>
      </c>
      <c r="AC154" s="19">
        <f t="shared" si="12"/>
        <v>0</v>
      </c>
      <c r="AD154" s="19">
        <f t="shared" si="13"/>
        <v>0</v>
      </c>
    </row>
    <row r="155" spans="1:30" x14ac:dyDescent="0.25">
      <c r="A155" s="4">
        <v>44042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Y155" s="5">
        <f t="shared" si="10"/>
        <v>0</v>
      </c>
      <c r="Z155" s="5" t="b">
        <f t="shared" si="11"/>
        <v>1</v>
      </c>
      <c r="AA155" s="8">
        <v>55764.431585726699</v>
      </c>
      <c r="AB155" s="8">
        <v>1565.87070358557</v>
      </c>
      <c r="AC155" s="19">
        <f t="shared" si="12"/>
        <v>0</v>
      </c>
      <c r="AD155" s="19">
        <f t="shared" si="13"/>
        <v>0</v>
      </c>
    </row>
    <row r="156" spans="1:30" x14ac:dyDescent="0.25">
      <c r="A156" s="4">
        <v>44043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Y156" s="5">
        <f t="shared" si="10"/>
        <v>0</v>
      </c>
      <c r="Z156" s="5" t="b">
        <f t="shared" si="11"/>
        <v>1</v>
      </c>
      <c r="AA156" s="8">
        <v>56442.462981742603</v>
      </c>
      <c r="AB156" s="8">
        <v>1577.40551342136</v>
      </c>
      <c r="AC156" s="19">
        <f t="shared" si="12"/>
        <v>0</v>
      </c>
      <c r="AD156" s="19">
        <f t="shared" si="13"/>
        <v>0</v>
      </c>
    </row>
    <row r="157" spans="1:30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AA157" s="8">
        <v>57013.843758633899</v>
      </c>
      <c r="AB157" s="8">
        <v>1589.0146124145599</v>
      </c>
      <c r="AC157" s="19">
        <f t="shared" si="12"/>
        <v>0</v>
      </c>
      <c r="AD157" s="19">
        <f t="shared" si="13"/>
        <v>0</v>
      </c>
    </row>
    <row r="158" spans="1:30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AA158" s="8">
        <v>57661.767691056302</v>
      </c>
      <c r="AB158" s="8">
        <v>1599.40321845274</v>
      </c>
      <c r="AC158" s="19">
        <f t="shared" si="12"/>
        <v>0</v>
      </c>
      <c r="AD158" s="19">
        <f t="shared" si="13"/>
        <v>0</v>
      </c>
    </row>
    <row r="159" spans="1:30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AA159" s="8">
        <v>58312.979291447897</v>
      </c>
      <c r="AB159" s="8">
        <v>1608.4259462539701</v>
      </c>
      <c r="AC159" s="19">
        <f t="shared" si="12"/>
        <v>0</v>
      </c>
      <c r="AD159" s="19">
        <f t="shared" si="13"/>
        <v>0</v>
      </c>
    </row>
    <row r="160" spans="1:30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AA160" s="8">
        <v>58970.3335523848</v>
      </c>
      <c r="AB160" s="8">
        <v>1618.1946581810801</v>
      </c>
      <c r="AC160" s="19">
        <f t="shared" si="12"/>
        <v>0</v>
      </c>
      <c r="AD160" s="19">
        <f t="shared" si="13"/>
        <v>0</v>
      </c>
    </row>
    <row r="161" spans="2:30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AA161" s="8">
        <v>59618.136913988797</v>
      </c>
      <c r="AB161" s="8">
        <v>1628.34791969044</v>
      </c>
      <c r="AC161" s="19">
        <f t="shared" si="12"/>
        <v>0</v>
      </c>
      <c r="AD161" s="19">
        <f t="shared" si="13"/>
        <v>0</v>
      </c>
    </row>
    <row r="162" spans="2:30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AA162" s="8">
        <v>60240.236259751</v>
      </c>
      <c r="AB162" s="8">
        <v>1638.6487259328001</v>
      </c>
      <c r="AC162" s="19">
        <f t="shared" si="12"/>
        <v>0</v>
      </c>
      <c r="AD162" s="19">
        <f t="shared" si="13"/>
        <v>0</v>
      </c>
    </row>
    <row r="163" spans="2:30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AA163" s="8">
        <v>60918.267655766896</v>
      </c>
      <c r="AB163" s="8">
        <v>1650.18353576859</v>
      </c>
      <c r="AC163" s="19">
        <f t="shared" si="12"/>
        <v>0</v>
      </c>
      <c r="AD163" s="19">
        <f t="shared" si="13"/>
        <v>0</v>
      </c>
    </row>
    <row r="164" spans="2:30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AA164" s="8">
        <v>61489.648432658098</v>
      </c>
      <c r="AB164" s="8">
        <v>1661.7926347617899</v>
      </c>
      <c r="AC164" s="19">
        <f t="shared" si="12"/>
        <v>0</v>
      </c>
      <c r="AD164" s="19">
        <f t="shared" si="13"/>
        <v>0</v>
      </c>
    </row>
    <row r="165" spans="2:30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AA165" s="8">
        <v>62137.572365080399</v>
      </c>
      <c r="AB165" s="8">
        <v>1672.1812407999601</v>
      </c>
      <c r="AC165" s="19">
        <f t="shared" si="12"/>
        <v>0</v>
      </c>
      <c r="AD165" s="19">
        <f t="shared" si="13"/>
        <v>0</v>
      </c>
    </row>
    <row r="166" spans="2:30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AA166" s="8">
        <v>62788.783965472197</v>
      </c>
      <c r="AB166" s="8">
        <v>1681.2039686011899</v>
      </c>
      <c r="AC166" s="19">
        <f t="shared" si="12"/>
        <v>0</v>
      </c>
      <c r="AD166" s="19">
        <f t="shared" si="13"/>
        <v>0</v>
      </c>
    </row>
    <row r="167" spans="2:30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AA167" s="8">
        <v>63446.138226409101</v>
      </c>
      <c r="AB167" s="8">
        <v>1690.9726805283001</v>
      </c>
      <c r="AC167" s="19">
        <f t="shared" si="12"/>
        <v>0</v>
      </c>
      <c r="AD167" s="19">
        <f t="shared" si="13"/>
        <v>0</v>
      </c>
    </row>
    <row r="168" spans="2:30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AA168" s="8">
        <v>64093.941588013098</v>
      </c>
      <c r="AB168" s="8">
        <v>1701.12594203766</v>
      </c>
      <c r="AC168" s="19">
        <f t="shared" si="12"/>
        <v>0</v>
      </c>
      <c r="AD168" s="19">
        <f t="shared" si="13"/>
        <v>0</v>
      </c>
    </row>
    <row r="169" spans="2:30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AA169" s="8">
        <v>64716.040933775199</v>
      </c>
      <c r="AB169" s="8">
        <v>1711.4267482800201</v>
      </c>
      <c r="AC169" s="19">
        <f t="shared" si="12"/>
        <v>0</v>
      </c>
      <c r="AD169" s="19">
        <f t="shared" si="13"/>
        <v>0</v>
      </c>
    </row>
    <row r="170" spans="2:30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AA170" s="8">
        <v>65394.072329791197</v>
      </c>
      <c r="AB170" s="8">
        <v>1722.96155811581</v>
      </c>
      <c r="AC170" s="19">
        <f t="shared" si="12"/>
        <v>0</v>
      </c>
      <c r="AD170" s="19">
        <f t="shared" si="13"/>
        <v>0</v>
      </c>
    </row>
    <row r="171" spans="2:30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AA171" s="8">
        <v>65965.453106682398</v>
      </c>
      <c r="AB171" s="8">
        <v>1734.57065710901</v>
      </c>
      <c r="AC171" s="19">
        <f t="shared" si="12"/>
        <v>0</v>
      </c>
      <c r="AD171" s="19">
        <f t="shared" si="13"/>
        <v>0</v>
      </c>
    </row>
    <row r="172" spans="2:30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AA172" s="8">
        <v>66613.377039104802</v>
      </c>
      <c r="AB172" s="8">
        <v>1744.9592631471901</v>
      </c>
      <c r="AC172" s="19">
        <f t="shared" si="12"/>
        <v>0</v>
      </c>
      <c r="AD172" s="19">
        <f t="shared" si="13"/>
        <v>0</v>
      </c>
    </row>
    <row r="173" spans="2:30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AA173" s="8">
        <v>67264.588639496695</v>
      </c>
      <c r="AB173" s="8">
        <v>1753.9819909484199</v>
      </c>
      <c r="AC173" s="19">
        <f t="shared" si="12"/>
        <v>0</v>
      </c>
      <c r="AD173" s="19">
        <f t="shared" si="13"/>
        <v>0</v>
      </c>
    </row>
    <row r="174" spans="2:30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AA174" s="8">
        <v>67921.942900433394</v>
      </c>
      <c r="AB174" s="8">
        <v>1763.7507028755299</v>
      </c>
      <c r="AC174" s="19">
        <f t="shared" si="12"/>
        <v>0</v>
      </c>
      <c r="AD174" s="19">
        <f t="shared" si="13"/>
        <v>0</v>
      </c>
    </row>
    <row r="175" spans="2:30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AA175" s="8">
        <v>68569.746262037501</v>
      </c>
      <c r="AB175" s="8">
        <v>1773.9039643848901</v>
      </c>
      <c r="AC175" s="19">
        <f t="shared" si="12"/>
        <v>0</v>
      </c>
      <c r="AD175" s="19">
        <f t="shared" si="13"/>
        <v>0</v>
      </c>
    </row>
    <row r="176" spans="2:30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AA176" s="8">
        <v>69191.845607799507</v>
      </c>
      <c r="AB176" s="8">
        <v>1784.2047706272499</v>
      </c>
      <c r="AC176" s="19">
        <f t="shared" si="12"/>
        <v>0</v>
      </c>
      <c r="AD176" s="19">
        <f t="shared" si="13"/>
        <v>0</v>
      </c>
    </row>
    <row r="177" spans="2:30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AA177" s="8">
        <v>69869.877003815505</v>
      </c>
      <c r="AB177" s="8">
        <v>1795.7395804630401</v>
      </c>
      <c r="AC177" s="19">
        <f t="shared" si="12"/>
        <v>0</v>
      </c>
      <c r="AD177" s="19">
        <f t="shared" si="13"/>
        <v>0</v>
      </c>
    </row>
    <row r="178" spans="2:30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AA178" s="8">
        <v>70441.257780706699</v>
      </c>
      <c r="AB178" s="8">
        <v>1807.34867945624</v>
      </c>
      <c r="AC178" s="19">
        <f t="shared" si="12"/>
        <v>0</v>
      </c>
      <c r="AD178" s="19">
        <f t="shared" si="13"/>
        <v>0</v>
      </c>
    </row>
    <row r="179" spans="2:30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AA179" s="8">
        <v>71089.181713129103</v>
      </c>
      <c r="AB179" s="8">
        <v>1817.7372854944099</v>
      </c>
      <c r="AC179" s="19">
        <f t="shared" si="12"/>
        <v>0</v>
      </c>
      <c r="AD179" s="19">
        <f t="shared" si="13"/>
        <v>0</v>
      </c>
    </row>
    <row r="180" spans="2:30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AA180" s="8">
        <v>71740.393313520704</v>
      </c>
      <c r="AB180" s="8">
        <v>1826.76001329565</v>
      </c>
      <c r="AC180" s="19">
        <f t="shared" si="12"/>
        <v>0</v>
      </c>
      <c r="AD180" s="19">
        <f t="shared" si="13"/>
        <v>0</v>
      </c>
    </row>
    <row r="181" spans="2:30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AA181" s="8">
        <v>72397.747574457797</v>
      </c>
      <c r="AB181" s="8">
        <v>1836.5287252227499</v>
      </c>
      <c r="AC181" s="19">
        <f t="shared" si="12"/>
        <v>0</v>
      </c>
      <c r="AD181" s="19">
        <f t="shared" si="13"/>
        <v>0</v>
      </c>
    </row>
    <row r="182" spans="2:30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AA182" s="8">
        <v>73045.550936061802</v>
      </c>
      <c r="AB182" s="8">
        <v>1846.6819867321101</v>
      </c>
      <c r="AC182" s="19">
        <f t="shared" si="12"/>
        <v>0</v>
      </c>
      <c r="AD182" s="19">
        <f t="shared" si="13"/>
        <v>0</v>
      </c>
    </row>
    <row r="183" spans="2:30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AA183" s="8">
        <v>73667.650281823895</v>
      </c>
      <c r="AB183" s="8">
        <v>1856.9827929744699</v>
      </c>
      <c r="AC183" s="19">
        <f t="shared" si="12"/>
        <v>0</v>
      </c>
      <c r="AD183" s="19">
        <f t="shared" si="13"/>
        <v>0</v>
      </c>
    </row>
    <row r="184" spans="2:30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AA184" s="8">
        <v>74345.681677839806</v>
      </c>
      <c r="AB184" s="8">
        <v>1868.5176028102601</v>
      </c>
      <c r="AC184" s="19">
        <f t="shared" si="12"/>
        <v>0</v>
      </c>
      <c r="AD184" s="19">
        <f t="shared" si="13"/>
        <v>0</v>
      </c>
    </row>
    <row r="185" spans="2:30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AA185" s="8">
        <v>74917.062454731102</v>
      </c>
      <c r="AB185" s="8">
        <v>1880.12670180346</v>
      </c>
      <c r="AC185" s="19">
        <f t="shared" si="12"/>
        <v>0</v>
      </c>
      <c r="AD185" s="19">
        <f t="shared" si="13"/>
        <v>0</v>
      </c>
    </row>
    <row r="186" spans="2:30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AA186" s="8">
        <v>75564.986387153403</v>
      </c>
      <c r="AB186" s="8">
        <v>1890.5153078416399</v>
      </c>
      <c r="AC186" s="19">
        <f t="shared" si="12"/>
        <v>0</v>
      </c>
      <c r="AD186" s="19">
        <f t="shared" si="13"/>
        <v>0</v>
      </c>
    </row>
    <row r="187" spans="2:30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AA187" s="8">
        <v>76216.197987545107</v>
      </c>
      <c r="AB187" s="8">
        <v>1899.53803564287</v>
      </c>
      <c r="AC187" s="19">
        <f t="shared" si="12"/>
        <v>0</v>
      </c>
      <c r="AD187" s="19">
        <f t="shared" si="13"/>
        <v>0</v>
      </c>
    </row>
    <row r="188" spans="2:30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AA188" s="8">
        <v>76873.552248481894</v>
      </c>
      <c r="AB188" s="8">
        <v>1909.30674756998</v>
      </c>
      <c r="AC188" s="19">
        <f t="shared" si="12"/>
        <v>0</v>
      </c>
      <c r="AD188" s="19">
        <f t="shared" si="13"/>
        <v>0</v>
      </c>
    </row>
    <row r="189" spans="2:30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AA189" s="8">
        <v>77521.355610086001</v>
      </c>
      <c r="AB189" s="8">
        <v>1919.4600090793399</v>
      </c>
      <c r="AC189" s="19">
        <f t="shared" si="12"/>
        <v>0</v>
      </c>
      <c r="AD189" s="19">
        <f t="shared" si="13"/>
        <v>0</v>
      </c>
    </row>
    <row r="190" spans="2:30" x14ac:dyDescent="0.2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AA190" s="8">
        <v>78143.454955848094</v>
      </c>
      <c r="AB190" s="8">
        <v>1929.7608153217</v>
      </c>
      <c r="AC190" s="19">
        <f t="shared" si="12"/>
        <v>0</v>
      </c>
      <c r="AD190" s="19">
        <f t="shared" si="13"/>
        <v>0</v>
      </c>
    </row>
    <row r="191" spans="2:30" x14ac:dyDescent="0.2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AA191" s="8">
        <v>78821.486351864107</v>
      </c>
      <c r="AB191" s="8">
        <v>1941.2956251574899</v>
      </c>
      <c r="AC191" s="19">
        <f t="shared" si="12"/>
        <v>0</v>
      </c>
      <c r="AD191" s="19">
        <f t="shared" si="13"/>
        <v>0</v>
      </c>
    </row>
    <row r="192" spans="2:30" x14ac:dyDescent="0.2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AA192" s="8">
        <v>79392.867128755403</v>
      </c>
      <c r="AB192" s="8">
        <v>1952.9047241506901</v>
      </c>
      <c r="AC192" s="19">
        <f t="shared" si="12"/>
        <v>0</v>
      </c>
      <c r="AD192" s="19">
        <f t="shared" si="13"/>
        <v>0</v>
      </c>
    </row>
    <row r="193" spans="2:30" x14ac:dyDescent="0.2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AA193" s="8">
        <v>80040.791061177704</v>
      </c>
      <c r="AB193" s="8">
        <v>1963.29333018886</v>
      </c>
      <c r="AC193" s="19">
        <f t="shared" si="12"/>
        <v>0</v>
      </c>
      <c r="AD193" s="19">
        <f t="shared" si="13"/>
        <v>0</v>
      </c>
    </row>
    <row r="194" spans="2:30" x14ac:dyDescent="0.2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AA194" s="8">
        <v>80692.002661569306</v>
      </c>
      <c r="AB194" s="8">
        <v>1972.3160579901</v>
      </c>
      <c r="AC194" s="19">
        <f t="shared" si="12"/>
        <v>0</v>
      </c>
      <c r="AD194" s="19">
        <f t="shared" si="13"/>
        <v>0</v>
      </c>
    </row>
    <row r="195" spans="2:30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AA195" s="8">
        <v>81349.356922506297</v>
      </c>
      <c r="AB195" s="8">
        <v>1982.0847699172</v>
      </c>
      <c r="AC195" s="19">
        <f t="shared" si="12"/>
        <v>0</v>
      </c>
      <c r="AD195" s="19">
        <f t="shared" si="13"/>
        <v>0</v>
      </c>
    </row>
    <row r="196" spans="2:30" x14ac:dyDescent="0.2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AA196" s="8">
        <v>81997.160284110301</v>
      </c>
      <c r="AB196" s="8">
        <v>1992.2380314265599</v>
      </c>
      <c r="AC196" s="19">
        <f t="shared" ref="AC196:AC259" si="14">IFERROR(T196/AA196,"N/A")</f>
        <v>0</v>
      </c>
      <c r="AD196" s="19">
        <f t="shared" ref="AD196:AD259" si="15">IFERROR(U196/AB196,"N/A")</f>
        <v>0</v>
      </c>
    </row>
    <row r="197" spans="2:30" x14ac:dyDescent="0.2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AA197" s="8">
        <v>82619.259629872395</v>
      </c>
      <c r="AB197" s="8">
        <v>2002.53883766892</v>
      </c>
      <c r="AC197" s="19">
        <f t="shared" si="14"/>
        <v>0</v>
      </c>
      <c r="AD197" s="19">
        <f t="shared" si="15"/>
        <v>0</v>
      </c>
    </row>
    <row r="198" spans="2:30" x14ac:dyDescent="0.2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AA198" s="8">
        <v>83297.291025888393</v>
      </c>
      <c r="AB198" s="8">
        <v>2014.0736475047199</v>
      </c>
      <c r="AC198" s="19">
        <f t="shared" si="14"/>
        <v>0</v>
      </c>
      <c r="AD198" s="19">
        <f t="shared" si="15"/>
        <v>0</v>
      </c>
    </row>
    <row r="199" spans="2:30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AA199" s="8">
        <v>83868.671802779703</v>
      </c>
      <c r="AB199" s="8">
        <v>2025.6827464979101</v>
      </c>
      <c r="AC199" s="19">
        <f t="shared" si="14"/>
        <v>0</v>
      </c>
      <c r="AD199" s="19">
        <f t="shared" si="15"/>
        <v>0</v>
      </c>
    </row>
    <row r="200" spans="2:30" x14ac:dyDescent="0.2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AA200" s="8">
        <v>84516.595735202005</v>
      </c>
      <c r="AB200" s="8">
        <v>2036.07135253609</v>
      </c>
      <c r="AC200" s="19">
        <f t="shared" si="14"/>
        <v>0</v>
      </c>
      <c r="AD200" s="19">
        <f t="shared" si="15"/>
        <v>0</v>
      </c>
    </row>
    <row r="201" spans="2:30" x14ac:dyDescent="0.2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AA201" s="8">
        <v>85167.807335593694</v>
      </c>
      <c r="AB201" s="8">
        <v>2045.0940803373301</v>
      </c>
      <c r="AC201" s="19">
        <f t="shared" si="14"/>
        <v>0</v>
      </c>
      <c r="AD201" s="19">
        <f t="shared" si="15"/>
        <v>0</v>
      </c>
    </row>
    <row r="202" spans="2:30" x14ac:dyDescent="0.2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AA202" s="8">
        <v>85825.161596530699</v>
      </c>
      <c r="AB202" s="8">
        <v>2054.86279226443</v>
      </c>
      <c r="AC202" s="19">
        <f t="shared" si="14"/>
        <v>0</v>
      </c>
      <c r="AD202" s="19">
        <f t="shared" si="15"/>
        <v>0</v>
      </c>
    </row>
    <row r="203" spans="2:30" x14ac:dyDescent="0.2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AA203" s="8">
        <v>86472.964958134602</v>
      </c>
      <c r="AB203" s="8">
        <v>2065.0160537737902</v>
      </c>
      <c r="AC203" s="19">
        <f t="shared" si="14"/>
        <v>0</v>
      </c>
      <c r="AD203" s="19">
        <f t="shared" si="15"/>
        <v>0</v>
      </c>
    </row>
    <row r="204" spans="2:30" x14ac:dyDescent="0.2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AA204" s="8">
        <v>87095.064303896695</v>
      </c>
      <c r="AB204" s="8">
        <v>2075.3168600161498</v>
      </c>
      <c r="AC204" s="19">
        <f t="shared" si="14"/>
        <v>0</v>
      </c>
      <c r="AD204" s="19">
        <f t="shared" si="15"/>
        <v>0</v>
      </c>
    </row>
    <row r="205" spans="2:30" x14ac:dyDescent="0.2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AA205" s="8">
        <v>87773.095699912694</v>
      </c>
      <c r="AB205" s="8">
        <v>2086.8516698519402</v>
      </c>
      <c r="AC205" s="19">
        <f t="shared" si="14"/>
        <v>0</v>
      </c>
      <c r="AD205" s="19">
        <f t="shared" si="15"/>
        <v>0</v>
      </c>
    </row>
    <row r="206" spans="2:30" x14ac:dyDescent="0.2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AA206" s="8">
        <v>88344.476476803902</v>
      </c>
      <c r="AB206" s="8">
        <v>2098.4607688451401</v>
      </c>
      <c r="AC206" s="19">
        <f t="shared" si="14"/>
        <v>0</v>
      </c>
      <c r="AD206" s="19">
        <f t="shared" si="15"/>
        <v>0</v>
      </c>
    </row>
    <row r="207" spans="2:30" x14ac:dyDescent="0.2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AA207" s="8">
        <v>88992.400409226204</v>
      </c>
      <c r="AB207" s="8">
        <v>2108.8493748833198</v>
      </c>
      <c r="AC207" s="19">
        <f t="shared" si="14"/>
        <v>0</v>
      </c>
      <c r="AD207" s="19">
        <f t="shared" si="15"/>
        <v>0</v>
      </c>
    </row>
    <row r="208" spans="2:30" x14ac:dyDescent="0.2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AA208" s="8">
        <v>89643.612009617893</v>
      </c>
      <c r="AB208" s="8">
        <v>2117.8721026845501</v>
      </c>
      <c r="AC208" s="19">
        <f t="shared" si="14"/>
        <v>0</v>
      </c>
      <c r="AD208" s="19">
        <f t="shared" si="15"/>
        <v>0</v>
      </c>
    </row>
    <row r="209" spans="2:30" x14ac:dyDescent="0.2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AA209" s="8">
        <v>90300.966270554796</v>
      </c>
      <c r="AB209" s="8">
        <v>2127.6408146116601</v>
      </c>
      <c r="AC209" s="19">
        <f t="shared" si="14"/>
        <v>0</v>
      </c>
      <c r="AD209" s="19">
        <f t="shared" si="15"/>
        <v>0</v>
      </c>
    </row>
    <row r="210" spans="2:30" x14ac:dyDescent="0.2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AA210" s="8">
        <v>90948.769632159005</v>
      </c>
      <c r="AB210" s="8">
        <v>2137.7940761210102</v>
      </c>
      <c r="AC210" s="19">
        <f t="shared" si="14"/>
        <v>0</v>
      </c>
      <c r="AD210" s="19">
        <f t="shared" si="15"/>
        <v>0</v>
      </c>
    </row>
    <row r="211" spans="2:30" x14ac:dyDescent="0.2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AA211" s="8">
        <v>91570.868977921098</v>
      </c>
      <c r="AB211" s="8">
        <v>2148.0948823633698</v>
      </c>
      <c r="AC211" s="19">
        <f t="shared" si="14"/>
        <v>0</v>
      </c>
      <c r="AD211" s="19">
        <f t="shared" si="15"/>
        <v>0</v>
      </c>
    </row>
    <row r="212" spans="2:30" x14ac:dyDescent="0.2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AA212" s="8">
        <v>92248.900373936995</v>
      </c>
      <c r="AB212" s="8">
        <v>2159.6296921991602</v>
      </c>
      <c r="AC212" s="19">
        <f t="shared" si="14"/>
        <v>0</v>
      </c>
      <c r="AD212" s="19">
        <f t="shared" si="15"/>
        <v>0</v>
      </c>
    </row>
    <row r="213" spans="2:30" x14ac:dyDescent="0.2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AA213" s="8">
        <v>92820.281150828101</v>
      </c>
      <c r="AB213" s="8">
        <v>2171.2387911923702</v>
      </c>
      <c r="AC213" s="19">
        <f t="shared" si="14"/>
        <v>0</v>
      </c>
      <c r="AD213" s="19">
        <f t="shared" si="15"/>
        <v>0</v>
      </c>
    </row>
    <row r="214" spans="2:30" x14ac:dyDescent="0.2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AA214" s="8">
        <v>93468.205083250607</v>
      </c>
      <c r="AB214" s="8">
        <v>2181.6273972305398</v>
      </c>
      <c r="AC214" s="19">
        <f t="shared" si="14"/>
        <v>0</v>
      </c>
      <c r="AD214" s="19">
        <f t="shared" si="15"/>
        <v>0</v>
      </c>
    </row>
    <row r="215" spans="2:30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AA215" s="8">
        <v>94119.416683642194</v>
      </c>
      <c r="AB215" s="8">
        <v>2190.6501250317701</v>
      </c>
      <c r="AC215" s="19">
        <f t="shared" si="14"/>
        <v>0</v>
      </c>
      <c r="AD215" s="19">
        <f t="shared" si="15"/>
        <v>0</v>
      </c>
    </row>
    <row r="216" spans="2:30" x14ac:dyDescent="0.2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AA216" s="8">
        <v>94776.770944579199</v>
      </c>
      <c r="AB216" s="8">
        <v>2200.4188369588801</v>
      </c>
      <c r="AC216" s="19">
        <f t="shared" si="14"/>
        <v>0</v>
      </c>
      <c r="AD216" s="19">
        <f t="shared" si="15"/>
        <v>0</v>
      </c>
    </row>
    <row r="217" spans="2:30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AA217" s="8">
        <v>95424.574306183204</v>
      </c>
      <c r="AB217" s="8">
        <v>2210.5720984682398</v>
      </c>
      <c r="AC217" s="19">
        <f t="shared" si="14"/>
        <v>0</v>
      </c>
      <c r="AD217" s="19">
        <f t="shared" si="15"/>
        <v>0</v>
      </c>
    </row>
    <row r="218" spans="2:30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AA218" s="8">
        <v>96046.673651945297</v>
      </c>
      <c r="AB218" s="8">
        <v>2220.8729047105999</v>
      </c>
      <c r="AC218" s="19">
        <f t="shared" si="14"/>
        <v>0</v>
      </c>
      <c r="AD218" s="19">
        <f t="shared" si="15"/>
        <v>0</v>
      </c>
    </row>
    <row r="219" spans="2:30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AA219" s="8">
        <v>96724.705047961295</v>
      </c>
      <c r="AB219" s="8">
        <v>2232.4077145463898</v>
      </c>
      <c r="AC219" s="19">
        <f t="shared" si="14"/>
        <v>0</v>
      </c>
      <c r="AD219" s="19">
        <f t="shared" si="15"/>
        <v>0</v>
      </c>
    </row>
    <row r="220" spans="2:30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AA220" s="8">
        <v>97296.085824852504</v>
      </c>
      <c r="AB220" s="8">
        <v>2244.0168135395902</v>
      </c>
      <c r="AC220" s="19">
        <f t="shared" si="14"/>
        <v>0</v>
      </c>
      <c r="AD220" s="19">
        <f t="shared" si="15"/>
        <v>0</v>
      </c>
    </row>
    <row r="221" spans="2:30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AA221" s="8">
        <v>97944.009757274893</v>
      </c>
      <c r="AB221" s="8">
        <v>2254.4054195777699</v>
      </c>
      <c r="AC221" s="19">
        <f t="shared" si="14"/>
        <v>0</v>
      </c>
      <c r="AD221" s="19">
        <f t="shared" si="15"/>
        <v>0</v>
      </c>
    </row>
    <row r="222" spans="2:30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AA222" s="8">
        <v>98595.221357666596</v>
      </c>
      <c r="AB222" s="8">
        <v>2263.4281473790002</v>
      </c>
      <c r="AC222" s="19">
        <f t="shared" si="14"/>
        <v>0</v>
      </c>
      <c r="AD222" s="19">
        <f t="shared" si="15"/>
        <v>0</v>
      </c>
    </row>
    <row r="223" spans="2:30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AA223" s="8">
        <v>99252.5756186035</v>
      </c>
      <c r="AB223" s="8">
        <v>2273.1968593061101</v>
      </c>
      <c r="AC223" s="19">
        <f t="shared" si="14"/>
        <v>0</v>
      </c>
      <c r="AD223" s="19">
        <f t="shared" si="15"/>
        <v>0</v>
      </c>
    </row>
    <row r="224" spans="2:30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AA224" s="8">
        <v>99900.378980207606</v>
      </c>
      <c r="AB224" s="8">
        <v>2283.3501208154598</v>
      </c>
      <c r="AC224" s="19">
        <f t="shared" si="14"/>
        <v>0</v>
      </c>
      <c r="AD224" s="19">
        <f t="shared" si="15"/>
        <v>0</v>
      </c>
    </row>
    <row r="225" spans="2:30" x14ac:dyDescent="0.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AA225" s="8">
        <v>100522.478325969</v>
      </c>
      <c r="AB225" s="8">
        <v>2293.6509270578199</v>
      </c>
      <c r="AC225" s="19">
        <f t="shared" si="14"/>
        <v>0</v>
      </c>
      <c r="AD225" s="19">
        <f t="shared" si="15"/>
        <v>0</v>
      </c>
    </row>
    <row r="226" spans="2:30" x14ac:dyDescent="0.2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AA226" s="8">
        <v>101200.509721985</v>
      </c>
      <c r="AB226" s="8">
        <v>2305.1857368936198</v>
      </c>
      <c r="AC226" s="19">
        <f t="shared" si="14"/>
        <v>0</v>
      </c>
      <c r="AD226" s="19">
        <f t="shared" si="15"/>
        <v>0</v>
      </c>
    </row>
    <row r="227" spans="2:30" x14ac:dyDescent="0.2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AA227" s="8">
        <v>101771.890498876</v>
      </c>
      <c r="AB227" s="8">
        <v>2316.7948358868198</v>
      </c>
      <c r="AC227" s="19">
        <f t="shared" si="14"/>
        <v>0</v>
      </c>
      <c r="AD227" s="19">
        <f t="shared" si="15"/>
        <v>0</v>
      </c>
    </row>
    <row r="228" spans="2:30" x14ac:dyDescent="0.2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AA228" s="8">
        <v>102419.814431299</v>
      </c>
      <c r="AB228" s="8">
        <v>2327.1834419249899</v>
      </c>
      <c r="AC228" s="19">
        <f t="shared" si="14"/>
        <v>0</v>
      </c>
      <c r="AD228" s="19">
        <f t="shared" si="15"/>
        <v>0</v>
      </c>
    </row>
    <row r="229" spans="2:30" x14ac:dyDescent="0.2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AA229" s="8">
        <v>103071.02603168999</v>
      </c>
      <c r="AB229" s="8">
        <v>2336.2061697262202</v>
      </c>
      <c r="AC229" s="19">
        <f t="shared" si="14"/>
        <v>0</v>
      </c>
      <c r="AD229" s="19">
        <f t="shared" si="15"/>
        <v>0</v>
      </c>
    </row>
    <row r="230" spans="2:30" x14ac:dyDescent="0.2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AA230" s="8">
        <v>103728.380292627</v>
      </c>
      <c r="AB230" s="8">
        <v>2345.9748816533302</v>
      </c>
      <c r="AC230" s="19">
        <f t="shared" si="14"/>
        <v>0</v>
      </c>
      <c r="AD230" s="19">
        <f t="shared" si="15"/>
        <v>0</v>
      </c>
    </row>
    <row r="231" spans="2:30" x14ac:dyDescent="0.2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AA231" s="8">
        <v>104376.183654231</v>
      </c>
      <c r="AB231" s="8">
        <v>2356.1281431626899</v>
      </c>
      <c r="AC231" s="19">
        <f t="shared" si="14"/>
        <v>0</v>
      </c>
      <c r="AD231" s="19">
        <f t="shared" si="15"/>
        <v>0</v>
      </c>
    </row>
    <row r="232" spans="2:30" x14ac:dyDescent="0.2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AA232" s="8">
        <v>104998.282999994</v>
      </c>
      <c r="AB232" s="8">
        <v>2366.4289494050499</v>
      </c>
      <c r="AC232" s="19">
        <f t="shared" si="14"/>
        <v>0</v>
      </c>
      <c r="AD232" s="19">
        <f t="shared" si="15"/>
        <v>0</v>
      </c>
    </row>
    <row r="233" spans="2:30" x14ac:dyDescent="0.2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AA233" s="8">
        <v>105676.31439600899</v>
      </c>
      <c r="AB233" s="8">
        <v>2377.9637592408399</v>
      </c>
      <c r="AC233" s="19">
        <f t="shared" si="14"/>
        <v>0</v>
      </c>
      <c r="AD233" s="19">
        <f t="shared" si="15"/>
        <v>0</v>
      </c>
    </row>
    <row r="234" spans="2:30" x14ac:dyDescent="0.2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AA234" s="8">
        <v>106247.695172901</v>
      </c>
      <c r="AB234" s="8">
        <v>2389.5728582340398</v>
      </c>
      <c r="AC234" s="19">
        <f t="shared" si="14"/>
        <v>0</v>
      </c>
      <c r="AD234" s="19">
        <f t="shared" si="15"/>
        <v>0</v>
      </c>
    </row>
    <row r="235" spans="2:30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AA235" s="8">
        <v>106895.619105323</v>
      </c>
      <c r="AB235" s="8">
        <v>2399.9614642722199</v>
      </c>
      <c r="AC235" s="19">
        <f t="shared" si="14"/>
        <v>0</v>
      </c>
      <c r="AD235" s="19">
        <f t="shared" si="15"/>
        <v>0</v>
      </c>
    </row>
    <row r="236" spans="2:30" x14ac:dyDescent="0.2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AA236" s="8">
        <v>107546.83070571499</v>
      </c>
      <c r="AB236" s="8">
        <v>2408.9841920734498</v>
      </c>
      <c r="AC236" s="19">
        <f t="shared" si="14"/>
        <v>0</v>
      </c>
      <c r="AD236" s="19">
        <f t="shared" si="15"/>
        <v>0</v>
      </c>
    </row>
    <row r="237" spans="2:30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AA237" s="8">
        <v>108204.184966652</v>
      </c>
      <c r="AB237" s="8">
        <v>2418.7529040005602</v>
      </c>
      <c r="AC237" s="19">
        <f t="shared" si="14"/>
        <v>0</v>
      </c>
      <c r="AD237" s="19">
        <f t="shared" si="15"/>
        <v>0</v>
      </c>
    </row>
    <row r="238" spans="2:30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AA238" s="8">
        <v>108851.988328256</v>
      </c>
      <c r="AB238" s="8">
        <v>2428.9061655099199</v>
      </c>
      <c r="AC238" s="19">
        <f t="shared" si="14"/>
        <v>0</v>
      </c>
      <c r="AD238" s="19">
        <f t="shared" si="15"/>
        <v>0</v>
      </c>
    </row>
    <row r="239" spans="2:30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AA239" s="8">
        <v>109474.087674018</v>
      </c>
      <c r="AB239" s="8">
        <v>2439.20697175227</v>
      </c>
      <c r="AC239" s="19">
        <f t="shared" si="14"/>
        <v>0</v>
      </c>
      <c r="AD239" s="19">
        <f t="shared" si="15"/>
        <v>0</v>
      </c>
    </row>
    <row r="240" spans="2:30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AA240" s="8">
        <v>110152.11907003399</v>
      </c>
      <c r="AB240" s="8">
        <v>2450.7417815880699</v>
      </c>
      <c r="AC240" s="19">
        <f t="shared" si="14"/>
        <v>0</v>
      </c>
      <c r="AD240" s="19">
        <f t="shared" si="15"/>
        <v>0</v>
      </c>
    </row>
    <row r="241" spans="2:30" x14ac:dyDescent="0.2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AA241" s="8">
        <v>110723.499846925</v>
      </c>
      <c r="AB241" s="8">
        <v>2462.3508805812698</v>
      </c>
      <c r="AC241" s="19">
        <f t="shared" si="14"/>
        <v>0</v>
      </c>
      <c r="AD241" s="19">
        <f t="shared" si="15"/>
        <v>0</v>
      </c>
    </row>
    <row r="242" spans="2:30" x14ac:dyDescent="0.2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AA242" s="8">
        <v>111371.42377934699</v>
      </c>
      <c r="AB242" s="8">
        <v>2472.73948661944</v>
      </c>
      <c r="AC242" s="19">
        <f t="shared" si="14"/>
        <v>0</v>
      </c>
      <c r="AD242" s="19">
        <f t="shared" si="15"/>
        <v>0</v>
      </c>
    </row>
    <row r="243" spans="2:30" x14ac:dyDescent="0.2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AA243" s="8">
        <v>112022.635379739</v>
      </c>
      <c r="AB243" s="8">
        <v>2481.7622144206698</v>
      </c>
      <c r="AC243" s="19">
        <f t="shared" si="14"/>
        <v>0</v>
      </c>
      <c r="AD243" s="19">
        <f t="shared" si="15"/>
        <v>0</v>
      </c>
    </row>
    <row r="244" spans="2:30" x14ac:dyDescent="0.2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AA244" s="8">
        <v>112679.98964067599</v>
      </c>
      <c r="AB244" s="8">
        <v>2491.5309263477802</v>
      </c>
      <c r="AC244" s="19">
        <f t="shared" si="14"/>
        <v>0</v>
      </c>
      <c r="AD244" s="19">
        <f t="shared" si="15"/>
        <v>0</v>
      </c>
    </row>
    <row r="245" spans="2:30" x14ac:dyDescent="0.2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AA245" s="8">
        <v>113327.79300228</v>
      </c>
      <c r="AB245" s="8">
        <v>2501.6841878571399</v>
      </c>
      <c r="AC245" s="19">
        <f t="shared" si="14"/>
        <v>0</v>
      </c>
      <c r="AD245" s="19">
        <f t="shared" si="15"/>
        <v>0</v>
      </c>
    </row>
    <row r="246" spans="2:30" x14ac:dyDescent="0.2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AA246" s="8">
        <v>113949.89234804201</v>
      </c>
      <c r="AB246" s="8">
        <v>2511.9849940995</v>
      </c>
      <c r="AC246" s="19">
        <f t="shared" si="14"/>
        <v>0</v>
      </c>
      <c r="AD246" s="19">
        <f t="shared" si="15"/>
        <v>0</v>
      </c>
    </row>
    <row r="247" spans="2:30" x14ac:dyDescent="0.2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AA247" s="8">
        <v>114627.923744058</v>
      </c>
      <c r="AB247" s="8">
        <v>2523.5198039352999</v>
      </c>
      <c r="AC247" s="19">
        <f t="shared" si="14"/>
        <v>0</v>
      </c>
      <c r="AD247" s="19">
        <f t="shared" si="15"/>
        <v>0</v>
      </c>
    </row>
    <row r="248" spans="2:30" x14ac:dyDescent="0.2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AA248" s="8">
        <v>115199.30452094899</v>
      </c>
      <c r="AB248" s="8">
        <v>2535.1289029284899</v>
      </c>
      <c r="AC248" s="19">
        <f t="shared" si="14"/>
        <v>0</v>
      </c>
      <c r="AD248" s="19">
        <f t="shared" si="15"/>
        <v>0</v>
      </c>
    </row>
    <row r="249" spans="2:30" x14ac:dyDescent="0.2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AA249" s="8">
        <v>115847.22845337199</v>
      </c>
      <c r="AB249" s="8">
        <v>2545.51750896667</v>
      </c>
      <c r="AC249" s="19">
        <f t="shared" si="14"/>
        <v>0</v>
      </c>
      <c r="AD249" s="19">
        <f t="shared" si="15"/>
        <v>0</v>
      </c>
    </row>
    <row r="250" spans="2:30" x14ac:dyDescent="0.2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AA250" s="8">
        <v>116498.440053763</v>
      </c>
      <c r="AB250" s="8">
        <v>2554.5402367678998</v>
      </c>
      <c r="AC250" s="19">
        <f t="shared" si="14"/>
        <v>0</v>
      </c>
      <c r="AD250" s="19">
        <f t="shared" si="15"/>
        <v>0</v>
      </c>
    </row>
    <row r="251" spans="2:30" x14ac:dyDescent="0.2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AA251" s="8">
        <v>117155.7943147</v>
      </c>
      <c r="AB251" s="8">
        <v>2564.3089486950098</v>
      </c>
      <c r="AC251" s="19">
        <f t="shared" si="14"/>
        <v>0</v>
      </c>
      <c r="AD251" s="19">
        <f t="shared" si="15"/>
        <v>0</v>
      </c>
    </row>
    <row r="252" spans="2:30" x14ac:dyDescent="0.2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AA252" s="8">
        <v>117803.59767630399</v>
      </c>
      <c r="AB252" s="8">
        <v>2574.46221020437</v>
      </c>
      <c r="AC252" s="19">
        <f t="shared" si="14"/>
        <v>0</v>
      </c>
      <c r="AD252" s="19">
        <f t="shared" si="15"/>
        <v>0</v>
      </c>
    </row>
    <row r="253" spans="2:30" x14ac:dyDescent="0.2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AA253" s="8">
        <v>118425.697022066</v>
      </c>
      <c r="AB253" s="8">
        <v>2584.76301644673</v>
      </c>
      <c r="AC253" s="19">
        <f t="shared" si="14"/>
        <v>0</v>
      </c>
      <c r="AD253" s="19">
        <f t="shared" si="15"/>
        <v>0</v>
      </c>
    </row>
    <row r="254" spans="2:30" x14ac:dyDescent="0.2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AA254" s="8">
        <v>119103.728418082</v>
      </c>
      <c r="AB254" s="8">
        <v>2596.29782628252</v>
      </c>
      <c r="AC254" s="19">
        <f t="shared" si="14"/>
        <v>0</v>
      </c>
      <c r="AD254" s="19">
        <f t="shared" si="15"/>
        <v>0</v>
      </c>
    </row>
    <row r="255" spans="2:30" x14ac:dyDescent="0.2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AA255" s="8">
        <v>119675.10919497399</v>
      </c>
      <c r="AB255" s="8">
        <v>2607.9069252757199</v>
      </c>
      <c r="AC255" s="19">
        <f t="shared" si="14"/>
        <v>0</v>
      </c>
      <c r="AD255" s="19">
        <f t="shared" si="15"/>
        <v>0</v>
      </c>
    </row>
    <row r="256" spans="2:30" x14ac:dyDescent="0.2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AA256" s="8">
        <v>120323.033127396</v>
      </c>
      <c r="AB256" s="8">
        <v>2618.29553131389</v>
      </c>
      <c r="AC256" s="19">
        <f t="shared" si="14"/>
        <v>0</v>
      </c>
      <c r="AD256" s="19">
        <f t="shared" si="15"/>
        <v>0</v>
      </c>
    </row>
    <row r="257" spans="2:30" x14ac:dyDescent="0.2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AA257" s="8">
        <v>120974.244727788</v>
      </c>
      <c r="AB257" s="8">
        <v>2627.3182591151299</v>
      </c>
      <c r="AC257" s="19">
        <f t="shared" si="14"/>
        <v>0</v>
      </c>
      <c r="AD257" s="19">
        <f t="shared" si="15"/>
        <v>0</v>
      </c>
    </row>
    <row r="258" spans="2:30" x14ac:dyDescent="0.2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AA258" s="8">
        <v>121631.598988725</v>
      </c>
      <c r="AB258" s="8">
        <v>2637.0869710422298</v>
      </c>
      <c r="AC258" s="19">
        <f t="shared" si="14"/>
        <v>0</v>
      </c>
      <c r="AD258" s="19">
        <f t="shared" si="15"/>
        <v>0</v>
      </c>
    </row>
    <row r="259" spans="2:30" x14ac:dyDescent="0.2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AA259" s="8">
        <v>122279.40235032899</v>
      </c>
      <c r="AB259" s="8">
        <v>2647.24023255159</v>
      </c>
      <c r="AC259" s="19">
        <f t="shared" si="14"/>
        <v>0</v>
      </c>
      <c r="AD259" s="19">
        <f t="shared" si="15"/>
        <v>0</v>
      </c>
    </row>
    <row r="260" spans="2:30" x14ac:dyDescent="0.2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AA260" s="8">
        <v>122901.501696091</v>
      </c>
      <c r="AB260" s="8">
        <v>2657.5410387939501</v>
      </c>
      <c r="AC260" s="19">
        <f t="shared" ref="AC260:AC300" si="16">IFERROR(T260/AA260,"N/A")</f>
        <v>0</v>
      </c>
      <c r="AD260" s="19">
        <f t="shared" ref="AD260:AD300" si="17">IFERROR(U260/AB260,"N/A")</f>
        <v>0</v>
      </c>
    </row>
    <row r="261" spans="2:30" x14ac:dyDescent="0.2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AA261" s="8">
        <v>123579.533092107</v>
      </c>
      <c r="AB261" s="8">
        <v>2669.07584862974</v>
      </c>
      <c r="AC261" s="19">
        <f t="shared" si="16"/>
        <v>0</v>
      </c>
      <c r="AD261" s="19">
        <f t="shared" si="17"/>
        <v>0</v>
      </c>
    </row>
    <row r="262" spans="2:30" x14ac:dyDescent="0.2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AA262" s="8">
        <v>124150.913868998</v>
      </c>
      <c r="AB262" s="8">
        <v>2680.6849476229399</v>
      </c>
      <c r="AC262" s="19">
        <f t="shared" si="16"/>
        <v>0</v>
      </c>
      <c r="AD262" s="19">
        <f t="shared" si="17"/>
        <v>0</v>
      </c>
    </row>
    <row r="263" spans="2:30" x14ac:dyDescent="0.2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AA263" s="8">
        <v>124798.83780142</v>
      </c>
      <c r="AB263" s="8">
        <v>2691.0735536611201</v>
      </c>
      <c r="AC263" s="19">
        <f t="shared" si="16"/>
        <v>0</v>
      </c>
      <c r="AD263" s="19">
        <f t="shared" si="17"/>
        <v>0</v>
      </c>
    </row>
    <row r="264" spans="2:30" x14ac:dyDescent="0.2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AA264" s="8">
        <v>125450.04940181199</v>
      </c>
      <c r="AB264" s="8">
        <v>2700.0962814623499</v>
      </c>
      <c r="AC264" s="19">
        <f t="shared" si="16"/>
        <v>0</v>
      </c>
      <c r="AD264" s="19">
        <f t="shared" si="17"/>
        <v>0</v>
      </c>
    </row>
    <row r="265" spans="2:30" x14ac:dyDescent="0.2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AA265" s="8">
        <v>126107.403662749</v>
      </c>
      <c r="AB265" s="8">
        <v>2709.8649933894599</v>
      </c>
      <c r="AC265" s="19">
        <f t="shared" si="16"/>
        <v>0</v>
      </c>
      <c r="AD265" s="19">
        <f t="shared" si="17"/>
        <v>0</v>
      </c>
    </row>
    <row r="266" spans="2:30" x14ac:dyDescent="0.2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AA266" s="8">
        <v>126755.207024353</v>
      </c>
      <c r="AB266" s="8">
        <v>2720.01825489882</v>
      </c>
      <c r="AC266" s="19">
        <f t="shared" si="16"/>
        <v>0</v>
      </c>
      <c r="AD266" s="19">
        <f t="shared" si="17"/>
        <v>0</v>
      </c>
    </row>
    <row r="267" spans="2:30" x14ac:dyDescent="0.2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AA267" s="8">
        <v>127377.30637011499</v>
      </c>
      <c r="AB267" s="8">
        <v>2730.3190611411801</v>
      </c>
      <c r="AC267" s="19">
        <f t="shared" si="16"/>
        <v>0</v>
      </c>
      <c r="AD267" s="19">
        <f t="shared" si="17"/>
        <v>0</v>
      </c>
    </row>
    <row r="268" spans="2:30" x14ac:dyDescent="0.2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AA268" s="8">
        <v>128055.33776613099</v>
      </c>
      <c r="AB268" s="8">
        <v>2741.85387097697</v>
      </c>
      <c r="AC268" s="19">
        <f t="shared" si="16"/>
        <v>0</v>
      </c>
      <c r="AD268" s="19">
        <f t="shared" si="17"/>
        <v>0</v>
      </c>
    </row>
    <row r="269" spans="2:30" x14ac:dyDescent="0.2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AA269" s="8">
        <v>128626.718543022</v>
      </c>
      <c r="AB269" s="8">
        <v>2753.46296997017</v>
      </c>
      <c r="AC269" s="19">
        <f t="shared" si="16"/>
        <v>0</v>
      </c>
      <c r="AD269" s="19">
        <f t="shared" si="17"/>
        <v>0</v>
      </c>
    </row>
    <row r="270" spans="2:30" x14ac:dyDescent="0.2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AA270" s="8">
        <v>129274.642475445</v>
      </c>
      <c r="AB270" s="8">
        <v>2763.8515760083401</v>
      </c>
      <c r="AC270" s="19">
        <f t="shared" si="16"/>
        <v>0</v>
      </c>
      <c r="AD270" s="19">
        <f t="shared" si="17"/>
        <v>0</v>
      </c>
    </row>
    <row r="271" spans="2:30" x14ac:dyDescent="0.2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AA271" s="8">
        <v>129925.854075836</v>
      </c>
      <c r="AB271" s="8">
        <v>2772.8743038095799</v>
      </c>
      <c r="AC271" s="19">
        <f t="shared" si="16"/>
        <v>0</v>
      </c>
      <c r="AD271" s="19">
        <f t="shared" si="17"/>
        <v>0</v>
      </c>
    </row>
    <row r="272" spans="2:30" x14ac:dyDescent="0.2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AA272" s="8">
        <v>130583.20833677299</v>
      </c>
      <c r="AB272" s="8">
        <v>2782.6430157366799</v>
      </c>
      <c r="AC272" s="19">
        <f t="shared" si="16"/>
        <v>0</v>
      </c>
      <c r="AD272" s="19">
        <f t="shared" si="17"/>
        <v>0</v>
      </c>
    </row>
    <row r="273" spans="2:30" x14ac:dyDescent="0.2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AA273" s="8">
        <v>131231.011698377</v>
      </c>
      <c r="AB273" s="8">
        <v>2792.7962772460401</v>
      </c>
      <c r="AC273" s="19">
        <f t="shared" si="16"/>
        <v>0</v>
      </c>
      <c r="AD273" s="19">
        <f t="shared" si="17"/>
        <v>0</v>
      </c>
    </row>
    <row r="274" spans="2:30" x14ac:dyDescent="0.2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AA274" s="8">
        <v>131853.11104413899</v>
      </c>
      <c r="AB274" s="8">
        <v>2803.0970834884001</v>
      </c>
      <c r="AC274" s="19">
        <f t="shared" si="16"/>
        <v>0</v>
      </c>
      <c r="AD274" s="19">
        <f t="shared" si="17"/>
        <v>0</v>
      </c>
    </row>
    <row r="275" spans="2:30" x14ac:dyDescent="0.2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AA275" s="8">
        <v>132531.142440155</v>
      </c>
      <c r="AB275" s="8">
        <v>2814.6318933242001</v>
      </c>
      <c r="AC275" s="19">
        <f t="shared" si="16"/>
        <v>0</v>
      </c>
      <c r="AD275" s="19">
        <f t="shared" si="17"/>
        <v>0</v>
      </c>
    </row>
    <row r="276" spans="2:30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AA276" s="8">
        <v>133102.52321704599</v>
      </c>
      <c r="AB276" s="8">
        <v>2826.24099231739</v>
      </c>
      <c r="AC276" s="19">
        <f t="shared" si="16"/>
        <v>0</v>
      </c>
      <c r="AD276" s="19">
        <f t="shared" si="17"/>
        <v>0</v>
      </c>
    </row>
    <row r="277" spans="2:30" x14ac:dyDescent="0.2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AA277" s="8">
        <v>133750.44714946899</v>
      </c>
      <c r="AB277" s="8">
        <v>2836.6295983555701</v>
      </c>
      <c r="AC277" s="19">
        <f t="shared" si="16"/>
        <v>0</v>
      </c>
      <c r="AD277" s="19">
        <f t="shared" si="17"/>
        <v>0</v>
      </c>
    </row>
    <row r="278" spans="2:30" x14ac:dyDescent="0.2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AA278" s="8">
        <v>134401.658749861</v>
      </c>
      <c r="AB278" s="8">
        <v>2845.6523261568</v>
      </c>
      <c r="AC278" s="19">
        <f t="shared" si="16"/>
        <v>0</v>
      </c>
      <c r="AD278" s="19">
        <f t="shared" si="17"/>
        <v>0</v>
      </c>
    </row>
    <row r="279" spans="2:30" x14ac:dyDescent="0.2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AA279" s="8">
        <v>135059.013010797</v>
      </c>
      <c r="AB279" s="8">
        <v>2855.4210380839099</v>
      </c>
      <c r="AC279" s="19">
        <f t="shared" si="16"/>
        <v>0</v>
      </c>
      <c r="AD279" s="19">
        <f t="shared" si="17"/>
        <v>0</v>
      </c>
    </row>
    <row r="280" spans="2:30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AA280" s="8">
        <v>135706.81637240099</v>
      </c>
      <c r="AB280" s="8">
        <v>2865.5742995932701</v>
      </c>
      <c r="AC280" s="19">
        <f t="shared" si="16"/>
        <v>0</v>
      </c>
      <c r="AD280" s="19">
        <f t="shared" si="17"/>
        <v>0</v>
      </c>
    </row>
    <row r="281" spans="2:30" x14ac:dyDescent="0.2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AA281" s="8">
        <v>136328.915718164</v>
      </c>
      <c r="AB281" s="8">
        <v>2875.8751058356302</v>
      </c>
      <c r="AC281" s="19">
        <f t="shared" si="16"/>
        <v>0</v>
      </c>
      <c r="AD281" s="19">
        <f t="shared" si="17"/>
        <v>0</v>
      </c>
    </row>
    <row r="282" spans="2:30" x14ac:dyDescent="0.2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AA282" s="8">
        <v>137006.94711417999</v>
      </c>
      <c r="AB282" s="8">
        <v>2887.4099156714201</v>
      </c>
      <c r="AC282" s="19">
        <f t="shared" si="16"/>
        <v>0</v>
      </c>
      <c r="AD282" s="19">
        <f t="shared" si="17"/>
        <v>0</v>
      </c>
    </row>
    <row r="283" spans="2:30" x14ac:dyDescent="0.2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AA283" s="8">
        <v>137578.32789107101</v>
      </c>
      <c r="AB283" s="8">
        <v>2899.01901466462</v>
      </c>
      <c r="AC283" s="19">
        <f t="shared" si="16"/>
        <v>0</v>
      </c>
      <c r="AD283" s="19">
        <f t="shared" si="17"/>
        <v>0</v>
      </c>
    </row>
    <row r="284" spans="2:30" x14ac:dyDescent="0.2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AA284" s="8">
        <v>138226.25182349299</v>
      </c>
      <c r="AB284" s="8">
        <v>2909.4076207028002</v>
      </c>
      <c r="AC284" s="19">
        <f t="shared" si="16"/>
        <v>0</v>
      </c>
      <c r="AD284" s="19">
        <f t="shared" si="17"/>
        <v>0</v>
      </c>
    </row>
    <row r="285" spans="2:30" x14ac:dyDescent="0.2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AA285" s="8">
        <v>138877.463423885</v>
      </c>
      <c r="AB285" s="8">
        <v>2918.43034850403</v>
      </c>
      <c r="AC285" s="19">
        <f t="shared" si="16"/>
        <v>0</v>
      </c>
      <c r="AD285" s="19">
        <f t="shared" si="17"/>
        <v>0</v>
      </c>
    </row>
    <row r="286" spans="2:30" x14ac:dyDescent="0.2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AA286" s="8">
        <v>139534.81768482199</v>
      </c>
      <c r="AB286" s="8">
        <v>2928.19906043113</v>
      </c>
      <c r="AC286" s="19">
        <f t="shared" si="16"/>
        <v>0</v>
      </c>
      <c r="AD286" s="19">
        <f t="shared" si="17"/>
        <v>0</v>
      </c>
    </row>
    <row r="287" spans="2:30" x14ac:dyDescent="0.2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AA287" s="8">
        <v>140182.62104642601</v>
      </c>
      <c r="AB287" s="8">
        <v>2938.3523219404901</v>
      </c>
      <c r="AC287" s="19">
        <f t="shared" si="16"/>
        <v>0</v>
      </c>
      <c r="AD287" s="19">
        <f t="shared" si="17"/>
        <v>0</v>
      </c>
    </row>
    <row r="288" spans="2:30" x14ac:dyDescent="0.2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AA288" s="8">
        <v>140804.720392188</v>
      </c>
      <c r="AB288" s="8">
        <v>2948.6531281828502</v>
      </c>
      <c r="AC288" s="19">
        <f t="shared" si="16"/>
        <v>0</v>
      </c>
      <c r="AD288" s="19">
        <f t="shared" si="17"/>
        <v>0</v>
      </c>
    </row>
    <row r="289" spans="2:30" x14ac:dyDescent="0.2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AA289" s="8">
        <v>141482.75178820401</v>
      </c>
      <c r="AB289" s="8">
        <v>2960.1879380186401</v>
      </c>
      <c r="AC289" s="19">
        <f t="shared" si="16"/>
        <v>0</v>
      </c>
      <c r="AD289" s="19">
        <f t="shared" si="17"/>
        <v>0</v>
      </c>
    </row>
    <row r="290" spans="2:30" x14ac:dyDescent="0.2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AA290" s="8">
        <v>142054.132565095</v>
      </c>
      <c r="AB290" s="8">
        <v>2971.7970370118501</v>
      </c>
      <c r="AC290" s="19">
        <f t="shared" si="16"/>
        <v>0</v>
      </c>
      <c r="AD290" s="19">
        <f t="shared" si="17"/>
        <v>0</v>
      </c>
    </row>
    <row r="291" spans="2:30" x14ac:dyDescent="0.2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AA291" s="8">
        <v>142702.05649751701</v>
      </c>
      <c r="AB291" s="8">
        <v>2982.1856430500202</v>
      </c>
      <c r="AC291" s="19">
        <f t="shared" si="16"/>
        <v>0</v>
      </c>
      <c r="AD291" s="19">
        <f t="shared" si="17"/>
        <v>0</v>
      </c>
    </row>
    <row r="292" spans="2:30" x14ac:dyDescent="0.2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AA292" s="8">
        <v>143353.26809790899</v>
      </c>
      <c r="AB292" s="8">
        <v>2991.20837085125</v>
      </c>
      <c r="AC292" s="19">
        <f t="shared" si="16"/>
        <v>0</v>
      </c>
      <c r="AD292" s="19">
        <f t="shared" si="17"/>
        <v>0</v>
      </c>
    </row>
    <row r="293" spans="2:30" x14ac:dyDescent="0.2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AA293" s="8">
        <v>144010.62235884601</v>
      </c>
      <c r="AB293" s="8">
        <v>3000.97708277836</v>
      </c>
      <c r="AC293" s="19">
        <f t="shared" si="16"/>
        <v>0</v>
      </c>
      <c r="AD293" s="19">
        <f t="shared" si="17"/>
        <v>0</v>
      </c>
    </row>
    <row r="294" spans="2:30" x14ac:dyDescent="0.2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AA294" s="8">
        <v>144658.42572045</v>
      </c>
      <c r="AB294" s="8">
        <v>3011.1303442877202</v>
      </c>
      <c r="AC294" s="19">
        <f t="shared" si="16"/>
        <v>0</v>
      </c>
      <c r="AD294" s="19">
        <f t="shared" si="17"/>
        <v>0</v>
      </c>
    </row>
    <row r="295" spans="2:30" x14ac:dyDescent="0.2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AA295" s="8">
        <v>145280.52506621199</v>
      </c>
      <c r="AB295" s="8">
        <v>3021.4311505300798</v>
      </c>
      <c r="AC295" s="19">
        <f t="shared" si="16"/>
        <v>0</v>
      </c>
      <c r="AD295" s="19">
        <f t="shared" si="17"/>
        <v>0</v>
      </c>
    </row>
    <row r="296" spans="2:30" x14ac:dyDescent="0.2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AA296" s="8">
        <v>145958.55646222801</v>
      </c>
      <c r="AB296" s="8">
        <v>3032.9659603658702</v>
      </c>
      <c r="AC296" s="19">
        <f t="shared" si="16"/>
        <v>0</v>
      </c>
      <c r="AD296" s="19">
        <f t="shared" si="17"/>
        <v>0</v>
      </c>
    </row>
    <row r="297" spans="2:30" x14ac:dyDescent="0.2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AA297" s="8">
        <v>146529.937239119</v>
      </c>
      <c r="AB297" s="8">
        <v>3044.5750593590701</v>
      </c>
      <c r="AC297" s="19">
        <f t="shared" si="16"/>
        <v>0</v>
      </c>
      <c r="AD297" s="19">
        <f t="shared" si="17"/>
        <v>0</v>
      </c>
    </row>
    <row r="298" spans="2:30" x14ac:dyDescent="0.2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AA298" s="8">
        <v>147177.861171542</v>
      </c>
      <c r="AB298" s="8">
        <v>3054.9636653972402</v>
      </c>
      <c r="AC298" s="19">
        <f t="shared" si="16"/>
        <v>0</v>
      </c>
      <c r="AD298" s="19">
        <f t="shared" si="17"/>
        <v>0</v>
      </c>
    </row>
    <row r="299" spans="2:30" x14ac:dyDescent="0.2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AA299" s="8">
        <v>147829.07277193299</v>
      </c>
      <c r="AB299" s="8">
        <v>3063.9863931984801</v>
      </c>
      <c r="AC299" s="19">
        <f t="shared" si="16"/>
        <v>0</v>
      </c>
      <c r="AD299" s="19">
        <f t="shared" si="17"/>
        <v>0</v>
      </c>
    </row>
    <row r="300" spans="2:30" x14ac:dyDescent="0.2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AA300" s="8">
        <v>148486.42703287001</v>
      </c>
      <c r="AB300" s="8">
        <v>3073.75510512559</v>
      </c>
      <c r="AC300" s="19">
        <f t="shared" si="16"/>
        <v>0</v>
      </c>
      <c r="AD300" s="19">
        <f t="shared" si="17"/>
        <v>0</v>
      </c>
    </row>
    <row r="301" spans="2:30" x14ac:dyDescent="0.2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AA301" s="8">
        <v>149134.230394474</v>
      </c>
      <c r="AB301" s="8">
        <v>3083.9083666349402</v>
      </c>
      <c r="AC301" s="19">
        <f t="shared" ref="AC301:AC302" si="18">IFERROR(T301/AA301,"N/A")</f>
        <v>0</v>
      </c>
      <c r="AD301" s="19">
        <f t="shared" ref="AD301:AD302" si="19">IFERROR(U301/AB301,"N/A")</f>
        <v>0</v>
      </c>
    </row>
    <row r="302" spans="2:30" x14ac:dyDescent="0.2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AA302" s="8">
        <v>149756.32974023701</v>
      </c>
      <c r="AB302" s="8">
        <v>3094.2091728772998</v>
      </c>
      <c r="AC302" s="19">
        <f t="shared" si="18"/>
        <v>0</v>
      </c>
      <c r="AD302" s="19">
        <f t="shared" si="19"/>
        <v>0</v>
      </c>
    </row>
    <row r="303" spans="2:30" x14ac:dyDescent="0.2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AA303" s="8">
        <v>150434.361136252</v>
      </c>
      <c r="AB303" s="8">
        <v>3105.7439827131002</v>
      </c>
      <c r="AC303" s="19">
        <f t="shared" ref="AC303:AC308" si="20">IFERROR(T303/AA303,"N/A")</f>
        <v>0</v>
      </c>
      <c r="AD303" s="19">
        <f t="shared" ref="AD303:AD308" si="21">IFERROR(U303/AB303,"N/A")</f>
        <v>0</v>
      </c>
    </row>
    <row r="304" spans="2:30" x14ac:dyDescent="0.2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AA304" s="8">
        <v>151005.74191314401</v>
      </c>
      <c r="AB304" s="8">
        <v>3117.3530817062901</v>
      </c>
      <c r="AC304" s="19">
        <f t="shared" si="20"/>
        <v>0</v>
      </c>
      <c r="AD304" s="19">
        <f t="shared" si="21"/>
        <v>0</v>
      </c>
    </row>
    <row r="305" spans="2:30" x14ac:dyDescent="0.2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AA305" s="8">
        <v>151653.66584556599</v>
      </c>
      <c r="AB305" s="8">
        <v>3127.7416877444698</v>
      </c>
      <c r="AC305" s="19">
        <f t="shared" si="20"/>
        <v>0</v>
      </c>
      <c r="AD305" s="19">
        <f t="shared" si="21"/>
        <v>0</v>
      </c>
    </row>
    <row r="306" spans="2:30" x14ac:dyDescent="0.2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AA306" s="8">
        <v>152304.877445958</v>
      </c>
      <c r="AB306" s="8">
        <v>3136.7644155457001</v>
      </c>
      <c r="AC306" s="19">
        <f t="shared" si="20"/>
        <v>0</v>
      </c>
      <c r="AD306" s="19">
        <f t="shared" si="21"/>
        <v>0</v>
      </c>
    </row>
    <row r="307" spans="2:30" x14ac:dyDescent="0.2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AA307" s="8">
        <v>152962.23170689499</v>
      </c>
      <c r="AB307" s="8">
        <v>3146.5331274728101</v>
      </c>
      <c r="AC307" s="19">
        <f t="shared" si="20"/>
        <v>0</v>
      </c>
      <c r="AD307" s="19">
        <f t="shared" si="21"/>
        <v>0</v>
      </c>
    </row>
    <row r="308" spans="2:30" x14ac:dyDescent="0.2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AA308" s="8">
        <v>153610.03506849901</v>
      </c>
      <c r="AB308" s="8">
        <v>3156.6863889821698</v>
      </c>
      <c r="AC308" s="19">
        <f t="shared" si="20"/>
        <v>0</v>
      </c>
      <c r="AD308" s="19">
        <f t="shared" si="21"/>
        <v>0</v>
      </c>
    </row>
    <row r="309" spans="2:30" x14ac:dyDescent="0.2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2:30" x14ac:dyDescent="0.2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2:30" x14ac:dyDescent="0.2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2:30" x14ac:dyDescent="0.2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2:30" x14ac:dyDescent="0.2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2:30" x14ac:dyDescent="0.2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2:30" x14ac:dyDescent="0.2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2:30" x14ac:dyDescent="0.2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2:30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2:30" x14ac:dyDescent="0.2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2:30" x14ac:dyDescent="0.2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2:30" x14ac:dyDescent="0.2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2:19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2:19" x14ac:dyDescent="0.2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2:19" x14ac:dyDescent="0.2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2:19" x14ac:dyDescent="0.2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2:19" x14ac:dyDescent="0.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2:19" x14ac:dyDescent="0.2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2:19" x14ac:dyDescent="0.2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2:19" x14ac:dyDescent="0.2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2:19" x14ac:dyDescent="0.2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2:19" x14ac:dyDescent="0.2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2:19" x14ac:dyDescent="0.2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2:19" x14ac:dyDescent="0.2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2:19" x14ac:dyDescent="0.2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2:19" x14ac:dyDescent="0.2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2:19" x14ac:dyDescent="0.2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2:19" x14ac:dyDescent="0.2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2:19" x14ac:dyDescent="0.2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2:19" x14ac:dyDescent="0.2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2:19" x14ac:dyDescent="0.2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2:19" x14ac:dyDescent="0.2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2:19" x14ac:dyDescent="0.2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2:19" x14ac:dyDescent="0.2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2:19" x14ac:dyDescent="0.2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2:19" x14ac:dyDescent="0.2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2:19" x14ac:dyDescent="0.2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2:19" x14ac:dyDescent="0.2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2:19" x14ac:dyDescent="0.2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2:19" x14ac:dyDescent="0.2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2:19" x14ac:dyDescent="0.2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2:19" x14ac:dyDescent="0.2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2:19" x14ac:dyDescent="0.2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2:19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2:19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2:19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2:19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2:19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2:19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2:19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2:19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2:19" x14ac:dyDescent="0.2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2:19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2:19" x14ac:dyDescent="0.2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2:19" x14ac:dyDescent="0.2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2:19" x14ac:dyDescent="0.2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2:19" x14ac:dyDescent="0.2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2:19" x14ac:dyDescent="0.2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2:19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2:19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2:19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2:19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2:19" x14ac:dyDescent="0.2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2:19" x14ac:dyDescent="0.2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2:19" x14ac:dyDescent="0.2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2:19" x14ac:dyDescent="0.2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2:19" x14ac:dyDescent="0.2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2:19" x14ac:dyDescent="0.2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2:19" x14ac:dyDescent="0.2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2:19" x14ac:dyDescent="0.2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2:19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2:19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2:19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2:19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2:19" x14ac:dyDescent="0.2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2:19" x14ac:dyDescent="0.2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2:19" x14ac:dyDescent="0.2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2:19" x14ac:dyDescent="0.2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2:19" x14ac:dyDescent="0.2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2:19" x14ac:dyDescent="0.2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2:19" x14ac:dyDescent="0.2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2:19" x14ac:dyDescent="0.2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2:19" x14ac:dyDescent="0.2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2:19" x14ac:dyDescent="0.2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2:19" x14ac:dyDescent="0.2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2:19" x14ac:dyDescent="0.2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2:19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2:19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2:19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2:19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2:19" x14ac:dyDescent="0.2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2:19" x14ac:dyDescent="0.2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2:19" x14ac:dyDescent="0.2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2:19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2:19" x14ac:dyDescent="0.2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2:19" x14ac:dyDescent="0.2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2:19" x14ac:dyDescent="0.2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2:19" x14ac:dyDescent="0.2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2:19" x14ac:dyDescent="0.2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2:19" x14ac:dyDescent="0.2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2:19" x14ac:dyDescent="0.2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2:19" x14ac:dyDescent="0.2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2:19" x14ac:dyDescent="0.2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2:19" x14ac:dyDescent="0.2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2:19" x14ac:dyDescent="0.2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2:19" x14ac:dyDescent="0.2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2:19" x14ac:dyDescent="0.2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2:19" x14ac:dyDescent="0.2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2:19" x14ac:dyDescent="0.2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2:19" x14ac:dyDescent="0.2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2:19" x14ac:dyDescent="0.2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2:19" x14ac:dyDescent="0.2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2:19" x14ac:dyDescent="0.2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2:19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2:19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2:19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2:19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2:19" x14ac:dyDescent="0.2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2:19" x14ac:dyDescent="0.2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2:19" x14ac:dyDescent="0.2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2:19" x14ac:dyDescent="0.2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2:19" x14ac:dyDescent="0.2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2:19" x14ac:dyDescent="0.2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2:19" x14ac:dyDescent="0.2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2:19" x14ac:dyDescent="0.2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2:19" x14ac:dyDescent="0.2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2:19" x14ac:dyDescent="0.2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2:19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2:19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2:19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2:19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2:19" x14ac:dyDescent="0.2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2:19" x14ac:dyDescent="0.2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2:19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2:19" x14ac:dyDescent="0.2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2:19" x14ac:dyDescent="0.2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2:19" x14ac:dyDescent="0.2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2:19" x14ac:dyDescent="0.2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2:19" x14ac:dyDescent="0.2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2:19" x14ac:dyDescent="0.2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2:19" x14ac:dyDescent="0.2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2:19" x14ac:dyDescent="0.2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2:19" x14ac:dyDescent="0.2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2:19" x14ac:dyDescent="0.2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2:19" x14ac:dyDescent="0.2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2:19" x14ac:dyDescent="0.2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2:19" x14ac:dyDescent="0.2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2:19" x14ac:dyDescent="0.2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2:19" x14ac:dyDescent="0.2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2:19" x14ac:dyDescent="0.2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2:19" x14ac:dyDescent="0.2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2:19" x14ac:dyDescent="0.2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2:19" x14ac:dyDescent="0.2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2:19" x14ac:dyDescent="0.2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2:19" x14ac:dyDescent="0.2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2:19" x14ac:dyDescent="0.2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2:19" x14ac:dyDescent="0.2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2:19" x14ac:dyDescent="0.2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2:19" x14ac:dyDescent="0.2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2:19" x14ac:dyDescent="0.2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2:19" x14ac:dyDescent="0.2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2:19" x14ac:dyDescent="0.2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2:19" x14ac:dyDescent="0.2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2:19" x14ac:dyDescent="0.2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2:19" x14ac:dyDescent="0.2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2:19" x14ac:dyDescent="0.2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2:19" x14ac:dyDescent="0.2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2:19" x14ac:dyDescent="0.2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2:19" x14ac:dyDescent="0.2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2:19" x14ac:dyDescent="0.2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2:19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2:19" x14ac:dyDescent="0.2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2:19" x14ac:dyDescent="0.2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2:19" x14ac:dyDescent="0.2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2:19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2:19" x14ac:dyDescent="0.2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2:19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2:19" x14ac:dyDescent="0.2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2:19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2:19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2:19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2:19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2:19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2:19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2:19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2:19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2:19" x14ac:dyDescent="0.2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2:19" x14ac:dyDescent="0.2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2:19" x14ac:dyDescent="0.2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2:19" x14ac:dyDescent="0.2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2:19" x14ac:dyDescent="0.2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2:19" x14ac:dyDescent="0.2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2:19" x14ac:dyDescent="0.2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2:19" x14ac:dyDescent="0.2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2:19" x14ac:dyDescent="0.2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2:19" x14ac:dyDescent="0.2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2:19" x14ac:dyDescent="0.2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2:19" x14ac:dyDescent="0.2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2:19" x14ac:dyDescent="0.2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2:19" x14ac:dyDescent="0.2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2:19" x14ac:dyDescent="0.2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2:19" x14ac:dyDescent="0.2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2:19" x14ac:dyDescent="0.2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2:19" x14ac:dyDescent="0.2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2:19" x14ac:dyDescent="0.2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2:19" x14ac:dyDescent="0.2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2:19" x14ac:dyDescent="0.2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2:19" x14ac:dyDescent="0.2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2:19" x14ac:dyDescent="0.2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2:19" x14ac:dyDescent="0.2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2:19" x14ac:dyDescent="0.2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2:19" x14ac:dyDescent="0.2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2:19" x14ac:dyDescent="0.2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2:19" x14ac:dyDescent="0.2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2:19" x14ac:dyDescent="0.2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2:19" x14ac:dyDescent="0.2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2:19" x14ac:dyDescent="0.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2:19" x14ac:dyDescent="0.2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2:19" x14ac:dyDescent="0.2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2:19" x14ac:dyDescent="0.2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2:19" x14ac:dyDescent="0.2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2:19" x14ac:dyDescent="0.2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2:19" x14ac:dyDescent="0.2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2:19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2:19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2:19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2:19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2:19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2:19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2:19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2:19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2:19" x14ac:dyDescent="0.2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2:19" x14ac:dyDescent="0.2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2:19" x14ac:dyDescent="0.2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2:19" x14ac:dyDescent="0.2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2:19" x14ac:dyDescent="0.2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2:19" x14ac:dyDescent="0.2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2:19" x14ac:dyDescent="0.2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2:19" x14ac:dyDescent="0.2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2:19" x14ac:dyDescent="0.2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2:19" x14ac:dyDescent="0.2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2:19" x14ac:dyDescent="0.2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2:19" x14ac:dyDescent="0.2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2:19" x14ac:dyDescent="0.2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2:19" x14ac:dyDescent="0.2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2:19" x14ac:dyDescent="0.2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2:19" x14ac:dyDescent="0.2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2:19" x14ac:dyDescent="0.2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2:19" x14ac:dyDescent="0.2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2:19" x14ac:dyDescent="0.2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2:19" x14ac:dyDescent="0.2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2:19" x14ac:dyDescent="0.2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2:19" x14ac:dyDescent="0.2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2:19" x14ac:dyDescent="0.2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2:19" x14ac:dyDescent="0.2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2:19" x14ac:dyDescent="0.2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2:19" x14ac:dyDescent="0.2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2:19" x14ac:dyDescent="0.2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2:19" x14ac:dyDescent="0.2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2:19" x14ac:dyDescent="0.2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2:19" x14ac:dyDescent="0.2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2:19" x14ac:dyDescent="0.2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2:19" x14ac:dyDescent="0.2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2:19" x14ac:dyDescent="0.2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2:19" x14ac:dyDescent="0.2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2:19" x14ac:dyDescent="0.2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2:19" x14ac:dyDescent="0.2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2:19" x14ac:dyDescent="0.2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2:19" x14ac:dyDescent="0.2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2:19" x14ac:dyDescent="0.2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2:19" x14ac:dyDescent="0.2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2:19" x14ac:dyDescent="0.2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2:19" x14ac:dyDescent="0.2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2:19" x14ac:dyDescent="0.2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2:19" x14ac:dyDescent="0.2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2:19" x14ac:dyDescent="0.2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2:19" x14ac:dyDescent="0.2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2:19" x14ac:dyDescent="0.2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2:19" x14ac:dyDescent="0.2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2:19" x14ac:dyDescent="0.2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2:19" x14ac:dyDescent="0.2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2:19" x14ac:dyDescent="0.2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2:19" x14ac:dyDescent="0.2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2:19" x14ac:dyDescent="0.2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2:19" x14ac:dyDescent="0.2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2:19" x14ac:dyDescent="0.2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2:19" x14ac:dyDescent="0.2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2:19" x14ac:dyDescent="0.2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2:19" x14ac:dyDescent="0.2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2:19" x14ac:dyDescent="0.2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2:19" x14ac:dyDescent="0.2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2:19" x14ac:dyDescent="0.2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2:19" x14ac:dyDescent="0.2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2:19" x14ac:dyDescent="0.2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2:19" x14ac:dyDescent="0.2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2:19" x14ac:dyDescent="0.2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2:19" x14ac:dyDescent="0.2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2:19" x14ac:dyDescent="0.2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2:19" x14ac:dyDescent="0.2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2:19" x14ac:dyDescent="0.2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2:19" x14ac:dyDescent="0.2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2:19" x14ac:dyDescent="0.2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2:19" x14ac:dyDescent="0.2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2:19" x14ac:dyDescent="0.2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2:19" x14ac:dyDescent="0.2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2:19" x14ac:dyDescent="0.2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2:19" x14ac:dyDescent="0.2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2:19" x14ac:dyDescent="0.2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2:19" x14ac:dyDescent="0.2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2:19" x14ac:dyDescent="0.2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2:19" x14ac:dyDescent="0.2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2:19" x14ac:dyDescent="0.2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2:19" x14ac:dyDescent="0.2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2:19" x14ac:dyDescent="0.2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2:19" x14ac:dyDescent="0.2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2:19" x14ac:dyDescent="0.2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2:19" x14ac:dyDescent="0.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2:19" x14ac:dyDescent="0.2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2:19" x14ac:dyDescent="0.2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2:19" x14ac:dyDescent="0.2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2:19" x14ac:dyDescent="0.2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2:19" x14ac:dyDescent="0.2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2:19" x14ac:dyDescent="0.2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2:19" x14ac:dyDescent="0.2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2:19" x14ac:dyDescent="0.2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2:19" x14ac:dyDescent="0.2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2:19" x14ac:dyDescent="0.2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2:19" x14ac:dyDescent="0.2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2:19" x14ac:dyDescent="0.2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2:19" x14ac:dyDescent="0.2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2:19" x14ac:dyDescent="0.2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2:19" x14ac:dyDescent="0.2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2:19" x14ac:dyDescent="0.2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2:19" x14ac:dyDescent="0.2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2:19" x14ac:dyDescent="0.2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2:19" x14ac:dyDescent="0.2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2:19" x14ac:dyDescent="0.2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2:19" x14ac:dyDescent="0.2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2:19" x14ac:dyDescent="0.2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2:19" x14ac:dyDescent="0.2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2:19" x14ac:dyDescent="0.2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2:19" x14ac:dyDescent="0.2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2:19" x14ac:dyDescent="0.2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2:19" x14ac:dyDescent="0.2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2:19" x14ac:dyDescent="0.2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2:19" x14ac:dyDescent="0.2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2:19" x14ac:dyDescent="0.2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2:19" x14ac:dyDescent="0.2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2:19" x14ac:dyDescent="0.2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2:19" x14ac:dyDescent="0.2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2:19" x14ac:dyDescent="0.2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2:19" x14ac:dyDescent="0.2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2:19" x14ac:dyDescent="0.2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2:19" x14ac:dyDescent="0.2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2:19" x14ac:dyDescent="0.2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2:19" x14ac:dyDescent="0.2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2:19" x14ac:dyDescent="0.2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2:19" x14ac:dyDescent="0.2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2:19" x14ac:dyDescent="0.2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2:19" x14ac:dyDescent="0.2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2:19" x14ac:dyDescent="0.2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2:19" x14ac:dyDescent="0.2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2:19" x14ac:dyDescent="0.2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2:19" x14ac:dyDescent="0.2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2:19" x14ac:dyDescent="0.2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2:19" x14ac:dyDescent="0.2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2:19" x14ac:dyDescent="0.2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2:19" x14ac:dyDescent="0.2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2:19" x14ac:dyDescent="0.2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2:19" x14ac:dyDescent="0.2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2:19" x14ac:dyDescent="0.2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2:19" x14ac:dyDescent="0.2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2:19" x14ac:dyDescent="0.2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2:19" x14ac:dyDescent="0.2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2:19" x14ac:dyDescent="0.2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2:19" x14ac:dyDescent="0.2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2:19" x14ac:dyDescent="0.2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2:19" x14ac:dyDescent="0.2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2:19" x14ac:dyDescent="0.2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2:19" x14ac:dyDescent="0.2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2:19" x14ac:dyDescent="0.2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2:19" x14ac:dyDescent="0.2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2:19" x14ac:dyDescent="0.2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2:19" x14ac:dyDescent="0.2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2:19" x14ac:dyDescent="0.2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2:19" x14ac:dyDescent="0.2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2:19" x14ac:dyDescent="0.2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2:19" x14ac:dyDescent="0.2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2:19" x14ac:dyDescent="0.2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2:19" x14ac:dyDescent="0.2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2:19" x14ac:dyDescent="0.2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2:19" x14ac:dyDescent="0.2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2:19" x14ac:dyDescent="0.2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2:19" x14ac:dyDescent="0.2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2:19" x14ac:dyDescent="0.2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2:19" x14ac:dyDescent="0.2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2:19" x14ac:dyDescent="0.2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2:19" x14ac:dyDescent="0.2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2:19" x14ac:dyDescent="0.2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2:19" x14ac:dyDescent="0.2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2:19" x14ac:dyDescent="0.2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2:19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2:19" x14ac:dyDescent="0.2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2:19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2:19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2:19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2:19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2:19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2:19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2:19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2:19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2:19" x14ac:dyDescent="0.2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2:19" x14ac:dyDescent="0.2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2:19" x14ac:dyDescent="0.2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2:19" x14ac:dyDescent="0.2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2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2:19" x14ac:dyDescent="0.2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2:19" x14ac:dyDescent="0.2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2:19" x14ac:dyDescent="0.2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2:19" x14ac:dyDescent="0.2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2:19" x14ac:dyDescent="0.2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2:19" x14ac:dyDescent="0.2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2:19" x14ac:dyDescent="0.2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2:19" x14ac:dyDescent="0.2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2:19" x14ac:dyDescent="0.2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2:19" x14ac:dyDescent="0.2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2:19" x14ac:dyDescent="0.2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2:19" x14ac:dyDescent="0.2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2:19" x14ac:dyDescent="0.2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2:19" x14ac:dyDescent="0.2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2:19" x14ac:dyDescent="0.2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2:19" x14ac:dyDescent="0.2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2:19" x14ac:dyDescent="0.2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2:19" x14ac:dyDescent="0.2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2:19" x14ac:dyDescent="0.2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2:19" x14ac:dyDescent="0.2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2:19" x14ac:dyDescent="0.2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2:19" x14ac:dyDescent="0.2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2:19" x14ac:dyDescent="0.2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2:19" x14ac:dyDescent="0.2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2:19" x14ac:dyDescent="0.2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2:19" x14ac:dyDescent="0.2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2:19" x14ac:dyDescent="0.2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2:19" x14ac:dyDescent="0.2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2:19" x14ac:dyDescent="0.2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2:19" x14ac:dyDescent="0.2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2:19" x14ac:dyDescent="0.2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2:19" x14ac:dyDescent="0.2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2:19" x14ac:dyDescent="0.2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2:19" x14ac:dyDescent="0.2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2:19" x14ac:dyDescent="0.2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2:19" x14ac:dyDescent="0.2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2:19" x14ac:dyDescent="0.2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2:19" x14ac:dyDescent="0.2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2:19" x14ac:dyDescent="0.2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2:19" x14ac:dyDescent="0.2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2:19" x14ac:dyDescent="0.2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2:19" x14ac:dyDescent="0.2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2:19" x14ac:dyDescent="0.2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2:19" x14ac:dyDescent="0.2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2:19" x14ac:dyDescent="0.2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2:19" x14ac:dyDescent="0.2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2:19" x14ac:dyDescent="0.2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2:19" x14ac:dyDescent="0.2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2:19" x14ac:dyDescent="0.2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2:19" x14ac:dyDescent="0.2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2:19" x14ac:dyDescent="0.2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2:19" x14ac:dyDescent="0.2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2:19" x14ac:dyDescent="0.2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2:19" x14ac:dyDescent="0.2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2:19" x14ac:dyDescent="0.2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2:19" x14ac:dyDescent="0.2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2:19" x14ac:dyDescent="0.2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2:19" x14ac:dyDescent="0.2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2:19" x14ac:dyDescent="0.2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2:19" x14ac:dyDescent="0.2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2:19" x14ac:dyDescent="0.2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2:19" x14ac:dyDescent="0.2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2:19" x14ac:dyDescent="0.2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2:19" x14ac:dyDescent="0.2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2:19" x14ac:dyDescent="0.2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2:19" x14ac:dyDescent="0.2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2:19" x14ac:dyDescent="0.2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2:19" x14ac:dyDescent="0.2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2:19" x14ac:dyDescent="0.2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2:19" x14ac:dyDescent="0.2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2:19" x14ac:dyDescent="0.2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2:19" x14ac:dyDescent="0.2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2:19" x14ac:dyDescent="0.2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2:19" x14ac:dyDescent="0.2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2:19" x14ac:dyDescent="0.2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2:19" x14ac:dyDescent="0.2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2:19" x14ac:dyDescent="0.2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2:19" x14ac:dyDescent="0.2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2:19" x14ac:dyDescent="0.2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2:19" x14ac:dyDescent="0.2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2:19" x14ac:dyDescent="0.2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2:19" x14ac:dyDescent="0.2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2:19" x14ac:dyDescent="0.2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2:19" x14ac:dyDescent="0.2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2:19" x14ac:dyDescent="0.2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2:19" x14ac:dyDescent="0.2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2:19" x14ac:dyDescent="0.2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2:19" x14ac:dyDescent="0.2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2:19" x14ac:dyDescent="0.2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2:19" x14ac:dyDescent="0.2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2:19" x14ac:dyDescent="0.2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2:19" x14ac:dyDescent="0.2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2:19" x14ac:dyDescent="0.2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2:19" x14ac:dyDescent="0.2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2:19" x14ac:dyDescent="0.2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2:19" x14ac:dyDescent="0.2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2:19" x14ac:dyDescent="0.2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2:19" x14ac:dyDescent="0.2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2:19" x14ac:dyDescent="0.2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2:19" x14ac:dyDescent="0.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2:19" x14ac:dyDescent="0.2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2:19" x14ac:dyDescent="0.2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2:19" x14ac:dyDescent="0.2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2:19" x14ac:dyDescent="0.2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2:19" x14ac:dyDescent="0.2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2:19" x14ac:dyDescent="0.2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2:19" x14ac:dyDescent="0.2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2:19" x14ac:dyDescent="0.2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2:19" x14ac:dyDescent="0.2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2:19" x14ac:dyDescent="0.2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2:19" x14ac:dyDescent="0.2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2:19" x14ac:dyDescent="0.2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2:19" x14ac:dyDescent="0.2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2:19" x14ac:dyDescent="0.2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2:19" x14ac:dyDescent="0.2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2:19" x14ac:dyDescent="0.2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2:19" x14ac:dyDescent="0.2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2:19" x14ac:dyDescent="0.2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2:19" x14ac:dyDescent="0.2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2:19" x14ac:dyDescent="0.2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2:19" x14ac:dyDescent="0.2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2:19" x14ac:dyDescent="0.2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2:19" x14ac:dyDescent="0.2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2:19" x14ac:dyDescent="0.2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2:19" x14ac:dyDescent="0.2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2:19" x14ac:dyDescent="0.2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2:19" x14ac:dyDescent="0.2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2:19" x14ac:dyDescent="0.2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2:19" x14ac:dyDescent="0.2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2:19" x14ac:dyDescent="0.2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2:19" x14ac:dyDescent="0.2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2:19" x14ac:dyDescent="0.2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2:19" x14ac:dyDescent="0.2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2:19" x14ac:dyDescent="0.2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2:19" x14ac:dyDescent="0.2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2:19" x14ac:dyDescent="0.2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2:19" x14ac:dyDescent="0.2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2:19" x14ac:dyDescent="0.2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2:19" x14ac:dyDescent="0.2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2:19" x14ac:dyDescent="0.2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2:19" x14ac:dyDescent="0.2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2:19" x14ac:dyDescent="0.2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2:19" x14ac:dyDescent="0.2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2:19" x14ac:dyDescent="0.2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2:19" x14ac:dyDescent="0.2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2:19" x14ac:dyDescent="0.2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2:19" x14ac:dyDescent="0.2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2:19" x14ac:dyDescent="0.2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2:19" x14ac:dyDescent="0.2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2:19" x14ac:dyDescent="0.2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2:19" x14ac:dyDescent="0.2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2:19" x14ac:dyDescent="0.2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2:19" x14ac:dyDescent="0.2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2:19" x14ac:dyDescent="0.2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2:19" x14ac:dyDescent="0.2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2:19" x14ac:dyDescent="0.2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2:19" x14ac:dyDescent="0.2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2:19" x14ac:dyDescent="0.2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2:19" x14ac:dyDescent="0.2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2:19" x14ac:dyDescent="0.2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2:19" x14ac:dyDescent="0.2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2:19" x14ac:dyDescent="0.2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2:19" x14ac:dyDescent="0.2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2:19" x14ac:dyDescent="0.2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2:19" x14ac:dyDescent="0.2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2:19" x14ac:dyDescent="0.2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2:19" x14ac:dyDescent="0.2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2:19" x14ac:dyDescent="0.2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2:19" x14ac:dyDescent="0.2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2:19" x14ac:dyDescent="0.2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2:19" x14ac:dyDescent="0.2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2:19" x14ac:dyDescent="0.2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2:19" x14ac:dyDescent="0.2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2:19" x14ac:dyDescent="0.2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2:19" x14ac:dyDescent="0.2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2:19" x14ac:dyDescent="0.2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2:19" x14ac:dyDescent="0.2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2:19" x14ac:dyDescent="0.2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2:19" x14ac:dyDescent="0.2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2:19" x14ac:dyDescent="0.2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2:19" x14ac:dyDescent="0.2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2:19" x14ac:dyDescent="0.2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2:19" x14ac:dyDescent="0.2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2:19" x14ac:dyDescent="0.2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2:19" x14ac:dyDescent="0.2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2:19" x14ac:dyDescent="0.2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2:19" x14ac:dyDescent="0.2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2:19" x14ac:dyDescent="0.2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2:19" x14ac:dyDescent="0.2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2:19" x14ac:dyDescent="0.2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2:19" x14ac:dyDescent="0.2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2:19" x14ac:dyDescent="0.2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2:19" x14ac:dyDescent="0.2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2:19" x14ac:dyDescent="0.2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2:19" x14ac:dyDescent="0.2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2:19" x14ac:dyDescent="0.2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2:19" x14ac:dyDescent="0.2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2:19" x14ac:dyDescent="0.2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2:19" x14ac:dyDescent="0.2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2:19" x14ac:dyDescent="0.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2:19" x14ac:dyDescent="0.2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2:19" x14ac:dyDescent="0.2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2:19" x14ac:dyDescent="0.2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2:19" x14ac:dyDescent="0.2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2:19" x14ac:dyDescent="0.2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2:19" x14ac:dyDescent="0.2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2:19" x14ac:dyDescent="0.2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2:19" x14ac:dyDescent="0.2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2:19" x14ac:dyDescent="0.2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2:19" x14ac:dyDescent="0.2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2:19" x14ac:dyDescent="0.2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</sheetData>
  <mergeCells count="7">
    <mergeCell ref="AC1:AD1"/>
    <mergeCell ref="B1:R1"/>
    <mergeCell ref="S1:T1"/>
    <mergeCell ref="U1:V1"/>
    <mergeCell ref="W1:X1"/>
    <mergeCell ref="Y1:Z1"/>
    <mergeCell ref="AA1:AB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5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7109375" style="16" bestFit="1" customWidth="1"/>
    <col min="2" max="2" width="17.140625" style="3" customWidth="1"/>
    <col min="3" max="3" width="17.140625" style="5" customWidth="1"/>
    <col min="4" max="5" width="10.5703125" style="5" customWidth="1"/>
    <col min="6" max="6" width="10.42578125" style="5" bestFit="1" customWidth="1"/>
    <col min="7" max="7" width="15.5703125" style="5" customWidth="1"/>
    <col min="8" max="16384" width="9.140625" style="1"/>
  </cols>
  <sheetData>
    <row r="1" spans="1:7" x14ac:dyDescent="0.25">
      <c r="A1" s="10"/>
      <c r="B1" s="21" t="s">
        <v>1</v>
      </c>
      <c r="C1" s="22"/>
      <c r="D1" s="21"/>
      <c r="E1" s="23"/>
      <c r="F1" s="23"/>
      <c r="G1" s="14"/>
    </row>
    <row r="2" spans="1:7" x14ac:dyDescent="0.25">
      <c r="A2" s="9" t="s">
        <v>0</v>
      </c>
      <c r="B2" s="6" t="s">
        <v>34</v>
      </c>
      <c r="C2" s="7" t="s">
        <v>35</v>
      </c>
      <c r="D2" s="7" t="s">
        <v>2</v>
      </c>
      <c r="E2" s="7" t="s">
        <v>3</v>
      </c>
      <c r="F2" s="7" t="s">
        <v>4</v>
      </c>
      <c r="G2" s="7" t="s">
        <v>27</v>
      </c>
    </row>
    <row r="3" spans="1:7" x14ac:dyDescent="0.25">
      <c r="A3" s="16">
        <v>43831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/>
    </row>
    <row r="4" spans="1:7" x14ac:dyDescent="0.25">
      <c r="A4" s="16">
        <v>43832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/>
    </row>
    <row r="5" spans="1:7" x14ac:dyDescent="0.25">
      <c r="A5" s="16">
        <v>43833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/>
    </row>
    <row r="6" spans="1:7" x14ac:dyDescent="0.25">
      <c r="A6" s="16">
        <v>43834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/>
    </row>
    <row r="7" spans="1:7" x14ac:dyDescent="0.25">
      <c r="A7" s="16">
        <v>43835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/>
    </row>
    <row r="8" spans="1:7" x14ac:dyDescent="0.25">
      <c r="A8" s="16">
        <v>43836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/>
    </row>
    <row r="9" spans="1:7" x14ac:dyDescent="0.25">
      <c r="A9" s="16">
        <v>43837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/>
    </row>
    <row r="10" spans="1:7" x14ac:dyDescent="0.25">
      <c r="A10" s="16">
        <v>43838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/>
    </row>
    <row r="11" spans="1:7" x14ac:dyDescent="0.25">
      <c r="A11" s="16">
        <v>43839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/>
    </row>
    <row r="12" spans="1:7" x14ac:dyDescent="0.25">
      <c r="A12" s="16">
        <v>43840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/>
    </row>
    <row r="13" spans="1:7" x14ac:dyDescent="0.25">
      <c r="A13" s="16">
        <v>43841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/>
    </row>
    <row r="14" spans="1:7" x14ac:dyDescent="0.25">
      <c r="A14" s="16">
        <v>43842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/>
    </row>
    <row r="15" spans="1:7" x14ac:dyDescent="0.25">
      <c r="A15" s="16">
        <v>43843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/>
    </row>
    <row r="16" spans="1:7" x14ac:dyDescent="0.25">
      <c r="A16" s="16">
        <v>43844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/>
    </row>
    <row r="17" spans="1:7" x14ac:dyDescent="0.25">
      <c r="A17" s="16">
        <v>43845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/>
    </row>
    <row r="18" spans="1:7" x14ac:dyDescent="0.25">
      <c r="A18" s="16">
        <v>43846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/>
    </row>
    <row r="19" spans="1:7" x14ac:dyDescent="0.25">
      <c r="A19" s="16">
        <v>43847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/>
    </row>
    <row r="20" spans="1:7" x14ac:dyDescent="0.25">
      <c r="A20" s="16">
        <v>43848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/>
    </row>
    <row r="21" spans="1:7" x14ac:dyDescent="0.25">
      <c r="A21" s="16">
        <v>43849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/>
    </row>
    <row r="22" spans="1:7" x14ac:dyDescent="0.25">
      <c r="A22" s="16">
        <v>43850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/>
    </row>
    <row r="23" spans="1:7" x14ac:dyDescent="0.25">
      <c r="A23" s="16">
        <v>43851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/>
    </row>
    <row r="24" spans="1:7" x14ac:dyDescent="0.25">
      <c r="A24" s="16">
        <v>43852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/>
    </row>
    <row r="25" spans="1:7" x14ac:dyDescent="0.25">
      <c r="A25" s="16">
        <v>43853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/>
    </row>
    <row r="26" spans="1:7" x14ac:dyDescent="0.25">
      <c r="A26" s="16">
        <v>43854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/>
    </row>
    <row r="27" spans="1:7" x14ac:dyDescent="0.25">
      <c r="A27" s="16">
        <v>43855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/>
    </row>
    <row r="28" spans="1:7" x14ac:dyDescent="0.25">
      <c r="A28" s="16">
        <v>43856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/>
    </row>
    <row r="29" spans="1:7" x14ac:dyDescent="0.25">
      <c r="A29" s="16">
        <v>43857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/>
    </row>
    <row r="30" spans="1:7" x14ac:dyDescent="0.25">
      <c r="A30" s="16">
        <v>43858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/>
    </row>
    <row r="31" spans="1:7" x14ac:dyDescent="0.25">
      <c r="A31" s="16">
        <v>43859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/>
    </row>
    <row r="32" spans="1:7" x14ac:dyDescent="0.25">
      <c r="A32" s="16">
        <v>43860</v>
      </c>
      <c r="B32" s="8">
        <v>1</v>
      </c>
      <c r="C32" s="8">
        <v>1</v>
      </c>
      <c r="D32" s="5">
        <v>1</v>
      </c>
      <c r="E32" s="5">
        <v>2</v>
      </c>
      <c r="F32" s="5">
        <v>0</v>
      </c>
    </row>
    <row r="33" spans="1:6" x14ac:dyDescent="0.25">
      <c r="A33" s="16">
        <v>43861</v>
      </c>
      <c r="B33" s="8">
        <v>0</v>
      </c>
      <c r="C33" s="8">
        <v>1</v>
      </c>
      <c r="D33" s="5">
        <v>0</v>
      </c>
      <c r="E33" s="5">
        <v>2</v>
      </c>
      <c r="F33" s="5">
        <v>1</v>
      </c>
    </row>
    <row r="34" spans="1:6" x14ac:dyDescent="0.25">
      <c r="A34" s="16">
        <v>43862</v>
      </c>
      <c r="B34" s="8">
        <v>0</v>
      </c>
      <c r="C34" s="8">
        <v>1</v>
      </c>
      <c r="D34" s="5">
        <v>1</v>
      </c>
      <c r="E34" s="5">
        <v>1</v>
      </c>
      <c r="F34" s="5">
        <v>1</v>
      </c>
    </row>
    <row r="35" spans="1:6" x14ac:dyDescent="0.25">
      <c r="A35" s="16">
        <v>43863</v>
      </c>
      <c r="B35" s="8">
        <v>0</v>
      </c>
      <c r="C35" s="8">
        <v>1</v>
      </c>
      <c r="D35" s="5">
        <v>1</v>
      </c>
      <c r="E35" s="5">
        <v>1</v>
      </c>
      <c r="F35" s="5">
        <v>1</v>
      </c>
    </row>
    <row r="36" spans="1:6" x14ac:dyDescent="0.25">
      <c r="A36" s="16">
        <v>43864</v>
      </c>
      <c r="B36" s="8">
        <v>1</v>
      </c>
      <c r="C36" s="8">
        <v>2</v>
      </c>
      <c r="D36" s="5">
        <v>1</v>
      </c>
      <c r="E36" s="5">
        <v>1</v>
      </c>
      <c r="F36" s="5">
        <v>1</v>
      </c>
    </row>
    <row r="37" spans="1:6" x14ac:dyDescent="0.25">
      <c r="A37" s="16">
        <v>43865</v>
      </c>
      <c r="B37" s="8">
        <v>0</v>
      </c>
      <c r="C37" s="8">
        <v>2</v>
      </c>
      <c r="D37" s="5">
        <v>1</v>
      </c>
      <c r="E37" s="5">
        <v>1</v>
      </c>
      <c r="F37" s="5">
        <v>1</v>
      </c>
    </row>
    <row r="38" spans="1:6" x14ac:dyDescent="0.25">
      <c r="A38" s="16">
        <v>43866</v>
      </c>
      <c r="B38" s="8">
        <v>1</v>
      </c>
      <c r="C38" s="8">
        <v>3</v>
      </c>
      <c r="D38" s="5">
        <v>1</v>
      </c>
      <c r="E38" s="5">
        <v>1</v>
      </c>
      <c r="F38" s="5">
        <v>1</v>
      </c>
    </row>
    <row r="39" spans="1:6" x14ac:dyDescent="0.25">
      <c r="A39" s="16">
        <v>43867</v>
      </c>
      <c r="B39" s="8">
        <v>0</v>
      </c>
      <c r="C39" s="8">
        <v>3</v>
      </c>
      <c r="D39" s="5">
        <v>1</v>
      </c>
      <c r="E39" s="5">
        <v>1</v>
      </c>
      <c r="F39" s="5">
        <v>1</v>
      </c>
    </row>
    <row r="40" spans="1:6" x14ac:dyDescent="0.25">
      <c r="A40" s="16">
        <v>43868</v>
      </c>
      <c r="B40" s="8">
        <v>0</v>
      </c>
      <c r="C40" s="8">
        <v>3</v>
      </c>
      <c r="D40" s="5">
        <v>1</v>
      </c>
      <c r="E40" s="5">
        <v>1</v>
      </c>
      <c r="F40" s="5">
        <v>1</v>
      </c>
    </row>
    <row r="41" spans="1:6" x14ac:dyDescent="0.25">
      <c r="A41" s="16">
        <v>43869</v>
      </c>
      <c r="B41" s="8">
        <v>0</v>
      </c>
      <c r="C41" s="8">
        <v>3</v>
      </c>
      <c r="D41" s="5">
        <v>1</v>
      </c>
      <c r="E41" s="5">
        <v>1</v>
      </c>
      <c r="F41" s="5">
        <v>1</v>
      </c>
    </row>
    <row r="42" spans="1:6" x14ac:dyDescent="0.25">
      <c r="A42" s="16">
        <v>43870</v>
      </c>
      <c r="B42" s="8">
        <v>0</v>
      </c>
      <c r="C42" s="8">
        <v>3</v>
      </c>
      <c r="D42" s="5">
        <v>1</v>
      </c>
      <c r="E42" s="5">
        <v>1</v>
      </c>
      <c r="F42" s="5">
        <v>1</v>
      </c>
    </row>
    <row r="43" spans="1:6" x14ac:dyDescent="0.25">
      <c r="A43" s="16">
        <v>43871</v>
      </c>
      <c r="B43" s="8">
        <v>0</v>
      </c>
      <c r="C43" s="8">
        <v>3</v>
      </c>
      <c r="D43" s="5">
        <v>1</v>
      </c>
      <c r="E43" s="5">
        <v>0</v>
      </c>
      <c r="F43" s="5">
        <v>2</v>
      </c>
    </row>
    <row r="44" spans="1:6" x14ac:dyDescent="0.25">
      <c r="A44" s="16">
        <v>43872</v>
      </c>
      <c r="B44" s="8">
        <v>0</v>
      </c>
      <c r="C44" s="8">
        <v>3</v>
      </c>
      <c r="D44" s="5">
        <v>1</v>
      </c>
      <c r="E44" s="5">
        <v>0</v>
      </c>
      <c r="F44" s="5">
        <v>2</v>
      </c>
    </row>
    <row r="45" spans="1:6" x14ac:dyDescent="0.25">
      <c r="A45" s="16">
        <v>43873</v>
      </c>
      <c r="B45" s="8">
        <v>0</v>
      </c>
      <c r="C45" s="8">
        <v>3</v>
      </c>
      <c r="D45" s="5">
        <v>1</v>
      </c>
      <c r="E45" s="5">
        <v>0</v>
      </c>
      <c r="F45" s="5">
        <v>2</v>
      </c>
    </row>
    <row r="46" spans="1:6" x14ac:dyDescent="0.25">
      <c r="A46" s="16">
        <v>43874</v>
      </c>
      <c r="B46" s="8">
        <v>0</v>
      </c>
      <c r="C46" s="8">
        <v>3</v>
      </c>
      <c r="D46" s="5">
        <v>1</v>
      </c>
      <c r="E46" s="5">
        <v>0</v>
      </c>
      <c r="F46" s="5">
        <v>2</v>
      </c>
    </row>
    <row r="47" spans="1:6" x14ac:dyDescent="0.25">
      <c r="A47" s="16">
        <v>43875</v>
      </c>
      <c r="B47" s="8">
        <v>0</v>
      </c>
      <c r="C47" s="8">
        <v>3</v>
      </c>
      <c r="D47" s="5">
        <v>1</v>
      </c>
      <c r="E47" s="5">
        <v>0</v>
      </c>
      <c r="F47" s="5">
        <v>2</v>
      </c>
    </row>
    <row r="48" spans="1:6" x14ac:dyDescent="0.25">
      <c r="A48" s="16">
        <v>43876</v>
      </c>
      <c r="B48" s="8">
        <v>0</v>
      </c>
      <c r="C48" s="8">
        <v>3</v>
      </c>
      <c r="D48" s="5">
        <v>1</v>
      </c>
      <c r="E48" s="5">
        <v>0</v>
      </c>
      <c r="F48" s="5">
        <v>2</v>
      </c>
    </row>
    <row r="49" spans="1:6" x14ac:dyDescent="0.25">
      <c r="A49" s="16">
        <v>43877</v>
      </c>
      <c r="B49" s="8">
        <v>0</v>
      </c>
      <c r="C49" s="8">
        <v>3</v>
      </c>
      <c r="D49" s="5">
        <v>1</v>
      </c>
      <c r="E49" s="5">
        <v>0</v>
      </c>
      <c r="F49" s="5">
        <v>2</v>
      </c>
    </row>
    <row r="50" spans="1:6" x14ac:dyDescent="0.25">
      <c r="A50" s="16">
        <v>43878</v>
      </c>
      <c r="B50" s="8">
        <v>0</v>
      </c>
      <c r="C50" s="8">
        <v>3</v>
      </c>
      <c r="D50" s="5">
        <v>1</v>
      </c>
      <c r="E50" s="5">
        <v>0</v>
      </c>
      <c r="F50" s="5">
        <v>2</v>
      </c>
    </row>
    <row r="51" spans="1:6" x14ac:dyDescent="0.25">
      <c r="A51" s="16">
        <v>43879</v>
      </c>
      <c r="B51" s="8">
        <v>0</v>
      </c>
      <c r="C51" s="8">
        <v>3</v>
      </c>
      <c r="D51" s="5">
        <v>1</v>
      </c>
      <c r="E51" s="5">
        <v>0</v>
      </c>
      <c r="F51" s="5">
        <v>2</v>
      </c>
    </row>
    <row r="52" spans="1:6" x14ac:dyDescent="0.25">
      <c r="A52" s="16">
        <v>43880</v>
      </c>
      <c r="B52" s="8">
        <v>0</v>
      </c>
      <c r="C52" s="8">
        <v>3</v>
      </c>
      <c r="D52" s="5">
        <v>1</v>
      </c>
      <c r="E52" s="5">
        <v>0</v>
      </c>
      <c r="F52" s="5">
        <v>2</v>
      </c>
    </row>
    <row r="53" spans="1:6" x14ac:dyDescent="0.25">
      <c r="A53" s="16">
        <v>43881</v>
      </c>
      <c r="B53" s="8">
        <v>0</v>
      </c>
      <c r="C53" s="8">
        <v>3</v>
      </c>
      <c r="D53" s="5">
        <v>1</v>
      </c>
      <c r="E53" s="5">
        <v>0</v>
      </c>
      <c r="F53" s="5">
        <v>2</v>
      </c>
    </row>
    <row r="54" spans="1:6" x14ac:dyDescent="0.25">
      <c r="A54" s="16">
        <v>43882</v>
      </c>
      <c r="B54" s="8">
        <v>0</v>
      </c>
      <c r="C54" s="8">
        <v>3</v>
      </c>
      <c r="D54" s="5">
        <v>1</v>
      </c>
      <c r="E54" s="5">
        <v>0</v>
      </c>
      <c r="F54" s="5">
        <v>2</v>
      </c>
    </row>
    <row r="55" spans="1:6" x14ac:dyDescent="0.25">
      <c r="A55" s="16">
        <v>43883</v>
      </c>
      <c r="B55" s="8">
        <v>0</v>
      </c>
      <c r="C55" s="8">
        <v>3</v>
      </c>
      <c r="D55" s="5">
        <v>1</v>
      </c>
      <c r="E55" s="5">
        <v>0</v>
      </c>
      <c r="F55" s="5">
        <v>2</v>
      </c>
    </row>
    <row r="56" spans="1:6" x14ac:dyDescent="0.25">
      <c r="A56" s="16">
        <v>43884</v>
      </c>
      <c r="B56" s="8">
        <v>0</v>
      </c>
      <c r="C56" s="8">
        <v>3</v>
      </c>
      <c r="D56" s="5">
        <v>1</v>
      </c>
      <c r="E56" s="5">
        <v>0</v>
      </c>
      <c r="F56" s="5">
        <v>2</v>
      </c>
    </row>
    <row r="57" spans="1:6" x14ac:dyDescent="0.25">
      <c r="A57" s="16">
        <v>43885</v>
      </c>
      <c r="B57" s="8">
        <v>0</v>
      </c>
      <c r="C57" s="8">
        <v>3</v>
      </c>
      <c r="D57" s="5">
        <v>1</v>
      </c>
      <c r="E57" s="5">
        <v>0</v>
      </c>
      <c r="F57" s="5">
        <v>2</v>
      </c>
    </row>
    <row r="58" spans="1:6" x14ac:dyDescent="0.25">
      <c r="A58" s="16">
        <v>43886</v>
      </c>
      <c r="B58" s="8">
        <v>0</v>
      </c>
      <c r="C58" s="8">
        <v>3</v>
      </c>
      <c r="D58" s="5">
        <v>1</v>
      </c>
      <c r="E58" s="5">
        <v>0</v>
      </c>
      <c r="F58" s="5">
        <v>2</v>
      </c>
    </row>
    <row r="59" spans="1:6" x14ac:dyDescent="0.25">
      <c r="A59" s="16">
        <v>43887</v>
      </c>
      <c r="B59" s="8">
        <v>0</v>
      </c>
      <c r="C59" s="8">
        <v>3</v>
      </c>
      <c r="D59" s="5">
        <v>1</v>
      </c>
      <c r="E59" s="5">
        <v>0</v>
      </c>
      <c r="F59" s="5">
        <v>2</v>
      </c>
    </row>
    <row r="60" spans="1:6" x14ac:dyDescent="0.25">
      <c r="A60" s="16">
        <v>43888</v>
      </c>
      <c r="B60" s="8">
        <v>0</v>
      </c>
      <c r="C60" s="8">
        <v>3</v>
      </c>
      <c r="D60" s="5">
        <v>1</v>
      </c>
      <c r="E60" s="5">
        <v>0</v>
      </c>
      <c r="F60" s="5">
        <v>2</v>
      </c>
    </row>
    <row r="61" spans="1:6" x14ac:dyDescent="0.25">
      <c r="A61" s="16">
        <v>43889</v>
      </c>
      <c r="B61" s="8">
        <v>0</v>
      </c>
      <c r="C61" s="8">
        <v>3</v>
      </c>
      <c r="D61" s="5">
        <v>1</v>
      </c>
      <c r="E61" s="5">
        <v>0</v>
      </c>
      <c r="F61" s="5">
        <v>2</v>
      </c>
    </row>
    <row r="62" spans="1:6" x14ac:dyDescent="0.25">
      <c r="A62" s="16">
        <v>43890</v>
      </c>
      <c r="B62" s="8">
        <v>0</v>
      </c>
      <c r="C62" s="8">
        <v>3</v>
      </c>
      <c r="D62" s="5">
        <v>1</v>
      </c>
      <c r="E62" s="5">
        <v>0</v>
      </c>
      <c r="F62" s="5">
        <v>2</v>
      </c>
    </row>
    <row r="63" spans="1:6" x14ac:dyDescent="0.25">
      <c r="A63" s="16">
        <v>43891</v>
      </c>
      <c r="B63" s="8">
        <v>0</v>
      </c>
      <c r="C63" s="8">
        <v>3</v>
      </c>
      <c r="D63" s="5">
        <v>1</v>
      </c>
      <c r="E63" s="5">
        <v>0</v>
      </c>
      <c r="F63" s="5">
        <v>2</v>
      </c>
    </row>
    <row r="64" spans="1:6" x14ac:dyDescent="0.25">
      <c r="A64" s="16">
        <v>43892</v>
      </c>
      <c r="B64" s="8">
        <v>0</v>
      </c>
      <c r="C64" s="8">
        <v>3</v>
      </c>
      <c r="D64" s="5">
        <v>1</v>
      </c>
      <c r="E64" s="5">
        <v>0</v>
      </c>
      <c r="F64" s="5">
        <v>2</v>
      </c>
    </row>
    <row r="65" spans="1:6" x14ac:dyDescent="0.25">
      <c r="A65" s="16">
        <v>43893</v>
      </c>
      <c r="B65" s="8">
        <v>0</v>
      </c>
      <c r="C65" s="8">
        <v>3</v>
      </c>
      <c r="D65" s="5">
        <v>1</v>
      </c>
      <c r="E65" s="5">
        <v>0</v>
      </c>
      <c r="F65" s="5">
        <v>2</v>
      </c>
    </row>
    <row r="66" spans="1:6" x14ac:dyDescent="0.25">
      <c r="A66" s="16">
        <v>43894</v>
      </c>
      <c r="B66" s="8">
        <v>0</v>
      </c>
      <c r="C66" s="8">
        <v>3</v>
      </c>
      <c r="D66" s="5">
        <v>1</v>
      </c>
      <c r="E66" s="5">
        <v>0</v>
      </c>
      <c r="F66" s="5">
        <v>2</v>
      </c>
    </row>
    <row r="67" spans="1:6" x14ac:dyDescent="0.25">
      <c r="A67" s="16">
        <v>43895</v>
      </c>
      <c r="B67" s="8">
        <v>0</v>
      </c>
      <c r="C67" s="8">
        <v>3</v>
      </c>
      <c r="D67" s="5">
        <v>1</v>
      </c>
      <c r="E67" s="5">
        <v>0</v>
      </c>
      <c r="F67" s="5">
        <v>2</v>
      </c>
    </row>
    <row r="68" spans="1:6" x14ac:dyDescent="0.25">
      <c r="A68" s="16">
        <v>43896</v>
      </c>
      <c r="B68" s="8">
        <v>2</v>
      </c>
      <c r="C68" s="8">
        <v>5</v>
      </c>
      <c r="D68" s="5">
        <v>1</v>
      </c>
      <c r="E68" s="5">
        <v>2</v>
      </c>
      <c r="F68" s="5">
        <v>2</v>
      </c>
    </row>
    <row r="69" spans="1:6" x14ac:dyDescent="0.25">
      <c r="A69" s="16">
        <v>43897</v>
      </c>
      <c r="B69" s="8">
        <v>1</v>
      </c>
      <c r="C69" s="8">
        <v>6</v>
      </c>
      <c r="D69" s="5">
        <v>1</v>
      </c>
      <c r="E69" s="5">
        <v>3</v>
      </c>
      <c r="F69" s="5">
        <v>2</v>
      </c>
    </row>
    <row r="70" spans="1:6" x14ac:dyDescent="0.25">
      <c r="A70" s="16">
        <v>43898</v>
      </c>
      <c r="B70" s="8">
        <v>4</v>
      </c>
      <c r="C70" s="8">
        <v>10</v>
      </c>
      <c r="D70" s="5">
        <v>1</v>
      </c>
      <c r="E70" s="5">
        <v>7</v>
      </c>
      <c r="F70" s="5">
        <v>2</v>
      </c>
    </row>
    <row r="71" spans="1:6" x14ac:dyDescent="0.25">
      <c r="A71" s="16">
        <v>43899</v>
      </c>
      <c r="B71" s="8">
        <v>14</v>
      </c>
      <c r="C71" s="8">
        <v>24</v>
      </c>
      <c r="D71" s="5">
        <v>1</v>
      </c>
      <c r="E71" s="5">
        <v>21</v>
      </c>
      <c r="F71" s="5">
        <v>2</v>
      </c>
    </row>
    <row r="72" spans="1:6" x14ac:dyDescent="0.25">
      <c r="A72" s="16">
        <v>43900</v>
      </c>
      <c r="B72" s="8">
        <v>9</v>
      </c>
      <c r="C72" s="8">
        <v>33</v>
      </c>
      <c r="D72" s="5">
        <v>1</v>
      </c>
      <c r="E72" s="5">
        <v>30</v>
      </c>
      <c r="F72" s="5">
        <v>2</v>
      </c>
    </row>
    <row r="73" spans="1:6" x14ac:dyDescent="0.25">
      <c r="A73" s="16">
        <v>43901</v>
      </c>
      <c r="B73" s="8">
        <v>16</v>
      </c>
      <c r="C73" s="8">
        <v>49</v>
      </c>
      <c r="D73" s="5">
        <v>2</v>
      </c>
      <c r="E73" s="5">
        <v>45</v>
      </c>
      <c r="F73" s="5">
        <v>2</v>
      </c>
    </row>
    <row r="74" spans="1:6" x14ac:dyDescent="0.25">
      <c r="A74" s="16">
        <v>43902</v>
      </c>
      <c r="B74" s="8">
        <v>3</v>
      </c>
      <c r="C74" s="8">
        <v>52</v>
      </c>
      <c r="D74" s="5">
        <v>5</v>
      </c>
      <c r="E74" s="5">
        <v>45</v>
      </c>
      <c r="F74" s="5">
        <v>2</v>
      </c>
    </row>
    <row r="75" spans="1:6" x14ac:dyDescent="0.25">
      <c r="A75" s="16">
        <v>43903</v>
      </c>
      <c r="B75" s="8">
        <v>13</v>
      </c>
      <c r="C75" s="8">
        <v>64</v>
      </c>
      <c r="D75" s="5">
        <v>6</v>
      </c>
      <c r="E75" s="5">
        <v>56</v>
      </c>
      <c r="F75" s="5">
        <v>2</v>
      </c>
    </row>
    <row r="76" spans="1:6" x14ac:dyDescent="0.25">
      <c r="A76" s="16">
        <v>43904</v>
      </c>
      <c r="B76" s="8">
        <v>47</v>
      </c>
      <c r="C76" s="8">
        <v>111</v>
      </c>
      <c r="D76" s="5">
        <v>8</v>
      </c>
      <c r="E76" s="5">
        <v>101</v>
      </c>
      <c r="F76" s="5">
        <v>2</v>
      </c>
    </row>
    <row r="77" spans="1:6" x14ac:dyDescent="0.25">
      <c r="A77" s="16">
        <v>43905</v>
      </c>
      <c r="B77" s="8">
        <v>29</v>
      </c>
      <c r="C77" s="8">
        <v>140</v>
      </c>
      <c r="D77" s="5">
        <v>12</v>
      </c>
      <c r="E77" s="5">
        <v>126</v>
      </c>
      <c r="F77" s="5">
        <v>2</v>
      </c>
    </row>
    <row r="78" spans="1:6" x14ac:dyDescent="0.25">
      <c r="A78" s="16">
        <v>43906</v>
      </c>
      <c r="B78" s="8">
        <v>2</v>
      </c>
      <c r="C78" s="8">
        <v>142</v>
      </c>
      <c r="D78" s="5">
        <v>12</v>
      </c>
      <c r="E78" s="5">
        <v>127</v>
      </c>
      <c r="F78" s="5">
        <v>3</v>
      </c>
    </row>
    <row r="79" spans="1:6" x14ac:dyDescent="0.25">
      <c r="A79" s="16">
        <v>43907</v>
      </c>
      <c r="B79" s="8">
        <v>45</v>
      </c>
      <c r="C79" s="8">
        <v>187</v>
      </c>
      <c r="D79" s="5">
        <v>14</v>
      </c>
      <c r="E79" s="5">
        <v>169</v>
      </c>
      <c r="F79" s="5">
        <v>4</v>
      </c>
    </row>
    <row r="80" spans="1:6" x14ac:dyDescent="0.25">
      <c r="A80" s="16">
        <v>43908</v>
      </c>
      <c r="B80" s="8">
        <v>15</v>
      </c>
      <c r="C80" s="8">
        <v>202</v>
      </c>
      <c r="D80" s="5">
        <v>17</v>
      </c>
      <c r="E80" s="5">
        <v>178</v>
      </c>
      <c r="F80" s="5">
        <v>7</v>
      </c>
    </row>
    <row r="81" spans="1:7" x14ac:dyDescent="0.25">
      <c r="A81" s="16">
        <v>43909</v>
      </c>
      <c r="B81" s="8">
        <v>15</v>
      </c>
      <c r="C81" s="8">
        <v>217</v>
      </c>
      <c r="D81" s="5">
        <v>17</v>
      </c>
      <c r="E81" s="5">
        <v>194</v>
      </c>
      <c r="F81" s="5">
        <v>8</v>
      </c>
    </row>
    <row r="82" spans="1:7" x14ac:dyDescent="0.25">
      <c r="A82" s="16">
        <v>43910</v>
      </c>
      <c r="B82" s="8">
        <v>13</v>
      </c>
      <c r="C82" s="8">
        <v>230</v>
      </c>
      <c r="D82" s="5">
        <v>18</v>
      </c>
      <c r="E82" s="5">
        <v>204</v>
      </c>
      <c r="F82" s="5">
        <v>8</v>
      </c>
    </row>
    <row r="83" spans="1:7" x14ac:dyDescent="0.25">
      <c r="A83" s="16">
        <v>43911</v>
      </c>
      <c r="B83" s="8">
        <v>77</v>
      </c>
      <c r="C83" s="8">
        <v>307</v>
      </c>
      <c r="D83" s="5">
        <v>19</v>
      </c>
      <c r="E83" s="5">
        <v>275</v>
      </c>
      <c r="F83" s="5">
        <v>13</v>
      </c>
    </row>
    <row r="84" spans="1:7" x14ac:dyDescent="0.25">
      <c r="A84" s="16">
        <v>43912</v>
      </c>
      <c r="B84" s="8">
        <v>73</v>
      </c>
      <c r="C84" s="8">
        <v>380</v>
      </c>
      <c r="D84" s="5">
        <v>25</v>
      </c>
      <c r="E84" s="5">
        <v>338</v>
      </c>
      <c r="F84" s="5">
        <v>17</v>
      </c>
    </row>
    <row r="85" spans="1:7" x14ac:dyDescent="0.25">
      <c r="A85" s="16">
        <v>43913</v>
      </c>
      <c r="B85" s="8">
        <v>82</v>
      </c>
      <c r="C85" s="8">
        <v>462</v>
      </c>
      <c r="D85" s="5">
        <v>33</v>
      </c>
      <c r="E85" s="5">
        <v>411</v>
      </c>
      <c r="F85" s="5">
        <v>18</v>
      </c>
    </row>
    <row r="86" spans="1:7" x14ac:dyDescent="0.25">
      <c r="A86" s="16">
        <v>43914</v>
      </c>
      <c r="B86" s="8">
        <v>90</v>
      </c>
      <c r="C86" s="8">
        <v>552</v>
      </c>
      <c r="D86" s="5">
        <v>35</v>
      </c>
      <c r="E86" s="5">
        <v>497</v>
      </c>
      <c r="F86" s="5">
        <v>20</v>
      </c>
    </row>
    <row r="87" spans="1:7" x14ac:dyDescent="0.25">
      <c r="A87" s="16">
        <v>43915</v>
      </c>
      <c r="B87" s="8">
        <v>84</v>
      </c>
      <c r="C87" s="8">
        <v>636</v>
      </c>
      <c r="D87" s="5">
        <v>38</v>
      </c>
      <c r="E87" s="5">
        <v>572</v>
      </c>
      <c r="F87" s="5">
        <v>26</v>
      </c>
    </row>
    <row r="88" spans="1:7" x14ac:dyDescent="0.25">
      <c r="A88" s="16">
        <v>43916</v>
      </c>
      <c r="B88" s="8">
        <v>71</v>
      </c>
      <c r="C88" s="8">
        <v>707</v>
      </c>
      <c r="D88" s="5">
        <v>45</v>
      </c>
      <c r="E88" s="5">
        <v>632</v>
      </c>
      <c r="F88" s="5">
        <v>28</v>
      </c>
    </row>
    <row r="89" spans="1:7" x14ac:dyDescent="0.25">
      <c r="A89" s="16">
        <v>43917</v>
      </c>
      <c r="B89" s="8">
        <v>96</v>
      </c>
      <c r="C89" s="8">
        <v>803</v>
      </c>
      <c r="D89" s="5">
        <v>54</v>
      </c>
      <c r="E89" s="5">
        <v>718</v>
      </c>
      <c r="F89" s="5">
        <v>31</v>
      </c>
    </row>
    <row r="90" spans="1:7" x14ac:dyDescent="0.25">
      <c r="A90" s="16">
        <v>43918</v>
      </c>
      <c r="B90" s="8">
        <v>272</v>
      </c>
      <c r="C90" s="8">
        <v>1075</v>
      </c>
      <c r="D90" s="5">
        <v>68</v>
      </c>
      <c r="E90" s="5">
        <v>972</v>
      </c>
      <c r="F90" s="5">
        <v>35</v>
      </c>
    </row>
    <row r="91" spans="1:7" x14ac:dyDescent="0.25">
      <c r="A91" s="16">
        <v>43919</v>
      </c>
      <c r="B91" s="8">
        <v>343</v>
      </c>
      <c r="C91" s="8">
        <v>1418</v>
      </c>
      <c r="D91" s="5">
        <v>71</v>
      </c>
      <c r="E91" s="5">
        <v>1305</v>
      </c>
      <c r="F91" s="5">
        <v>42</v>
      </c>
    </row>
    <row r="92" spans="1:7" x14ac:dyDescent="0.25">
      <c r="A92" s="16">
        <v>43920</v>
      </c>
      <c r="B92" s="8">
        <v>128</v>
      </c>
      <c r="C92" s="8">
        <v>1546</v>
      </c>
      <c r="D92" s="5">
        <v>78</v>
      </c>
      <c r="E92" s="5">
        <v>1426</v>
      </c>
      <c r="F92" s="5">
        <v>42</v>
      </c>
    </row>
    <row r="93" spans="1:7" x14ac:dyDescent="0.25">
      <c r="A93" s="16">
        <v>43921</v>
      </c>
      <c r="B93" s="8">
        <v>538</v>
      </c>
      <c r="C93" s="8">
        <v>2084</v>
      </c>
      <c r="D93" s="5">
        <v>88</v>
      </c>
      <c r="E93" s="5">
        <v>1947</v>
      </c>
      <c r="F93" s="5">
        <v>49</v>
      </c>
    </row>
    <row r="94" spans="1:7" x14ac:dyDescent="0.25">
      <c r="A94" s="16">
        <v>43922</v>
      </c>
      <c r="B94" s="8">
        <v>227</v>
      </c>
      <c r="C94" s="8">
        <v>2311</v>
      </c>
      <c r="D94" s="5">
        <v>96</v>
      </c>
      <c r="E94" s="5">
        <v>2165</v>
      </c>
      <c r="F94" s="5">
        <v>50</v>
      </c>
    </row>
    <row r="95" spans="1:7" x14ac:dyDescent="0.25">
      <c r="A95" s="16">
        <v>43923</v>
      </c>
      <c r="B95" s="8">
        <v>322</v>
      </c>
      <c r="C95" s="8">
        <v>2633</v>
      </c>
      <c r="D95" s="5">
        <v>107</v>
      </c>
      <c r="E95" s="5">
        <v>2475</v>
      </c>
      <c r="F95" s="5">
        <v>51</v>
      </c>
    </row>
    <row r="96" spans="1:7" x14ac:dyDescent="0.25">
      <c r="A96" s="16">
        <v>43924</v>
      </c>
      <c r="B96" s="8">
        <v>385</v>
      </c>
      <c r="C96" s="8">
        <v>3018</v>
      </c>
      <c r="D96" s="5">
        <v>136</v>
      </c>
      <c r="E96" s="5">
        <v>2830</v>
      </c>
      <c r="F96" s="5">
        <v>52</v>
      </c>
      <c r="G96" s="5">
        <v>20276</v>
      </c>
    </row>
    <row r="97" spans="1:7" x14ac:dyDescent="0.25">
      <c r="A97" s="16">
        <v>43925</v>
      </c>
      <c r="B97" s="8">
        <v>76</v>
      </c>
      <c r="C97" s="8">
        <v>3094</v>
      </c>
      <c r="D97" s="5">
        <v>144</v>
      </c>
      <c r="E97" s="5">
        <v>2893</v>
      </c>
      <c r="F97" s="5">
        <v>57</v>
      </c>
      <c r="G97" s="5">
        <v>22683</v>
      </c>
    </row>
    <row r="98" spans="1:7" x14ac:dyDescent="0.25">
      <c r="A98" s="16">
        <v>43926</v>
      </c>
      <c r="B98" s="8">
        <v>152</v>
      </c>
      <c r="C98" s="8">
        <v>3246</v>
      </c>
      <c r="D98" s="5">
        <v>152</v>
      </c>
      <c r="E98" s="5">
        <v>3030</v>
      </c>
      <c r="F98" s="5">
        <v>64</v>
      </c>
      <c r="G98" s="5">
        <v>23027</v>
      </c>
    </row>
    <row r="99" spans="1:7" x14ac:dyDescent="0.25">
      <c r="A99" s="16">
        <v>43927</v>
      </c>
      <c r="B99" s="8">
        <v>414</v>
      </c>
      <c r="C99" s="8">
        <v>3660</v>
      </c>
      <c r="D99" s="5">
        <v>163</v>
      </c>
      <c r="E99" s="5">
        <v>3424</v>
      </c>
      <c r="F99" s="5">
        <v>73</v>
      </c>
      <c r="G99" s="5">
        <v>24727</v>
      </c>
    </row>
    <row r="100" spans="1:7" x14ac:dyDescent="0.25">
      <c r="A100" s="16">
        <v>43928</v>
      </c>
      <c r="B100" s="8">
        <v>104</v>
      </c>
      <c r="C100" s="8">
        <v>3764</v>
      </c>
      <c r="D100" s="5">
        <v>177</v>
      </c>
      <c r="E100" s="5">
        <v>3503</v>
      </c>
      <c r="F100" s="5">
        <v>84</v>
      </c>
      <c r="G100" s="5">
        <v>26412</v>
      </c>
    </row>
    <row r="101" spans="1:7" x14ac:dyDescent="0.25">
      <c r="A101" s="16">
        <v>43929</v>
      </c>
      <c r="B101" s="8">
        <v>106</v>
      </c>
      <c r="C101" s="8">
        <v>3870</v>
      </c>
      <c r="D101" s="5">
        <v>182</v>
      </c>
      <c r="E101" s="5">
        <v>3592</v>
      </c>
      <c r="F101" s="5">
        <v>96</v>
      </c>
      <c r="G101" s="5">
        <v>29537</v>
      </c>
    </row>
    <row r="102" spans="1:7" x14ac:dyDescent="0.25">
      <c r="A102" s="16">
        <v>43930</v>
      </c>
      <c r="B102" s="8">
        <v>206</v>
      </c>
      <c r="C102" s="8">
        <v>4076</v>
      </c>
      <c r="D102" s="5">
        <v>203</v>
      </c>
      <c r="E102" s="5">
        <v>3749</v>
      </c>
      <c r="F102" s="5">
        <v>124</v>
      </c>
      <c r="G102" s="5">
        <v>31526</v>
      </c>
    </row>
    <row r="103" spans="1:7" x14ac:dyDescent="0.25">
      <c r="A103" s="16">
        <v>43931</v>
      </c>
      <c r="B103" s="8">
        <v>119</v>
      </c>
      <c r="C103" s="8">
        <v>4195</v>
      </c>
      <c r="D103" s="5">
        <v>221</v>
      </c>
      <c r="E103" s="5">
        <v>3834</v>
      </c>
      <c r="F103" s="5">
        <v>140</v>
      </c>
      <c r="G103" s="5">
        <v>32770</v>
      </c>
    </row>
    <row r="104" spans="1:7" x14ac:dyDescent="0.25">
      <c r="A104" s="16">
        <v>43932</v>
      </c>
      <c r="B104" s="8">
        <v>233</v>
      </c>
      <c r="C104" s="8">
        <v>4428</v>
      </c>
      <c r="D104" s="5">
        <v>247</v>
      </c>
      <c r="E104" s="5">
        <v>4024</v>
      </c>
      <c r="F104" s="5">
        <v>157</v>
      </c>
      <c r="G104" s="5">
        <v>34072</v>
      </c>
    </row>
    <row r="105" spans="1:7" x14ac:dyDescent="0.25">
      <c r="A105" s="16">
        <v>43933</v>
      </c>
      <c r="B105" s="8">
        <v>220</v>
      </c>
      <c r="C105" s="8">
        <v>4648</v>
      </c>
      <c r="D105" s="5">
        <v>297</v>
      </c>
      <c r="E105" s="5">
        <v>4154</v>
      </c>
      <c r="F105" s="5">
        <v>197</v>
      </c>
      <c r="G105" s="5">
        <v>35782</v>
      </c>
    </row>
    <row r="106" spans="1:7" x14ac:dyDescent="0.25">
      <c r="A106" s="16">
        <v>43934</v>
      </c>
      <c r="B106" s="8">
        <v>284</v>
      </c>
      <c r="C106" s="8">
        <v>4932</v>
      </c>
      <c r="D106" s="5">
        <v>315</v>
      </c>
      <c r="E106" s="5">
        <v>4375</v>
      </c>
      <c r="F106" s="5">
        <v>242</v>
      </c>
      <c r="G106" s="5">
        <v>38169</v>
      </c>
    </row>
    <row r="107" spans="1:7" x14ac:dyDescent="0.25">
      <c r="A107" s="16">
        <v>43935</v>
      </c>
      <c r="B107" s="8">
        <v>291</v>
      </c>
      <c r="C107" s="8">
        <v>5223</v>
      </c>
      <c r="D107" s="5">
        <v>335</v>
      </c>
      <c r="E107" s="5">
        <v>4593</v>
      </c>
      <c r="F107" s="5">
        <v>295</v>
      </c>
      <c r="G107" s="5">
        <v>39998</v>
      </c>
    </row>
    <row r="108" spans="1:7" x14ac:dyDescent="0.25">
      <c r="A108" s="16">
        <v>43936</v>
      </c>
      <c r="B108" s="8">
        <v>230</v>
      </c>
      <c r="C108" s="8">
        <v>5453</v>
      </c>
      <c r="D108" s="5">
        <v>349</v>
      </c>
      <c r="E108" s="5">
        <v>4751</v>
      </c>
      <c r="F108" s="5">
        <v>353</v>
      </c>
      <c r="G108" s="5">
        <v>42623</v>
      </c>
    </row>
    <row r="109" spans="1:7" x14ac:dyDescent="0.25">
      <c r="A109" s="16">
        <v>43937</v>
      </c>
      <c r="B109" s="8">
        <v>207</v>
      </c>
      <c r="C109" s="8">
        <v>5660</v>
      </c>
      <c r="D109" s="5">
        <v>362</v>
      </c>
      <c r="E109" s="5">
        <v>4873</v>
      </c>
      <c r="F109" s="5">
        <v>425</v>
      </c>
      <c r="G109" s="5">
        <v>39947</v>
      </c>
    </row>
    <row r="110" spans="1:7" x14ac:dyDescent="0.25">
      <c r="A110" s="16">
        <v>43938</v>
      </c>
      <c r="B110" s="8">
        <v>218</v>
      </c>
      <c r="C110" s="8">
        <v>5878</v>
      </c>
      <c r="D110" s="5">
        <v>387</v>
      </c>
      <c r="E110" s="5">
        <v>5004</v>
      </c>
      <c r="F110" s="5">
        <v>487</v>
      </c>
      <c r="G110" s="5">
        <v>42215</v>
      </c>
    </row>
    <row r="111" spans="1:7" x14ac:dyDescent="0.25">
      <c r="A111" s="16">
        <v>43939</v>
      </c>
      <c r="B111" s="8">
        <v>209</v>
      </c>
      <c r="C111" s="8">
        <v>6087</v>
      </c>
      <c r="D111" s="5">
        <v>397</v>
      </c>
      <c r="E111" s="5">
        <v>5174</v>
      </c>
      <c r="F111" s="5">
        <v>516</v>
      </c>
      <c r="G111" s="5">
        <v>49613</v>
      </c>
    </row>
    <row r="112" spans="1:7" x14ac:dyDescent="0.25">
      <c r="A112" s="16">
        <v>43940</v>
      </c>
      <c r="B112" s="8">
        <v>172</v>
      </c>
      <c r="C112" s="8">
        <v>6259</v>
      </c>
      <c r="D112" s="5">
        <v>409</v>
      </c>
      <c r="E112" s="5">
        <v>5278</v>
      </c>
      <c r="F112" s="5">
        <v>572</v>
      </c>
      <c r="G112" s="5">
        <v>55465</v>
      </c>
    </row>
    <row r="113" spans="1:7" x14ac:dyDescent="0.25">
      <c r="A113" s="16">
        <v>43941</v>
      </c>
      <c r="B113" s="8">
        <v>200</v>
      </c>
      <c r="C113" s="8">
        <v>6459</v>
      </c>
      <c r="D113" s="5">
        <v>428</v>
      </c>
      <c r="E113" s="5">
        <v>5418</v>
      </c>
      <c r="F113" s="5">
        <v>613</v>
      </c>
      <c r="G113" s="5">
        <v>58072</v>
      </c>
    </row>
    <row r="114" spans="1:7" x14ac:dyDescent="0.25">
      <c r="A114" s="16">
        <v>43942</v>
      </c>
      <c r="B114" s="8">
        <v>140</v>
      </c>
      <c r="C114" s="8">
        <v>6599</v>
      </c>
      <c r="D114" s="5">
        <v>437</v>
      </c>
      <c r="E114" s="5">
        <v>5511</v>
      </c>
      <c r="F114" s="5">
        <v>651</v>
      </c>
      <c r="G114" s="5">
        <v>61049</v>
      </c>
    </row>
    <row r="115" spans="1:7" x14ac:dyDescent="0.25">
      <c r="A115" s="16">
        <v>43943</v>
      </c>
      <c r="B115" s="8">
        <v>111</v>
      </c>
      <c r="C115" s="8">
        <v>6710</v>
      </c>
      <c r="D115" s="5">
        <v>446</v>
      </c>
      <c r="E115" s="5">
        <v>5571</v>
      </c>
      <c r="F115" s="5">
        <v>693</v>
      </c>
      <c r="G115" s="5">
        <v>64581</v>
      </c>
    </row>
    <row r="116" spans="1:7" x14ac:dyDescent="0.25">
      <c r="A116" s="16">
        <v>43944</v>
      </c>
      <c r="B116" s="8">
        <v>271</v>
      </c>
      <c r="C116" s="8">
        <v>6981</v>
      </c>
      <c r="D116" s="5">
        <v>462</v>
      </c>
      <c r="E116" s="5">
        <v>5797</v>
      </c>
      <c r="F116" s="5">
        <v>722</v>
      </c>
      <c r="G116" s="5">
        <v>68765</v>
      </c>
    </row>
    <row r="117" spans="1:7" x14ac:dyDescent="0.25">
      <c r="A117" s="16">
        <v>43945</v>
      </c>
      <c r="B117" s="8">
        <v>211</v>
      </c>
      <c r="C117" s="8">
        <v>7192</v>
      </c>
      <c r="D117" s="5">
        <v>477</v>
      </c>
      <c r="E117" s="5">
        <v>5953</v>
      </c>
      <c r="F117" s="5">
        <v>762</v>
      </c>
      <c r="G117" s="5">
        <v>72794</v>
      </c>
    </row>
    <row r="118" spans="1:7" x14ac:dyDescent="0.25">
      <c r="A118" s="16">
        <v>43946</v>
      </c>
      <c r="B118" s="8">
        <v>102</v>
      </c>
      <c r="C118" s="8">
        <v>7294</v>
      </c>
      <c r="D118" s="5">
        <v>494</v>
      </c>
      <c r="E118" s="5">
        <v>6008</v>
      </c>
      <c r="F118" s="5">
        <v>792</v>
      </c>
      <c r="G118" s="5">
        <v>76030</v>
      </c>
    </row>
    <row r="119" spans="1:7" x14ac:dyDescent="0.25">
      <c r="A119" s="16">
        <v>43947</v>
      </c>
      <c r="B119" s="8">
        <v>285</v>
      </c>
      <c r="C119" s="8">
        <v>7579</v>
      </c>
      <c r="D119" s="5">
        <v>501</v>
      </c>
      <c r="E119" s="5">
        <v>6216</v>
      </c>
      <c r="F119" s="5">
        <v>862</v>
      </c>
      <c r="G119" s="5">
        <v>80858</v>
      </c>
    </row>
    <row r="120" spans="1:7" x14ac:dyDescent="0.25">
      <c r="A120" s="16">
        <v>43948</v>
      </c>
      <c r="B120" s="8">
        <v>198</v>
      </c>
      <c r="C120" s="8">
        <v>7777</v>
      </c>
      <c r="D120" s="5">
        <v>511</v>
      </c>
      <c r="E120" s="5">
        <v>6334</v>
      </c>
      <c r="F120" s="5">
        <v>932</v>
      </c>
      <c r="G120" s="5">
        <v>85596</v>
      </c>
    </row>
    <row r="121" spans="1:7" x14ac:dyDescent="0.25">
      <c r="A121" s="16">
        <v>43949</v>
      </c>
      <c r="B121" s="8">
        <v>181</v>
      </c>
      <c r="C121" s="8">
        <v>7958</v>
      </c>
      <c r="D121" s="5">
        <v>530</v>
      </c>
      <c r="E121" s="5">
        <v>6453</v>
      </c>
      <c r="F121" s="5">
        <v>975</v>
      </c>
      <c r="G121" s="5">
        <v>89021</v>
      </c>
    </row>
    <row r="122" spans="1:7" x14ac:dyDescent="0.25">
      <c r="A122" s="16">
        <v>43950</v>
      </c>
      <c r="B122" s="8">
        <v>254</v>
      </c>
      <c r="C122" s="8">
        <v>8212</v>
      </c>
      <c r="D122" s="5">
        <v>558</v>
      </c>
      <c r="E122" s="5">
        <v>6631</v>
      </c>
      <c r="F122" s="5">
        <v>1023</v>
      </c>
      <c r="G122" s="5">
        <v>92822</v>
      </c>
    </row>
    <row r="123" spans="1:7" x14ac:dyDescent="0.25">
      <c r="A123" s="16">
        <v>43951</v>
      </c>
      <c r="B123" s="8">
        <v>276</v>
      </c>
      <c r="C123" s="8">
        <v>8488</v>
      </c>
      <c r="D123" s="5">
        <v>568</v>
      </c>
      <c r="E123" s="5">
        <v>6877</v>
      </c>
      <c r="F123" s="5">
        <v>1043</v>
      </c>
      <c r="G123" s="5">
        <v>97505</v>
      </c>
    </row>
    <row r="124" spans="1:7" x14ac:dyDescent="0.25">
      <c r="A124" s="16">
        <v>43952</v>
      </c>
      <c r="B124" s="8">
        <v>284</v>
      </c>
      <c r="C124" s="8">
        <v>8772</v>
      </c>
      <c r="D124" s="5">
        <v>579</v>
      </c>
      <c r="E124" s="5">
        <v>7109</v>
      </c>
      <c r="F124" s="5">
        <v>1084</v>
      </c>
      <c r="G124" s="5">
        <v>103417</v>
      </c>
    </row>
    <row r="125" spans="1:7" x14ac:dyDescent="0.25">
      <c r="A125" s="16">
        <v>43953</v>
      </c>
      <c r="B125" s="8">
        <v>156</v>
      </c>
      <c r="C125" s="8">
        <v>8928</v>
      </c>
      <c r="D125" s="5">
        <v>603</v>
      </c>
      <c r="E125" s="5">
        <v>7201</v>
      </c>
      <c r="F125" s="5">
        <v>1124</v>
      </c>
      <c r="G125" s="5">
        <v>106520</v>
      </c>
    </row>
    <row r="126" spans="1:7" x14ac:dyDescent="0.25">
      <c r="A126" s="16">
        <v>43954</v>
      </c>
      <c r="B126" s="8">
        <v>295</v>
      </c>
      <c r="C126" s="8">
        <v>9223</v>
      </c>
      <c r="D126" s="5">
        <v>607</v>
      </c>
      <c r="E126" s="5">
        <v>7402</v>
      </c>
      <c r="F126" s="5">
        <v>1214</v>
      </c>
      <c r="G126" s="5">
        <v>113574</v>
      </c>
    </row>
    <row r="127" spans="1:7" x14ac:dyDescent="0.25">
      <c r="A127" s="16">
        <v>43955</v>
      </c>
      <c r="B127" s="8">
        <v>262</v>
      </c>
      <c r="C127" s="8">
        <v>9485</v>
      </c>
      <c r="D127" s="5">
        <v>623</v>
      </c>
      <c r="E127" s="5">
        <v>7547</v>
      </c>
      <c r="F127" s="5">
        <v>1315</v>
      </c>
      <c r="G127" s="5">
        <v>117853</v>
      </c>
    </row>
    <row r="128" spans="1:7" x14ac:dyDescent="0.25">
      <c r="A128" s="16">
        <v>43956</v>
      </c>
      <c r="B128" s="8">
        <v>199</v>
      </c>
      <c r="C128" s="8">
        <v>9684</v>
      </c>
      <c r="D128" s="5">
        <v>637</v>
      </c>
      <c r="E128" s="5">
        <v>7639</v>
      </c>
      <c r="F128" s="5">
        <v>1408</v>
      </c>
      <c r="G128" s="5">
        <v>126713</v>
      </c>
    </row>
    <row r="129" spans="1:7" x14ac:dyDescent="0.25">
      <c r="A129" s="16">
        <v>43957</v>
      </c>
      <c r="B129" s="8">
        <v>320</v>
      </c>
      <c r="C129" s="8">
        <v>10004</v>
      </c>
      <c r="D129" s="5">
        <v>658</v>
      </c>
      <c r="E129" s="5">
        <v>7840</v>
      </c>
      <c r="F129" s="5">
        <v>1506</v>
      </c>
      <c r="G129" s="5">
        <v>131786</v>
      </c>
    </row>
    <row r="130" spans="1:7" x14ac:dyDescent="0.25">
      <c r="A130" s="16">
        <v>43958</v>
      </c>
      <c r="B130" s="8">
        <v>339</v>
      </c>
      <c r="C130" s="8">
        <v>10343</v>
      </c>
      <c r="D130" s="5">
        <v>685</v>
      </c>
      <c r="E130" s="5">
        <v>8040</v>
      </c>
      <c r="F130" s="5">
        <v>1618</v>
      </c>
      <c r="G130" s="5">
        <v>137055</v>
      </c>
    </row>
    <row r="131" spans="1:7" x14ac:dyDescent="0.25">
      <c r="A131" s="16">
        <v>43959</v>
      </c>
      <c r="B131" s="8">
        <v>120</v>
      </c>
      <c r="C131" s="8">
        <v>10463</v>
      </c>
      <c r="D131" s="5">
        <v>696</v>
      </c>
      <c r="E131" s="5">
        <v>8033</v>
      </c>
      <c r="F131" s="5">
        <v>1734</v>
      </c>
      <c r="G131" s="5">
        <v>142663</v>
      </c>
    </row>
    <row r="132" spans="1:7" x14ac:dyDescent="0.25">
      <c r="A132" s="16">
        <v>43960</v>
      </c>
      <c r="B132" s="8">
        <v>147</v>
      </c>
      <c r="C132" s="8">
        <v>10610</v>
      </c>
      <c r="D132" s="5">
        <v>704</v>
      </c>
      <c r="E132" s="5">
        <v>8064</v>
      </c>
      <c r="F132" s="5">
        <v>1842</v>
      </c>
      <c r="G132" s="5">
        <v>149640</v>
      </c>
    </row>
    <row r="133" spans="1:7" x14ac:dyDescent="0.25">
      <c r="A133" s="16">
        <v>43961</v>
      </c>
      <c r="B133" s="8">
        <v>184</v>
      </c>
      <c r="C133" s="8">
        <v>10794</v>
      </c>
      <c r="D133" s="5">
        <v>719</v>
      </c>
      <c r="E133" s="5">
        <v>8151</v>
      </c>
      <c r="F133" s="5">
        <v>1924</v>
      </c>
      <c r="G133" s="5">
        <v>158384</v>
      </c>
    </row>
    <row r="134" spans="1:7" x14ac:dyDescent="0.25">
      <c r="A134" s="16">
        <v>43962</v>
      </c>
      <c r="B134" s="8">
        <v>292</v>
      </c>
      <c r="C134" s="8">
        <v>11086</v>
      </c>
      <c r="D134" s="5">
        <v>726</v>
      </c>
      <c r="E134" s="5">
        <v>8361</v>
      </c>
      <c r="F134" s="5">
        <v>1999</v>
      </c>
      <c r="G134" s="5">
        <v>166473</v>
      </c>
    </row>
    <row r="135" spans="1:7" x14ac:dyDescent="0.25">
      <c r="A135" s="16">
        <v>43963</v>
      </c>
      <c r="B135" s="8">
        <v>264</v>
      </c>
      <c r="C135" s="8">
        <v>11350</v>
      </c>
      <c r="D135" s="5">
        <v>751</v>
      </c>
      <c r="E135" s="5">
        <v>8493</v>
      </c>
      <c r="F135" s="5">
        <v>2106</v>
      </c>
      <c r="G135" s="5">
        <v>172238</v>
      </c>
    </row>
    <row r="136" spans="1:7" x14ac:dyDescent="0.25">
      <c r="A136" s="16">
        <v>43964</v>
      </c>
      <c r="B136" s="8">
        <v>268</v>
      </c>
      <c r="C136" s="8">
        <v>11618</v>
      </c>
      <c r="D136" s="5">
        <v>772</v>
      </c>
      <c r="E136" s="5">
        <v>8595</v>
      </c>
      <c r="F136" s="5">
        <v>2251</v>
      </c>
      <c r="G136" s="5">
        <v>184857</v>
      </c>
    </row>
    <row r="137" spans="1:7" x14ac:dyDescent="0.25">
      <c r="A137" s="16">
        <v>43965</v>
      </c>
      <c r="B137" s="8">
        <v>258</v>
      </c>
      <c r="C137" s="8">
        <v>11876</v>
      </c>
      <c r="D137" s="5">
        <v>790</v>
      </c>
      <c r="E137" s="5">
        <v>8749</v>
      </c>
      <c r="F137" s="5">
        <v>2337</v>
      </c>
      <c r="G137" s="5">
        <v>199284</v>
      </c>
    </row>
    <row r="138" spans="1:7" x14ac:dyDescent="0.25">
      <c r="A138" s="16">
        <v>43966</v>
      </c>
      <c r="B138" s="8">
        <v>215</v>
      </c>
      <c r="C138" s="8">
        <v>12091</v>
      </c>
      <c r="D138" s="5">
        <v>806</v>
      </c>
      <c r="E138" s="5">
        <v>8825</v>
      </c>
      <c r="F138" s="5">
        <v>2460</v>
      </c>
      <c r="G138" s="5">
        <v>207823</v>
      </c>
    </row>
    <row r="139" spans="1:7" x14ac:dyDescent="0.25">
      <c r="A139" s="16">
        <v>43967</v>
      </c>
      <c r="B139" s="8">
        <v>214</v>
      </c>
      <c r="C139" s="8">
        <v>12305</v>
      </c>
      <c r="D139" s="5">
        <v>817</v>
      </c>
      <c r="E139" s="5">
        <v>8927</v>
      </c>
      <c r="F139" s="5">
        <v>2561</v>
      </c>
      <c r="G139" s="5">
        <v>215567</v>
      </c>
    </row>
    <row r="140" spans="1:7" x14ac:dyDescent="0.25">
      <c r="A140" s="16">
        <v>43968</v>
      </c>
      <c r="B140" s="8">
        <v>208</v>
      </c>
      <c r="C140" s="8">
        <v>12513</v>
      </c>
      <c r="D140" s="5">
        <v>824</v>
      </c>
      <c r="E140" s="5">
        <v>9054</v>
      </c>
      <c r="F140" s="5">
        <v>2635</v>
      </c>
      <c r="G140" s="5">
        <v>225142</v>
      </c>
    </row>
    <row r="141" spans="1:7" x14ac:dyDescent="0.25">
      <c r="A141" s="16">
        <v>43969</v>
      </c>
      <c r="B141" s="8">
        <v>205</v>
      </c>
      <c r="C141" s="8">
        <v>12718</v>
      </c>
      <c r="D141" s="5">
        <v>831</v>
      </c>
      <c r="E141" s="5">
        <v>9158</v>
      </c>
      <c r="F141" s="5">
        <v>2729</v>
      </c>
      <c r="G141" s="5">
        <v>232932</v>
      </c>
    </row>
    <row r="142" spans="1:7" x14ac:dyDescent="0.25">
      <c r="A142" s="16">
        <v>43970</v>
      </c>
      <c r="B142" s="8">
        <v>224</v>
      </c>
      <c r="C142" s="8">
        <v>12942</v>
      </c>
      <c r="D142" s="5">
        <v>837</v>
      </c>
      <c r="E142" s="5">
        <v>9262</v>
      </c>
      <c r="F142" s="5">
        <v>2843</v>
      </c>
      <c r="G142" s="5">
        <v>239753</v>
      </c>
    </row>
    <row r="143" spans="1:7" x14ac:dyDescent="0.25">
      <c r="A143" s="16">
        <v>43971</v>
      </c>
      <c r="B143" s="8">
        <v>279</v>
      </c>
      <c r="C143" s="8">
        <v>13221</v>
      </c>
      <c r="D143" s="5">
        <v>842</v>
      </c>
      <c r="E143" s="5">
        <v>9447</v>
      </c>
      <c r="F143" s="5">
        <v>2932</v>
      </c>
      <c r="G143" s="5">
        <v>247239</v>
      </c>
    </row>
    <row r="144" spans="1:7" x14ac:dyDescent="0.25">
      <c r="A144" s="16">
        <v>43972</v>
      </c>
      <c r="B144" s="8">
        <v>213</v>
      </c>
      <c r="C144" s="8">
        <v>13434</v>
      </c>
      <c r="D144" s="5">
        <v>846</v>
      </c>
      <c r="E144" s="5">
        <v>9588</v>
      </c>
      <c r="F144" s="5">
        <v>3000</v>
      </c>
      <c r="G144" s="5">
        <v>256652</v>
      </c>
    </row>
    <row r="145" spans="1:7" x14ac:dyDescent="0.25">
      <c r="A145" s="16">
        <v>43973</v>
      </c>
      <c r="B145" s="8">
        <v>163</v>
      </c>
      <c r="C145" s="8">
        <v>13597</v>
      </c>
      <c r="D145" s="5">
        <v>857</v>
      </c>
      <c r="E145" s="5">
        <v>9648</v>
      </c>
      <c r="F145" s="5">
        <v>3092</v>
      </c>
      <c r="G145" s="5">
        <v>265061</v>
      </c>
    </row>
    <row r="146" spans="1:7" x14ac:dyDescent="0.25">
      <c r="A146" s="16">
        <v>43974</v>
      </c>
      <c r="B146" s="8">
        <v>180</v>
      </c>
      <c r="C146" s="8">
        <v>13777</v>
      </c>
      <c r="D146" s="5">
        <v>863</v>
      </c>
      <c r="E146" s="5">
        <v>9737</v>
      </c>
      <c r="F146" s="5">
        <v>3177</v>
      </c>
      <c r="G146" s="5">
        <v>272355</v>
      </c>
    </row>
    <row r="147" spans="1:7" x14ac:dyDescent="0.25">
      <c r="A147" s="16">
        <v>43975</v>
      </c>
      <c r="B147" s="8">
        <v>258</v>
      </c>
      <c r="C147" s="8">
        <v>14035</v>
      </c>
      <c r="D147" s="5">
        <v>868</v>
      </c>
      <c r="E147" s="5">
        <v>9918</v>
      </c>
      <c r="F147" s="5">
        <v>3249</v>
      </c>
      <c r="G147" s="5">
        <v>277789</v>
      </c>
    </row>
    <row r="148" spans="1:7" x14ac:dyDescent="0.25">
      <c r="A148" s="16">
        <v>43976</v>
      </c>
      <c r="B148" s="8">
        <v>284</v>
      </c>
      <c r="C148" s="8">
        <v>14319</v>
      </c>
      <c r="D148" s="5">
        <v>873</v>
      </c>
      <c r="E148" s="5">
        <v>10123</v>
      </c>
      <c r="F148" s="5">
        <v>3323</v>
      </c>
      <c r="G148" s="5">
        <v>283147</v>
      </c>
    </row>
    <row r="149" spans="1:7" x14ac:dyDescent="0.25">
      <c r="A149" s="16">
        <v>43977</v>
      </c>
      <c r="B149" s="8">
        <v>350</v>
      </c>
      <c r="C149" s="8">
        <v>14669</v>
      </c>
      <c r="D149" s="5">
        <v>886</v>
      </c>
      <c r="E149" s="5">
        <v>10371</v>
      </c>
      <c r="F149" s="5">
        <v>3412</v>
      </c>
      <c r="G149" s="5">
        <v>289732</v>
      </c>
    </row>
    <row r="150" spans="1:7" x14ac:dyDescent="0.25">
      <c r="A150" s="16">
        <v>43978</v>
      </c>
      <c r="B150" s="8">
        <v>380</v>
      </c>
      <c r="C150" s="8">
        <v>15049</v>
      </c>
      <c r="D150" s="5">
        <v>904</v>
      </c>
      <c r="E150" s="5">
        <v>10639</v>
      </c>
      <c r="F150" s="5">
        <v>3506</v>
      </c>
      <c r="G150" s="5">
        <v>297358</v>
      </c>
    </row>
    <row r="151" spans="1:7" x14ac:dyDescent="0.25">
      <c r="A151" s="16">
        <v>43979</v>
      </c>
      <c r="B151" s="8">
        <v>539</v>
      </c>
      <c r="C151" s="8">
        <v>15588</v>
      </c>
      <c r="D151" s="5">
        <v>921</v>
      </c>
      <c r="E151" s="5">
        <v>11069</v>
      </c>
      <c r="F151" s="5">
        <v>3598</v>
      </c>
      <c r="G151" s="5">
        <v>304989</v>
      </c>
    </row>
    <row r="152" spans="1:7" x14ac:dyDescent="0.25">
      <c r="A152" s="16">
        <v>43980</v>
      </c>
      <c r="B152" s="8">
        <v>1046</v>
      </c>
      <c r="C152" s="8">
        <v>16634</v>
      </c>
      <c r="D152" s="5">
        <v>942</v>
      </c>
      <c r="E152" s="5">
        <v>11972</v>
      </c>
      <c r="F152" s="5">
        <v>3720</v>
      </c>
      <c r="G152" s="5">
        <v>312349</v>
      </c>
    </row>
    <row r="153" spans="1:7" x14ac:dyDescent="0.25">
      <c r="A153" s="16">
        <v>43981</v>
      </c>
      <c r="B153" s="8">
        <v>590</v>
      </c>
      <c r="C153" s="8">
        <v>17224</v>
      </c>
      <c r="D153" s="5">
        <v>950</v>
      </c>
      <c r="E153" s="5">
        <v>12466</v>
      </c>
      <c r="F153" s="5">
        <v>3808</v>
      </c>
      <c r="G153" s="5">
        <v>318356</v>
      </c>
    </row>
    <row r="154" spans="1:7" x14ac:dyDescent="0.25">
      <c r="A154" s="16">
        <v>43982</v>
      </c>
      <c r="B154" s="8">
        <v>862</v>
      </c>
      <c r="C154" s="8">
        <v>18086</v>
      </c>
      <c r="D154" s="5">
        <v>957</v>
      </c>
      <c r="E154" s="5">
        <v>13220</v>
      </c>
      <c r="F154" s="5">
        <v>3909</v>
      </c>
      <c r="G154" s="5">
        <v>328835</v>
      </c>
    </row>
    <row r="155" spans="1:7" x14ac:dyDescent="0.25">
      <c r="A155" s="16">
        <v>43983</v>
      </c>
      <c r="B155" s="8">
        <v>552</v>
      </c>
      <c r="C155" s="8">
        <v>18638</v>
      </c>
      <c r="D155" s="5">
        <v>960</v>
      </c>
      <c r="E155" s="5">
        <v>13699</v>
      </c>
      <c r="F155" s="5">
        <v>3979</v>
      </c>
      <c r="G155" s="5">
        <v>335726</v>
      </c>
    </row>
    <row r="156" spans="1:7" x14ac:dyDescent="0.25">
      <c r="A156" s="16">
        <v>43984</v>
      </c>
      <c r="B156" s="8">
        <v>359</v>
      </c>
      <c r="C156" s="8">
        <v>18997</v>
      </c>
      <c r="D156" s="5">
        <v>966</v>
      </c>
      <c r="E156" s="5">
        <v>13968</v>
      </c>
      <c r="F156" s="5">
        <v>4063</v>
      </c>
      <c r="G156" s="5">
        <v>345577</v>
      </c>
    </row>
    <row r="157" spans="1:7" x14ac:dyDescent="0.25">
      <c r="A157" s="16">
        <v>43985</v>
      </c>
      <c r="B157" s="8">
        <v>751</v>
      </c>
      <c r="C157" s="8">
        <v>19748</v>
      </c>
      <c r="D157" s="5">
        <v>974</v>
      </c>
      <c r="E157" s="5">
        <v>14621</v>
      </c>
      <c r="F157" s="5">
        <v>4153</v>
      </c>
      <c r="G157" s="5">
        <v>357252</v>
      </c>
    </row>
    <row r="158" spans="1:7" x14ac:dyDescent="0.25">
      <c r="A158" s="16">
        <v>43986</v>
      </c>
      <c r="B158" s="8">
        <v>634</v>
      </c>
      <c r="C158" s="8">
        <v>20382</v>
      </c>
      <c r="D158" s="5">
        <v>984</v>
      </c>
      <c r="E158" s="5">
        <v>15150</v>
      </c>
      <c r="F158" s="5">
        <v>4248</v>
      </c>
      <c r="G158" s="5">
        <v>376341</v>
      </c>
    </row>
    <row r="159" spans="1:7" x14ac:dyDescent="0.25">
      <c r="A159" s="16">
        <v>43987</v>
      </c>
      <c r="B159" s="8">
        <v>244</v>
      </c>
      <c r="C159" s="8">
        <v>20626</v>
      </c>
      <c r="D159" s="5">
        <v>987</v>
      </c>
      <c r="E159" s="5">
        <v>15309</v>
      </c>
      <c r="F159" s="5">
        <v>4330</v>
      </c>
      <c r="G159" s="5">
        <v>386726</v>
      </c>
    </row>
    <row r="160" spans="1:7" x14ac:dyDescent="0.25">
      <c r="A160" s="16">
        <v>43988</v>
      </c>
      <c r="B160" s="8">
        <v>714</v>
      </c>
      <c r="C160" s="8">
        <v>21340</v>
      </c>
      <c r="D160" s="5">
        <v>994</v>
      </c>
      <c r="E160" s="5">
        <v>15905</v>
      </c>
      <c r="F160" s="5">
        <v>4441</v>
      </c>
      <c r="G160" s="5">
        <v>395872</v>
      </c>
    </row>
    <row r="161" spans="1:7" x14ac:dyDescent="0.25">
      <c r="A161" s="16">
        <v>43989</v>
      </c>
      <c r="B161" s="8">
        <v>555</v>
      </c>
      <c r="C161" s="8">
        <v>21895</v>
      </c>
      <c r="D161" s="5">
        <v>1003</v>
      </c>
      <c r="E161" s="5">
        <v>16362</v>
      </c>
      <c r="F161" s="5">
        <v>4530</v>
      </c>
      <c r="G161" s="5">
        <v>406344</v>
      </c>
    </row>
    <row r="162" spans="1:7" x14ac:dyDescent="0.25">
      <c r="A162" s="16">
        <v>43990</v>
      </c>
      <c r="B162" s="8">
        <v>579</v>
      </c>
      <c r="C162" s="8">
        <v>22474</v>
      </c>
      <c r="D162" s="5">
        <v>1011</v>
      </c>
      <c r="E162" s="5">
        <v>16826</v>
      </c>
      <c r="F162" s="5">
        <v>4637</v>
      </c>
      <c r="G162" s="5">
        <v>416201</v>
      </c>
    </row>
    <row r="163" spans="1:7" x14ac:dyDescent="0.25">
      <c r="A163" s="16">
        <v>43991</v>
      </c>
      <c r="B163" s="8">
        <v>518</v>
      </c>
      <c r="C163" s="8">
        <v>22992</v>
      </c>
      <c r="D163" s="5">
        <v>1017</v>
      </c>
      <c r="E163" s="5">
        <v>17239</v>
      </c>
      <c r="F163" s="5">
        <v>4736</v>
      </c>
      <c r="G163" s="5">
        <v>427121</v>
      </c>
    </row>
    <row r="164" spans="1:7" x14ac:dyDescent="0.25">
      <c r="A164" s="16">
        <v>43992</v>
      </c>
      <c r="B164" s="8">
        <v>740</v>
      </c>
      <c r="C164" s="8">
        <v>23732</v>
      </c>
      <c r="D164" s="5">
        <v>1027</v>
      </c>
      <c r="E164" s="5">
        <v>17810</v>
      </c>
      <c r="F164" s="5">
        <v>4895</v>
      </c>
      <c r="G164" s="5">
        <v>436448</v>
      </c>
    </row>
    <row r="165" spans="1:7" x14ac:dyDescent="0.25">
      <c r="A165" s="16">
        <v>43993</v>
      </c>
      <c r="B165" s="8">
        <v>443</v>
      </c>
      <c r="C165" s="8">
        <v>24172</v>
      </c>
      <c r="D165" s="5">
        <v>1036</v>
      </c>
      <c r="E165" s="5">
        <v>17974</v>
      </c>
      <c r="F165" s="5">
        <v>5165</v>
      </c>
      <c r="G165" s="5">
        <v>446149</v>
      </c>
    </row>
    <row r="166" spans="1:7" x14ac:dyDescent="0.25">
      <c r="A166" s="16">
        <v>43994</v>
      </c>
      <c r="B166" s="8">
        <v>615</v>
      </c>
      <c r="C166" s="8">
        <v>24787</v>
      </c>
      <c r="D166" s="5">
        <v>1052</v>
      </c>
      <c r="E166" s="5">
        <v>18281</v>
      </c>
      <c r="F166" s="5">
        <v>5454</v>
      </c>
      <c r="G166" s="5">
        <v>457749</v>
      </c>
    </row>
    <row r="167" spans="1:7" x14ac:dyDescent="0.25">
      <c r="A167" s="16">
        <v>43995</v>
      </c>
      <c r="B167" s="8">
        <v>607</v>
      </c>
      <c r="C167" s="8">
        <v>25392</v>
      </c>
      <c r="D167" s="5">
        <v>1074</v>
      </c>
      <c r="E167" s="5">
        <v>18612</v>
      </c>
      <c r="F167" s="5">
        <v>5706</v>
      </c>
      <c r="G167" s="5">
        <v>468961</v>
      </c>
    </row>
    <row r="168" spans="1:7" x14ac:dyDescent="0.25">
      <c r="A168" s="16">
        <v>43996</v>
      </c>
      <c r="B168" s="8">
        <v>539</v>
      </c>
      <c r="C168" s="8">
        <v>25930</v>
      </c>
      <c r="D168" s="5">
        <v>1088</v>
      </c>
      <c r="E168" s="5">
        <v>18888</v>
      </c>
      <c r="F168" s="5">
        <v>5954</v>
      </c>
      <c r="G168" s="5">
        <v>477204</v>
      </c>
    </row>
    <row r="169" spans="1:7" x14ac:dyDescent="0.25">
      <c r="A169" s="16">
        <v>43997</v>
      </c>
      <c r="B169" s="8">
        <v>490</v>
      </c>
      <c r="C169" s="8">
        <v>26420</v>
      </c>
      <c r="D169" s="5">
        <v>1098</v>
      </c>
      <c r="E169" s="5">
        <v>19070</v>
      </c>
      <c r="F169" s="5">
        <v>6252</v>
      </c>
      <c r="G169" s="5">
        <v>485611</v>
      </c>
    </row>
    <row r="170" spans="1:7" x14ac:dyDescent="0.25">
      <c r="A170" s="16">
        <v>43998</v>
      </c>
      <c r="B170" s="8">
        <v>364</v>
      </c>
      <c r="C170" s="8">
        <v>26781</v>
      </c>
      <c r="D170" s="5">
        <v>1103</v>
      </c>
      <c r="E170" s="5">
        <v>19126</v>
      </c>
      <c r="F170" s="5">
        <v>6552</v>
      </c>
      <c r="G170" s="5">
        <v>495180</v>
      </c>
    </row>
    <row r="171" spans="1:7" x14ac:dyDescent="0.25">
      <c r="A171" s="16">
        <v>43999</v>
      </c>
      <c r="B171" s="8">
        <v>457</v>
      </c>
      <c r="C171" s="8">
        <v>27238</v>
      </c>
      <c r="D171" s="5">
        <v>1108</v>
      </c>
      <c r="E171" s="5">
        <v>19310</v>
      </c>
      <c r="F171" s="5">
        <v>6820</v>
      </c>
      <c r="G171" s="5">
        <v>509519</v>
      </c>
    </row>
    <row r="172" spans="1:7" x14ac:dyDescent="0.25">
      <c r="A172" s="16">
        <v>44000</v>
      </c>
      <c r="B172" s="8">
        <v>562</v>
      </c>
      <c r="C172" s="8">
        <v>27799</v>
      </c>
      <c r="D172" s="5">
        <v>1116</v>
      </c>
      <c r="E172" s="5">
        <v>19593</v>
      </c>
      <c r="F172" s="5">
        <v>7090</v>
      </c>
      <c r="G172" s="5">
        <v>520306</v>
      </c>
    </row>
    <row r="173" spans="1:7" x14ac:dyDescent="0.25">
      <c r="A173" s="16">
        <v>44001</v>
      </c>
      <c r="B173" s="8">
        <v>661</v>
      </c>
      <c r="C173" s="8">
        <v>28459</v>
      </c>
      <c r="D173" s="5">
        <v>1130</v>
      </c>
      <c r="E173" s="5">
        <v>19951</v>
      </c>
      <c r="F173" s="5">
        <v>7378</v>
      </c>
      <c r="G173" s="5">
        <v>534106</v>
      </c>
    </row>
    <row r="174" spans="1:7" x14ac:dyDescent="0.25">
      <c r="A174" s="16">
        <v>44002</v>
      </c>
      <c r="B174" s="8">
        <v>943</v>
      </c>
      <c r="C174" s="8">
        <v>29400</v>
      </c>
      <c r="D174" s="5">
        <v>1150</v>
      </c>
      <c r="E174" s="5">
        <v>20600</v>
      </c>
      <c r="F174" s="5">
        <v>7650</v>
      </c>
      <c r="G174" s="5">
        <v>547373</v>
      </c>
    </row>
    <row r="175" spans="1:7" x14ac:dyDescent="0.25">
      <c r="A175" s="16">
        <v>44003</v>
      </c>
      <c r="B175" s="5">
        <v>653</v>
      </c>
      <c r="C175" s="5">
        <v>30052</v>
      </c>
      <c r="D175" s="5">
        <v>1169</v>
      </c>
      <c r="E175" s="5">
        <v>20990</v>
      </c>
      <c r="F175" s="5">
        <v>7893</v>
      </c>
      <c r="G175" s="5">
        <v>558163</v>
      </c>
    </row>
    <row r="176" spans="1:7" x14ac:dyDescent="0.25">
      <c r="A176" s="16">
        <v>44004</v>
      </c>
      <c r="B176" s="5">
        <v>630</v>
      </c>
      <c r="C176" s="5">
        <v>30682</v>
      </c>
      <c r="D176" s="5">
        <v>1177</v>
      </c>
      <c r="E176" s="5">
        <v>21362</v>
      </c>
      <c r="F176" s="5">
        <v>8143</v>
      </c>
      <c r="G176" s="5">
        <v>568604</v>
      </c>
    </row>
    <row r="177" spans="1:7" x14ac:dyDescent="0.25">
      <c r="A177" s="16">
        <v>44005</v>
      </c>
      <c r="B177" s="5">
        <v>1150</v>
      </c>
      <c r="C177" s="5">
        <v>31825</v>
      </c>
      <c r="D177" s="5">
        <v>1186</v>
      </c>
      <c r="E177" s="5">
        <v>22197</v>
      </c>
      <c r="F177" s="5">
        <v>8442</v>
      </c>
      <c r="G177" s="5">
        <v>580560</v>
      </c>
    </row>
    <row r="178" spans="1:7" x14ac:dyDescent="0.25">
      <c r="A178" s="16">
        <v>44006</v>
      </c>
      <c r="B178" s="5">
        <v>470</v>
      </c>
      <c r="C178" s="5">
        <v>32295</v>
      </c>
      <c r="D178" s="5">
        <v>1204</v>
      </c>
      <c r="E178" s="5">
        <v>22435</v>
      </c>
      <c r="F178" s="5">
        <v>8656</v>
      </c>
      <c r="G178" s="5">
        <v>596058</v>
      </c>
    </row>
    <row r="179" spans="1:7" s="2" customFormat="1" x14ac:dyDescent="0.25">
      <c r="A179" s="16">
        <v>44007</v>
      </c>
      <c r="B179" s="5">
        <v>778</v>
      </c>
      <c r="C179" s="5">
        <v>33069</v>
      </c>
      <c r="D179" s="5">
        <v>1212</v>
      </c>
      <c r="E179" s="5">
        <v>22947</v>
      </c>
      <c r="F179" s="5">
        <v>8910</v>
      </c>
      <c r="G179" s="5">
        <v>610052</v>
      </c>
    </row>
    <row r="180" spans="1:7" x14ac:dyDescent="0.25">
      <c r="A180" s="16">
        <v>44008</v>
      </c>
      <c r="B180" s="5">
        <v>1006</v>
      </c>
      <c r="C180" s="5">
        <v>34073</v>
      </c>
      <c r="D180" s="5">
        <v>1224</v>
      </c>
      <c r="E180" s="5">
        <v>23667</v>
      </c>
      <c r="F180" s="5">
        <v>9182</v>
      </c>
      <c r="G180" s="5">
        <v>622549</v>
      </c>
    </row>
    <row r="181" spans="1:7" x14ac:dyDescent="0.25">
      <c r="A181" s="16">
        <v>44009</v>
      </c>
      <c r="B181" s="5">
        <v>738</v>
      </c>
      <c r="C181" s="5">
        <v>34803</v>
      </c>
      <c r="D181" s="5">
        <v>1236</v>
      </c>
      <c r="E181" s="5">
        <v>24137</v>
      </c>
      <c r="F181" s="5">
        <v>9430</v>
      </c>
      <c r="G181" s="5">
        <v>636291</v>
      </c>
    </row>
    <row r="182" spans="1:7" x14ac:dyDescent="0.25">
      <c r="A182" s="16">
        <v>44010</v>
      </c>
      <c r="B182" s="5">
        <v>653</v>
      </c>
      <c r="C182" s="5">
        <v>35455</v>
      </c>
      <c r="D182" s="5">
        <v>1244</v>
      </c>
      <c r="E182" s="5">
        <v>24525</v>
      </c>
      <c r="F182" s="5">
        <v>9686</v>
      </c>
      <c r="G182" s="5">
        <v>653656</v>
      </c>
    </row>
    <row r="183" spans="1:7" x14ac:dyDescent="0.25">
      <c r="A183" s="16">
        <v>44011</v>
      </c>
      <c r="B183" s="5">
        <v>985</v>
      </c>
      <c r="C183" s="5">
        <v>36438</v>
      </c>
      <c r="D183" s="5">
        <v>1255</v>
      </c>
      <c r="E183" s="5">
        <v>25227</v>
      </c>
      <c r="F183" s="5">
        <v>9956</v>
      </c>
      <c r="G183" s="5">
        <v>666678</v>
      </c>
    </row>
    <row r="184" spans="1:7" x14ac:dyDescent="0.25">
      <c r="A184" s="16">
        <v>44012</v>
      </c>
      <c r="B184" s="5">
        <v>1080</v>
      </c>
      <c r="C184" s="5">
        <v>37514</v>
      </c>
      <c r="D184" s="5">
        <v>1266</v>
      </c>
      <c r="E184" s="5">
        <v>26015</v>
      </c>
      <c r="F184" s="5">
        <v>10233</v>
      </c>
      <c r="G184" s="5">
        <v>681667</v>
      </c>
    </row>
    <row r="185" spans="1:7" x14ac:dyDescent="0.25">
      <c r="A185" s="16">
        <v>44013</v>
      </c>
      <c r="B185" s="5">
        <v>999</v>
      </c>
      <c r="C185" s="5">
        <v>38511</v>
      </c>
      <c r="D185" s="5">
        <v>1270</v>
      </c>
      <c r="E185" s="5">
        <v>26803</v>
      </c>
      <c r="F185" s="5">
        <v>10438</v>
      </c>
      <c r="G185" s="5">
        <v>704549</v>
      </c>
    </row>
    <row r="186" spans="1:7" x14ac:dyDescent="0.25">
      <c r="A186" s="16">
        <v>44014</v>
      </c>
      <c r="B186" s="5">
        <v>294</v>
      </c>
      <c r="C186" s="5">
        <v>38805</v>
      </c>
      <c r="D186" s="5">
        <v>1274</v>
      </c>
      <c r="E186" s="5">
        <v>26858</v>
      </c>
      <c r="F186" s="5">
        <v>10673</v>
      </c>
      <c r="G186" s="5">
        <v>720918</v>
      </c>
    </row>
    <row r="187" spans="1:7" x14ac:dyDescent="0.25">
      <c r="A187" s="16">
        <v>44015</v>
      </c>
      <c r="B187" s="5">
        <v>1531</v>
      </c>
      <c r="C187" s="5">
        <v>40336</v>
      </c>
      <c r="D187" s="5">
        <v>1280</v>
      </c>
      <c r="F187" s="5">
        <v>11073</v>
      </c>
      <c r="G187" s="5">
        <v>738502</v>
      </c>
    </row>
    <row r="188" spans="1:7" x14ac:dyDescent="0.25">
      <c r="A188" s="16">
        <v>44016</v>
      </c>
      <c r="B188" s="5">
        <v>1494</v>
      </c>
      <c r="C188" s="5">
        <v>41830</v>
      </c>
      <c r="D188" s="5">
        <v>1290</v>
      </c>
      <c r="F188" s="5">
        <v>11453</v>
      </c>
    </row>
    <row r="189" spans="1:7" x14ac:dyDescent="0.25">
      <c r="A189" s="16">
        <v>44017</v>
      </c>
      <c r="B189" s="5">
        <v>2434</v>
      </c>
      <c r="C189" s="5">
        <v>44254</v>
      </c>
      <c r="D189" s="5">
        <v>1297</v>
      </c>
      <c r="F189" s="5">
        <v>11942</v>
      </c>
    </row>
    <row r="190" spans="1:7" x14ac:dyDescent="0.25">
      <c r="B190" s="5"/>
    </row>
    <row r="191" spans="1:7" x14ac:dyDescent="0.25">
      <c r="B191" s="5"/>
    </row>
    <row r="192" spans="1:7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</sheetData>
  <sortState xmlns:xlrd2="http://schemas.microsoft.com/office/spreadsheetml/2017/richdata2" ref="A2:G2">
    <sortCondition descending="1" ref="B2"/>
  </sortState>
  <mergeCells count="2">
    <mergeCell ref="B1:C1"/>
    <mergeCell ref="D1:F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FDAD-B894-4D5B-A60D-AEEC77F7356B}">
  <dimension ref="A1:G186"/>
  <sheetViews>
    <sheetView workbookViewId="0"/>
  </sheetViews>
  <sheetFormatPr defaultRowHeight="15" x14ac:dyDescent="0.25"/>
  <cols>
    <col min="1" max="1" width="10.7109375" bestFit="1" customWidth="1"/>
    <col min="2" max="2" width="10.5703125" bestFit="1" customWidth="1"/>
    <col min="3" max="3" width="10.85546875" bestFit="1" customWidth="1"/>
    <col min="4" max="4" width="7.140625" bestFit="1" customWidth="1"/>
    <col min="5" max="5" width="6.5703125" bestFit="1" customWidth="1"/>
    <col min="6" max="6" width="10.42578125" bestFit="1" customWidth="1"/>
    <col min="7" max="7" width="14.85546875" customWidth="1"/>
  </cols>
  <sheetData>
    <row r="1" spans="1:7" x14ac:dyDescent="0.25">
      <c r="A1" s="9" t="s">
        <v>0</v>
      </c>
      <c r="B1" s="6" t="s">
        <v>34</v>
      </c>
      <c r="C1" s="7" t="s">
        <v>35</v>
      </c>
      <c r="D1" s="7" t="s">
        <v>2</v>
      </c>
      <c r="E1" s="7" t="s">
        <v>3</v>
      </c>
      <c r="F1" s="7" t="s">
        <v>4</v>
      </c>
      <c r="G1" s="7" t="s">
        <v>27</v>
      </c>
    </row>
    <row r="2" spans="1:7" x14ac:dyDescent="0.25">
      <c r="A2" s="16">
        <v>43831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/>
    </row>
    <row r="3" spans="1:7" x14ac:dyDescent="0.25">
      <c r="A3" s="16">
        <v>43832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/>
    </row>
    <row r="4" spans="1:7" x14ac:dyDescent="0.25">
      <c r="A4" s="16">
        <v>43833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/>
    </row>
    <row r="5" spans="1:7" x14ac:dyDescent="0.25">
      <c r="A5" s="16">
        <v>43834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/>
    </row>
    <row r="6" spans="1:7" x14ac:dyDescent="0.25">
      <c r="A6" s="16">
        <v>43835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/>
    </row>
    <row r="7" spans="1:7" x14ac:dyDescent="0.25">
      <c r="A7" s="16">
        <v>43836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/>
    </row>
    <row r="8" spans="1:7" x14ac:dyDescent="0.25">
      <c r="A8" s="16">
        <v>43837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/>
    </row>
    <row r="9" spans="1:7" x14ac:dyDescent="0.25">
      <c r="A9" s="16">
        <v>43838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/>
    </row>
    <row r="10" spans="1:7" x14ac:dyDescent="0.25">
      <c r="A10" s="16">
        <v>43839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/>
    </row>
    <row r="11" spans="1:7" x14ac:dyDescent="0.25">
      <c r="A11" s="16">
        <v>43840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/>
    </row>
    <row r="12" spans="1:7" x14ac:dyDescent="0.25">
      <c r="A12" s="16">
        <v>43841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/>
    </row>
    <row r="13" spans="1:7" x14ac:dyDescent="0.25">
      <c r="A13" s="16">
        <v>43842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/>
    </row>
    <row r="14" spans="1:7" x14ac:dyDescent="0.25">
      <c r="A14" s="16">
        <v>43843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/>
    </row>
    <row r="15" spans="1:7" x14ac:dyDescent="0.25">
      <c r="A15" s="16">
        <v>43844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/>
    </row>
    <row r="16" spans="1:7" x14ac:dyDescent="0.25">
      <c r="A16" s="16">
        <v>43845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/>
    </row>
    <row r="17" spans="1:7" x14ac:dyDescent="0.25">
      <c r="A17" s="16">
        <v>43846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/>
    </row>
    <row r="18" spans="1:7" x14ac:dyDescent="0.25">
      <c r="A18" s="16">
        <v>43847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/>
    </row>
    <row r="19" spans="1:7" x14ac:dyDescent="0.25">
      <c r="A19" s="16">
        <v>43848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/>
    </row>
    <row r="20" spans="1:7" x14ac:dyDescent="0.25">
      <c r="A20" s="16">
        <v>43849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/>
    </row>
    <row r="21" spans="1:7" x14ac:dyDescent="0.25">
      <c r="A21" s="16">
        <v>43850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/>
    </row>
    <row r="22" spans="1:7" x14ac:dyDescent="0.25">
      <c r="A22" s="16">
        <v>43851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/>
    </row>
    <row r="23" spans="1:7" x14ac:dyDescent="0.25">
      <c r="A23" s="16">
        <v>43852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/>
    </row>
    <row r="24" spans="1:7" x14ac:dyDescent="0.25">
      <c r="A24" s="16">
        <v>43853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/>
    </row>
    <row r="25" spans="1:7" x14ac:dyDescent="0.25">
      <c r="A25" s="16">
        <v>43854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/>
    </row>
    <row r="26" spans="1:7" x14ac:dyDescent="0.25">
      <c r="A26" s="16">
        <v>43855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/>
    </row>
    <row r="27" spans="1:7" x14ac:dyDescent="0.25">
      <c r="A27" s="16">
        <v>43856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/>
    </row>
    <row r="28" spans="1:7" x14ac:dyDescent="0.25">
      <c r="A28" s="16">
        <v>43857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/>
    </row>
    <row r="29" spans="1:7" x14ac:dyDescent="0.25">
      <c r="A29" s="16">
        <v>43858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/>
    </row>
    <row r="30" spans="1:7" x14ac:dyDescent="0.25">
      <c r="A30" s="16">
        <v>43859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/>
    </row>
    <row r="31" spans="1:7" x14ac:dyDescent="0.25">
      <c r="A31" s="16">
        <v>43860</v>
      </c>
      <c r="B31" s="8">
        <v>1</v>
      </c>
      <c r="C31" s="8">
        <v>1</v>
      </c>
      <c r="D31" s="5">
        <v>1</v>
      </c>
      <c r="E31" s="5">
        <v>2</v>
      </c>
      <c r="F31" s="5">
        <v>0</v>
      </c>
      <c r="G31" s="5"/>
    </row>
    <row r="32" spans="1:7" x14ac:dyDescent="0.25">
      <c r="A32" s="16">
        <v>43861</v>
      </c>
      <c r="B32" s="8">
        <v>0</v>
      </c>
      <c r="C32" s="8">
        <v>1</v>
      </c>
      <c r="D32" s="5">
        <v>0</v>
      </c>
      <c r="E32" s="5">
        <v>2</v>
      </c>
      <c r="F32" s="5">
        <v>1</v>
      </c>
      <c r="G32" s="5"/>
    </row>
    <row r="33" spans="1:7" x14ac:dyDescent="0.25">
      <c r="A33" s="16">
        <v>43862</v>
      </c>
      <c r="B33" s="8">
        <v>0</v>
      </c>
      <c r="C33" s="8">
        <v>1</v>
      </c>
      <c r="D33" s="5">
        <v>1</v>
      </c>
      <c r="E33" s="5">
        <v>1</v>
      </c>
      <c r="F33" s="5">
        <v>1</v>
      </c>
      <c r="G33" s="5"/>
    </row>
    <row r="34" spans="1:7" x14ac:dyDescent="0.25">
      <c r="A34" s="16">
        <v>43863</v>
      </c>
      <c r="B34" s="8">
        <v>0</v>
      </c>
      <c r="C34" s="8">
        <v>1</v>
      </c>
      <c r="D34" s="5">
        <v>1</v>
      </c>
      <c r="E34" s="5">
        <v>1</v>
      </c>
      <c r="F34" s="5">
        <v>1</v>
      </c>
      <c r="G34" s="5"/>
    </row>
    <row r="35" spans="1:7" x14ac:dyDescent="0.25">
      <c r="A35" s="16">
        <v>43864</v>
      </c>
      <c r="B35" s="8">
        <v>1</v>
      </c>
      <c r="C35" s="8">
        <v>2</v>
      </c>
      <c r="D35" s="5">
        <v>1</v>
      </c>
      <c r="E35" s="5">
        <v>1</v>
      </c>
      <c r="F35" s="5">
        <v>1</v>
      </c>
      <c r="G35" s="5"/>
    </row>
    <row r="36" spans="1:7" x14ac:dyDescent="0.25">
      <c r="A36" s="16">
        <v>43865</v>
      </c>
      <c r="B36" s="8">
        <v>0</v>
      </c>
      <c r="C36" s="8">
        <v>2</v>
      </c>
      <c r="D36" s="5">
        <v>1</v>
      </c>
      <c r="E36" s="5">
        <v>1</v>
      </c>
      <c r="F36" s="5">
        <v>1</v>
      </c>
      <c r="G36" s="5"/>
    </row>
    <row r="37" spans="1:7" x14ac:dyDescent="0.25">
      <c r="A37" s="16">
        <v>43866</v>
      </c>
      <c r="B37" s="8">
        <v>1</v>
      </c>
      <c r="C37" s="8">
        <v>3</v>
      </c>
      <c r="D37" s="5">
        <v>1</v>
      </c>
      <c r="E37" s="5">
        <v>1</v>
      </c>
      <c r="F37" s="5">
        <v>1</v>
      </c>
      <c r="G37" s="5"/>
    </row>
    <row r="38" spans="1:7" x14ac:dyDescent="0.25">
      <c r="A38" s="16">
        <v>43867</v>
      </c>
      <c r="B38" s="8">
        <v>0</v>
      </c>
      <c r="C38" s="8">
        <v>3</v>
      </c>
      <c r="D38" s="5">
        <v>1</v>
      </c>
      <c r="E38" s="5">
        <v>1</v>
      </c>
      <c r="F38" s="5">
        <v>1</v>
      </c>
      <c r="G38" s="5"/>
    </row>
    <row r="39" spans="1:7" x14ac:dyDescent="0.25">
      <c r="A39" s="16">
        <v>43868</v>
      </c>
      <c r="B39" s="8">
        <v>0</v>
      </c>
      <c r="C39" s="8">
        <v>3</v>
      </c>
      <c r="D39" s="5">
        <v>1</v>
      </c>
      <c r="E39" s="5">
        <v>1</v>
      </c>
      <c r="F39" s="5">
        <v>1</v>
      </c>
      <c r="G39" s="5"/>
    </row>
    <row r="40" spans="1:7" x14ac:dyDescent="0.25">
      <c r="A40" s="16">
        <v>43869</v>
      </c>
      <c r="B40" s="8">
        <v>0</v>
      </c>
      <c r="C40" s="8">
        <v>3</v>
      </c>
      <c r="D40" s="5">
        <v>1</v>
      </c>
      <c r="E40" s="5">
        <v>1</v>
      </c>
      <c r="F40" s="5">
        <v>1</v>
      </c>
      <c r="G40" s="5"/>
    </row>
    <row r="41" spans="1:7" x14ac:dyDescent="0.25">
      <c r="A41" s="16">
        <v>43870</v>
      </c>
      <c r="B41" s="8">
        <v>0</v>
      </c>
      <c r="C41" s="8">
        <v>3</v>
      </c>
      <c r="D41" s="5">
        <v>1</v>
      </c>
      <c r="E41" s="5">
        <v>1</v>
      </c>
      <c r="F41" s="5">
        <v>1</v>
      </c>
      <c r="G41" s="5"/>
    </row>
    <row r="42" spans="1:7" x14ac:dyDescent="0.25">
      <c r="A42" s="16">
        <v>43871</v>
      </c>
      <c r="B42" s="8">
        <v>0</v>
      </c>
      <c r="C42" s="8">
        <v>3</v>
      </c>
      <c r="D42" s="5">
        <v>1</v>
      </c>
      <c r="E42" s="5">
        <v>0</v>
      </c>
      <c r="F42" s="5">
        <v>2</v>
      </c>
      <c r="G42" s="5"/>
    </row>
    <row r="43" spans="1:7" x14ac:dyDescent="0.25">
      <c r="A43" s="16">
        <v>43872</v>
      </c>
      <c r="B43" s="8">
        <v>0</v>
      </c>
      <c r="C43" s="8">
        <v>3</v>
      </c>
      <c r="D43" s="5">
        <v>1</v>
      </c>
      <c r="E43" s="5">
        <v>0</v>
      </c>
      <c r="F43" s="5">
        <v>2</v>
      </c>
      <c r="G43" s="5"/>
    </row>
    <row r="44" spans="1:7" x14ac:dyDescent="0.25">
      <c r="A44" s="16">
        <v>43873</v>
      </c>
      <c r="B44" s="8">
        <v>0</v>
      </c>
      <c r="C44" s="8">
        <v>3</v>
      </c>
      <c r="D44" s="5">
        <v>1</v>
      </c>
      <c r="E44" s="5">
        <v>0</v>
      </c>
      <c r="F44" s="5">
        <v>2</v>
      </c>
      <c r="G44" s="5"/>
    </row>
    <row r="45" spans="1:7" x14ac:dyDescent="0.25">
      <c r="A45" s="16">
        <v>43874</v>
      </c>
      <c r="B45" s="8">
        <v>0</v>
      </c>
      <c r="C45" s="8">
        <v>3</v>
      </c>
      <c r="D45" s="5">
        <v>1</v>
      </c>
      <c r="E45" s="5">
        <v>0</v>
      </c>
      <c r="F45" s="5">
        <v>2</v>
      </c>
      <c r="G45" s="5"/>
    </row>
    <row r="46" spans="1:7" x14ac:dyDescent="0.25">
      <c r="A46" s="16">
        <v>43875</v>
      </c>
      <c r="B46" s="8">
        <v>0</v>
      </c>
      <c r="C46" s="8">
        <v>3</v>
      </c>
      <c r="D46" s="5">
        <v>1</v>
      </c>
      <c r="E46" s="5">
        <v>0</v>
      </c>
      <c r="F46" s="5">
        <v>2</v>
      </c>
      <c r="G46" s="5"/>
    </row>
    <row r="47" spans="1:7" x14ac:dyDescent="0.25">
      <c r="A47" s="16">
        <v>43876</v>
      </c>
      <c r="B47" s="8">
        <v>0</v>
      </c>
      <c r="C47" s="8">
        <v>3</v>
      </c>
      <c r="D47" s="5">
        <v>1</v>
      </c>
      <c r="E47" s="5">
        <v>0</v>
      </c>
      <c r="F47" s="5">
        <v>2</v>
      </c>
      <c r="G47" s="5"/>
    </row>
    <row r="48" spans="1:7" x14ac:dyDescent="0.25">
      <c r="A48" s="16">
        <v>43877</v>
      </c>
      <c r="B48" s="8">
        <v>0</v>
      </c>
      <c r="C48" s="8">
        <v>3</v>
      </c>
      <c r="D48" s="5">
        <v>1</v>
      </c>
      <c r="E48" s="5">
        <v>0</v>
      </c>
      <c r="F48" s="5">
        <v>2</v>
      </c>
      <c r="G48" s="5"/>
    </row>
    <row r="49" spans="1:7" x14ac:dyDescent="0.25">
      <c r="A49" s="16">
        <v>43878</v>
      </c>
      <c r="B49" s="8">
        <v>0</v>
      </c>
      <c r="C49" s="8">
        <v>3</v>
      </c>
      <c r="D49" s="5">
        <v>1</v>
      </c>
      <c r="E49" s="5">
        <v>0</v>
      </c>
      <c r="F49" s="5">
        <v>2</v>
      </c>
      <c r="G49" s="5"/>
    </row>
    <row r="50" spans="1:7" x14ac:dyDescent="0.25">
      <c r="A50" s="16">
        <v>43879</v>
      </c>
      <c r="B50" s="8">
        <v>0</v>
      </c>
      <c r="C50" s="8">
        <v>3</v>
      </c>
      <c r="D50" s="5">
        <v>1</v>
      </c>
      <c r="E50" s="5">
        <v>0</v>
      </c>
      <c r="F50" s="5">
        <v>2</v>
      </c>
      <c r="G50" s="5"/>
    </row>
    <row r="51" spans="1:7" x14ac:dyDescent="0.25">
      <c r="A51" s="16">
        <v>43880</v>
      </c>
      <c r="B51" s="8">
        <v>0</v>
      </c>
      <c r="C51" s="8">
        <v>3</v>
      </c>
      <c r="D51" s="5">
        <v>1</v>
      </c>
      <c r="E51" s="5">
        <v>0</v>
      </c>
      <c r="F51" s="5">
        <v>2</v>
      </c>
      <c r="G51" s="5"/>
    </row>
    <row r="52" spans="1:7" x14ac:dyDescent="0.25">
      <c r="A52" s="16">
        <v>43881</v>
      </c>
      <c r="B52" s="8">
        <v>0</v>
      </c>
      <c r="C52" s="8">
        <v>3</v>
      </c>
      <c r="D52" s="5">
        <v>1</v>
      </c>
      <c r="E52" s="5">
        <v>0</v>
      </c>
      <c r="F52" s="5">
        <v>2</v>
      </c>
      <c r="G52" s="5"/>
    </row>
    <row r="53" spans="1:7" x14ac:dyDescent="0.25">
      <c r="A53" s="16">
        <v>43882</v>
      </c>
      <c r="B53" s="8">
        <v>0</v>
      </c>
      <c r="C53" s="8">
        <v>3</v>
      </c>
      <c r="D53" s="5">
        <v>1</v>
      </c>
      <c r="E53" s="5">
        <v>0</v>
      </c>
      <c r="F53" s="5">
        <v>2</v>
      </c>
      <c r="G53" s="5"/>
    </row>
    <row r="54" spans="1:7" x14ac:dyDescent="0.25">
      <c r="A54" s="16">
        <v>43883</v>
      </c>
      <c r="B54" s="8">
        <v>0</v>
      </c>
      <c r="C54" s="8">
        <v>3</v>
      </c>
      <c r="D54" s="5">
        <v>1</v>
      </c>
      <c r="E54" s="5">
        <v>0</v>
      </c>
      <c r="F54" s="5">
        <v>2</v>
      </c>
      <c r="G54" s="5"/>
    </row>
    <row r="55" spans="1:7" x14ac:dyDescent="0.25">
      <c r="A55" s="16">
        <v>43884</v>
      </c>
      <c r="B55" s="8">
        <v>0</v>
      </c>
      <c r="C55" s="8">
        <v>3</v>
      </c>
      <c r="D55" s="5">
        <v>1</v>
      </c>
      <c r="E55" s="5">
        <v>0</v>
      </c>
      <c r="F55" s="5">
        <v>2</v>
      </c>
      <c r="G55" s="5"/>
    </row>
    <row r="56" spans="1:7" x14ac:dyDescent="0.25">
      <c r="A56" s="16">
        <v>43885</v>
      </c>
      <c r="B56" s="8">
        <v>0</v>
      </c>
      <c r="C56" s="8">
        <v>3</v>
      </c>
      <c r="D56" s="5">
        <v>1</v>
      </c>
      <c r="E56" s="5">
        <v>0</v>
      </c>
      <c r="F56" s="5">
        <v>2</v>
      </c>
      <c r="G56" s="5"/>
    </row>
    <row r="57" spans="1:7" x14ac:dyDescent="0.25">
      <c r="A57" s="16">
        <v>43886</v>
      </c>
      <c r="B57" s="8">
        <v>0</v>
      </c>
      <c r="C57" s="8">
        <v>3</v>
      </c>
      <c r="D57" s="5">
        <v>1</v>
      </c>
      <c r="E57" s="5">
        <v>0</v>
      </c>
      <c r="F57" s="5">
        <v>2</v>
      </c>
      <c r="G57" s="5"/>
    </row>
    <row r="58" spans="1:7" x14ac:dyDescent="0.25">
      <c r="A58" s="16">
        <v>43887</v>
      </c>
      <c r="B58" s="8">
        <v>0</v>
      </c>
      <c r="C58" s="8">
        <v>3</v>
      </c>
      <c r="D58" s="5">
        <v>1</v>
      </c>
      <c r="E58" s="5">
        <v>0</v>
      </c>
      <c r="F58" s="5">
        <v>2</v>
      </c>
      <c r="G58" s="5"/>
    </row>
    <row r="59" spans="1:7" x14ac:dyDescent="0.25">
      <c r="A59" s="16">
        <v>43888</v>
      </c>
      <c r="B59" s="8">
        <v>0</v>
      </c>
      <c r="C59" s="8">
        <v>3</v>
      </c>
      <c r="D59" s="5">
        <v>1</v>
      </c>
      <c r="E59" s="5">
        <v>0</v>
      </c>
      <c r="F59" s="5">
        <v>2</v>
      </c>
      <c r="G59" s="5"/>
    </row>
    <row r="60" spans="1:7" x14ac:dyDescent="0.25">
      <c r="A60" s="16">
        <v>43889</v>
      </c>
      <c r="B60" s="8">
        <v>0</v>
      </c>
      <c r="C60" s="8">
        <v>3</v>
      </c>
      <c r="D60" s="5">
        <v>1</v>
      </c>
      <c r="E60" s="5">
        <v>0</v>
      </c>
      <c r="F60" s="5">
        <v>2</v>
      </c>
      <c r="G60" s="5"/>
    </row>
    <row r="61" spans="1:7" x14ac:dyDescent="0.25">
      <c r="A61" s="16">
        <v>43890</v>
      </c>
      <c r="B61" s="8">
        <v>0</v>
      </c>
      <c r="C61" s="8">
        <v>3</v>
      </c>
      <c r="D61" s="5">
        <v>1</v>
      </c>
      <c r="E61" s="5">
        <v>0</v>
      </c>
      <c r="F61" s="5">
        <v>2</v>
      </c>
      <c r="G61" s="5"/>
    </row>
    <row r="62" spans="1:7" x14ac:dyDescent="0.25">
      <c r="A62" s="16">
        <v>43891</v>
      </c>
      <c r="B62" s="8">
        <v>0</v>
      </c>
      <c r="C62" s="8">
        <v>3</v>
      </c>
      <c r="D62" s="5">
        <v>1</v>
      </c>
      <c r="E62" s="5">
        <v>0</v>
      </c>
      <c r="F62" s="5">
        <v>2</v>
      </c>
      <c r="G62" s="5"/>
    </row>
    <row r="63" spans="1:7" x14ac:dyDescent="0.25">
      <c r="A63" s="16">
        <v>43892</v>
      </c>
      <c r="B63" s="8">
        <v>0</v>
      </c>
      <c r="C63" s="8">
        <v>3</v>
      </c>
      <c r="D63" s="5">
        <v>1</v>
      </c>
      <c r="E63" s="5">
        <v>0</v>
      </c>
      <c r="F63" s="5">
        <v>2</v>
      </c>
      <c r="G63" s="5"/>
    </row>
    <row r="64" spans="1:7" x14ac:dyDescent="0.25">
      <c r="A64" s="16">
        <v>43893</v>
      </c>
      <c r="B64" s="8">
        <v>0</v>
      </c>
      <c r="C64" s="8">
        <v>3</v>
      </c>
      <c r="D64" s="5">
        <v>1</v>
      </c>
      <c r="E64" s="5">
        <v>0</v>
      </c>
      <c r="F64" s="5">
        <v>2</v>
      </c>
      <c r="G64" s="5"/>
    </row>
    <row r="65" spans="1:7" x14ac:dyDescent="0.25">
      <c r="A65" s="16">
        <v>43894</v>
      </c>
      <c r="B65" s="8">
        <v>0</v>
      </c>
      <c r="C65" s="8">
        <v>3</v>
      </c>
      <c r="D65" s="5">
        <v>1</v>
      </c>
      <c r="E65" s="5">
        <v>0</v>
      </c>
      <c r="F65" s="5">
        <v>2</v>
      </c>
      <c r="G65" s="5"/>
    </row>
    <row r="66" spans="1:7" x14ac:dyDescent="0.25">
      <c r="A66" s="16">
        <v>43895</v>
      </c>
      <c r="B66" s="8">
        <v>0</v>
      </c>
      <c r="C66" s="8">
        <v>3</v>
      </c>
      <c r="D66" s="5">
        <v>1</v>
      </c>
      <c r="E66" s="5">
        <v>0</v>
      </c>
      <c r="F66" s="5">
        <v>2</v>
      </c>
      <c r="G66" s="5"/>
    </row>
    <row r="67" spans="1:7" x14ac:dyDescent="0.25">
      <c r="A67" s="16">
        <v>43896</v>
      </c>
      <c r="B67" s="8">
        <v>2</v>
      </c>
      <c r="C67" s="8">
        <v>5</v>
      </c>
      <c r="D67" s="5">
        <v>1</v>
      </c>
      <c r="E67" s="5">
        <v>2</v>
      </c>
      <c r="F67" s="5">
        <v>2</v>
      </c>
      <c r="G67" s="5"/>
    </row>
    <row r="68" spans="1:7" x14ac:dyDescent="0.25">
      <c r="A68" s="16">
        <v>43897</v>
      </c>
      <c r="B68" s="8">
        <v>1</v>
      </c>
      <c r="C68" s="8">
        <v>6</v>
      </c>
      <c r="D68" s="5">
        <v>1</v>
      </c>
      <c r="E68" s="5">
        <v>3</v>
      </c>
      <c r="F68" s="5">
        <v>2</v>
      </c>
      <c r="G68" s="5"/>
    </row>
    <row r="69" spans="1:7" x14ac:dyDescent="0.25">
      <c r="A69" s="16">
        <v>43898</v>
      </c>
      <c r="B69" s="8">
        <v>4</v>
      </c>
      <c r="C69" s="8">
        <v>10</v>
      </c>
      <c r="D69" s="5">
        <v>1</v>
      </c>
      <c r="E69" s="5">
        <v>7</v>
      </c>
      <c r="F69" s="5">
        <v>2</v>
      </c>
      <c r="G69" s="5"/>
    </row>
    <row r="70" spans="1:7" x14ac:dyDescent="0.25">
      <c r="A70" s="16">
        <v>43899</v>
      </c>
      <c r="B70" s="8">
        <v>14</v>
      </c>
      <c r="C70" s="8">
        <v>24</v>
      </c>
      <c r="D70" s="5">
        <v>1</v>
      </c>
      <c r="E70" s="5">
        <v>21</v>
      </c>
      <c r="F70" s="5">
        <v>2</v>
      </c>
      <c r="G70" s="5"/>
    </row>
    <row r="71" spans="1:7" x14ac:dyDescent="0.25">
      <c r="A71" s="16">
        <v>43900</v>
      </c>
      <c r="B71" s="8">
        <v>9</v>
      </c>
      <c r="C71" s="8">
        <v>33</v>
      </c>
      <c r="D71" s="5">
        <v>1</v>
      </c>
      <c r="E71" s="5">
        <v>30</v>
      </c>
      <c r="F71" s="5">
        <v>2</v>
      </c>
      <c r="G71" s="5"/>
    </row>
    <row r="72" spans="1:7" x14ac:dyDescent="0.25">
      <c r="A72" s="16">
        <v>43901</v>
      </c>
      <c r="B72" s="8">
        <v>16</v>
      </c>
      <c r="C72" s="8">
        <v>49</v>
      </c>
      <c r="D72" s="5">
        <v>2</v>
      </c>
      <c r="E72" s="5">
        <v>45</v>
      </c>
      <c r="F72" s="5">
        <v>2</v>
      </c>
      <c r="G72" s="5"/>
    </row>
    <row r="73" spans="1:7" x14ac:dyDescent="0.25">
      <c r="A73" s="16">
        <v>43902</v>
      </c>
      <c r="B73" s="8">
        <v>3</v>
      </c>
      <c r="C73" s="8">
        <v>52</v>
      </c>
      <c r="D73" s="5">
        <v>5</v>
      </c>
      <c r="E73" s="5">
        <v>45</v>
      </c>
      <c r="F73" s="5">
        <v>2</v>
      </c>
      <c r="G73" s="5"/>
    </row>
    <row r="74" spans="1:7" x14ac:dyDescent="0.25">
      <c r="A74" s="16">
        <v>43903</v>
      </c>
      <c r="B74" s="8">
        <v>13</v>
      </c>
      <c r="C74" s="8">
        <v>64</v>
      </c>
      <c r="D74" s="5">
        <v>6</v>
      </c>
      <c r="E74" s="5">
        <v>56</v>
      </c>
      <c r="F74" s="5">
        <v>2</v>
      </c>
      <c r="G74" s="5"/>
    </row>
    <row r="75" spans="1:7" x14ac:dyDescent="0.25">
      <c r="A75" s="16">
        <v>43904</v>
      </c>
      <c r="B75" s="8">
        <v>47</v>
      </c>
      <c r="C75" s="8">
        <v>111</v>
      </c>
      <c r="D75" s="5">
        <v>8</v>
      </c>
      <c r="E75" s="5">
        <v>101</v>
      </c>
      <c r="F75" s="5">
        <v>2</v>
      </c>
      <c r="G75" s="5"/>
    </row>
    <row r="76" spans="1:7" x14ac:dyDescent="0.25">
      <c r="A76" s="16">
        <v>43905</v>
      </c>
      <c r="B76" s="8">
        <v>29</v>
      </c>
      <c r="C76" s="8">
        <v>140</v>
      </c>
      <c r="D76" s="5">
        <v>12</v>
      </c>
      <c r="E76" s="5">
        <v>126</v>
      </c>
      <c r="F76" s="5">
        <v>2</v>
      </c>
      <c r="G76" s="5"/>
    </row>
    <row r="77" spans="1:7" x14ac:dyDescent="0.25">
      <c r="A77" s="16">
        <v>43906</v>
      </c>
      <c r="B77" s="8">
        <v>2</v>
      </c>
      <c r="C77" s="8">
        <v>142</v>
      </c>
      <c r="D77" s="5">
        <v>12</v>
      </c>
      <c r="E77" s="5">
        <v>127</v>
      </c>
      <c r="F77" s="5">
        <v>3</v>
      </c>
      <c r="G77" s="5"/>
    </row>
    <row r="78" spans="1:7" x14ac:dyDescent="0.25">
      <c r="A78" s="16">
        <v>43907</v>
      </c>
      <c r="B78" s="8">
        <v>45</v>
      </c>
      <c r="C78" s="8">
        <v>187</v>
      </c>
      <c r="D78" s="5">
        <v>14</v>
      </c>
      <c r="E78" s="5">
        <v>169</v>
      </c>
      <c r="F78" s="5">
        <v>4</v>
      </c>
      <c r="G78" s="5"/>
    </row>
    <row r="79" spans="1:7" x14ac:dyDescent="0.25">
      <c r="A79" s="16">
        <v>43908</v>
      </c>
      <c r="B79" s="8">
        <v>15</v>
      </c>
      <c r="C79" s="8">
        <v>202</v>
      </c>
      <c r="D79" s="5">
        <v>17</v>
      </c>
      <c r="E79" s="5">
        <v>178</v>
      </c>
      <c r="F79" s="5">
        <v>7</v>
      </c>
      <c r="G79" s="5"/>
    </row>
    <row r="80" spans="1:7" x14ac:dyDescent="0.25">
      <c r="A80" s="16">
        <v>43909</v>
      </c>
      <c r="B80" s="8">
        <v>15</v>
      </c>
      <c r="C80" s="8">
        <v>217</v>
      </c>
      <c r="D80" s="5">
        <v>17</v>
      </c>
      <c r="E80" s="5">
        <v>194</v>
      </c>
      <c r="F80" s="5">
        <v>8</v>
      </c>
      <c r="G80" s="5"/>
    </row>
    <row r="81" spans="1:7" x14ac:dyDescent="0.25">
      <c r="A81" s="16">
        <v>43910</v>
      </c>
      <c r="B81" s="8">
        <v>13</v>
      </c>
      <c r="C81" s="8">
        <v>230</v>
      </c>
      <c r="D81" s="5">
        <v>18</v>
      </c>
      <c r="E81" s="5">
        <v>204</v>
      </c>
      <c r="F81" s="5">
        <v>8</v>
      </c>
      <c r="G81" s="5"/>
    </row>
    <row r="82" spans="1:7" x14ac:dyDescent="0.25">
      <c r="A82" s="16">
        <v>43911</v>
      </c>
      <c r="B82" s="8">
        <v>77</v>
      </c>
      <c r="C82" s="8">
        <v>307</v>
      </c>
      <c r="D82" s="5">
        <v>19</v>
      </c>
      <c r="E82" s="5">
        <v>275</v>
      </c>
      <c r="F82" s="5">
        <v>13</v>
      </c>
      <c r="G82" s="5"/>
    </row>
    <row r="83" spans="1:7" x14ac:dyDescent="0.25">
      <c r="A83" s="16">
        <v>43912</v>
      </c>
      <c r="B83" s="8">
        <v>73</v>
      </c>
      <c r="C83" s="8">
        <v>380</v>
      </c>
      <c r="D83" s="5">
        <v>25</v>
      </c>
      <c r="E83" s="5">
        <v>338</v>
      </c>
      <c r="F83" s="5">
        <v>17</v>
      </c>
      <c r="G83" s="5"/>
    </row>
    <row r="84" spans="1:7" x14ac:dyDescent="0.25">
      <c r="A84" s="16">
        <v>43913</v>
      </c>
      <c r="B84" s="8">
        <v>82</v>
      </c>
      <c r="C84" s="8">
        <v>462</v>
      </c>
      <c r="D84" s="5">
        <v>33</v>
      </c>
      <c r="E84" s="5">
        <v>411</v>
      </c>
      <c r="F84" s="5">
        <v>18</v>
      </c>
      <c r="G84" s="5"/>
    </row>
    <row r="85" spans="1:7" x14ac:dyDescent="0.25">
      <c r="A85" s="16">
        <v>43914</v>
      </c>
      <c r="B85" s="8">
        <v>90</v>
      </c>
      <c r="C85" s="8">
        <v>552</v>
      </c>
      <c r="D85" s="5">
        <v>35</v>
      </c>
      <c r="E85" s="5">
        <v>497</v>
      </c>
      <c r="F85" s="5">
        <v>20</v>
      </c>
      <c r="G85" s="5"/>
    </row>
    <row r="86" spans="1:7" x14ac:dyDescent="0.25">
      <c r="A86" s="16">
        <v>43915</v>
      </c>
      <c r="B86" s="8">
        <v>84</v>
      </c>
      <c r="C86" s="8">
        <v>636</v>
      </c>
      <c r="D86" s="5">
        <v>38</v>
      </c>
      <c r="E86" s="5">
        <v>572</v>
      </c>
      <c r="F86" s="5">
        <v>26</v>
      </c>
      <c r="G86" s="5"/>
    </row>
    <row r="87" spans="1:7" x14ac:dyDescent="0.25">
      <c r="A87" s="16">
        <v>43916</v>
      </c>
      <c r="B87" s="8">
        <v>71</v>
      </c>
      <c r="C87" s="8">
        <v>707</v>
      </c>
      <c r="D87" s="5">
        <v>45</v>
      </c>
      <c r="E87" s="5">
        <v>632</v>
      </c>
      <c r="F87" s="5">
        <v>28</v>
      </c>
      <c r="G87" s="5"/>
    </row>
    <row r="88" spans="1:7" x14ac:dyDescent="0.25">
      <c r="A88" s="16">
        <v>43917</v>
      </c>
      <c r="B88" s="8">
        <v>96</v>
      </c>
      <c r="C88" s="8">
        <v>803</v>
      </c>
      <c r="D88" s="5">
        <v>54</v>
      </c>
      <c r="E88" s="5">
        <v>718</v>
      </c>
      <c r="F88" s="5">
        <v>31</v>
      </c>
      <c r="G88" s="5"/>
    </row>
    <row r="89" spans="1:7" x14ac:dyDescent="0.25">
      <c r="A89" s="16">
        <v>43918</v>
      </c>
      <c r="B89" s="8">
        <v>272</v>
      </c>
      <c r="C89" s="8">
        <v>1075</v>
      </c>
      <c r="D89" s="5">
        <v>68</v>
      </c>
      <c r="E89" s="5">
        <v>972</v>
      </c>
      <c r="F89" s="5">
        <v>35</v>
      </c>
      <c r="G89" s="5"/>
    </row>
    <row r="90" spans="1:7" x14ac:dyDescent="0.25">
      <c r="A90" s="16">
        <v>43919</v>
      </c>
      <c r="B90" s="8">
        <v>343</v>
      </c>
      <c r="C90" s="8">
        <v>1418</v>
      </c>
      <c r="D90" s="5">
        <v>71</v>
      </c>
      <c r="E90" s="5">
        <v>1305</v>
      </c>
      <c r="F90" s="5">
        <v>42</v>
      </c>
      <c r="G90" s="5"/>
    </row>
    <row r="91" spans="1:7" x14ac:dyDescent="0.25">
      <c r="A91" s="16">
        <v>43920</v>
      </c>
      <c r="B91" s="8">
        <v>128</v>
      </c>
      <c r="C91" s="8">
        <v>1546</v>
      </c>
      <c r="D91" s="5">
        <v>78</v>
      </c>
      <c r="E91" s="5">
        <v>1426</v>
      </c>
      <c r="F91" s="5">
        <v>42</v>
      </c>
      <c r="G91" s="5"/>
    </row>
    <row r="92" spans="1:7" x14ac:dyDescent="0.25">
      <c r="A92" s="16">
        <v>43921</v>
      </c>
      <c r="B92" s="8">
        <v>538</v>
      </c>
      <c r="C92" s="8">
        <v>2084</v>
      </c>
      <c r="D92" s="5">
        <v>88</v>
      </c>
      <c r="E92" s="5">
        <v>1947</v>
      </c>
      <c r="F92" s="5">
        <v>49</v>
      </c>
      <c r="G92" s="5"/>
    </row>
    <row r="93" spans="1:7" x14ac:dyDescent="0.25">
      <c r="A93" s="16">
        <v>43922</v>
      </c>
      <c r="B93" s="8">
        <v>227</v>
      </c>
      <c r="C93" s="8">
        <v>2311</v>
      </c>
      <c r="D93" s="5">
        <v>96</v>
      </c>
      <c r="E93" s="5">
        <v>2165</v>
      </c>
      <c r="F93" s="5">
        <v>50</v>
      </c>
      <c r="G93" s="5"/>
    </row>
    <row r="94" spans="1:7" x14ac:dyDescent="0.25">
      <c r="A94" s="16">
        <v>43923</v>
      </c>
      <c r="B94" s="8">
        <v>322</v>
      </c>
      <c r="C94" s="8">
        <v>2633</v>
      </c>
      <c r="D94" s="5">
        <v>107</v>
      </c>
      <c r="E94" s="5">
        <v>2475</v>
      </c>
      <c r="F94" s="5">
        <v>51</v>
      </c>
      <c r="G94" s="5"/>
    </row>
    <row r="95" spans="1:7" x14ac:dyDescent="0.25">
      <c r="A95" s="16">
        <v>43924</v>
      </c>
      <c r="B95" s="8">
        <v>385</v>
      </c>
      <c r="C95" s="8">
        <v>3018</v>
      </c>
      <c r="D95" s="5">
        <v>136</v>
      </c>
      <c r="E95" s="5">
        <v>2830</v>
      </c>
      <c r="F95" s="5">
        <v>52</v>
      </c>
      <c r="G95" s="5">
        <v>20276</v>
      </c>
    </row>
    <row r="96" spans="1:7" x14ac:dyDescent="0.25">
      <c r="A96" s="16">
        <v>43925</v>
      </c>
      <c r="B96" s="8">
        <v>76</v>
      </c>
      <c r="C96" s="8">
        <v>3094</v>
      </c>
      <c r="D96" s="5">
        <v>144</v>
      </c>
      <c r="E96" s="5">
        <v>2893</v>
      </c>
      <c r="F96" s="5">
        <v>57</v>
      </c>
      <c r="G96" s="5">
        <v>22683</v>
      </c>
    </row>
    <row r="97" spans="1:7" x14ac:dyDescent="0.25">
      <c r="A97" s="16">
        <v>43926</v>
      </c>
      <c r="B97" s="8">
        <v>152</v>
      </c>
      <c r="C97" s="8">
        <v>3246</v>
      </c>
      <c r="D97" s="5">
        <v>152</v>
      </c>
      <c r="E97" s="5">
        <v>3030</v>
      </c>
      <c r="F97" s="5">
        <v>64</v>
      </c>
      <c r="G97" s="5">
        <v>23027</v>
      </c>
    </row>
    <row r="98" spans="1:7" x14ac:dyDescent="0.25">
      <c r="A98" s="16">
        <v>43927</v>
      </c>
      <c r="B98" s="8">
        <v>414</v>
      </c>
      <c r="C98" s="8">
        <v>3660</v>
      </c>
      <c r="D98" s="5">
        <v>163</v>
      </c>
      <c r="E98" s="5">
        <v>3424</v>
      </c>
      <c r="F98" s="5">
        <v>73</v>
      </c>
      <c r="G98" s="5">
        <v>24727</v>
      </c>
    </row>
    <row r="99" spans="1:7" x14ac:dyDescent="0.25">
      <c r="A99" s="16">
        <v>43928</v>
      </c>
      <c r="B99" s="8">
        <v>104</v>
      </c>
      <c r="C99" s="8">
        <v>3764</v>
      </c>
      <c r="D99" s="5">
        <v>177</v>
      </c>
      <c r="E99" s="5">
        <v>3503</v>
      </c>
      <c r="F99" s="5">
        <v>84</v>
      </c>
      <c r="G99" s="5">
        <v>26412</v>
      </c>
    </row>
    <row r="100" spans="1:7" x14ac:dyDescent="0.25">
      <c r="A100" s="16">
        <v>43929</v>
      </c>
      <c r="B100" s="8">
        <v>106</v>
      </c>
      <c r="C100" s="8">
        <v>3870</v>
      </c>
      <c r="D100" s="5">
        <v>182</v>
      </c>
      <c r="E100" s="5">
        <v>3592</v>
      </c>
      <c r="F100" s="5">
        <v>96</v>
      </c>
      <c r="G100" s="5">
        <v>29537</v>
      </c>
    </row>
    <row r="101" spans="1:7" x14ac:dyDescent="0.25">
      <c r="A101" s="16">
        <v>43930</v>
      </c>
      <c r="B101" s="8">
        <v>206</v>
      </c>
      <c r="C101" s="8">
        <v>4076</v>
      </c>
      <c r="D101" s="5">
        <v>203</v>
      </c>
      <c r="E101" s="5">
        <v>3749</v>
      </c>
      <c r="F101" s="5">
        <v>124</v>
      </c>
      <c r="G101" s="5">
        <v>31526</v>
      </c>
    </row>
    <row r="102" spans="1:7" x14ac:dyDescent="0.25">
      <c r="A102" s="16">
        <v>43931</v>
      </c>
      <c r="B102" s="8">
        <v>119</v>
      </c>
      <c r="C102" s="8">
        <v>4195</v>
      </c>
      <c r="D102" s="5">
        <v>221</v>
      </c>
      <c r="E102" s="5">
        <v>3834</v>
      </c>
      <c r="F102" s="5">
        <v>140</v>
      </c>
      <c r="G102" s="5">
        <v>32770</v>
      </c>
    </row>
    <row r="103" spans="1:7" x14ac:dyDescent="0.25">
      <c r="A103" s="16">
        <v>43932</v>
      </c>
      <c r="B103" s="8">
        <v>233</v>
      </c>
      <c r="C103" s="8">
        <v>4428</v>
      </c>
      <c r="D103" s="5">
        <v>247</v>
      </c>
      <c r="E103" s="5">
        <v>4024</v>
      </c>
      <c r="F103" s="5">
        <v>157</v>
      </c>
      <c r="G103" s="5">
        <v>34072</v>
      </c>
    </row>
    <row r="104" spans="1:7" x14ac:dyDescent="0.25">
      <c r="A104" s="16">
        <v>43933</v>
      </c>
      <c r="B104" s="8">
        <v>220</v>
      </c>
      <c r="C104" s="8">
        <v>4648</v>
      </c>
      <c r="D104" s="5">
        <v>297</v>
      </c>
      <c r="E104" s="5">
        <v>4154</v>
      </c>
      <c r="F104" s="5">
        <v>197</v>
      </c>
      <c r="G104" s="5">
        <v>35782</v>
      </c>
    </row>
    <row r="105" spans="1:7" x14ac:dyDescent="0.25">
      <c r="A105" s="16">
        <v>43934</v>
      </c>
      <c r="B105" s="8">
        <v>284</v>
      </c>
      <c r="C105" s="8">
        <v>4932</v>
      </c>
      <c r="D105" s="5">
        <v>315</v>
      </c>
      <c r="E105" s="5">
        <v>4375</v>
      </c>
      <c r="F105" s="5">
        <v>242</v>
      </c>
      <c r="G105" s="5">
        <v>38169</v>
      </c>
    </row>
    <row r="106" spans="1:7" x14ac:dyDescent="0.25">
      <c r="A106" s="16">
        <v>43935</v>
      </c>
      <c r="B106" s="8">
        <v>291</v>
      </c>
      <c r="C106" s="8">
        <v>5223</v>
      </c>
      <c r="D106" s="5">
        <v>335</v>
      </c>
      <c r="E106" s="5">
        <v>4593</v>
      </c>
      <c r="F106" s="5">
        <v>295</v>
      </c>
      <c r="G106" s="5">
        <v>39998</v>
      </c>
    </row>
    <row r="107" spans="1:7" x14ac:dyDescent="0.25">
      <c r="A107" s="16">
        <v>43936</v>
      </c>
      <c r="B107" s="8">
        <v>230</v>
      </c>
      <c r="C107" s="8">
        <v>5453</v>
      </c>
      <c r="D107" s="5">
        <v>349</v>
      </c>
      <c r="E107" s="5">
        <v>4751</v>
      </c>
      <c r="F107" s="5">
        <v>353</v>
      </c>
      <c r="G107" s="5">
        <v>42623</v>
      </c>
    </row>
    <row r="108" spans="1:7" x14ac:dyDescent="0.25">
      <c r="A108" s="16">
        <v>43937</v>
      </c>
      <c r="B108" s="8">
        <v>207</v>
      </c>
      <c r="C108" s="8">
        <v>5660</v>
      </c>
      <c r="D108" s="5">
        <v>362</v>
      </c>
      <c r="E108" s="5">
        <v>4873</v>
      </c>
      <c r="F108" s="5">
        <v>425</v>
      </c>
      <c r="G108" s="5">
        <v>39947</v>
      </c>
    </row>
    <row r="109" spans="1:7" x14ac:dyDescent="0.25">
      <c r="A109" s="16">
        <v>43938</v>
      </c>
      <c r="B109" s="8">
        <v>218</v>
      </c>
      <c r="C109" s="8">
        <v>5878</v>
      </c>
      <c r="D109" s="5">
        <v>387</v>
      </c>
      <c r="E109" s="5">
        <v>5004</v>
      </c>
      <c r="F109" s="5">
        <v>487</v>
      </c>
      <c r="G109" s="5">
        <v>42215</v>
      </c>
    </row>
    <row r="110" spans="1:7" x14ac:dyDescent="0.25">
      <c r="A110" s="16">
        <v>43939</v>
      </c>
      <c r="B110" s="8">
        <v>209</v>
      </c>
      <c r="C110" s="8">
        <v>6087</v>
      </c>
      <c r="D110" s="5">
        <v>397</v>
      </c>
      <c r="E110" s="5">
        <v>5174</v>
      </c>
      <c r="F110" s="5">
        <v>516</v>
      </c>
      <c r="G110" s="5">
        <v>49613</v>
      </c>
    </row>
    <row r="111" spans="1:7" x14ac:dyDescent="0.25">
      <c r="A111" s="16">
        <v>43940</v>
      </c>
      <c r="B111" s="8">
        <v>172</v>
      </c>
      <c r="C111" s="8">
        <v>6259</v>
      </c>
      <c r="D111" s="5">
        <v>409</v>
      </c>
      <c r="E111" s="5">
        <v>5278</v>
      </c>
      <c r="F111" s="5">
        <v>572</v>
      </c>
      <c r="G111" s="5">
        <v>55465</v>
      </c>
    </row>
    <row r="112" spans="1:7" x14ac:dyDescent="0.25">
      <c r="A112" s="16">
        <v>43941</v>
      </c>
      <c r="B112" s="8">
        <v>200</v>
      </c>
      <c r="C112" s="8">
        <v>6459</v>
      </c>
      <c r="D112" s="5">
        <v>428</v>
      </c>
      <c r="E112" s="5">
        <v>5418</v>
      </c>
      <c r="F112" s="5">
        <v>613</v>
      </c>
      <c r="G112" s="5">
        <v>58072</v>
      </c>
    </row>
    <row r="113" spans="1:7" x14ac:dyDescent="0.25">
      <c r="A113" s="16">
        <v>43942</v>
      </c>
      <c r="B113" s="8">
        <v>140</v>
      </c>
      <c r="C113" s="8">
        <v>6599</v>
      </c>
      <c r="D113" s="5">
        <v>437</v>
      </c>
      <c r="E113" s="5">
        <v>5511</v>
      </c>
      <c r="F113" s="5">
        <v>651</v>
      </c>
      <c r="G113" s="5">
        <v>61049</v>
      </c>
    </row>
    <row r="114" spans="1:7" x14ac:dyDescent="0.25">
      <c r="A114" s="16">
        <v>43943</v>
      </c>
      <c r="B114" s="8">
        <v>111</v>
      </c>
      <c r="C114" s="8">
        <v>6710</v>
      </c>
      <c r="D114" s="5">
        <v>446</v>
      </c>
      <c r="E114" s="5">
        <v>5571</v>
      </c>
      <c r="F114" s="5">
        <v>693</v>
      </c>
      <c r="G114" s="5">
        <v>64581</v>
      </c>
    </row>
    <row r="115" spans="1:7" x14ac:dyDescent="0.25">
      <c r="A115" s="16">
        <v>43944</v>
      </c>
      <c r="B115" s="8">
        <v>271</v>
      </c>
      <c r="C115" s="8">
        <v>6981</v>
      </c>
      <c r="D115" s="5">
        <v>462</v>
      </c>
      <c r="E115" s="5">
        <v>5797</v>
      </c>
      <c r="F115" s="5">
        <v>722</v>
      </c>
      <c r="G115" s="5">
        <v>68765</v>
      </c>
    </row>
    <row r="116" spans="1:7" x14ac:dyDescent="0.25">
      <c r="A116" s="16">
        <v>43945</v>
      </c>
      <c r="B116" s="8">
        <v>211</v>
      </c>
      <c r="C116" s="8">
        <v>7192</v>
      </c>
      <c r="D116" s="5">
        <v>477</v>
      </c>
      <c r="E116" s="5">
        <v>5953</v>
      </c>
      <c r="F116" s="5">
        <v>762</v>
      </c>
      <c r="G116" s="5">
        <v>72794</v>
      </c>
    </row>
    <row r="117" spans="1:7" x14ac:dyDescent="0.25">
      <c r="A117" s="16">
        <v>43946</v>
      </c>
      <c r="B117" s="8">
        <v>102</v>
      </c>
      <c r="C117" s="8">
        <v>7294</v>
      </c>
      <c r="D117" s="5">
        <v>494</v>
      </c>
      <c r="E117" s="5">
        <v>6008</v>
      </c>
      <c r="F117" s="5">
        <v>792</v>
      </c>
      <c r="G117" s="5">
        <v>76030</v>
      </c>
    </row>
    <row r="118" spans="1:7" x14ac:dyDescent="0.25">
      <c r="A118" s="16">
        <v>43947</v>
      </c>
      <c r="B118" s="8">
        <v>285</v>
      </c>
      <c r="C118" s="8">
        <v>7579</v>
      </c>
      <c r="D118" s="5">
        <v>501</v>
      </c>
      <c r="E118" s="5">
        <v>6216</v>
      </c>
      <c r="F118" s="5">
        <v>862</v>
      </c>
      <c r="G118" s="5">
        <v>80858</v>
      </c>
    </row>
    <row r="119" spans="1:7" x14ac:dyDescent="0.25">
      <c r="A119" s="16">
        <v>43948</v>
      </c>
      <c r="B119" s="8">
        <v>198</v>
      </c>
      <c r="C119" s="8">
        <v>7777</v>
      </c>
      <c r="D119" s="5">
        <v>511</v>
      </c>
      <c r="E119" s="5">
        <v>6334</v>
      </c>
      <c r="F119" s="5">
        <v>932</v>
      </c>
      <c r="G119" s="5">
        <v>85596</v>
      </c>
    </row>
    <row r="120" spans="1:7" x14ac:dyDescent="0.25">
      <c r="A120" s="16">
        <v>43949</v>
      </c>
      <c r="B120" s="8">
        <v>181</v>
      </c>
      <c r="C120" s="8">
        <v>7958</v>
      </c>
      <c r="D120" s="5">
        <v>530</v>
      </c>
      <c r="E120" s="5">
        <v>6453</v>
      </c>
      <c r="F120" s="5">
        <v>975</v>
      </c>
      <c r="G120" s="5">
        <v>89021</v>
      </c>
    </row>
    <row r="121" spans="1:7" x14ac:dyDescent="0.25">
      <c r="A121" s="16">
        <v>43950</v>
      </c>
      <c r="B121" s="8">
        <v>254</v>
      </c>
      <c r="C121" s="8">
        <v>8212</v>
      </c>
      <c r="D121" s="5">
        <v>558</v>
      </c>
      <c r="E121" s="5">
        <v>6631</v>
      </c>
      <c r="F121" s="5">
        <v>1023</v>
      </c>
      <c r="G121" s="5">
        <v>92822</v>
      </c>
    </row>
    <row r="122" spans="1:7" x14ac:dyDescent="0.25">
      <c r="A122" s="16">
        <v>43951</v>
      </c>
      <c r="B122" s="8">
        <v>276</v>
      </c>
      <c r="C122" s="8">
        <v>8488</v>
      </c>
      <c r="D122" s="5">
        <v>568</v>
      </c>
      <c r="E122" s="5">
        <v>6877</v>
      </c>
      <c r="F122" s="5">
        <v>1043</v>
      </c>
      <c r="G122" s="5">
        <v>97505</v>
      </c>
    </row>
    <row r="123" spans="1:7" x14ac:dyDescent="0.25">
      <c r="A123" s="16">
        <v>43952</v>
      </c>
      <c r="B123" s="8">
        <v>284</v>
      </c>
      <c r="C123" s="8">
        <v>8772</v>
      </c>
      <c r="D123" s="5">
        <v>579</v>
      </c>
      <c r="E123" s="5">
        <v>7109</v>
      </c>
      <c r="F123" s="5">
        <v>1084</v>
      </c>
      <c r="G123" s="5">
        <v>103417</v>
      </c>
    </row>
    <row r="124" spans="1:7" x14ac:dyDescent="0.25">
      <c r="A124" s="16">
        <v>43953</v>
      </c>
      <c r="B124" s="8">
        <v>156</v>
      </c>
      <c r="C124" s="8">
        <v>8928</v>
      </c>
      <c r="D124" s="5">
        <v>603</v>
      </c>
      <c r="E124" s="5">
        <v>7201</v>
      </c>
      <c r="F124" s="5">
        <v>1124</v>
      </c>
      <c r="G124" s="5">
        <v>106520</v>
      </c>
    </row>
    <row r="125" spans="1:7" x14ac:dyDescent="0.25">
      <c r="A125" s="16">
        <v>43954</v>
      </c>
      <c r="B125" s="8">
        <v>295</v>
      </c>
      <c r="C125" s="8">
        <v>9223</v>
      </c>
      <c r="D125" s="5">
        <v>607</v>
      </c>
      <c r="E125" s="5">
        <v>7402</v>
      </c>
      <c r="F125" s="5">
        <v>1214</v>
      </c>
      <c r="G125" s="5">
        <v>113574</v>
      </c>
    </row>
    <row r="126" spans="1:7" x14ac:dyDescent="0.25">
      <c r="A126" s="16">
        <v>43955</v>
      </c>
      <c r="B126" s="8">
        <v>262</v>
      </c>
      <c r="C126" s="8">
        <v>9485</v>
      </c>
      <c r="D126" s="5">
        <v>623</v>
      </c>
      <c r="E126" s="5">
        <v>7547</v>
      </c>
      <c r="F126" s="5">
        <v>1315</v>
      </c>
      <c r="G126" s="5">
        <v>117853</v>
      </c>
    </row>
    <row r="127" spans="1:7" x14ac:dyDescent="0.25">
      <c r="A127" s="16">
        <v>43956</v>
      </c>
      <c r="B127" s="8">
        <v>199</v>
      </c>
      <c r="C127" s="8">
        <v>9684</v>
      </c>
      <c r="D127" s="5">
        <v>637</v>
      </c>
      <c r="E127" s="5">
        <v>7639</v>
      </c>
      <c r="F127" s="5">
        <v>1408</v>
      </c>
      <c r="G127" s="5">
        <v>126713</v>
      </c>
    </row>
    <row r="128" spans="1:7" x14ac:dyDescent="0.25">
      <c r="A128" s="16">
        <v>43957</v>
      </c>
      <c r="B128" s="8">
        <v>320</v>
      </c>
      <c r="C128" s="8">
        <v>10004</v>
      </c>
      <c r="D128" s="5">
        <v>658</v>
      </c>
      <c r="E128" s="5">
        <v>7840</v>
      </c>
      <c r="F128" s="5">
        <v>1506</v>
      </c>
      <c r="G128" s="5">
        <v>131786</v>
      </c>
    </row>
    <row r="129" spans="1:7" x14ac:dyDescent="0.25">
      <c r="A129" s="16">
        <v>43958</v>
      </c>
      <c r="B129" s="8">
        <v>339</v>
      </c>
      <c r="C129" s="8">
        <v>10343</v>
      </c>
      <c r="D129" s="5">
        <v>685</v>
      </c>
      <c r="E129" s="5">
        <v>8040</v>
      </c>
      <c r="F129" s="5">
        <v>1618</v>
      </c>
      <c r="G129" s="5">
        <v>137055</v>
      </c>
    </row>
    <row r="130" spans="1:7" x14ac:dyDescent="0.25">
      <c r="A130" s="16">
        <v>43959</v>
      </c>
      <c r="B130" s="8">
        <v>120</v>
      </c>
      <c r="C130" s="8">
        <v>10463</v>
      </c>
      <c r="D130" s="5">
        <v>696</v>
      </c>
      <c r="E130" s="5">
        <v>8033</v>
      </c>
      <c r="F130" s="5">
        <v>1734</v>
      </c>
      <c r="G130" s="5">
        <v>142663</v>
      </c>
    </row>
    <row r="131" spans="1:7" x14ac:dyDescent="0.25">
      <c r="A131" s="16">
        <v>43960</v>
      </c>
      <c r="B131" s="8">
        <v>147</v>
      </c>
      <c r="C131" s="8">
        <v>10610</v>
      </c>
      <c r="D131" s="5">
        <v>704</v>
      </c>
      <c r="E131" s="5">
        <v>8064</v>
      </c>
      <c r="F131" s="5">
        <v>1842</v>
      </c>
      <c r="G131" s="5">
        <v>149640</v>
      </c>
    </row>
    <row r="132" spans="1:7" x14ac:dyDescent="0.25">
      <c r="A132" s="16">
        <v>43961</v>
      </c>
      <c r="B132" s="8">
        <v>184</v>
      </c>
      <c r="C132" s="8">
        <v>10794</v>
      </c>
      <c r="D132" s="5">
        <v>719</v>
      </c>
      <c r="E132" s="5">
        <v>8151</v>
      </c>
      <c r="F132" s="5">
        <v>1924</v>
      </c>
      <c r="G132" s="5">
        <v>158384</v>
      </c>
    </row>
    <row r="133" spans="1:7" x14ac:dyDescent="0.25">
      <c r="A133" s="16">
        <v>43962</v>
      </c>
      <c r="B133" s="8">
        <v>292</v>
      </c>
      <c r="C133" s="8">
        <v>11086</v>
      </c>
      <c r="D133" s="5">
        <v>726</v>
      </c>
      <c r="E133" s="5">
        <v>8361</v>
      </c>
      <c r="F133" s="5">
        <v>1999</v>
      </c>
      <c r="G133" s="5">
        <v>166473</v>
      </c>
    </row>
    <row r="134" spans="1:7" x14ac:dyDescent="0.25">
      <c r="A134" s="16">
        <v>43963</v>
      </c>
      <c r="B134" s="8">
        <v>264</v>
      </c>
      <c r="C134" s="8">
        <v>11350</v>
      </c>
      <c r="D134" s="5">
        <v>751</v>
      </c>
      <c r="E134" s="5">
        <v>8493</v>
      </c>
      <c r="F134" s="5">
        <v>2106</v>
      </c>
      <c r="G134" s="5">
        <v>172238</v>
      </c>
    </row>
    <row r="135" spans="1:7" x14ac:dyDescent="0.25">
      <c r="A135" s="16">
        <v>43964</v>
      </c>
      <c r="B135" s="8">
        <v>268</v>
      </c>
      <c r="C135" s="8">
        <v>11618</v>
      </c>
      <c r="D135" s="5">
        <v>772</v>
      </c>
      <c r="E135" s="5">
        <v>8595</v>
      </c>
      <c r="F135" s="5">
        <v>2251</v>
      </c>
      <c r="G135" s="5">
        <v>184857</v>
      </c>
    </row>
    <row r="136" spans="1:7" x14ac:dyDescent="0.25">
      <c r="A136" s="16">
        <v>43965</v>
      </c>
      <c r="B136" s="8">
        <v>258</v>
      </c>
      <c r="C136" s="8">
        <v>11876</v>
      </c>
      <c r="D136" s="5">
        <v>790</v>
      </c>
      <c r="E136" s="5">
        <v>8749</v>
      </c>
      <c r="F136" s="5">
        <v>2337</v>
      </c>
      <c r="G136" s="5">
        <v>199284</v>
      </c>
    </row>
    <row r="137" spans="1:7" x14ac:dyDescent="0.25">
      <c r="A137" s="16">
        <v>43966</v>
      </c>
      <c r="B137" s="8">
        <v>215</v>
      </c>
      <c r="C137" s="8">
        <v>12091</v>
      </c>
      <c r="D137" s="5">
        <v>806</v>
      </c>
      <c r="E137" s="5">
        <v>8825</v>
      </c>
      <c r="F137" s="5">
        <v>2460</v>
      </c>
      <c r="G137" s="5">
        <v>207823</v>
      </c>
    </row>
    <row r="138" spans="1:7" x14ac:dyDescent="0.25">
      <c r="A138" s="16">
        <v>43967</v>
      </c>
      <c r="B138" s="8">
        <v>214</v>
      </c>
      <c r="C138" s="8">
        <v>12305</v>
      </c>
      <c r="D138" s="5">
        <v>817</v>
      </c>
      <c r="E138" s="5">
        <v>8927</v>
      </c>
      <c r="F138" s="5">
        <v>2561</v>
      </c>
      <c r="G138" s="5">
        <v>215567</v>
      </c>
    </row>
    <row r="139" spans="1:7" x14ac:dyDescent="0.25">
      <c r="A139" s="16">
        <v>43968</v>
      </c>
      <c r="B139" s="8">
        <v>208</v>
      </c>
      <c r="C139" s="8">
        <v>12513</v>
      </c>
      <c r="D139" s="5">
        <v>824</v>
      </c>
      <c r="E139" s="5">
        <v>9054</v>
      </c>
      <c r="F139" s="5">
        <v>2635</v>
      </c>
      <c r="G139" s="5">
        <v>225142</v>
      </c>
    </row>
    <row r="140" spans="1:7" x14ac:dyDescent="0.25">
      <c r="A140" s="16">
        <v>43969</v>
      </c>
      <c r="B140" s="8">
        <v>205</v>
      </c>
      <c r="C140" s="8">
        <v>12718</v>
      </c>
      <c r="D140" s="5">
        <v>831</v>
      </c>
      <c r="E140" s="5">
        <v>9158</v>
      </c>
      <c r="F140" s="5">
        <v>2729</v>
      </c>
      <c r="G140" s="5">
        <v>232932</v>
      </c>
    </row>
    <row r="141" spans="1:7" x14ac:dyDescent="0.25">
      <c r="A141" s="16">
        <v>43970</v>
      </c>
      <c r="B141" s="8">
        <v>224</v>
      </c>
      <c r="C141" s="8">
        <v>12942</v>
      </c>
      <c r="D141" s="5">
        <v>837</v>
      </c>
      <c r="E141" s="5">
        <v>9262</v>
      </c>
      <c r="F141" s="5">
        <v>2843</v>
      </c>
      <c r="G141" s="5">
        <v>239753</v>
      </c>
    </row>
    <row r="142" spans="1:7" x14ac:dyDescent="0.25">
      <c r="A142" s="16">
        <v>43971</v>
      </c>
      <c r="B142" s="8">
        <v>279</v>
      </c>
      <c r="C142" s="8">
        <v>13221</v>
      </c>
      <c r="D142" s="5">
        <v>842</v>
      </c>
      <c r="E142" s="5">
        <v>9447</v>
      </c>
      <c r="F142" s="5">
        <v>2932</v>
      </c>
      <c r="G142" s="5">
        <v>247239</v>
      </c>
    </row>
    <row r="143" spans="1:7" x14ac:dyDescent="0.25">
      <c r="A143" s="16">
        <v>43972</v>
      </c>
      <c r="B143" s="8">
        <v>213</v>
      </c>
      <c r="C143" s="8">
        <v>13434</v>
      </c>
      <c r="D143" s="5">
        <v>846</v>
      </c>
      <c r="E143" s="5">
        <v>9588</v>
      </c>
      <c r="F143" s="5">
        <v>3000</v>
      </c>
      <c r="G143" s="5">
        <v>256652</v>
      </c>
    </row>
    <row r="144" spans="1:7" x14ac:dyDescent="0.25">
      <c r="A144" s="16">
        <v>43973</v>
      </c>
      <c r="B144" s="8">
        <v>163</v>
      </c>
      <c r="C144" s="8">
        <v>13597</v>
      </c>
      <c r="D144" s="5">
        <v>857</v>
      </c>
      <c r="E144" s="5">
        <v>9648</v>
      </c>
      <c r="F144" s="5">
        <v>3092</v>
      </c>
      <c r="G144" s="5">
        <v>265061</v>
      </c>
    </row>
    <row r="145" spans="1:7" x14ac:dyDescent="0.25">
      <c r="A145" s="16">
        <v>43974</v>
      </c>
      <c r="B145" s="8">
        <v>180</v>
      </c>
      <c r="C145" s="8">
        <v>13777</v>
      </c>
      <c r="D145" s="5">
        <v>863</v>
      </c>
      <c r="E145" s="5">
        <v>9737</v>
      </c>
      <c r="F145" s="5">
        <v>3177</v>
      </c>
      <c r="G145" s="5">
        <v>272355</v>
      </c>
    </row>
    <row r="146" spans="1:7" x14ac:dyDescent="0.25">
      <c r="A146" s="16">
        <v>43975</v>
      </c>
      <c r="B146" s="8">
        <v>258</v>
      </c>
      <c r="C146" s="8">
        <v>14035</v>
      </c>
      <c r="D146" s="5">
        <v>868</v>
      </c>
      <c r="E146" s="5">
        <v>9918</v>
      </c>
      <c r="F146" s="5">
        <v>3249</v>
      </c>
      <c r="G146" s="5">
        <v>277789</v>
      </c>
    </row>
    <row r="147" spans="1:7" x14ac:dyDescent="0.25">
      <c r="A147" s="16">
        <v>43976</v>
      </c>
      <c r="B147" s="8">
        <v>284</v>
      </c>
      <c r="C147" s="8">
        <v>14319</v>
      </c>
      <c r="D147" s="5">
        <v>873</v>
      </c>
      <c r="E147" s="5">
        <v>10123</v>
      </c>
      <c r="F147" s="5">
        <v>3323</v>
      </c>
      <c r="G147" s="5">
        <v>283147</v>
      </c>
    </row>
    <row r="148" spans="1:7" x14ac:dyDescent="0.25">
      <c r="A148" s="16">
        <v>43977</v>
      </c>
      <c r="B148" s="8">
        <v>350</v>
      </c>
      <c r="C148" s="8">
        <v>14669</v>
      </c>
      <c r="D148" s="5">
        <v>886</v>
      </c>
      <c r="E148" s="5">
        <v>10371</v>
      </c>
      <c r="F148" s="5">
        <v>3412</v>
      </c>
      <c r="G148" s="5">
        <v>289732</v>
      </c>
    </row>
    <row r="149" spans="1:7" x14ac:dyDescent="0.25">
      <c r="A149" s="16">
        <v>43978</v>
      </c>
      <c r="B149" s="8">
        <v>380</v>
      </c>
      <c r="C149" s="8">
        <v>15049</v>
      </c>
      <c r="D149" s="5">
        <v>904</v>
      </c>
      <c r="E149" s="5">
        <v>10639</v>
      </c>
      <c r="F149" s="5">
        <v>3506</v>
      </c>
      <c r="G149" s="5">
        <v>297358</v>
      </c>
    </row>
    <row r="150" spans="1:7" x14ac:dyDescent="0.25">
      <c r="A150" s="16">
        <v>43979</v>
      </c>
      <c r="B150" s="8">
        <v>539</v>
      </c>
      <c r="C150" s="8">
        <v>15588</v>
      </c>
      <c r="D150" s="5">
        <v>921</v>
      </c>
      <c r="E150" s="5">
        <v>11069</v>
      </c>
      <c r="F150" s="5">
        <v>3598</v>
      </c>
      <c r="G150" s="5">
        <v>304989</v>
      </c>
    </row>
    <row r="151" spans="1:7" x14ac:dyDescent="0.25">
      <c r="A151" s="16">
        <v>43980</v>
      </c>
      <c r="B151" s="8">
        <v>1046</v>
      </c>
      <c r="C151" s="8">
        <v>16634</v>
      </c>
      <c r="D151" s="5">
        <v>942</v>
      </c>
      <c r="E151" s="5">
        <v>11972</v>
      </c>
      <c r="F151" s="5">
        <v>3720</v>
      </c>
      <c r="G151" s="5">
        <v>312349</v>
      </c>
    </row>
    <row r="152" spans="1:7" x14ac:dyDescent="0.25">
      <c r="A152" s="16">
        <v>43981</v>
      </c>
      <c r="B152" s="8">
        <v>590</v>
      </c>
      <c r="C152" s="8">
        <v>17224</v>
      </c>
      <c r="D152" s="5">
        <v>950</v>
      </c>
      <c r="E152" s="5">
        <v>12466</v>
      </c>
      <c r="F152" s="5">
        <v>3808</v>
      </c>
      <c r="G152" s="5">
        <v>318356</v>
      </c>
    </row>
    <row r="153" spans="1:7" x14ac:dyDescent="0.25">
      <c r="A153" s="16">
        <v>43982</v>
      </c>
      <c r="B153" s="8">
        <v>862</v>
      </c>
      <c r="C153" s="8">
        <v>18086</v>
      </c>
      <c r="D153" s="5">
        <v>957</v>
      </c>
      <c r="E153" s="5">
        <v>13220</v>
      </c>
      <c r="F153" s="5">
        <v>3909</v>
      </c>
      <c r="G153" s="5">
        <v>328835</v>
      </c>
    </row>
    <row r="154" spans="1:7" x14ac:dyDescent="0.25">
      <c r="A154" s="16">
        <v>43983</v>
      </c>
      <c r="B154" s="8">
        <v>552</v>
      </c>
      <c r="C154" s="8">
        <v>18638</v>
      </c>
      <c r="D154" s="5">
        <v>960</v>
      </c>
      <c r="E154" s="5">
        <v>13699</v>
      </c>
      <c r="F154" s="5">
        <v>3979</v>
      </c>
      <c r="G154" s="5">
        <v>335726</v>
      </c>
    </row>
    <row r="155" spans="1:7" x14ac:dyDescent="0.25">
      <c r="A155" s="16">
        <v>43984</v>
      </c>
      <c r="B155" s="8">
        <v>359</v>
      </c>
      <c r="C155" s="8">
        <v>18997</v>
      </c>
      <c r="D155" s="5">
        <v>966</v>
      </c>
      <c r="E155" s="5">
        <v>13968</v>
      </c>
      <c r="F155" s="5">
        <v>4063</v>
      </c>
      <c r="G155" s="5">
        <v>345577</v>
      </c>
    </row>
    <row r="156" spans="1:7" x14ac:dyDescent="0.25">
      <c r="A156" s="16">
        <v>43985</v>
      </c>
      <c r="B156" s="8">
        <v>751</v>
      </c>
      <c r="C156" s="8">
        <v>19748</v>
      </c>
      <c r="D156" s="5">
        <v>974</v>
      </c>
      <c r="E156" s="5">
        <v>14621</v>
      </c>
      <c r="F156" s="5">
        <v>4153</v>
      </c>
      <c r="G156" s="5">
        <v>357252</v>
      </c>
    </row>
    <row r="157" spans="1:7" x14ac:dyDescent="0.25">
      <c r="A157" s="16">
        <v>43986</v>
      </c>
      <c r="B157" s="8">
        <v>634</v>
      </c>
      <c r="C157" s="8">
        <v>20382</v>
      </c>
      <c r="D157" s="5">
        <v>984</v>
      </c>
      <c r="E157" s="5">
        <v>15150</v>
      </c>
      <c r="F157" s="5">
        <v>4248</v>
      </c>
      <c r="G157" s="5">
        <v>376341</v>
      </c>
    </row>
    <row r="158" spans="1:7" x14ac:dyDescent="0.25">
      <c r="A158" s="16">
        <v>43987</v>
      </c>
      <c r="B158" s="8">
        <v>244</v>
      </c>
      <c r="C158" s="8">
        <v>20626</v>
      </c>
      <c r="D158" s="5">
        <v>987</v>
      </c>
      <c r="E158" s="5">
        <v>15309</v>
      </c>
      <c r="F158" s="5">
        <v>4330</v>
      </c>
      <c r="G158" s="5">
        <v>386726</v>
      </c>
    </row>
    <row r="159" spans="1:7" x14ac:dyDescent="0.25">
      <c r="A159" s="16">
        <v>43988</v>
      </c>
      <c r="B159" s="8">
        <v>714</v>
      </c>
      <c r="C159" s="8">
        <v>21340</v>
      </c>
      <c r="D159" s="5">
        <v>994</v>
      </c>
      <c r="E159" s="5">
        <v>15905</v>
      </c>
      <c r="F159" s="5">
        <v>4441</v>
      </c>
      <c r="G159" s="5">
        <v>395872</v>
      </c>
    </row>
    <row r="160" spans="1:7" x14ac:dyDescent="0.25">
      <c r="A160" s="16">
        <v>43989</v>
      </c>
      <c r="B160" s="8">
        <v>555</v>
      </c>
      <c r="C160" s="8">
        <v>21895</v>
      </c>
      <c r="D160" s="5">
        <v>1003</v>
      </c>
      <c r="E160" s="5">
        <v>16362</v>
      </c>
      <c r="F160" s="5">
        <v>4530</v>
      </c>
      <c r="G160" s="5">
        <v>406344</v>
      </c>
    </row>
    <row r="161" spans="1:7" x14ac:dyDescent="0.25">
      <c r="A161" s="16">
        <v>43990</v>
      </c>
      <c r="B161" s="8">
        <v>579</v>
      </c>
      <c r="C161" s="8">
        <v>22474</v>
      </c>
      <c r="D161" s="5">
        <v>1011</v>
      </c>
      <c r="E161" s="5">
        <v>16826</v>
      </c>
      <c r="F161" s="5">
        <v>4637</v>
      </c>
      <c r="G161" s="5">
        <v>416201</v>
      </c>
    </row>
    <row r="162" spans="1:7" x14ac:dyDescent="0.25">
      <c r="A162" s="16">
        <v>43991</v>
      </c>
      <c r="B162" s="8">
        <v>518</v>
      </c>
      <c r="C162" s="8">
        <v>22992</v>
      </c>
      <c r="D162" s="5">
        <v>1017</v>
      </c>
      <c r="E162" s="5">
        <v>17239</v>
      </c>
      <c r="F162" s="5">
        <v>4736</v>
      </c>
      <c r="G162" s="5">
        <v>427121</v>
      </c>
    </row>
    <row r="163" spans="1:7" x14ac:dyDescent="0.25">
      <c r="A163" s="16">
        <v>43992</v>
      </c>
      <c r="B163" s="8">
        <v>740</v>
      </c>
      <c r="C163" s="8">
        <v>23732</v>
      </c>
      <c r="D163" s="5">
        <v>1027</v>
      </c>
      <c r="E163" s="5">
        <v>17810</v>
      </c>
      <c r="F163" s="5">
        <v>4895</v>
      </c>
      <c r="G163" s="5">
        <v>436448</v>
      </c>
    </row>
    <row r="164" spans="1:7" x14ac:dyDescent="0.25">
      <c r="A164" s="16">
        <v>43993</v>
      </c>
      <c r="B164" s="8">
        <v>443</v>
      </c>
      <c r="C164" s="8">
        <v>24172</v>
      </c>
      <c r="D164" s="5">
        <v>1036</v>
      </c>
      <c r="E164" s="5">
        <v>17974</v>
      </c>
      <c r="F164" s="5">
        <v>5165</v>
      </c>
      <c r="G164" s="5">
        <v>446149</v>
      </c>
    </row>
    <row r="165" spans="1:7" x14ac:dyDescent="0.25">
      <c r="A165" s="16">
        <v>43994</v>
      </c>
      <c r="B165" s="8">
        <v>615</v>
      </c>
      <c r="C165" s="8">
        <v>24787</v>
      </c>
      <c r="D165" s="5">
        <v>1052</v>
      </c>
      <c r="E165" s="5">
        <v>18281</v>
      </c>
      <c r="F165" s="5">
        <v>5454</v>
      </c>
      <c r="G165" s="5">
        <v>457749</v>
      </c>
    </row>
    <row r="166" spans="1:7" x14ac:dyDescent="0.25">
      <c r="A166" s="16">
        <v>43995</v>
      </c>
      <c r="B166" s="8">
        <v>607</v>
      </c>
      <c r="C166" s="8">
        <v>25392</v>
      </c>
      <c r="D166" s="5">
        <v>1074</v>
      </c>
      <c r="E166" s="5">
        <v>18612</v>
      </c>
      <c r="F166" s="5">
        <v>5706</v>
      </c>
      <c r="G166" s="5">
        <v>468961</v>
      </c>
    </row>
    <row r="167" spans="1:7" x14ac:dyDescent="0.25">
      <c r="A167" s="16">
        <v>43996</v>
      </c>
      <c r="B167" s="8">
        <v>539</v>
      </c>
      <c r="C167" s="8">
        <v>25930</v>
      </c>
      <c r="D167" s="5">
        <v>1088</v>
      </c>
      <c r="E167" s="5">
        <v>18888</v>
      </c>
      <c r="F167" s="5">
        <v>5954</v>
      </c>
      <c r="G167" s="5">
        <v>477204</v>
      </c>
    </row>
    <row r="168" spans="1:7" x14ac:dyDescent="0.25">
      <c r="A168" s="16">
        <v>43997</v>
      </c>
      <c r="B168" s="8">
        <v>490</v>
      </c>
      <c r="C168" s="8">
        <v>26420</v>
      </c>
      <c r="D168" s="5">
        <v>1098</v>
      </c>
      <c r="E168" s="5">
        <v>19070</v>
      </c>
      <c r="F168" s="5">
        <v>6252</v>
      </c>
      <c r="G168" s="5">
        <v>485611</v>
      </c>
    </row>
    <row r="169" spans="1:7" x14ac:dyDescent="0.25">
      <c r="A169" s="16">
        <v>43998</v>
      </c>
      <c r="B169" s="8">
        <v>364</v>
      </c>
      <c r="C169" s="8">
        <v>26781</v>
      </c>
      <c r="D169" s="5">
        <v>1103</v>
      </c>
      <c r="E169" s="5">
        <v>19126</v>
      </c>
      <c r="F169" s="5">
        <v>6552</v>
      </c>
      <c r="G169" s="5">
        <v>495180</v>
      </c>
    </row>
    <row r="170" spans="1:7" x14ac:dyDescent="0.25">
      <c r="A170" s="16">
        <v>43999</v>
      </c>
      <c r="B170" s="8">
        <v>457</v>
      </c>
      <c r="C170" s="8">
        <v>27238</v>
      </c>
      <c r="D170" s="5">
        <v>1108</v>
      </c>
      <c r="E170" s="5">
        <v>19310</v>
      </c>
      <c r="F170" s="5">
        <v>6820</v>
      </c>
      <c r="G170" s="5">
        <v>509519</v>
      </c>
    </row>
    <row r="171" spans="1:7" x14ac:dyDescent="0.25">
      <c r="A171" s="16">
        <v>44000</v>
      </c>
      <c r="B171" s="8">
        <v>562</v>
      </c>
      <c r="C171" s="8">
        <v>27799</v>
      </c>
      <c r="D171" s="5">
        <v>1116</v>
      </c>
      <c r="E171" s="5">
        <v>19593</v>
      </c>
      <c r="F171" s="5">
        <v>7090</v>
      </c>
      <c r="G171" s="5">
        <v>520306</v>
      </c>
    </row>
    <row r="172" spans="1:7" x14ac:dyDescent="0.25">
      <c r="A172" s="16">
        <v>44001</v>
      </c>
      <c r="B172" s="8">
        <v>661</v>
      </c>
      <c r="C172" s="8">
        <v>28459</v>
      </c>
      <c r="D172" s="5">
        <v>1130</v>
      </c>
      <c r="E172" s="5">
        <v>19951</v>
      </c>
      <c r="F172" s="5">
        <v>7378</v>
      </c>
      <c r="G172" s="5">
        <v>534106</v>
      </c>
    </row>
    <row r="173" spans="1:7" x14ac:dyDescent="0.25">
      <c r="A173" s="16">
        <v>44002</v>
      </c>
      <c r="B173" s="8">
        <v>943</v>
      </c>
      <c r="C173" s="8">
        <v>29400</v>
      </c>
      <c r="D173" s="5">
        <v>1150</v>
      </c>
      <c r="E173" s="5">
        <v>20600</v>
      </c>
      <c r="F173" s="5">
        <v>7650</v>
      </c>
      <c r="G173" s="5">
        <v>547373</v>
      </c>
    </row>
    <row r="174" spans="1:7" x14ac:dyDescent="0.25">
      <c r="A174" s="16">
        <v>44003</v>
      </c>
      <c r="B174" s="5">
        <v>653</v>
      </c>
      <c r="C174" s="5">
        <v>30052</v>
      </c>
      <c r="D174" s="5">
        <v>1169</v>
      </c>
      <c r="E174" s="5">
        <v>20990</v>
      </c>
      <c r="F174" s="5">
        <v>7893</v>
      </c>
      <c r="G174" s="5">
        <v>558163</v>
      </c>
    </row>
    <row r="175" spans="1:7" x14ac:dyDescent="0.25">
      <c r="A175" s="16">
        <v>44004</v>
      </c>
      <c r="B175" s="5">
        <v>630</v>
      </c>
      <c r="C175" s="5">
        <v>30682</v>
      </c>
      <c r="D175" s="5">
        <v>1177</v>
      </c>
      <c r="E175" s="5">
        <v>21362</v>
      </c>
      <c r="F175" s="5">
        <v>8143</v>
      </c>
      <c r="G175" s="5">
        <v>568604</v>
      </c>
    </row>
    <row r="176" spans="1:7" x14ac:dyDescent="0.25">
      <c r="A176" s="16">
        <v>44005</v>
      </c>
      <c r="B176" s="5">
        <v>1150</v>
      </c>
      <c r="C176" s="5">
        <v>31825</v>
      </c>
      <c r="D176" s="5">
        <v>1186</v>
      </c>
      <c r="E176" s="5">
        <v>22197</v>
      </c>
      <c r="F176" s="5">
        <v>8442</v>
      </c>
      <c r="G176" s="5">
        <v>580560</v>
      </c>
    </row>
    <row r="177" spans="1:7" x14ac:dyDescent="0.25">
      <c r="A177" s="16">
        <v>44006</v>
      </c>
      <c r="B177" s="5">
        <v>470</v>
      </c>
      <c r="C177" s="5">
        <v>32295</v>
      </c>
      <c r="D177" s="5">
        <v>1204</v>
      </c>
      <c r="E177" s="5">
        <v>22435</v>
      </c>
      <c r="F177" s="5">
        <v>8656</v>
      </c>
      <c r="G177" s="5">
        <v>596058</v>
      </c>
    </row>
    <row r="178" spans="1:7" x14ac:dyDescent="0.25">
      <c r="A178" s="16">
        <v>44007</v>
      </c>
      <c r="B178" s="5">
        <v>778</v>
      </c>
      <c r="C178" s="5">
        <v>33069</v>
      </c>
      <c r="D178" s="5">
        <v>1212</v>
      </c>
      <c r="E178" s="5">
        <v>22947</v>
      </c>
      <c r="F178" s="5">
        <v>8910</v>
      </c>
      <c r="G178" s="5">
        <v>610052</v>
      </c>
    </row>
    <row r="179" spans="1:7" x14ac:dyDescent="0.25">
      <c r="A179" s="16">
        <v>44008</v>
      </c>
      <c r="B179" s="5">
        <v>1006</v>
      </c>
      <c r="C179" s="5">
        <v>34073</v>
      </c>
      <c r="D179" s="5">
        <v>1224</v>
      </c>
      <c r="E179" s="5">
        <v>23667</v>
      </c>
      <c r="F179" s="5">
        <v>9182</v>
      </c>
      <c r="G179" s="5">
        <v>622549</v>
      </c>
    </row>
    <row r="180" spans="1:7" x14ac:dyDescent="0.25">
      <c r="A180" s="16">
        <v>44009</v>
      </c>
      <c r="B180" s="5">
        <v>738</v>
      </c>
      <c r="C180" s="5">
        <v>34803</v>
      </c>
      <c r="D180" s="5">
        <v>1236</v>
      </c>
      <c r="E180" s="5">
        <v>24137</v>
      </c>
      <c r="F180" s="5">
        <v>9430</v>
      </c>
      <c r="G180" s="5">
        <v>636291</v>
      </c>
    </row>
    <row r="181" spans="1:7" x14ac:dyDescent="0.25">
      <c r="A181" s="16">
        <v>44010</v>
      </c>
      <c r="B181" s="5">
        <v>653</v>
      </c>
      <c r="C181" s="5">
        <v>35455</v>
      </c>
      <c r="D181" s="5">
        <v>1244</v>
      </c>
      <c r="E181" s="5">
        <v>24525</v>
      </c>
      <c r="F181" s="5">
        <v>9686</v>
      </c>
      <c r="G181" s="5">
        <v>653656</v>
      </c>
    </row>
    <row r="182" spans="1:7" x14ac:dyDescent="0.25">
      <c r="A182" s="16">
        <v>44011</v>
      </c>
      <c r="B182" s="5">
        <v>985</v>
      </c>
      <c r="C182" s="5">
        <v>36438</v>
      </c>
      <c r="D182" s="5">
        <v>1255</v>
      </c>
      <c r="E182" s="5">
        <v>25227</v>
      </c>
      <c r="F182" s="5">
        <v>9956</v>
      </c>
      <c r="G182" s="5">
        <v>666678</v>
      </c>
    </row>
    <row r="183" spans="1:7" x14ac:dyDescent="0.25">
      <c r="A183" s="16">
        <v>44012</v>
      </c>
      <c r="B183" s="5">
        <v>1080</v>
      </c>
      <c r="C183" s="5">
        <v>37514</v>
      </c>
      <c r="D183" s="5">
        <v>1266</v>
      </c>
      <c r="E183" s="5">
        <v>26015</v>
      </c>
      <c r="F183" s="5">
        <v>10233</v>
      </c>
      <c r="G183" s="5">
        <v>681667</v>
      </c>
    </row>
    <row r="184" spans="1:7" x14ac:dyDescent="0.25">
      <c r="A184" s="16">
        <v>44013</v>
      </c>
      <c r="B184" s="5">
        <v>999</v>
      </c>
      <c r="C184" s="5">
        <v>38511</v>
      </c>
      <c r="D184" s="5">
        <v>1270</v>
      </c>
      <c r="E184" s="5">
        <v>26803</v>
      </c>
      <c r="F184" s="5">
        <v>10438</v>
      </c>
      <c r="G184" s="5">
        <v>704549</v>
      </c>
    </row>
    <row r="185" spans="1:7" x14ac:dyDescent="0.25">
      <c r="A185" s="16">
        <v>44014</v>
      </c>
      <c r="B185" s="5">
        <v>294</v>
      </c>
      <c r="C185" s="5">
        <v>38805</v>
      </c>
      <c r="D185" s="5">
        <v>1274</v>
      </c>
      <c r="E185" s="5">
        <v>26858</v>
      </c>
      <c r="F185" s="5">
        <v>10673</v>
      </c>
      <c r="G185" s="5"/>
    </row>
    <row r="186" spans="1:7" x14ac:dyDescent="0.25">
      <c r="A186" s="16">
        <v>44015</v>
      </c>
      <c r="B186" s="5">
        <v>1531</v>
      </c>
      <c r="C186" s="5">
        <v>40336</v>
      </c>
      <c r="D186" s="5">
        <v>1280</v>
      </c>
      <c r="E186" s="5"/>
      <c r="F186" s="5">
        <v>11073</v>
      </c>
      <c r="G18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E2FF-9A9F-413F-8584-CFA15E907A21}">
  <dimension ref="A1:G18"/>
  <sheetViews>
    <sheetView showGridLines="0" workbookViewId="0"/>
  </sheetViews>
  <sheetFormatPr defaultRowHeight="15" x14ac:dyDescent="0.25"/>
  <cols>
    <col min="1" max="1" width="36.140625" style="11" bestFit="1" customWidth="1"/>
    <col min="2" max="2" width="10.42578125" style="11" bestFit="1" customWidth="1"/>
    <col min="3" max="5" width="10.42578125" style="11" customWidth="1"/>
    <col min="6" max="7" width="11.28515625" style="18" customWidth="1"/>
  </cols>
  <sheetData>
    <row r="1" spans="1:7" x14ac:dyDescent="0.25">
      <c r="A1" s="7" t="s">
        <v>26</v>
      </c>
      <c r="B1" s="7" t="s">
        <v>1</v>
      </c>
      <c r="C1" s="7" t="s">
        <v>2</v>
      </c>
      <c r="D1" s="7" t="s">
        <v>3</v>
      </c>
      <c r="E1" s="7" t="s">
        <v>4</v>
      </c>
      <c r="F1" s="17" t="s">
        <v>37</v>
      </c>
      <c r="G1" s="17" t="s">
        <v>36</v>
      </c>
    </row>
    <row r="2" spans="1:7" x14ac:dyDescent="0.25">
      <c r="A2" s="5" t="s">
        <v>38</v>
      </c>
      <c r="B2" s="8">
        <v>19005</v>
      </c>
      <c r="C2" s="8">
        <v>858</v>
      </c>
      <c r="D2" s="8">
        <v>11287</v>
      </c>
      <c r="E2" s="8">
        <v>6860</v>
      </c>
      <c r="F2" s="15">
        <v>14.58</v>
      </c>
      <c r="G2" s="15">
        <v>121</v>
      </c>
    </row>
    <row r="3" spans="1:7" x14ac:dyDescent="0.25">
      <c r="A3" s="5" t="s">
        <v>39</v>
      </c>
      <c r="B3" s="8">
        <v>121</v>
      </c>
      <c r="C3" s="8">
        <v>2</v>
      </c>
      <c r="D3" s="8">
        <v>46</v>
      </c>
      <c r="E3" s="8">
        <v>73</v>
      </c>
      <c r="F3" s="15">
        <v>17.100000000000001</v>
      </c>
      <c r="G3" s="15">
        <v>121.1</v>
      </c>
    </row>
    <row r="4" spans="1:7" x14ac:dyDescent="0.25">
      <c r="A4" s="5" t="s">
        <v>40</v>
      </c>
      <c r="B4" s="8">
        <v>148</v>
      </c>
      <c r="C4" s="8">
        <v>12</v>
      </c>
      <c r="D4" s="8">
        <v>71</v>
      </c>
      <c r="E4" s="8">
        <v>65</v>
      </c>
      <c r="F4" s="15">
        <v>16.37</v>
      </c>
      <c r="G4" s="15">
        <v>120.19</v>
      </c>
    </row>
    <row r="5" spans="1:7" x14ac:dyDescent="0.25">
      <c r="A5" s="5" t="s">
        <v>41</v>
      </c>
      <c r="B5" s="8">
        <v>57</v>
      </c>
      <c r="C5" s="8">
        <v>1</v>
      </c>
      <c r="D5" s="8">
        <v>22</v>
      </c>
      <c r="E5" s="8">
        <v>34</v>
      </c>
      <c r="F5" s="15">
        <v>17.37</v>
      </c>
      <c r="G5" s="15">
        <v>121.43</v>
      </c>
    </row>
    <row r="6" spans="1:7" x14ac:dyDescent="0.25">
      <c r="A6" s="5" t="s">
        <v>42</v>
      </c>
      <c r="B6" s="8">
        <v>983</v>
      </c>
      <c r="C6" s="8">
        <v>37</v>
      </c>
      <c r="D6" s="8">
        <v>442</v>
      </c>
      <c r="E6" s="8">
        <v>504</v>
      </c>
      <c r="F6" s="15">
        <v>15.28</v>
      </c>
      <c r="G6" s="15">
        <v>120.45</v>
      </c>
    </row>
    <row r="7" spans="1:7" x14ac:dyDescent="0.25">
      <c r="A7" s="5" t="s">
        <v>43</v>
      </c>
      <c r="B7" s="8">
        <v>2816</v>
      </c>
      <c r="C7" s="8">
        <v>140</v>
      </c>
      <c r="D7" s="8">
        <v>1345</v>
      </c>
      <c r="E7" s="8">
        <v>1331</v>
      </c>
      <c r="F7" s="15">
        <v>14</v>
      </c>
      <c r="G7" s="15">
        <v>121.3</v>
      </c>
    </row>
    <row r="8" spans="1:7" x14ac:dyDescent="0.25">
      <c r="A8" s="5" t="s">
        <v>44</v>
      </c>
      <c r="B8" s="8">
        <v>93</v>
      </c>
      <c r="C8" s="8">
        <v>4</v>
      </c>
      <c r="D8" s="8">
        <v>29</v>
      </c>
      <c r="E8" s="8">
        <v>59</v>
      </c>
      <c r="F8" s="15">
        <v>10.4</v>
      </c>
      <c r="G8" s="15">
        <v>119.3</v>
      </c>
    </row>
    <row r="9" spans="1:7" x14ac:dyDescent="0.25">
      <c r="A9" s="5" t="s">
        <v>45</v>
      </c>
      <c r="B9" s="8">
        <v>139</v>
      </c>
      <c r="C9" s="8">
        <v>5</v>
      </c>
      <c r="D9" s="8">
        <v>59</v>
      </c>
      <c r="E9" s="8">
        <v>75</v>
      </c>
      <c r="F9" s="15">
        <v>13.3</v>
      </c>
      <c r="G9" s="15">
        <v>123.2</v>
      </c>
    </row>
    <row r="10" spans="1:7" x14ac:dyDescent="0.25">
      <c r="A10" s="5" t="s">
        <v>46</v>
      </c>
      <c r="B10" s="8">
        <v>305</v>
      </c>
      <c r="C10" s="8">
        <v>11</v>
      </c>
      <c r="D10" s="8">
        <v>183</v>
      </c>
      <c r="E10" s="8">
        <v>111</v>
      </c>
      <c r="F10" s="15">
        <v>10.35</v>
      </c>
      <c r="G10" s="15">
        <v>122.35</v>
      </c>
    </row>
    <row r="11" spans="1:7" x14ac:dyDescent="0.25">
      <c r="A11" s="5" t="s">
        <v>53</v>
      </c>
      <c r="B11" s="8">
        <v>8096</v>
      </c>
      <c r="C11" s="8">
        <v>148</v>
      </c>
      <c r="D11" s="8">
        <v>7086</v>
      </c>
      <c r="E11" s="8">
        <v>862</v>
      </c>
      <c r="F11" s="15">
        <v>10</v>
      </c>
      <c r="G11" s="15">
        <v>123.3</v>
      </c>
    </row>
    <row r="12" spans="1:7" x14ac:dyDescent="0.25">
      <c r="A12" s="5" t="s">
        <v>47</v>
      </c>
      <c r="B12" s="8">
        <v>367</v>
      </c>
      <c r="C12" s="8">
        <v>0</v>
      </c>
      <c r="D12" s="8">
        <v>338</v>
      </c>
      <c r="E12" s="8">
        <v>29</v>
      </c>
      <c r="F12" s="15">
        <v>11.14</v>
      </c>
      <c r="G12" s="15">
        <v>125.03</v>
      </c>
    </row>
    <row r="13" spans="1:7" x14ac:dyDescent="0.25">
      <c r="A13" s="5" t="s">
        <v>48</v>
      </c>
      <c r="B13" s="8">
        <v>249</v>
      </c>
      <c r="C13" s="8">
        <v>5</v>
      </c>
      <c r="D13" s="8">
        <v>108</v>
      </c>
      <c r="E13" s="8">
        <v>136</v>
      </c>
      <c r="F13" s="15">
        <v>7.5</v>
      </c>
      <c r="G13" s="15">
        <v>122.25</v>
      </c>
    </row>
    <row r="14" spans="1:7" x14ac:dyDescent="0.25">
      <c r="A14" s="5" t="s">
        <v>49</v>
      </c>
      <c r="B14" s="8">
        <v>131</v>
      </c>
      <c r="C14" s="8">
        <v>9</v>
      </c>
      <c r="D14" s="8">
        <v>98</v>
      </c>
      <c r="E14" s="8">
        <v>24</v>
      </c>
      <c r="F14" s="15">
        <v>8.4499999999999993</v>
      </c>
      <c r="G14" s="15">
        <v>124.55</v>
      </c>
    </row>
    <row r="15" spans="1:7" x14ac:dyDescent="0.25">
      <c r="A15" s="5" t="s">
        <v>50</v>
      </c>
      <c r="B15" s="8">
        <v>538</v>
      </c>
      <c r="C15" s="8">
        <v>31</v>
      </c>
      <c r="D15" s="8">
        <v>200</v>
      </c>
      <c r="E15" s="8">
        <v>307</v>
      </c>
      <c r="F15" s="15">
        <v>7.05</v>
      </c>
      <c r="G15" s="15">
        <v>125.35</v>
      </c>
    </row>
    <row r="16" spans="1:7" x14ac:dyDescent="0.25">
      <c r="A16" s="5" t="s">
        <v>55</v>
      </c>
      <c r="B16" s="8">
        <v>64</v>
      </c>
      <c r="C16" s="8">
        <v>1</v>
      </c>
      <c r="D16" s="8">
        <v>37</v>
      </c>
      <c r="E16" s="8">
        <v>26</v>
      </c>
      <c r="F16" s="15">
        <v>6.3</v>
      </c>
      <c r="G16" s="15">
        <v>124.51</v>
      </c>
    </row>
    <row r="17" spans="1:7" x14ac:dyDescent="0.25">
      <c r="A17" s="5" t="s">
        <v>51</v>
      </c>
      <c r="B17" s="8">
        <v>116</v>
      </c>
      <c r="C17" s="8">
        <v>0</v>
      </c>
      <c r="D17" s="8">
        <v>108</v>
      </c>
      <c r="E17" s="8">
        <v>8</v>
      </c>
      <c r="F17" s="15">
        <v>8.5500000000000007</v>
      </c>
      <c r="G17" s="15">
        <v>125.3</v>
      </c>
    </row>
    <row r="18" spans="1:7" x14ac:dyDescent="0.25">
      <c r="A18" s="5" t="s">
        <v>52</v>
      </c>
      <c r="B18" s="8">
        <v>62</v>
      </c>
      <c r="C18" s="8">
        <v>4</v>
      </c>
      <c r="D18" s="8">
        <v>47</v>
      </c>
      <c r="E18" s="8">
        <v>11</v>
      </c>
      <c r="F18" s="15">
        <v>7.13</v>
      </c>
      <c r="G18" s="15">
        <v>124.15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1EB0-327E-45B8-B0AF-DEB801960753}">
  <dimension ref="A1:C4"/>
  <sheetViews>
    <sheetView showGridLines="0" workbookViewId="0"/>
  </sheetViews>
  <sheetFormatPr defaultRowHeight="15" x14ac:dyDescent="0.25"/>
  <cols>
    <col min="1" max="1" width="7.7109375" bestFit="1" customWidth="1"/>
    <col min="2" max="2" width="10.85546875" bestFit="1" customWidth="1"/>
  </cols>
  <sheetData>
    <row r="1" spans="1:3" x14ac:dyDescent="0.25">
      <c r="A1" s="7" t="s">
        <v>68</v>
      </c>
      <c r="B1" s="7" t="s">
        <v>35</v>
      </c>
      <c r="C1" s="7" t="s">
        <v>2</v>
      </c>
    </row>
    <row r="2" spans="1:3" x14ac:dyDescent="0.25">
      <c r="A2" s="1" t="s">
        <v>56</v>
      </c>
      <c r="B2" s="8">
        <v>19484</v>
      </c>
      <c r="C2" s="8">
        <v>771</v>
      </c>
    </row>
    <row r="3" spans="1:3" x14ac:dyDescent="0.25">
      <c r="A3" s="1" t="s">
        <v>57</v>
      </c>
      <c r="B3" s="8">
        <v>15359</v>
      </c>
      <c r="C3" s="8">
        <v>465</v>
      </c>
    </row>
    <row r="4" spans="1:3" x14ac:dyDescent="0.25">
      <c r="B4" s="20"/>
      <c r="C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70B8-5353-4056-8509-5E723C00EE9C}">
  <dimension ref="A1:C11"/>
  <sheetViews>
    <sheetView showGridLines="0" workbookViewId="0"/>
  </sheetViews>
  <sheetFormatPr defaultRowHeight="15" x14ac:dyDescent="0.25"/>
  <cols>
    <col min="1" max="1" width="11.42578125" style="11" bestFit="1" customWidth="1"/>
    <col min="2" max="2" width="10.85546875" style="11" bestFit="1" customWidth="1"/>
    <col min="3" max="3" width="9.140625" style="11"/>
  </cols>
  <sheetData>
    <row r="1" spans="1:3" x14ac:dyDescent="0.25">
      <c r="A1" s="7" t="s">
        <v>69</v>
      </c>
      <c r="B1" s="7" t="s">
        <v>35</v>
      </c>
      <c r="C1" s="7" t="s">
        <v>2</v>
      </c>
    </row>
    <row r="2" spans="1:3" x14ac:dyDescent="0.25">
      <c r="A2" s="5" t="s">
        <v>58</v>
      </c>
      <c r="B2" s="5">
        <v>584</v>
      </c>
      <c r="C2" s="5">
        <v>142</v>
      </c>
    </row>
    <row r="3" spans="1:3" x14ac:dyDescent="0.25">
      <c r="A3" s="5" t="s">
        <v>59</v>
      </c>
      <c r="B3" s="5">
        <v>1592</v>
      </c>
      <c r="C3" s="5">
        <v>286</v>
      </c>
    </row>
    <row r="4" spans="1:3" x14ac:dyDescent="0.25">
      <c r="A4" s="5" t="s">
        <v>60</v>
      </c>
      <c r="B4" s="5">
        <v>3316</v>
      </c>
      <c r="C4" s="5">
        <v>369</v>
      </c>
    </row>
    <row r="5" spans="1:3" x14ac:dyDescent="0.25">
      <c r="A5" s="5" t="s">
        <v>61</v>
      </c>
      <c r="B5" s="5">
        <v>5002</v>
      </c>
      <c r="C5" s="5">
        <v>221</v>
      </c>
    </row>
    <row r="6" spans="1:3" x14ac:dyDescent="0.25">
      <c r="A6" s="5" t="s">
        <v>62</v>
      </c>
      <c r="B6" s="5">
        <v>5977</v>
      </c>
      <c r="C6" s="5">
        <v>107</v>
      </c>
    </row>
    <row r="7" spans="1:3" x14ac:dyDescent="0.25">
      <c r="A7" s="5" t="s">
        <v>63</v>
      </c>
      <c r="B7" s="5">
        <v>8084</v>
      </c>
      <c r="C7" s="5">
        <v>52</v>
      </c>
    </row>
    <row r="8" spans="1:3" x14ac:dyDescent="0.25">
      <c r="A8" s="5" t="s">
        <v>64</v>
      </c>
      <c r="B8" s="5">
        <v>4550</v>
      </c>
      <c r="C8" s="5">
        <v>21</v>
      </c>
    </row>
    <row r="9" spans="1:3" x14ac:dyDescent="0.25">
      <c r="A9" s="5" t="s">
        <v>65</v>
      </c>
      <c r="B9" s="5">
        <v>3970</v>
      </c>
      <c r="C9" s="5">
        <v>15</v>
      </c>
    </row>
    <row r="10" spans="1:3" x14ac:dyDescent="0.25">
      <c r="A10" s="5" t="s">
        <v>66</v>
      </c>
      <c r="B10" s="5">
        <v>1016</v>
      </c>
      <c r="C10" s="5">
        <v>18</v>
      </c>
    </row>
    <row r="11" spans="1:3" x14ac:dyDescent="0.25">
      <c r="A11" s="5" t="s">
        <v>67</v>
      </c>
      <c r="B11" s="5">
        <v>612</v>
      </c>
      <c r="C11" s="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A12-6D07-4D35-B863-9805F1317948}">
  <dimension ref="A1:E4"/>
  <sheetViews>
    <sheetView showGridLines="0" workbookViewId="0"/>
  </sheetViews>
  <sheetFormatPr defaultRowHeight="15" x14ac:dyDescent="0.25"/>
  <cols>
    <col min="1" max="1" width="17.42578125" bestFit="1" customWidth="1"/>
    <col min="2" max="2" width="13.85546875" bestFit="1" customWidth="1"/>
    <col min="3" max="3" width="13.28515625" bestFit="1" customWidth="1"/>
    <col min="4" max="4" width="17.28515625" bestFit="1" customWidth="1"/>
    <col min="5" max="6" width="13.7109375" bestFit="1" customWidth="1"/>
  </cols>
  <sheetData>
    <row r="1" spans="1:5" x14ac:dyDescent="0.25">
      <c r="A1" s="13" t="s">
        <v>0</v>
      </c>
      <c r="B1" s="11" t="s">
        <v>22</v>
      </c>
    </row>
    <row r="3" spans="1:5" x14ac:dyDescent="0.25">
      <c r="A3" s="11" t="s">
        <v>54</v>
      </c>
      <c r="B3" s="11" t="s">
        <v>23</v>
      </c>
      <c r="C3" s="11" t="s">
        <v>24</v>
      </c>
      <c r="D3" s="11" t="s">
        <v>25</v>
      </c>
      <c r="E3" s="11" t="s">
        <v>31</v>
      </c>
    </row>
    <row r="4" spans="1:5" x14ac:dyDescent="0.25">
      <c r="A4" s="12">
        <v>33095</v>
      </c>
      <c r="B4" s="12">
        <v>61996</v>
      </c>
      <c r="C4" s="12">
        <v>893777</v>
      </c>
      <c r="D4" s="12">
        <v>241027</v>
      </c>
      <c r="E4" s="12">
        <v>19760674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raw_data_forecast</vt:lpstr>
      <vt:lpstr>raw_data</vt:lpstr>
      <vt:lpstr>raw_data_tableau</vt:lpstr>
      <vt:lpstr>per_regions</vt:lpstr>
      <vt:lpstr>demographic</vt:lpstr>
      <vt:lpstr>by_age</vt:lpstr>
      <vt:lpstr>pvt_raw_data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JHAY JHAY</cp:lastModifiedBy>
  <dcterms:created xsi:type="dcterms:W3CDTF">2020-06-25T03:01:06Z</dcterms:created>
  <dcterms:modified xsi:type="dcterms:W3CDTF">2020-07-05T11:04:56Z</dcterms:modified>
</cp:coreProperties>
</file>