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ie chart" sheetId="1" r:id="rId1"/>
    <sheet name="Bar chart" sheetId="2" r:id="rId2"/>
    <sheet name="Trajectory line graph" sheetId="4" r:id="rId3"/>
    <sheet name="County chart" sheetId="5" r:id="rId4"/>
  </sheets>
  <calcPr calcId="125725"/>
</workbook>
</file>

<file path=xl/calcChain.xml><?xml version="1.0" encoding="utf-8"?>
<calcChain xmlns="http://schemas.openxmlformats.org/spreadsheetml/2006/main">
  <c r="C5" i="4"/>
  <c r="D5" s="1"/>
  <c r="E5" s="1"/>
  <c r="F5" s="1"/>
  <c r="G5" s="1"/>
  <c r="H5" s="1"/>
  <c r="I5" s="1"/>
  <c r="J5" s="1"/>
  <c r="K5" s="1"/>
  <c r="L5" s="1"/>
  <c r="M5" s="1"/>
  <c r="N5" s="1"/>
  <c r="O5" s="1"/>
  <c r="P5" s="1"/>
  <c r="Q5" s="1"/>
  <c r="C11"/>
  <c r="D11" s="1"/>
  <c r="E11" s="1"/>
  <c r="F11" s="1"/>
  <c r="G11" s="1"/>
  <c r="H11" s="1"/>
  <c r="I11" s="1"/>
  <c r="J11" s="1"/>
  <c r="K11" s="1"/>
  <c r="L11" s="1"/>
  <c r="M11" s="1"/>
  <c r="N11" s="1"/>
  <c r="O11" s="1"/>
  <c r="P11" s="1"/>
</calcChain>
</file>

<file path=xl/sharedStrings.xml><?xml version="1.0" encoding="utf-8"?>
<sst xmlns="http://schemas.openxmlformats.org/spreadsheetml/2006/main" count="38" uniqueCount="38">
  <si>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</si>
  <si>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</si>
  <si>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</si>
  <si>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</si>
  <si>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</si>
  <si>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</si>
  <si>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</si>
  <si>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</si>
  <si>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White</t>
  </si>
  <si>
    <t>Black</t>
  </si>
  <si>
    <t>Asian</t>
  </si>
  <si>
    <t>Hispanic</t>
  </si>
  <si>
    <t>Native American</t>
  </si>
  <si>
    <t>Annual benchmarks (targets) for a straight-line trajectory to Goal 2025 (60% attainment by 2025)</t>
  </si>
  <si>
    <t>Expected percentages of degee holders among 25- to 64-year-olds  at the current rate of production</t>
  </si>
  <si>
    <t>Source: U.S. Census Bureau, 2006-10 American Community Survey 5-Year Estimates</t>
  </si>
  <si>
    <t>Levels of education for Arizona residents, ages 25-64</t>
  </si>
  <si>
    <t>Source: U.S. Census Bureau, 2010 American Community Survey</t>
  </si>
  <si>
    <t>Percentage of Arizona adults (25-64) with at least an associate degree, by county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</si>
  <si>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</si>
  <si>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</si>
  <si>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</si>
  <si>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</si>
  <si>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</si>
  <si>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</si>
  <si>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</si>
  <si>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</si>
  <si>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</si>
  <si>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</si>
  <si>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</si>
  <si>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</si>
  <si>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</si>
  <si>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</si>
  <si>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</si>
  <si>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Degree-attainment rates among Arizona adults (ages 25-64), by population group</t>
  </si>
  <si>
    <t>Source: U.S. Census Bureau, 2008-10 American Community Survey PUMS File</t>
  </si>
  <si>
    <t>Source: U.S. Census Bureau, 2000 Census &amp; 2010 American Community Survey.</t>
  </si>
  <si>
    <t>The path to Goal 2025 in Arizona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</si>
</sst>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7" fillId="0" borderId="0" xfId="0" applyFont="1"/>
    <xf numFmtId="0" fontId="7" fillId="2" borderId="2" xfId="0" applyFont="1" applyFill="1" applyBorder="1"/>
    <xf numFmtId="2" fontId="7" fillId="2" borderId="2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6" max="6" width="13" customWidth="1"/>
  </cols>
  <sheetData>
    <row r="1" spans="1:7" ht="21">
      <c r="A1" s="16" t="s">
        <v>16</v>
      </c>
      <c r="B1" s="17"/>
      <c r="C1" s="17"/>
      <c r="D1" s="17"/>
      <c r="E1" s="17"/>
      <c r="F1" s="17"/>
      <c r="G1" s="17"/>
    </row>
    <row r="2" spans="1:7">
      <c r="A2" s="17" t="s">
        <v>0</v>
      </c>
      <c r="B2" s="17"/>
      <c r="C2" s="17"/>
      <c r="D2" s="17"/>
      <c r="E2" s="17"/>
      <c r="F2" s="18">
        <v>184819</v>
      </c>
      <c r="G2" s="19">
        <v>5.6693588240111926E-2</v>
      </c>
    </row>
    <row r="3" spans="1:7">
      <c r="A3" s="17" t="s">
        <v>1</v>
      </c>
      <c r="B3" s="17"/>
      <c r="C3" s="17"/>
      <c r="D3" s="17"/>
      <c r="E3" s="17"/>
      <c r="F3" s="18">
        <v>266365</v>
      </c>
      <c r="G3" s="19">
        <v>8.1707982575262364E-2</v>
      </c>
    </row>
    <row r="4" spans="1:7">
      <c r="A4" s="17" t="s">
        <v>2</v>
      </c>
      <c r="B4" s="17"/>
      <c r="C4" s="17"/>
      <c r="D4" s="17"/>
      <c r="E4" s="17"/>
      <c r="F4" s="18">
        <v>780448</v>
      </c>
      <c r="G4" s="19">
        <v>0.23940394415519439</v>
      </c>
    </row>
    <row r="5" spans="1:7">
      <c r="A5" s="17" t="s">
        <v>3</v>
      </c>
      <c r="B5" s="17"/>
      <c r="C5" s="17"/>
      <c r="D5" s="17"/>
      <c r="E5" s="17"/>
      <c r="F5" s="18">
        <v>883777</v>
      </c>
      <c r="G5" s="19">
        <v>0.27110031616923258</v>
      </c>
    </row>
    <row r="6" spans="1:7">
      <c r="A6" s="17" t="s">
        <v>4</v>
      </c>
      <c r="B6" s="17"/>
      <c r="C6" s="17"/>
      <c r="D6" s="17"/>
      <c r="E6" s="17"/>
      <c r="F6" s="18">
        <v>287734</v>
      </c>
      <c r="G6" s="19">
        <v>8.8262964947761674E-2</v>
      </c>
    </row>
    <row r="7" spans="1:7">
      <c r="A7" s="17" t="s">
        <v>5</v>
      </c>
      <c r="B7" s="17"/>
      <c r="C7" s="17"/>
      <c r="D7" s="17"/>
      <c r="E7" s="17"/>
      <c r="F7" s="18">
        <v>564835</v>
      </c>
      <c r="G7" s="19">
        <v>0.1732642364345853</v>
      </c>
    </row>
    <row r="8" spans="1:7">
      <c r="A8" s="17" t="s">
        <v>6</v>
      </c>
      <c r="B8" s="17"/>
      <c r="C8" s="17"/>
      <c r="D8" s="17"/>
      <c r="E8" s="17"/>
      <c r="F8" s="18">
        <v>291985</v>
      </c>
      <c r="G8" s="19">
        <v>8.9566967477851728E-2</v>
      </c>
    </row>
    <row r="9" spans="1:7">
      <c r="A9" s="17" t="s">
        <v>7</v>
      </c>
      <c r="B9" s="17"/>
      <c r="C9" s="17"/>
      <c r="D9" s="17"/>
      <c r="E9" s="17"/>
      <c r="F9" s="18">
        <v>3259963</v>
      </c>
      <c r="G9" s="20">
        <v>1</v>
      </c>
    </row>
    <row r="10" spans="1:7">
      <c r="A10" s="21" t="s">
        <v>17</v>
      </c>
      <c r="B10" s="17"/>
      <c r="C10" s="17"/>
      <c r="D10" s="17"/>
      <c r="E10" s="17"/>
      <c r="F10" s="17"/>
      <c r="G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" customWidth="1"/>
  </cols>
  <sheetData>
    <row r="1" spans="1:2" ht="18.75">
      <c r="A1" s="14" t="s">
        <v>34</v>
      </c>
    </row>
    <row r="2" spans="1:2">
      <c r="A2" t="s">
        <v>8</v>
      </c>
      <c r="B2" s="2">
        <v>0.43275827612713047</v>
      </c>
    </row>
    <row r="3" spans="1:2">
      <c r="A3" t="s">
        <v>9</v>
      </c>
      <c r="B3" s="2">
        <v>0.34493552718345555</v>
      </c>
    </row>
    <row r="4" spans="1:2">
      <c r="A4" t="s">
        <v>11</v>
      </c>
      <c r="B4" s="2">
        <v>0.16980040770700811</v>
      </c>
    </row>
    <row r="5" spans="1:2">
      <c r="A5" t="s">
        <v>10</v>
      </c>
      <c r="B5" s="2">
        <v>0.59552043375627028</v>
      </c>
    </row>
    <row r="6" spans="1:2">
      <c r="A6" t="s">
        <v>12</v>
      </c>
      <c r="B6" s="2">
        <v>0.15426999541532946</v>
      </c>
    </row>
    <row r="7" spans="1:2">
      <c r="A7" s="3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8" width="12.7109375" customWidth="1"/>
    <col min="9" max="9" width="12.85546875" customWidth="1"/>
    <col min="10" max="17" width="12.7109375" customWidth="1"/>
  </cols>
  <sheetData>
    <row r="1" spans="1:17" ht="21">
      <c r="A1" s="5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7">
        <v>2000</v>
      </c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7">
        <v>2023</v>
      </c>
      <c r="P4" s="7">
        <v>2024</v>
      </c>
      <c r="Q4" s="7">
        <v>2025</v>
      </c>
    </row>
    <row r="5" spans="1:17">
      <c r="A5" s="8">
        <v>32.277811322591525</v>
      </c>
      <c r="B5" s="8">
        <v>35.109416886019872</v>
      </c>
      <c r="C5" s="8">
        <f>B5+(($B5-$A5)/10)</f>
        <v>35.392577442362708</v>
      </c>
      <c r="D5" s="8">
        <f t="shared" ref="D5:Q5" si="0">C5+(($B5-$A5)/10)</f>
        <v>35.675737998705543</v>
      </c>
      <c r="E5" s="8">
        <f t="shared" si="0"/>
        <v>35.958898555048378</v>
      </c>
      <c r="F5" s="8">
        <f t="shared" si="0"/>
        <v>36.242059111391214</v>
      </c>
      <c r="G5" s="8">
        <f t="shared" si="0"/>
        <v>36.525219667734049</v>
      </c>
      <c r="H5" s="8">
        <f t="shared" si="0"/>
        <v>36.808380224076885</v>
      </c>
      <c r="I5" s="8">
        <f t="shared" si="0"/>
        <v>37.09154078041972</v>
      </c>
      <c r="J5" s="8">
        <f t="shared" si="0"/>
        <v>37.374701336762556</v>
      </c>
      <c r="K5" s="8">
        <f t="shared" si="0"/>
        <v>37.657861893105391</v>
      </c>
      <c r="L5" s="8">
        <f t="shared" si="0"/>
        <v>37.941022449448226</v>
      </c>
      <c r="M5" s="8">
        <f t="shared" si="0"/>
        <v>38.224183005791062</v>
      </c>
      <c r="N5" s="8">
        <f t="shared" si="0"/>
        <v>38.507343562133897</v>
      </c>
      <c r="O5" s="8">
        <f t="shared" si="0"/>
        <v>38.790504118476733</v>
      </c>
      <c r="P5" s="8">
        <f t="shared" si="0"/>
        <v>39.073664674819568</v>
      </c>
      <c r="Q5" s="8">
        <f t="shared" si="0"/>
        <v>39.356825231162404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22" t="s">
        <v>13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>
      <c r="A11" s="8"/>
      <c r="B11" s="8">
        <v>35.109416886019872</v>
      </c>
      <c r="C11" s="8">
        <f t="shared" ref="C11:P11" si="1">(($Q11-$B11)/15)+B11</f>
        <v>36.768789093618544</v>
      </c>
      <c r="D11" s="8">
        <f t="shared" si="1"/>
        <v>38.428161301217216</v>
      </c>
      <c r="E11" s="8">
        <f t="shared" si="1"/>
        <v>40.087533508815888</v>
      </c>
      <c r="F11" s="8">
        <f t="shared" si="1"/>
        <v>41.74690571641456</v>
      </c>
      <c r="G11" s="8">
        <f t="shared" si="1"/>
        <v>43.406277924013231</v>
      </c>
      <c r="H11" s="8">
        <f t="shared" si="1"/>
        <v>45.065650131611903</v>
      </c>
      <c r="I11" s="8">
        <f t="shared" si="1"/>
        <v>46.725022339210575</v>
      </c>
      <c r="J11" s="8">
        <f t="shared" si="1"/>
        <v>48.384394546809247</v>
      </c>
      <c r="K11" s="8">
        <f t="shared" si="1"/>
        <v>50.043766754407919</v>
      </c>
      <c r="L11" s="8">
        <f t="shared" si="1"/>
        <v>51.703138962006591</v>
      </c>
      <c r="M11" s="8">
        <f t="shared" si="1"/>
        <v>53.362511169605263</v>
      </c>
      <c r="N11" s="8">
        <f t="shared" si="1"/>
        <v>55.021883377203935</v>
      </c>
      <c r="O11" s="8">
        <f t="shared" si="1"/>
        <v>56.681255584802607</v>
      </c>
      <c r="P11" s="8">
        <f t="shared" si="1"/>
        <v>58.340627792401278</v>
      </c>
      <c r="Q11" s="8">
        <v>60</v>
      </c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 t="s">
        <v>36</v>
      </c>
    </row>
  </sheetData>
  <mergeCells count="2">
    <mergeCell ref="A3:Q3"/>
    <mergeCell ref="A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cols>
    <col min="1" max="1" width="13" style="9" customWidth="1"/>
    <col min="2" max="2" width="6.28515625" style="9" customWidth="1"/>
    <col min="3" max="127" width="9.140625" style="9"/>
    <col min="128" max="128" width="16.85546875" style="9" customWidth="1"/>
    <col min="129" max="178" width="18.7109375" style="9" customWidth="1"/>
    <col min="179" max="16384" width="9.140625" style="9"/>
  </cols>
  <sheetData>
    <row r="1" spans="1:2" ht="21">
      <c r="A1" s="15" t="s">
        <v>18</v>
      </c>
    </row>
    <row r="2" spans="1:2">
      <c r="A2" s="10" t="s">
        <v>19</v>
      </c>
      <c r="B2" s="11">
        <v>19.458993160391891</v>
      </c>
    </row>
    <row r="3" spans="1:2">
      <c r="A3" s="10" t="s">
        <v>20</v>
      </c>
      <c r="B3" s="11">
        <v>33.970421975738688</v>
      </c>
    </row>
    <row r="4" spans="1:2">
      <c r="A4" s="10" t="s">
        <v>21</v>
      </c>
      <c r="B4" s="11">
        <v>39.567025440313117</v>
      </c>
    </row>
    <row r="5" spans="1:2">
      <c r="A5" s="10" t="s">
        <v>22</v>
      </c>
      <c r="B5" s="11">
        <v>24.327458256029683</v>
      </c>
    </row>
    <row r="6" spans="1:2">
      <c r="A6" s="10" t="s">
        <v>23</v>
      </c>
      <c r="B6" s="11">
        <v>21.217915290573032</v>
      </c>
    </row>
    <row r="7" spans="1:2">
      <c r="A7" s="10" t="s">
        <v>24</v>
      </c>
      <c r="B7" s="11">
        <v>23.646125116713353</v>
      </c>
    </row>
    <row r="8" spans="1:2">
      <c r="A8" s="10" t="s">
        <v>25</v>
      </c>
      <c r="B8" s="11">
        <v>14.318083728959861</v>
      </c>
    </row>
    <row r="9" spans="1:2">
      <c r="A9" s="10" t="s">
        <v>26</v>
      </c>
      <c r="B9" s="11">
        <v>38.544446307210194</v>
      </c>
    </row>
    <row r="10" spans="1:2">
      <c r="A10" s="10" t="s">
        <v>27</v>
      </c>
      <c r="B10" s="11">
        <v>20.359299516908209</v>
      </c>
    </row>
    <row r="11" spans="1:2">
      <c r="A11" s="10" t="s">
        <v>28</v>
      </c>
      <c r="B11" s="11">
        <v>24.38392980653321</v>
      </c>
    </row>
    <row r="12" spans="1:2">
      <c r="A12" s="10" t="s">
        <v>29</v>
      </c>
      <c r="B12" s="11">
        <v>38.580641483930336</v>
      </c>
    </row>
    <row r="13" spans="1:2">
      <c r="A13" s="10" t="s">
        <v>30</v>
      </c>
      <c r="B13" s="11">
        <v>27.559600759349195</v>
      </c>
    </row>
    <row r="14" spans="1:2">
      <c r="A14" s="10" t="s">
        <v>31</v>
      </c>
      <c r="B14" s="11">
        <v>20.918580375782881</v>
      </c>
    </row>
    <row r="15" spans="1:2">
      <c r="A15" s="10" t="s">
        <v>32</v>
      </c>
      <c r="B15" s="11">
        <v>32.314832354612619</v>
      </c>
    </row>
    <row r="16" spans="1:2">
      <c r="A16" s="10" t="s">
        <v>33</v>
      </c>
      <c r="B16" s="11">
        <v>21.671407918668095</v>
      </c>
    </row>
    <row r="17" spans="1:2">
      <c r="A17" s="12"/>
      <c r="B17" s="12"/>
    </row>
    <row r="18" spans="1:2">
      <c r="A18" s="13" t="s">
        <v>15</v>
      </c>
      <c r="B18" s="12"/>
    </row>
    <row r="19" spans="1:2">
      <c r="A19" s="12"/>
      <c r="B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chart</vt:lpstr>
      <vt:lpstr>Trajectory line graph</vt:lpstr>
      <vt:lpstr>County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2012-01-19T01:17:55Z</dcterms:modified>
</cp:coreProperties>
</file>