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Pie chart" sheetId="1" r:id="rId1"/>
    <sheet name="Bar chart" sheetId="2" r:id="rId2"/>
    <sheet name="Trajectory line graph" sheetId="4" r:id="rId3"/>
    <sheet name="County chart" sheetId="5" r:id="rId4"/>
  </sheets>
  <calcPr calcId="125725"/>
</workbook>
</file>

<file path=xl/calcChain.xml><?xml version="1.0" encoding="utf-8"?>
<calcChain xmlns="http://schemas.openxmlformats.org/spreadsheetml/2006/main">
  <c r="C5" i="4"/>
  <c r="D5" s="1"/>
  <c r="E5" s="1"/>
  <c r="F5" s="1"/>
  <c r="G5" s="1"/>
  <c r="H5" s="1"/>
  <c r="I5" s="1"/>
  <c r="J5" s="1"/>
  <c r="K5" s="1"/>
  <c r="L5" s="1"/>
  <c r="M5" s="1"/>
  <c r="N5" s="1"/>
  <c r="O5" s="1"/>
  <c r="P5" s="1"/>
  <c r="Q5" s="1"/>
  <c r="C11"/>
  <c r="D11" s="1"/>
  <c r="E11" s="1"/>
  <c r="F11" s="1"/>
  <c r="G11" s="1"/>
  <c r="H11" s="1"/>
  <c r="I11" s="1"/>
  <c r="J11" s="1"/>
  <c r="K11" s="1"/>
  <c r="L11" s="1"/>
  <c r="M11" s="1"/>
  <c r="N11" s="1"/>
  <c r="O11" s="1"/>
  <c r="P11" s="1"/>
</calcChain>
</file>

<file path=xl/sharedStrings.xml><?xml version="1.0" encoding="utf-8"?>
<sst xmlns="http://schemas.openxmlformats.org/spreadsheetml/2006/main" count="28" uniqueCount="28">
  <si>
    <t>Less than ninth grade</t>
  </si>
  <si>
    <t>Ninth to 12th grade, no diploma</t>
  </si>
  <si>
    <t>High school graduate (including equivalency)</t>
  </si>
  <si>
    <t>Some college, no degree</t>
  </si>
  <si>
    <t>Associate degree</t>
  </si>
  <si>
    <t>Bachelor's degree</t>
  </si>
  <si>
    <t>Graduate or professional degree</t>
  </si>
  <si>
    <t>TOTAL</t>
  </si>
  <si>
    <t>White</t>
  </si>
  <si>
    <t>Black</t>
  </si>
  <si>
    <t>Asian</t>
  </si>
  <si>
    <t>Hispanic</t>
  </si>
  <si>
    <t>Native American</t>
  </si>
  <si>
    <t>Annual benchmarks (targets) for a straight-line trajectory to Goal 2025 (60% attainment by 2025)</t>
  </si>
  <si>
    <t>Expected percentages of degee holders among 25- to 64-year-olds  at the current rate of production</t>
  </si>
  <si>
    <t>Source: U.S. Census Bureau, 2006-10 American Community Survey 5-Year Estimates</t>
  </si>
  <si>
    <t>Percentage of Hawaii adults (25-64) with at least an associate degree, by county</t>
  </si>
  <si>
    <t>Hawaii</t>
  </si>
  <si>
    <t>Honolulu</t>
  </si>
  <si>
    <t>Kalawao</t>
  </si>
  <si>
    <t>Kauai</t>
  </si>
  <si>
    <t>Maui</t>
  </si>
  <si>
    <t>Levels of education for Hawaii residents, ages 25-64</t>
  </si>
  <si>
    <t>Source: U.S. Census Bureau, 2010 American Community Survey</t>
  </si>
  <si>
    <t>Degree-attainment rates among Hawaii adults (ages 25-64), by population group</t>
  </si>
  <si>
    <t>Source: U.S. Census Bureau, 2008-10 American Community Survey PUMS File</t>
  </si>
  <si>
    <t>Source: U.S. Census Bureau, 2000 Census &amp; 2010 American Community Survey.</t>
  </si>
  <si>
    <t>The path to Goal 2025 in Hawaii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</si>
</sst>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10" fontId="0" fillId="0" borderId="0" xfId="0" applyNumberFormat="1"/>
    <xf numFmtId="0" fontId="5" fillId="0" borderId="0" xfId="0" applyFont="1"/>
    <xf numFmtId="164" fontId="0" fillId="2" borderId="0" xfId="0" applyNumberFormat="1" applyFill="1" applyBorder="1"/>
    <xf numFmtId="0" fontId="2" fillId="2" borderId="0" xfId="0" applyFont="1" applyFill="1"/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/>
    <xf numFmtId="0" fontId="7" fillId="0" borderId="0" xfId="0" applyFont="1"/>
    <xf numFmtId="0" fontId="7" fillId="2" borderId="2" xfId="0" applyFont="1" applyFill="1" applyBorder="1"/>
    <xf numFmtId="2" fontId="7" fillId="2" borderId="2" xfId="0" applyNumberFormat="1" applyFont="1" applyFill="1" applyBorder="1"/>
    <xf numFmtId="0" fontId="7" fillId="2" borderId="0" xfId="0" applyFont="1" applyFill="1"/>
    <xf numFmtId="0" fontId="8" fillId="2" borderId="0" xfId="0" applyFont="1" applyFill="1"/>
    <xf numFmtId="0" fontId="4" fillId="0" borderId="0" xfId="0" applyFont="1" applyFill="1"/>
    <xf numFmtId="0" fontId="6" fillId="0" borderId="0" xfId="0" applyFont="1" applyFill="1"/>
    <xf numFmtId="0" fontId="2" fillId="0" borderId="0" xfId="0" applyFont="1" applyFill="1"/>
    <xf numFmtId="0" fontId="0" fillId="0" borderId="0" xfId="0" applyFill="1"/>
    <xf numFmtId="3" fontId="0" fillId="0" borderId="0" xfId="0" applyNumberFormat="1" applyFill="1"/>
    <xf numFmtId="10" fontId="0" fillId="0" borderId="0" xfId="0" applyNumberFormat="1" applyFill="1"/>
    <xf numFmtId="9" fontId="0" fillId="0" borderId="0" xfId="0" applyNumberFormat="1" applyFill="1"/>
    <xf numFmtId="0" fontId="3" fillId="0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6" max="6" width="13" customWidth="1"/>
  </cols>
  <sheetData>
    <row r="1" spans="1:7" ht="21">
      <c r="A1" s="16" t="s">
        <v>22</v>
      </c>
      <c r="B1" s="17"/>
      <c r="C1" s="17"/>
      <c r="D1" s="17"/>
      <c r="E1" s="17"/>
      <c r="F1" s="17"/>
      <c r="G1" s="17"/>
    </row>
    <row r="2" spans="1:7">
      <c r="A2" s="17" t="s">
        <v>0</v>
      </c>
      <c r="B2" s="17"/>
      <c r="C2" s="17"/>
      <c r="D2" s="17"/>
      <c r="E2" s="17"/>
      <c r="F2" s="18">
        <v>20341</v>
      </c>
      <c r="G2" s="19">
        <v>2.7910186854591509E-2</v>
      </c>
    </row>
    <row r="3" spans="1:7">
      <c r="A3" s="17" t="s">
        <v>1</v>
      </c>
      <c r="B3" s="17"/>
      <c r="C3" s="17"/>
      <c r="D3" s="17"/>
      <c r="E3" s="17"/>
      <c r="F3" s="18">
        <v>33066</v>
      </c>
      <c r="G3" s="19">
        <v>4.5370347501790607E-2</v>
      </c>
    </row>
    <row r="4" spans="1:7">
      <c r="A4" s="17" t="s">
        <v>2</v>
      </c>
      <c r="B4" s="17"/>
      <c r="C4" s="17"/>
      <c r="D4" s="17"/>
      <c r="E4" s="17"/>
      <c r="F4" s="18">
        <v>197491</v>
      </c>
      <c r="G4" s="19">
        <v>0.27098032112974441</v>
      </c>
    </row>
    <row r="5" spans="1:7">
      <c r="A5" s="17" t="s">
        <v>3</v>
      </c>
      <c r="B5" s="17"/>
      <c r="C5" s="17"/>
      <c r="D5" s="17"/>
      <c r="E5" s="17"/>
      <c r="F5" s="18">
        <v>174559</v>
      </c>
      <c r="G5" s="19">
        <v>0.2395149848655739</v>
      </c>
    </row>
    <row r="6" spans="1:7">
      <c r="A6" s="17" t="s">
        <v>4</v>
      </c>
      <c r="B6" s="17"/>
      <c r="C6" s="17"/>
      <c r="D6" s="17"/>
      <c r="E6" s="17"/>
      <c r="F6" s="18">
        <v>76815</v>
      </c>
      <c r="G6" s="19">
        <v>0.10539899725851466</v>
      </c>
    </row>
    <row r="7" spans="1:7">
      <c r="A7" s="17" t="s">
        <v>5</v>
      </c>
      <c r="B7" s="17"/>
      <c r="C7" s="17"/>
      <c r="D7" s="17"/>
      <c r="E7" s="17"/>
      <c r="F7" s="18">
        <v>156400</v>
      </c>
      <c r="G7" s="19">
        <v>0.2145987524732369</v>
      </c>
    </row>
    <row r="8" spans="1:7">
      <c r="A8" s="17" t="s">
        <v>6</v>
      </c>
      <c r="B8" s="17"/>
      <c r="C8" s="17"/>
      <c r="D8" s="17"/>
      <c r="E8" s="17"/>
      <c r="F8" s="18">
        <v>70130</v>
      </c>
      <c r="G8" s="19">
        <v>9.6226409916547975E-2</v>
      </c>
    </row>
    <row r="9" spans="1:7">
      <c r="A9" s="17" t="s">
        <v>7</v>
      </c>
      <c r="B9" s="17"/>
      <c r="C9" s="17"/>
      <c r="D9" s="17"/>
      <c r="E9" s="17"/>
      <c r="F9" s="18">
        <v>728802</v>
      </c>
      <c r="G9" s="20">
        <v>0.99999999999999989</v>
      </c>
    </row>
    <row r="10" spans="1:7">
      <c r="A10" s="21" t="s">
        <v>23</v>
      </c>
      <c r="B10" s="17"/>
      <c r="C10" s="17"/>
      <c r="D10" s="17"/>
      <c r="E10" s="17"/>
      <c r="F10" s="17"/>
      <c r="G1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6" customWidth="1"/>
  </cols>
  <sheetData>
    <row r="1" spans="1:2" ht="18.75">
      <c r="A1" s="14" t="s">
        <v>24</v>
      </c>
    </row>
    <row r="2" spans="1:2">
      <c r="A2" t="s">
        <v>8</v>
      </c>
      <c r="B2" s="2">
        <v>0.51996941880010683</v>
      </c>
    </row>
    <row r="3" spans="1:2">
      <c r="A3" t="s">
        <v>9</v>
      </c>
      <c r="B3" s="2">
        <v>0.45922523615564609</v>
      </c>
    </row>
    <row r="4" spans="1:2">
      <c r="A4" t="s">
        <v>11</v>
      </c>
      <c r="B4" s="2">
        <v>0.29521916122313735</v>
      </c>
    </row>
    <row r="5" spans="1:2">
      <c r="A5" t="s">
        <v>10</v>
      </c>
      <c r="B5" s="2">
        <v>0.42194042109902435</v>
      </c>
    </row>
    <row r="6" spans="1:2">
      <c r="A6" t="s">
        <v>12</v>
      </c>
      <c r="B6" s="2">
        <v>0.40335392762577227</v>
      </c>
    </row>
    <row r="7" spans="1:2">
      <c r="A7" s="3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cols>
    <col min="1" max="8" width="12.7109375" customWidth="1"/>
    <col min="9" max="9" width="12.85546875" customWidth="1"/>
    <col min="10" max="17" width="12.7109375" customWidth="1"/>
  </cols>
  <sheetData>
    <row r="1" spans="1:17" ht="21">
      <c r="A1" s="5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22" t="s">
        <v>14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>
      <c r="A4" s="7">
        <v>2000</v>
      </c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7">
        <v>2023</v>
      </c>
      <c r="P4" s="7">
        <v>2024</v>
      </c>
      <c r="Q4" s="7">
        <v>2025</v>
      </c>
    </row>
    <row r="5" spans="1:17">
      <c r="A5" s="8">
        <v>38.174685344343686</v>
      </c>
      <c r="B5" s="8">
        <v>41.622415964829955</v>
      </c>
      <c r="C5" s="8">
        <f>B5+(($B5-$A5)/10)</f>
        <v>41.967189026878579</v>
      </c>
      <c r="D5" s="8">
        <f t="shared" ref="D5:Q5" si="0">C5+(($B5-$A5)/10)</f>
        <v>42.311962088927203</v>
      </c>
      <c r="E5" s="8">
        <f t="shared" si="0"/>
        <v>42.656735150975827</v>
      </c>
      <c r="F5" s="8">
        <f t="shared" si="0"/>
        <v>43.001508213024451</v>
      </c>
      <c r="G5" s="8">
        <f t="shared" si="0"/>
        <v>43.346281275073075</v>
      </c>
      <c r="H5" s="8">
        <f t="shared" si="0"/>
        <v>43.691054337121699</v>
      </c>
      <c r="I5" s="8">
        <f t="shared" si="0"/>
        <v>44.035827399170323</v>
      </c>
      <c r="J5" s="8">
        <f t="shared" si="0"/>
        <v>44.380600461218947</v>
      </c>
      <c r="K5" s="8">
        <f t="shared" si="0"/>
        <v>44.725373523267571</v>
      </c>
      <c r="L5" s="8">
        <f t="shared" si="0"/>
        <v>45.070146585316195</v>
      </c>
      <c r="M5" s="8">
        <f t="shared" si="0"/>
        <v>45.414919647364819</v>
      </c>
      <c r="N5" s="8">
        <f t="shared" si="0"/>
        <v>45.759692709413443</v>
      </c>
      <c r="O5" s="8">
        <f t="shared" si="0"/>
        <v>46.104465771462067</v>
      </c>
      <c r="P5" s="8">
        <f t="shared" si="0"/>
        <v>46.449238833510691</v>
      </c>
      <c r="Q5" s="8">
        <f t="shared" si="0"/>
        <v>46.794011895559315</v>
      </c>
    </row>
    <row r="6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22" t="s">
        <v>13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>
      <c r="A10" s="7"/>
      <c r="B10" s="7">
        <v>2010</v>
      </c>
      <c r="C10" s="7">
        <v>2011</v>
      </c>
      <c r="D10" s="7">
        <v>2012</v>
      </c>
      <c r="E10" s="7">
        <v>2013</v>
      </c>
      <c r="F10" s="7">
        <v>2014</v>
      </c>
      <c r="G10" s="7">
        <v>2015</v>
      </c>
      <c r="H10" s="7">
        <v>2016</v>
      </c>
      <c r="I10" s="7">
        <v>2017</v>
      </c>
      <c r="J10" s="7">
        <v>2018</v>
      </c>
      <c r="K10" s="7">
        <v>2019</v>
      </c>
      <c r="L10" s="7">
        <v>2020</v>
      </c>
      <c r="M10" s="7">
        <v>2021</v>
      </c>
      <c r="N10" s="7">
        <v>2022</v>
      </c>
      <c r="O10" s="7">
        <v>2023</v>
      </c>
      <c r="P10" s="7">
        <v>2024</v>
      </c>
      <c r="Q10" s="7">
        <v>2025</v>
      </c>
    </row>
    <row r="11" spans="1:17">
      <c r="A11" s="8"/>
      <c r="B11" s="8">
        <v>41.622415964829955</v>
      </c>
      <c r="C11" s="8">
        <f t="shared" ref="C11:P11" si="1">(($Q11-$B11)/15)+B11</f>
        <v>42.847588233841293</v>
      </c>
      <c r="D11" s="8">
        <f t="shared" si="1"/>
        <v>44.072760502852631</v>
      </c>
      <c r="E11" s="8">
        <f t="shared" si="1"/>
        <v>45.297932771863969</v>
      </c>
      <c r="F11" s="8">
        <f t="shared" si="1"/>
        <v>46.523105040875308</v>
      </c>
      <c r="G11" s="8">
        <f t="shared" si="1"/>
        <v>47.748277309886646</v>
      </c>
      <c r="H11" s="8">
        <f t="shared" si="1"/>
        <v>48.973449578897984</v>
      </c>
      <c r="I11" s="8">
        <f t="shared" si="1"/>
        <v>50.198621847909322</v>
      </c>
      <c r="J11" s="8">
        <f t="shared" si="1"/>
        <v>51.423794116920661</v>
      </c>
      <c r="K11" s="8">
        <f t="shared" si="1"/>
        <v>52.648966385931999</v>
      </c>
      <c r="L11" s="8">
        <f t="shared" si="1"/>
        <v>53.874138654943337</v>
      </c>
      <c r="M11" s="8">
        <f t="shared" si="1"/>
        <v>55.099310923954675</v>
      </c>
      <c r="N11" s="8">
        <f t="shared" si="1"/>
        <v>56.324483192966014</v>
      </c>
      <c r="O11" s="8">
        <f t="shared" si="1"/>
        <v>57.549655461977352</v>
      </c>
      <c r="P11" s="8">
        <f t="shared" si="1"/>
        <v>58.77482773098869</v>
      </c>
      <c r="Q11" s="8">
        <v>60</v>
      </c>
    </row>
    <row r="12" spans="1:17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1" t="s">
        <v>26</v>
      </c>
    </row>
  </sheetData>
  <mergeCells count="2">
    <mergeCell ref="A3:Q3"/>
    <mergeCell ref="A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2.75"/>
  <cols>
    <col min="1" max="1" width="13" style="9" customWidth="1"/>
    <col min="2" max="2" width="6.28515625" style="9" customWidth="1"/>
    <col min="3" max="127" width="9.140625" style="9"/>
    <col min="128" max="128" width="16.85546875" style="9" customWidth="1"/>
    <col min="129" max="178" width="18.7109375" style="9" customWidth="1"/>
    <col min="179" max="16384" width="9.140625" style="9"/>
  </cols>
  <sheetData>
    <row r="1" spans="1:2" ht="21">
      <c r="A1" s="15" t="s">
        <v>16</v>
      </c>
    </row>
    <row r="2" spans="1:2">
      <c r="A2" s="10" t="s">
        <v>17</v>
      </c>
      <c r="B2" s="11">
        <v>39.597821106755589</v>
      </c>
    </row>
    <row r="3" spans="1:2">
      <c r="A3" s="10" t="s">
        <v>18</v>
      </c>
      <c r="B3" s="11">
        <v>44.644428638593865</v>
      </c>
    </row>
    <row r="4" spans="1:2">
      <c r="A4" s="10" t="s">
        <v>19</v>
      </c>
      <c r="B4" s="11">
        <v>53.333333333333336</v>
      </c>
    </row>
    <row r="5" spans="1:2">
      <c r="A5" s="10" t="s">
        <v>20</v>
      </c>
      <c r="B5" s="11">
        <v>36.352974029600666</v>
      </c>
    </row>
    <row r="6" spans="1:2">
      <c r="A6" s="10" t="s">
        <v>21</v>
      </c>
      <c r="B6" s="11">
        <v>35.727631548216834</v>
      </c>
    </row>
    <row r="7" spans="1:2">
      <c r="A7" s="12"/>
      <c r="B7" s="12"/>
    </row>
    <row r="8" spans="1:2">
      <c r="A8" s="13" t="s">
        <v>15</v>
      </c>
      <c r="B8" s="12"/>
    </row>
    <row r="9" spans="1:2">
      <c r="A9" s="12"/>
      <c r="B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Pie chart</vt:lpstr>
      <vt:lpstr>Bar chart</vt:lpstr>
      <vt:lpstr>Trajectory line graph</vt:lpstr>
      <vt:lpstr>County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2012-01-19T01:23:48Z</dcterms:modified>
</cp:coreProperties>
</file>