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Pie chart" sheetId="1" r:id="rId1"/>
    <sheet name="Bar chart" sheetId="2" r:id="rId2"/>
    <sheet name="Trajectory line graph" sheetId="4" r:id="rId3"/>
    <sheet name="County chart" sheetId="5" r:id="rId4"/>
  </sheets>
  <calcPr calcId="125725"/>
</workbook>
</file>

<file path=xl/calcChain.xml><?xml version="1.0" encoding="utf-8"?>
<calcChain xmlns="http://schemas.openxmlformats.org/spreadsheetml/2006/main">
  <c r="C5" i="4"/>
  <c r="D5" s="1"/>
  <c r="E5" s="1"/>
  <c r="F5" s="1"/>
  <c r="G5" s="1"/>
  <c r="H5" s="1"/>
  <c r="I5" s="1"/>
  <c r="J5" s="1"/>
  <c r="K5" s="1"/>
  <c r="L5" s="1"/>
  <c r="M5" s="1"/>
  <c r="N5" s="1"/>
  <c r="O5" s="1"/>
  <c r="P5" s="1"/>
  <c r="Q5" s="1"/>
  <c r="C11"/>
  <c r="D11" s="1"/>
  <c r="E11" s="1"/>
  <c r="F11" s="1"/>
  <c r="G11" s="1"/>
  <c r="H11" s="1"/>
  <c r="I11" s="1"/>
  <c r="J11" s="1"/>
  <c r="K11" s="1"/>
  <c r="L11" s="1"/>
  <c r="M11" s="1"/>
  <c r="N11" s="1"/>
  <c r="O11" s="1"/>
  <c r="P11" s="1"/>
</calcChain>
</file>

<file path=xl/sharedStrings.xml><?xml version="1.0" encoding="utf-8"?>
<sst xmlns="http://schemas.openxmlformats.org/spreadsheetml/2006/main" count="40" uniqueCount="40">
  <si>
    <t>Less than ninth grade</t>
  </si>
  <si>
    <t>Ninth to 12th grade, no diploma</t>
  </si>
  <si>
    <t>High school graduate (including equivalency)</t>
  </si>
  <si>
    <t>Some college, no degree</t>
  </si>
  <si>
    <t>Associate degree</t>
  </si>
  <si>
    <t>Bachelor's degree</t>
  </si>
  <si>
    <t>Graduate or professional degree</t>
  </si>
  <si>
    <t>TOTAL</t>
  </si>
  <si>
    <t>White</t>
  </si>
  <si>
    <t>Black</t>
  </si>
  <si>
    <t>Asian</t>
  </si>
  <si>
    <t>Hispanic</t>
  </si>
  <si>
    <t>Native American</t>
  </si>
  <si>
    <t>Annual benchmarks (targets) for a straight-line trajectory to Goal 2025 (60% attainment by 2025)</t>
  </si>
  <si>
    <t>Expected percentages of degee holders among 25- to 64-year-olds  at the current rate of production</t>
  </si>
  <si>
    <t>Source: U.S. Census Bureau, 2006-10 American Community Survey 5-Year Estimates</t>
  </si>
  <si>
    <t>Percentage of Nevada adults (25-64) with at least an associate degree, by county</t>
  </si>
  <si>
    <t>Churchill</t>
  </si>
  <si>
    <t>Clark</t>
  </si>
  <si>
    <t>Douglas</t>
  </si>
  <si>
    <t>Elko</t>
  </si>
  <si>
    <t>Esmeralda</t>
  </si>
  <si>
    <t>Eureka</t>
  </si>
  <si>
    <t>Humboldt</t>
  </si>
  <si>
    <t>Lander</t>
  </si>
  <si>
    <t>Lincoln</t>
  </si>
  <si>
    <t>Lyon</t>
  </si>
  <si>
    <t>Mineral</t>
  </si>
  <si>
    <t>Nye</t>
  </si>
  <si>
    <t>Pershing</t>
  </si>
  <si>
    <t>Storey</t>
  </si>
  <si>
    <t>Washoe</t>
  </si>
  <si>
    <t>White Pine</t>
  </si>
  <si>
    <t>Levels of education for Nevada residents, ages 25-64</t>
  </si>
  <si>
    <t>Source: U.S. Census Bureau, 2010 American Community Survey</t>
  </si>
  <si>
    <t>Carson City</t>
  </si>
  <si>
    <t>Degree-attainment rates among Nevada adults (ages 25-64), by population group</t>
  </si>
  <si>
    <t>Source: U.S. Census Bureau, 2008-10 American Community Survey PUMS File</t>
  </si>
  <si>
    <t>The path to Goal 2025 in Nevada</t>
  </si>
  <si>
    <t>Source: U.S. Census Bureau, 2000 Census &amp; 2010 American Community Survey.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</si>
</sst>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10" fontId="0" fillId="0" borderId="0" xfId="0" applyNumberFormat="1"/>
    <xf numFmtId="0" fontId="5" fillId="0" borderId="0" xfId="0" applyFont="1"/>
    <xf numFmtId="164" fontId="0" fillId="2" borderId="0" xfId="0" applyNumberFormat="1" applyFill="1" applyBorder="1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7" fillId="0" borderId="0" xfId="0" applyFont="1"/>
    <xf numFmtId="0" fontId="7" fillId="2" borderId="2" xfId="0" applyFont="1" applyFill="1" applyBorder="1"/>
    <xf numFmtId="2" fontId="7" fillId="2" borderId="2" xfId="0" applyNumberFormat="1" applyFont="1" applyFill="1" applyBorder="1"/>
    <xf numFmtId="0" fontId="7" fillId="2" borderId="0" xfId="0" applyFont="1" applyFill="1"/>
    <xf numFmtId="0" fontId="8" fillId="2" borderId="0" xfId="0" applyFont="1" applyFill="1"/>
    <xf numFmtId="0" fontId="4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9" fontId="0" fillId="0" borderId="0" xfId="0" applyNumberFormat="1" applyFill="1"/>
    <xf numFmtId="0" fontId="3" fillId="0" borderId="0" xfId="0" applyFon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/>
  </sheetViews>
  <sheetFormatPr defaultRowHeight="15"/>
  <cols>
    <col min="6" max="6" width="13" customWidth="1"/>
  </cols>
  <sheetData>
    <row r="1" spans="1:7" ht="21">
      <c r="A1" s="16" t="s">
        <v>33</v>
      </c>
      <c r="B1" s="17"/>
      <c r="C1" s="17"/>
      <c r="D1" s="17"/>
      <c r="E1" s="17"/>
      <c r="F1" s="17"/>
      <c r="G1" s="17"/>
    </row>
    <row r="2" spans="1:7">
      <c r="A2" s="17" t="s">
        <v>0</v>
      </c>
      <c r="B2" s="17"/>
      <c r="C2" s="17"/>
      <c r="D2" s="17"/>
      <c r="E2" s="17"/>
      <c r="F2" s="18">
        <v>90342</v>
      </c>
      <c r="G2" s="19">
        <v>6.1776658458681195E-2</v>
      </c>
    </row>
    <row r="3" spans="1:7">
      <c r="A3" s="17" t="s">
        <v>1</v>
      </c>
      <c r="B3" s="17"/>
      <c r="C3" s="17"/>
      <c r="D3" s="17"/>
      <c r="E3" s="17"/>
      <c r="F3" s="18">
        <v>126099</v>
      </c>
      <c r="G3" s="19">
        <v>8.6227611243732044E-2</v>
      </c>
    </row>
    <row r="4" spans="1:7">
      <c r="A4" s="17" t="s">
        <v>2</v>
      </c>
      <c r="B4" s="17"/>
      <c r="C4" s="17"/>
      <c r="D4" s="17"/>
      <c r="E4" s="17"/>
      <c r="F4" s="18">
        <v>424561</v>
      </c>
      <c r="G4" s="19">
        <v>0.29031856602550471</v>
      </c>
    </row>
    <row r="5" spans="1:7">
      <c r="A5" s="17" t="s">
        <v>3</v>
      </c>
      <c r="B5" s="17"/>
      <c r="C5" s="17"/>
      <c r="D5" s="17"/>
      <c r="E5" s="17"/>
      <c r="F5" s="18">
        <v>390623</v>
      </c>
      <c r="G5" s="19">
        <v>0.26711146152515358</v>
      </c>
    </row>
    <row r="6" spans="1:7">
      <c r="A6" s="17" t="s">
        <v>4</v>
      </c>
      <c r="B6" s="17"/>
      <c r="C6" s="17"/>
      <c r="D6" s="17"/>
      <c r="E6" s="17"/>
      <c r="F6" s="18">
        <v>108057</v>
      </c>
      <c r="G6" s="19">
        <v>7.389033210544059E-2</v>
      </c>
    </row>
    <row r="7" spans="1:7">
      <c r="A7" s="17" t="s">
        <v>5</v>
      </c>
      <c r="B7" s="17"/>
      <c r="C7" s="17"/>
      <c r="D7" s="17"/>
      <c r="E7" s="17"/>
      <c r="F7" s="18">
        <v>218365</v>
      </c>
      <c r="G7" s="19">
        <v>0.14931991791558655</v>
      </c>
    </row>
    <row r="8" spans="1:7">
      <c r="A8" s="17" t="s">
        <v>6</v>
      </c>
      <c r="B8" s="17"/>
      <c r="C8" s="17"/>
      <c r="D8" s="17"/>
      <c r="E8" s="17"/>
      <c r="F8" s="18">
        <v>104350</v>
      </c>
      <c r="G8" s="19">
        <v>7.135545272590138E-2</v>
      </c>
    </row>
    <row r="9" spans="1:7">
      <c r="A9" s="17" t="s">
        <v>7</v>
      </c>
      <c r="B9" s="17"/>
      <c r="C9" s="17"/>
      <c r="D9" s="17"/>
      <c r="E9" s="17"/>
      <c r="F9" s="18">
        <v>1462397</v>
      </c>
      <c r="G9" s="20">
        <v>1</v>
      </c>
    </row>
    <row r="10" spans="1:7">
      <c r="A10" s="21" t="s">
        <v>34</v>
      </c>
      <c r="B10" s="17"/>
      <c r="C10" s="17"/>
      <c r="D10" s="17"/>
      <c r="E10" s="17"/>
      <c r="F10" s="17"/>
      <c r="G10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16" customWidth="1"/>
  </cols>
  <sheetData>
    <row r="1" spans="1:2" ht="18.75">
      <c r="A1" s="14" t="s">
        <v>36</v>
      </c>
    </row>
    <row r="2" spans="1:2">
      <c r="A2" t="s">
        <v>8</v>
      </c>
      <c r="B2" s="2">
        <v>0.3519960313795692</v>
      </c>
    </row>
    <row r="3" spans="1:2">
      <c r="A3" t="s">
        <v>9</v>
      </c>
      <c r="B3" s="2">
        <v>0.257153348326984</v>
      </c>
    </row>
    <row r="4" spans="1:2">
      <c r="A4" t="s">
        <v>11</v>
      </c>
      <c r="B4" s="2">
        <v>0.12535057393855042</v>
      </c>
    </row>
    <row r="5" spans="1:2">
      <c r="A5" t="s">
        <v>10</v>
      </c>
      <c r="B5" s="2">
        <v>0.47368679953760257</v>
      </c>
    </row>
    <row r="6" spans="1:2">
      <c r="A6" t="s">
        <v>12</v>
      </c>
      <c r="B6" s="2">
        <v>0.20203434805041645</v>
      </c>
    </row>
    <row r="7" spans="1:2">
      <c r="A7" s="3" t="s">
        <v>37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3"/>
  <sheetViews>
    <sheetView workbookViewId="0"/>
  </sheetViews>
  <sheetFormatPr defaultRowHeight="15"/>
  <cols>
    <col min="1" max="8" width="12.7109375" customWidth="1"/>
    <col min="9" max="9" width="12.85546875" customWidth="1"/>
    <col min="10" max="17" width="12.7109375" customWidth="1"/>
  </cols>
  <sheetData>
    <row r="1" spans="1:17" ht="21">
      <c r="A1" s="5" t="s">
        <v>38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>
      <c r="A3" s="22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>
      <c r="A4" s="7">
        <v>2000</v>
      </c>
      <c r="B4" s="7">
        <v>2010</v>
      </c>
      <c r="C4" s="7">
        <v>2011</v>
      </c>
      <c r="D4" s="7">
        <v>2012</v>
      </c>
      <c r="E4" s="7">
        <v>2013</v>
      </c>
      <c r="F4" s="7">
        <v>2014</v>
      </c>
      <c r="G4" s="7">
        <v>2015</v>
      </c>
      <c r="H4" s="7">
        <v>2016</v>
      </c>
      <c r="I4" s="7">
        <v>2017</v>
      </c>
      <c r="J4" s="7">
        <v>2018</v>
      </c>
      <c r="K4" s="7">
        <v>2019</v>
      </c>
      <c r="L4" s="7">
        <v>2020</v>
      </c>
      <c r="M4" s="7">
        <v>2021</v>
      </c>
      <c r="N4" s="7">
        <v>2022</v>
      </c>
      <c r="O4" s="7">
        <v>2023</v>
      </c>
      <c r="P4" s="7">
        <v>2024</v>
      </c>
      <c r="Q4" s="7">
        <v>2025</v>
      </c>
    </row>
    <row r="5" spans="1:17">
      <c r="A5" s="8">
        <v>25.623008228609322</v>
      </c>
      <c r="B5" s="8">
        <v>29.456570274692851</v>
      </c>
      <c r="C5" s="8">
        <f>B5+(($B5-$A5)/10)</f>
        <v>29.839926479301205</v>
      </c>
      <c r="D5" s="8">
        <f t="shared" ref="D5:Q5" si="0">C5+(($B5-$A5)/10)</f>
        <v>30.223282683909559</v>
      </c>
      <c r="E5" s="8">
        <f t="shared" si="0"/>
        <v>30.606638888517914</v>
      </c>
      <c r="F5" s="8">
        <f t="shared" si="0"/>
        <v>30.989995093126268</v>
      </c>
      <c r="G5" s="8">
        <f t="shared" si="0"/>
        <v>31.373351297734622</v>
      </c>
      <c r="H5" s="8">
        <f t="shared" si="0"/>
        <v>31.756707502342977</v>
      </c>
      <c r="I5" s="8">
        <f t="shared" si="0"/>
        <v>32.140063706951331</v>
      </c>
      <c r="J5" s="8">
        <f t="shared" si="0"/>
        <v>32.523419911559685</v>
      </c>
      <c r="K5" s="8">
        <f t="shared" si="0"/>
        <v>32.906776116168039</v>
      </c>
      <c r="L5" s="8">
        <f t="shared" si="0"/>
        <v>33.290132320776394</v>
      </c>
      <c r="M5" s="8">
        <f t="shared" si="0"/>
        <v>33.673488525384748</v>
      </c>
      <c r="N5" s="8">
        <f t="shared" si="0"/>
        <v>34.056844729993102</v>
      </c>
      <c r="O5" s="8">
        <f t="shared" si="0"/>
        <v>34.440200934601457</v>
      </c>
      <c r="P5" s="8">
        <f t="shared" si="0"/>
        <v>34.823557139209811</v>
      </c>
      <c r="Q5" s="8">
        <f t="shared" si="0"/>
        <v>35.206913343818165</v>
      </c>
    </row>
    <row r="6" spans="1:17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>
      <c r="A9" s="22" t="s">
        <v>13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>
      <c r="A10" s="7"/>
      <c r="B10" s="7">
        <v>2010</v>
      </c>
      <c r="C10" s="7">
        <v>2011</v>
      </c>
      <c r="D10" s="7">
        <v>2012</v>
      </c>
      <c r="E10" s="7">
        <v>2013</v>
      </c>
      <c r="F10" s="7">
        <v>2014</v>
      </c>
      <c r="G10" s="7">
        <v>2015</v>
      </c>
      <c r="H10" s="7">
        <v>2016</v>
      </c>
      <c r="I10" s="7">
        <v>2017</v>
      </c>
      <c r="J10" s="7">
        <v>2018</v>
      </c>
      <c r="K10" s="7">
        <v>2019</v>
      </c>
      <c r="L10" s="7">
        <v>2020</v>
      </c>
      <c r="M10" s="7">
        <v>2021</v>
      </c>
      <c r="N10" s="7">
        <v>2022</v>
      </c>
      <c r="O10" s="7">
        <v>2023</v>
      </c>
      <c r="P10" s="7">
        <v>2024</v>
      </c>
      <c r="Q10" s="7">
        <v>2025</v>
      </c>
    </row>
    <row r="11" spans="1:17">
      <c r="A11" s="8"/>
      <c r="B11" s="8">
        <v>29.456570274692851</v>
      </c>
      <c r="C11" s="8">
        <f t="shared" ref="C11:P11" si="1">(($Q11-$B11)/15)+B11</f>
        <v>31.49279892304666</v>
      </c>
      <c r="D11" s="8">
        <f t="shared" si="1"/>
        <v>33.529027571400469</v>
      </c>
      <c r="E11" s="8">
        <f t="shared" si="1"/>
        <v>35.565256219754282</v>
      </c>
      <c r="F11" s="8">
        <f t="shared" si="1"/>
        <v>37.601484868108095</v>
      </c>
      <c r="G11" s="8">
        <f t="shared" si="1"/>
        <v>39.637713516461908</v>
      </c>
      <c r="H11" s="8">
        <f t="shared" si="1"/>
        <v>41.67394216481572</v>
      </c>
      <c r="I11" s="8">
        <f t="shared" si="1"/>
        <v>43.710170813169533</v>
      </c>
      <c r="J11" s="8">
        <f t="shared" si="1"/>
        <v>45.746399461523346</v>
      </c>
      <c r="K11" s="8">
        <f t="shared" si="1"/>
        <v>47.782628109877159</v>
      </c>
      <c r="L11" s="8">
        <f t="shared" si="1"/>
        <v>49.818856758230972</v>
      </c>
      <c r="M11" s="8">
        <f t="shared" si="1"/>
        <v>51.855085406584784</v>
      </c>
      <c r="N11" s="8">
        <f t="shared" si="1"/>
        <v>53.891314054938597</v>
      </c>
      <c r="O11" s="8">
        <f t="shared" si="1"/>
        <v>55.92754270329241</v>
      </c>
      <c r="P11" s="8">
        <f t="shared" si="1"/>
        <v>57.963771351646223</v>
      </c>
      <c r="Q11" s="8">
        <v>60</v>
      </c>
    </row>
    <row r="12" spans="1:17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>
      <c r="A13" s="1" t="s">
        <v>39</v>
      </c>
    </row>
  </sheetData>
  <mergeCells count="2">
    <mergeCell ref="A3:Q3"/>
    <mergeCell ref="A9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1"/>
  <sheetViews>
    <sheetView workbookViewId="0"/>
  </sheetViews>
  <sheetFormatPr defaultRowHeight="12.75"/>
  <cols>
    <col min="1" max="1" width="13" style="9" customWidth="1"/>
    <col min="2" max="2" width="6.28515625" style="9" customWidth="1"/>
    <col min="3" max="127" width="9.140625" style="9"/>
    <col min="128" max="128" width="16.85546875" style="9" customWidth="1"/>
    <col min="129" max="178" width="18.7109375" style="9" customWidth="1"/>
    <col min="179" max="16384" width="9.140625" style="9"/>
  </cols>
  <sheetData>
    <row r="1" spans="1:2" ht="21">
      <c r="A1" s="15" t="s">
        <v>16</v>
      </c>
    </row>
    <row r="2" spans="1:2">
      <c r="A2" s="10" t="s">
        <v>17</v>
      </c>
      <c r="B2" s="11">
        <v>27.676609105180535</v>
      </c>
    </row>
    <row r="3" spans="1:2">
      <c r="A3" s="10" t="s">
        <v>18</v>
      </c>
      <c r="B3" s="11">
        <v>29.628568672839506</v>
      </c>
    </row>
    <row r="4" spans="1:2">
      <c r="A4" s="10" t="s">
        <v>19</v>
      </c>
      <c r="B4" s="11">
        <v>36.79524037693659</v>
      </c>
    </row>
    <row r="5" spans="1:2">
      <c r="A5" s="10" t="s">
        <v>20</v>
      </c>
      <c r="B5" s="11">
        <v>25.309225557393841</v>
      </c>
    </row>
    <row r="6" spans="1:2">
      <c r="A6" s="10" t="s">
        <v>21</v>
      </c>
      <c r="B6" s="11">
        <v>31.210191082802545</v>
      </c>
    </row>
    <row r="7" spans="1:2">
      <c r="A7" s="10" t="s">
        <v>22</v>
      </c>
      <c r="B7" s="11">
        <v>30.517423442449839</v>
      </c>
    </row>
    <row r="8" spans="1:2">
      <c r="A8" s="10" t="s">
        <v>23</v>
      </c>
      <c r="B8" s="11">
        <v>19.692916133534954</v>
      </c>
    </row>
    <row r="9" spans="1:2">
      <c r="A9" s="10" t="s">
        <v>24</v>
      </c>
      <c r="B9" s="11">
        <v>18.813618813618813</v>
      </c>
    </row>
    <row r="10" spans="1:2">
      <c r="A10" s="10" t="s">
        <v>25</v>
      </c>
      <c r="B10" s="11">
        <v>22.425531914893618</v>
      </c>
    </row>
    <row r="11" spans="1:2">
      <c r="A11" s="10" t="s">
        <v>26</v>
      </c>
      <c r="B11" s="11">
        <v>22.387289416448557</v>
      </c>
    </row>
    <row r="12" spans="1:2">
      <c r="A12" s="10" t="s">
        <v>27</v>
      </c>
      <c r="B12" s="11">
        <v>17.564148897723165</v>
      </c>
    </row>
    <row r="13" spans="1:2">
      <c r="A13" s="10" t="s">
        <v>28</v>
      </c>
      <c r="B13" s="11">
        <v>16.295321504742024</v>
      </c>
    </row>
    <row r="14" spans="1:2">
      <c r="A14" s="10" t="s">
        <v>29</v>
      </c>
      <c r="B14" s="11">
        <v>18.923290203327173</v>
      </c>
    </row>
    <row r="15" spans="1:2">
      <c r="A15" s="10" t="s">
        <v>30</v>
      </c>
      <c r="B15" s="11">
        <v>24.232081911262796</v>
      </c>
    </row>
    <row r="16" spans="1:2">
      <c r="A16" s="10" t="s">
        <v>31</v>
      </c>
      <c r="B16" s="11">
        <v>35.347506535786515</v>
      </c>
    </row>
    <row r="17" spans="1:2">
      <c r="A17" s="10" t="s">
        <v>32</v>
      </c>
      <c r="B17" s="11">
        <v>20.517637236485079</v>
      </c>
    </row>
    <row r="18" spans="1:2">
      <c r="A18" s="10" t="s">
        <v>35</v>
      </c>
      <c r="B18" s="11">
        <v>29.879220422728523</v>
      </c>
    </row>
    <row r="19" spans="1:2">
      <c r="A19" s="12"/>
      <c r="B19" s="12"/>
    </row>
    <row r="20" spans="1:2">
      <c r="A20" s="13" t="s">
        <v>15</v>
      </c>
      <c r="B20" s="12"/>
    </row>
    <row r="21" spans="1:2">
      <c r="A21" s="12"/>
      <c r="B2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Pie chart</vt:lpstr>
      <vt:lpstr>Bar chart</vt:lpstr>
      <vt:lpstr>Trajectory line graph</vt:lpstr>
      <vt:lpstr>County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2012-01-19T01:35:11Z</dcterms:modified>
</cp:coreProperties>
</file>