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eszta\LCRmeter\misc\"/>
    </mc:Choice>
  </mc:AlternateContent>
  <xr:revisionPtr revIDLastSave="0" documentId="13_ncr:1_{72BE98FF-5B02-4B32-A13A-D3E2DF7DB3CE}" xr6:coauthVersionLast="45" xr6:coauthVersionMax="45" xr10:uidLastSave="{00000000-0000-0000-0000-000000000000}"/>
  <bookViews>
    <workbookView xWindow="-19320" yWindow="600" windowWidth="19440" windowHeight="15150" xr2:uid="{E87E0838-13C8-43A6-B33A-F14C82948CE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F20" i="1"/>
  <c r="G20" i="1" s="1"/>
  <c r="E21" i="1"/>
  <c r="F21" i="1"/>
  <c r="G21" i="1" s="1"/>
  <c r="E22" i="1"/>
  <c r="F22" i="1" s="1"/>
  <c r="G22" i="1" s="1"/>
  <c r="E23" i="1"/>
  <c r="F23" i="1" s="1"/>
  <c r="G23" i="1" s="1"/>
  <c r="E24" i="1"/>
  <c r="F24" i="1"/>
  <c r="G24" i="1" s="1"/>
  <c r="E25" i="1"/>
  <c r="F25" i="1"/>
  <c r="G25" i="1" s="1"/>
  <c r="E26" i="1"/>
  <c r="F26" i="1" s="1"/>
  <c r="G26" i="1" s="1"/>
  <c r="E27" i="1"/>
  <c r="F27" i="1" s="1"/>
  <c r="G27" i="1" s="1"/>
  <c r="F11" i="1" l="1"/>
  <c r="F12" i="1"/>
  <c r="F13" i="1"/>
  <c r="F14" i="1"/>
  <c r="F15" i="1"/>
  <c r="F16" i="1"/>
  <c r="F17" i="1"/>
  <c r="F10" i="1"/>
  <c r="G10" i="1" s="1"/>
  <c r="G11" i="1"/>
  <c r="G12" i="1"/>
  <c r="G13" i="1"/>
  <c r="G14" i="1"/>
  <c r="G15" i="1"/>
  <c r="G16" i="1"/>
  <c r="G17" i="1"/>
  <c r="E11" i="1"/>
  <c r="E12" i="1"/>
  <c r="E13" i="1"/>
  <c r="E14" i="1"/>
  <c r="E15" i="1"/>
  <c r="E16" i="1"/>
  <c r="E17" i="1"/>
  <c r="E10" i="1"/>
  <c r="I2" i="1" l="1"/>
  <c r="H4" i="1" s="1"/>
  <c r="H5" i="1" s="1"/>
  <c r="I5" i="1" l="1"/>
  <c r="H6" i="1"/>
  <c r="I4" i="1"/>
  <c r="A12" i="1"/>
  <c r="B14" i="1" s="1"/>
  <c r="B16" i="1" s="1"/>
  <c r="H7" i="1" l="1"/>
  <c r="I6" i="1"/>
  <c r="B15" i="1"/>
  <c r="A4" i="1"/>
  <c r="B1" i="1" s="1"/>
  <c r="B3" i="1" l="1"/>
  <c r="C6" i="1" s="1"/>
  <c r="B2" i="1"/>
  <c r="H8" i="1"/>
  <c r="I7" i="1"/>
  <c r="H9" i="1" l="1"/>
  <c r="I8" i="1"/>
  <c r="H10" i="1" l="1"/>
  <c r="I9" i="1"/>
  <c r="H11" i="1" l="1"/>
  <c r="I10" i="1"/>
  <c r="H12" i="1" l="1"/>
  <c r="I11" i="1"/>
  <c r="H13" i="1" l="1"/>
  <c r="I12" i="1"/>
  <c r="H14" i="1" l="1"/>
  <c r="I13" i="1"/>
  <c r="H15" i="1" l="1"/>
  <c r="I14" i="1"/>
  <c r="H16" i="1" l="1"/>
  <c r="I15" i="1"/>
  <c r="H17" i="1" l="1"/>
  <c r="I16" i="1"/>
  <c r="H18" i="1" l="1"/>
  <c r="I17" i="1"/>
  <c r="H19" i="1" l="1"/>
  <c r="I18" i="1"/>
  <c r="H20" i="1" l="1"/>
  <c r="I19" i="1"/>
  <c r="H21" i="1" l="1"/>
  <c r="I20" i="1"/>
  <c r="H22" i="1" l="1"/>
  <c r="I21" i="1"/>
  <c r="H23" i="1" l="1"/>
  <c r="I22" i="1"/>
  <c r="H24" i="1" l="1"/>
  <c r="I23" i="1"/>
  <c r="I24" i="1" l="1"/>
  <c r="H25" i="1"/>
  <c r="H26" i="1" l="1"/>
  <c r="I25" i="1"/>
  <c r="H27" i="1" l="1"/>
  <c r="I26" i="1"/>
  <c r="H28" i="1" l="1"/>
  <c r="I27" i="1"/>
  <c r="H29" i="1" l="1"/>
  <c r="I28" i="1"/>
  <c r="H30" i="1" l="1"/>
  <c r="I29" i="1"/>
  <c r="H31" i="1" l="1"/>
  <c r="I30" i="1"/>
  <c r="H32" i="1" l="1"/>
  <c r="I31" i="1"/>
  <c r="H33" i="1" l="1"/>
  <c r="I32" i="1"/>
  <c r="H34" i="1" l="1"/>
  <c r="I33" i="1"/>
  <c r="H35" i="1" l="1"/>
  <c r="I34" i="1"/>
  <c r="H36" i="1" l="1"/>
  <c r="I35" i="1"/>
  <c r="H37" i="1" l="1"/>
  <c r="I36" i="1"/>
  <c r="H38" i="1" l="1"/>
  <c r="I37" i="1"/>
  <c r="H39" i="1" l="1"/>
  <c r="I38" i="1"/>
  <c r="H40" i="1" l="1"/>
  <c r="I39" i="1"/>
  <c r="H41" i="1" l="1"/>
  <c r="I40" i="1"/>
  <c r="H42" i="1" l="1"/>
  <c r="I41" i="1"/>
  <c r="H43" i="1" l="1"/>
  <c r="I42" i="1"/>
  <c r="H44" i="1" l="1"/>
  <c r="I43" i="1"/>
  <c r="H45" i="1" l="1"/>
  <c r="I44" i="1"/>
  <c r="H46" i="1" l="1"/>
  <c r="I45" i="1"/>
  <c r="H47" i="1" l="1"/>
  <c r="I46" i="1"/>
  <c r="H48" i="1" l="1"/>
  <c r="I47" i="1"/>
  <c r="H49" i="1" l="1"/>
  <c r="I48" i="1"/>
  <c r="H50" i="1" l="1"/>
  <c r="I49" i="1"/>
  <c r="H51" i="1" l="1"/>
  <c r="I50" i="1"/>
  <c r="H52" i="1" l="1"/>
  <c r="I51" i="1"/>
  <c r="H53" i="1" l="1"/>
  <c r="I52" i="1"/>
  <c r="H54" i="1" l="1"/>
  <c r="I53" i="1"/>
  <c r="H55" i="1" l="1"/>
  <c r="I54" i="1"/>
  <c r="H56" i="1" l="1"/>
  <c r="I55" i="1"/>
  <c r="H57" i="1" l="1"/>
  <c r="I56" i="1"/>
  <c r="H58" i="1" l="1"/>
  <c r="I57" i="1"/>
  <c r="H59" i="1" l="1"/>
  <c r="I58" i="1"/>
  <c r="H60" i="1" l="1"/>
  <c r="I59" i="1"/>
  <c r="H61" i="1" l="1"/>
  <c r="I60" i="1"/>
  <c r="H62" i="1" l="1"/>
  <c r="I61" i="1"/>
  <c r="H63" i="1" l="1"/>
  <c r="I62" i="1"/>
  <c r="H64" i="1" l="1"/>
  <c r="I63" i="1"/>
  <c r="H65" i="1" l="1"/>
  <c r="I64" i="1"/>
  <c r="H66" i="1" l="1"/>
  <c r="I65" i="1"/>
  <c r="H67" i="1" l="1"/>
  <c r="I66" i="1"/>
  <c r="H68" i="1" l="1"/>
  <c r="I67" i="1"/>
  <c r="H69" i="1" l="1"/>
  <c r="I68" i="1"/>
  <c r="H70" i="1" l="1"/>
  <c r="I69" i="1"/>
  <c r="H71" i="1" l="1"/>
  <c r="I70" i="1"/>
  <c r="H72" i="1" l="1"/>
  <c r="I71" i="1"/>
  <c r="H73" i="1" l="1"/>
  <c r="I72" i="1"/>
  <c r="H74" i="1" l="1"/>
  <c r="I73" i="1"/>
  <c r="H75" i="1" l="1"/>
  <c r="I74" i="1"/>
  <c r="H76" i="1" l="1"/>
  <c r="I75" i="1"/>
  <c r="H77" i="1" l="1"/>
  <c r="I76" i="1"/>
  <c r="H78" i="1" l="1"/>
  <c r="I77" i="1"/>
  <c r="H79" i="1" l="1"/>
  <c r="I78" i="1"/>
  <c r="H80" i="1" l="1"/>
  <c r="I79" i="1"/>
  <c r="H81" i="1" l="1"/>
  <c r="I80" i="1"/>
  <c r="H82" i="1" l="1"/>
  <c r="I81" i="1"/>
  <c r="H83" i="1" l="1"/>
  <c r="I82" i="1"/>
  <c r="H84" i="1" l="1"/>
  <c r="I83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H133" i="1" l="1"/>
  <c r="I132" i="1"/>
  <c r="H134" i="1" l="1"/>
  <c r="I133" i="1"/>
  <c r="H135" i="1" l="1"/>
  <c r="I134" i="1"/>
  <c r="H136" i="1" l="1"/>
  <c r="I135" i="1"/>
  <c r="H137" i="1" l="1"/>
  <c r="I136" i="1"/>
  <c r="H138" i="1" l="1"/>
  <c r="I137" i="1"/>
  <c r="H139" i="1" l="1"/>
  <c r="I138" i="1"/>
  <c r="H140" i="1" l="1"/>
  <c r="I139" i="1"/>
  <c r="H141" i="1" l="1"/>
  <c r="I140" i="1"/>
  <c r="H142" i="1" l="1"/>
  <c r="I141" i="1"/>
  <c r="H143" i="1" l="1"/>
  <c r="I142" i="1"/>
  <c r="H144" i="1" l="1"/>
  <c r="I143" i="1"/>
  <c r="H145" i="1" l="1"/>
  <c r="I144" i="1"/>
  <c r="H146" i="1" l="1"/>
  <c r="I145" i="1"/>
  <c r="H147" i="1" l="1"/>
  <c r="I146" i="1"/>
  <c r="H148" i="1" l="1"/>
  <c r="I147" i="1"/>
  <c r="H149" i="1" l="1"/>
  <c r="I148" i="1"/>
  <c r="H150" i="1" l="1"/>
  <c r="I149" i="1"/>
  <c r="H151" i="1" l="1"/>
  <c r="I150" i="1"/>
  <c r="H152" i="1" l="1"/>
  <c r="I151" i="1"/>
  <c r="H153" i="1" l="1"/>
  <c r="I152" i="1"/>
  <c r="H154" i="1" l="1"/>
  <c r="I153" i="1"/>
  <c r="H155" i="1" l="1"/>
  <c r="I154" i="1"/>
  <c r="H156" i="1" l="1"/>
  <c r="I155" i="1"/>
  <c r="H157" i="1" l="1"/>
  <c r="I156" i="1"/>
  <c r="H158" i="1" l="1"/>
  <c r="I157" i="1"/>
  <c r="H159" i="1" l="1"/>
  <c r="I158" i="1"/>
  <c r="H160" i="1" l="1"/>
  <c r="I159" i="1"/>
  <c r="H161" i="1" l="1"/>
  <c r="I160" i="1"/>
  <c r="H162" i="1" l="1"/>
  <c r="I161" i="1"/>
  <c r="H163" i="1" l="1"/>
  <c r="I162" i="1"/>
  <c r="H164" i="1" l="1"/>
  <c r="I163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H209" i="1" l="1"/>
  <c r="I208" i="1"/>
  <c r="H210" i="1" l="1"/>
  <c r="I209" i="1"/>
  <c r="H211" i="1" l="1"/>
  <c r="I210" i="1"/>
  <c r="H212" i="1" l="1"/>
  <c r="I211" i="1"/>
  <c r="H213" i="1" l="1"/>
  <c r="I212" i="1"/>
  <c r="H214" i="1" l="1"/>
  <c r="I213" i="1"/>
  <c r="H215" i="1" l="1"/>
  <c r="I214" i="1"/>
  <c r="H216" i="1" l="1"/>
  <c r="I215" i="1"/>
  <c r="H217" i="1" l="1"/>
  <c r="I216" i="1"/>
  <c r="H218" i="1" l="1"/>
  <c r="I217" i="1"/>
  <c r="H219" i="1" l="1"/>
  <c r="I218" i="1"/>
  <c r="H220" i="1" l="1"/>
  <c r="I219" i="1"/>
  <c r="H221" i="1" l="1"/>
  <c r="I220" i="1"/>
  <c r="H222" i="1" l="1"/>
  <c r="I221" i="1"/>
  <c r="H223" i="1" l="1"/>
  <c r="I222" i="1"/>
  <c r="H224" i="1" l="1"/>
  <c r="I223" i="1"/>
  <c r="H225" i="1" l="1"/>
  <c r="I224" i="1"/>
  <c r="H226" i="1" l="1"/>
  <c r="I225" i="1"/>
  <c r="H227" i="1" l="1"/>
  <c r="I226" i="1"/>
  <c r="H228" i="1" l="1"/>
  <c r="I227" i="1"/>
  <c r="H229" i="1" l="1"/>
  <c r="I228" i="1"/>
  <c r="H230" i="1" l="1"/>
  <c r="I229" i="1"/>
  <c r="H231" i="1" l="1"/>
  <c r="I230" i="1"/>
  <c r="H232" i="1" l="1"/>
  <c r="I231" i="1"/>
  <c r="H233" i="1" l="1"/>
  <c r="I232" i="1"/>
  <c r="H234" i="1" l="1"/>
  <c r="I233" i="1"/>
  <c r="H235" i="1" l="1"/>
  <c r="I234" i="1"/>
  <c r="H236" i="1" l="1"/>
  <c r="I235" i="1"/>
  <c r="H237" i="1" l="1"/>
  <c r="I236" i="1"/>
  <c r="H238" i="1" l="1"/>
  <c r="I237" i="1"/>
  <c r="H239" i="1" l="1"/>
  <c r="I238" i="1"/>
  <c r="H240" i="1" l="1"/>
  <c r="I239" i="1"/>
  <c r="H241" i="1" l="1"/>
  <c r="I240" i="1"/>
  <c r="H242" i="1" l="1"/>
  <c r="I241" i="1"/>
  <c r="H243" i="1" l="1"/>
  <c r="I242" i="1"/>
  <c r="H244" i="1" l="1"/>
  <c r="I243" i="1"/>
  <c r="H245" i="1" l="1"/>
  <c r="I244" i="1"/>
  <c r="H246" i="1" l="1"/>
  <c r="I245" i="1"/>
  <c r="H247" i="1" l="1"/>
  <c r="I246" i="1"/>
  <c r="H248" i="1" l="1"/>
  <c r="I247" i="1"/>
  <c r="H249" i="1" l="1"/>
  <c r="I248" i="1"/>
  <c r="H250" i="1" l="1"/>
  <c r="I249" i="1"/>
  <c r="H251" i="1" l="1"/>
  <c r="I250" i="1"/>
  <c r="H252" i="1" l="1"/>
  <c r="I251" i="1"/>
  <c r="H253" i="1" l="1"/>
  <c r="I252" i="1"/>
  <c r="H254" i="1" l="1"/>
  <c r="I253" i="1"/>
  <c r="H255" i="1" l="1"/>
  <c r="I254" i="1"/>
  <c r="H256" i="1" l="1"/>
  <c r="I255" i="1"/>
  <c r="H257" i="1" l="1"/>
  <c r="I256" i="1"/>
  <c r="H258" i="1" l="1"/>
  <c r="I257" i="1"/>
  <c r="H259" i="1" l="1"/>
  <c r="I259" i="1" s="1"/>
  <c r="I258" i="1"/>
</calcChain>
</file>

<file path=xl/sharedStrings.xml><?xml version="1.0" encoding="utf-8"?>
<sst xmlns="http://schemas.openxmlformats.org/spreadsheetml/2006/main" count="271" uniqueCount="14">
  <si>
    <t>rad</t>
  </si>
  <si>
    <t>Vx</t>
  </si>
  <si>
    <t>Vrs</t>
  </si>
  <si>
    <t>Ulx</t>
  </si>
  <si>
    <t>loss angle for capacitance</t>
  </si>
  <si>
    <t>Vg</t>
  </si>
  <si>
    <t>,</t>
  </si>
  <si>
    <t>12Mhz</t>
  </si>
  <si>
    <t>PI</t>
  </si>
  <si>
    <t>value</t>
  </si>
  <si>
    <t>Sine table</t>
  </si>
  <si>
    <t>9Mhz</t>
  </si>
  <si>
    <t>ADC sampling time in microseconds, based on clock cycles. (Fcpu=72mhz)</t>
  </si>
  <si>
    <t>DO NOT USE THIS AS 100% CORRECT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</si>
</sst>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5742-D441-4FFB-89F0-A5D4498946AF}">
  <dimension ref="A1:J259"/>
  <sheetViews>
    <sheetView tabSelected="1" zoomScale="85" zoomScaleNormal="85" workbookViewId="0">
      <selection activeCell="G33" sqref="G33"/>
    </sheetView>
  </sheetViews>
  <sheetFormatPr defaultRowHeight="15" x14ac:dyDescent="0.25"/>
  <cols>
    <col min="1" max="1" width="9.85546875" bestFit="1" customWidth="1"/>
    <col min="2" max="2" width="77.5703125" customWidth="1"/>
    <col min="3" max="3" width="24.7109375" customWidth="1"/>
    <col min="5" max="6" width="12.28515625" bestFit="1" customWidth="1"/>
  </cols>
  <sheetData>
    <row r="1" spans="1:10" x14ac:dyDescent="0.25">
      <c r="A1" s="3"/>
      <c r="B1" s="4">
        <f>PI()/2-(A4+ASIN(A6*SIN(A4)/A8))</f>
        <v>2.8566562920418002</v>
      </c>
      <c r="C1" s="5"/>
      <c r="H1" s="1" t="s">
        <v>10</v>
      </c>
      <c r="I1" s="1"/>
    </row>
    <row r="2" spans="1:10" x14ac:dyDescent="0.25">
      <c r="A2" s="6"/>
      <c r="B2" s="7">
        <f>DEGREES(B1)</f>
        <v>163.67434905348628</v>
      </c>
      <c r="C2" s="8"/>
      <c r="H2">
        <v>256</v>
      </c>
      <c r="I2">
        <f>2*PI()/H2</f>
        <v>2.4543692606170259E-2</v>
      </c>
    </row>
    <row r="3" spans="1:10" x14ac:dyDescent="0.25">
      <c r="A3" s="6" t="s">
        <v>0</v>
      </c>
      <c r="B3" s="7">
        <f>PI()-B1</f>
        <v>0.28493636154799296</v>
      </c>
      <c r="C3" s="8"/>
      <c r="H3" t="s">
        <v>8</v>
      </c>
      <c r="I3" t="s">
        <v>9</v>
      </c>
    </row>
    <row r="4" spans="1:10" x14ac:dyDescent="0.25">
      <c r="A4" s="6">
        <f>RADIANS(-39.92)</f>
        <v>-0.69673543739613641</v>
      </c>
      <c r="B4" s="7"/>
      <c r="C4" s="8"/>
      <c r="H4">
        <f>I2</f>
        <v>2.4543692606170259E-2</v>
      </c>
      <c r="I4">
        <f>ROUND(SIN(H4)*64+127,0)</f>
        <v>129</v>
      </c>
      <c r="J4" t="s">
        <v>6</v>
      </c>
    </row>
    <row r="5" spans="1:10" x14ac:dyDescent="0.25">
      <c r="A5" s="6" t="s">
        <v>1</v>
      </c>
      <c r="B5" s="7"/>
      <c r="C5" s="8" t="s">
        <v>3</v>
      </c>
      <c r="H5">
        <f>H4+$I$2</f>
        <v>4.9087385212340517E-2</v>
      </c>
      <c r="I5">
        <f t="shared" ref="I5:I68" si="0">ROUND(SIN(H5)*64+127,0)</f>
        <v>130</v>
      </c>
      <c r="J5" t="s">
        <v>6</v>
      </c>
    </row>
    <row r="6" spans="1:10" x14ac:dyDescent="0.25">
      <c r="A6" s="6">
        <v>0.99399999999999999</v>
      </c>
      <c r="B6" s="7"/>
      <c r="C6" s="8">
        <f>0.994*COS(B3)</f>
        <v>0.95392146588028093</v>
      </c>
      <c r="H6">
        <f t="shared" ref="H6:H69" si="1">H5+$I$2</f>
        <v>7.3631077818510776E-2</v>
      </c>
      <c r="I6">
        <f t="shared" si="0"/>
        <v>132</v>
      </c>
      <c r="J6" t="s">
        <v>6</v>
      </c>
    </row>
    <row r="7" spans="1:10" x14ac:dyDescent="0.25">
      <c r="A7" s="6" t="s">
        <v>2</v>
      </c>
      <c r="B7" s="7"/>
      <c r="C7" s="8"/>
      <c r="D7" s="2" t="s">
        <v>12</v>
      </c>
      <c r="E7" s="2"/>
      <c r="F7" s="2"/>
      <c r="G7" s="2"/>
      <c r="H7">
        <f t="shared" si="1"/>
        <v>9.8174770424681035E-2</v>
      </c>
      <c r="I7">
        <f t="shared" si="0"/>
        <v>133</v>
      </c>
      <c r="J7" t="s">
        <v>6</v>
      </c>
    </row>
    <row r="8" spans="1:10" x14ac:dyDescent="0.25">
      <c r="A8" s="6">
        <v>1.1479999999999999</v>
      </c>
      <c r="B8" s="7"/>
      <c r="C8" s="8"/>
      <c r="D8" s="2"/>
      <c r="E8" s="2"/>
      <c r="F8" s="2"/>
      <c r="G8" s="2"/>
      <c r="H8">
        <f t="shared" si="1"/>
        <v>0.12271846303085129</v>
      </c>
      <c r="I8">
        <f t="shared" si="0"/>
        <v>135</v>
      </c>
      <c r="J8" t="s">
        <v>6</v>
      </c>
    </row>
    <row r="9" spans="1:10" x14ac:dyDescent="0.25">
      <c r="A9" s="6"/>
      <c r="B9" s="7"/>
      <c r="C9" s="8"/>
      <c r="D9" s="1" t="s">
        <v>7</v>
      </c>
      <c r="E9" s="1"/>
      <c r="F9" s="1"/>
      <c r="G9" s="1"/>
      <c r="H9">
        <f t="shared" si="1"/>
        <v>0.14726215563702155</v>
      </c>
      <c r="I9">
        <f t="shared" si="0"/>
        <v>136</v>
      </c>
      <c r="J9" t="s">
        <v>6</v>
      </c>
    </row>
    <row r="10" spans="1:10" x14ac:dyDescent="0.25">
      <c r="A10" s="6"/>
      <c r="B10" s="7"/>
      <c r="C10" s="8"/>
      <c r="D10">
        <v>1.5</v>
      </c>
      <c r="E10">
        <f>1/12000000*(D10+12.5)</f>
        <v>1.1666666666666668E-6</v>
      </c>
      <c r="F10">
        <f>ROUND(E10,9)</f>
        <v>1.167E-6</v>
      </c>
      <c r="G10">
        <f>F10*1000000</f>
        <v>1.167</v>
      </c>
      <c r="H10">
        <f t="shared" si="1"/>
        <v>0.17180584824319181</v>
      </c>
      <c r="I10">
        <f t="shared" si="0"/>
        <v>138</v>
      </c>
      <c r="J10" t="s">
        <v>6</v>
      </c>
    </row>
    <row r="11" spans="1:10" x14ac:dyDescent="0.25">
      <c r="A11" s="6" t="s">
        <v>0</v>
      </c>
      <c r="B11" s="7"/>
      <c r="C11" s="8"/>
      <c r="D11">
        <v>7.5</v>
      </c>
      <c r="E11">
        <f t="shared" ref="E11:E17" si="2">1/12000000*(D11+12.5)</f>
        <v>1.6666666666666667E-6</v>
      </c>
      <c r="F11">
        <f t="shared" ref="F11:F25" si="3">ROUND(E11,9)</f>
        <v>1.6670000000000001E-6</v>
      </c>
      <c r="G11">
        <f t="shared" ref="G11:G25" si="4">F11*1000000</f>
        <v>1.667</v>
      </c>
      <c r="H11">
        <f t="shared" si="1"/>
        <v>0.19634954084936207</v>
      </c>
      <c r="I11">
        <f t="shared" si="0"/>
        <v>139</v>
      </c>
      <c r="J11" t="s">
        <v>6</v>
      </c>
    </row>
    <row r="12" spans="1:10" x14ac:dyDescent="0.25">
      <c r="A12" s="6">
        <f>RADIANS(33.18)</f>
        <v>0.57910024581171848</v>
      </c>
      <c r="B12" s="7"/>
      <c r="C12" s="8"/>
      <c r="D12">
        <v>13.5</v>
      </c>
      <c r="E12">
        <f t="shared" si="2"/>
        <v>2.166666666666667E-6</v>
      </c>
      <c r="F12">
        <f t="shared" si="3"/>
        <v>2.1670000000000002E-6</v>
      </c>
      <c r="G12">
        <f t="shared" si="4"/>
        <v>2.1670000000000003</v>
      </c>
      <c r="H12">
        <f t="shared" si="1"/>
        <v>0.22089323345553233</v>
      </c>
      <c r="I12">
        <f t="shared" si="0"/>
        <v>141</v>
      </c>
      <c r="J12" t="s">
        <v>6</v>
      </c>
    </row>
    <row r="13" spans="1:10" x14ac:dyDescent="0.25">
      <c r="A13" s="6" t="s">
        <v>1</v>
      </c>
      <c r="B13" s="7" t="s">
        <v>4</v>
      </c>
      <c r="C13" s="8"/>
      <c r="D13">
        <v>28.5</v>
      </c>
      <c r="E13">
        <f t="shared" si="2"/>
        <v>3.4166666666666668E-6</v>
      </c>
      <c r="F13">
        <f t="shared" si="3"/>
        <v>3.4170000000000001E-6</v>
      </c>
      <c r="G13">
        <f t="shared" si="4"/>
        <v>3.4170000000000003</v>
      </c>
      <c r="H13">
        <f t="shared" si="1"/>
        <v>0.24543692606170259</v>
      </c>
      <c r="I13">
        <f t="shared" si="0"/>
        <v>143</v>
      </c>
      <c r="J13" t="s">
        <v>6</v>
      </c>
    </row>
    <row r="14" spans="1:10" x14ac:dyDescent="0.25">
      <c r="A14" s="6">
        <v>0.29099999999999998</v>
      </c>
      <c r="B14" s="7">
        <f>PI()/2-(A12+ACOS((A18-A14*COS(A12))/A16))</f>
        <v>0.25110222169560625</v>
      </c>
      <c r="C14" s="8"/>
      <c r="D14">
        <v>41.5</v>
      </c>
      <c r="E14">
        <f t="shared" si="2"/>
        <v>4.5000000000000001E-6</v>
      </c>
      <c r="F14">
        <f t="shared" si="3"/>
        <v>4.5000000000000001E-6</v>
      </c>
      <c r="G14">
        <f t="shared" si="4"/>
        <v>4.5</v>
      </c>
      <c r="H14">
        <f t="shared" si="1"/>
        <v>0.26998061866787282</v>
      </c>
      <c r="I14">
        <f t="shared" si="0"/>
        <v>144</v>
      </c>
      <c r="J14" t="s">
        <v>6</v>
      </c>
    </row>
    <row r="15" spans="1:10" x14ac:dyDescent="0.25">
      <c r="A15" s="6" t="s">
        <v>2</v>
      </c>
      <c r="B15" s="7">
        <f>DEGREES(B14)</f>
        <v>14.387097529516572</v>
      </c>
      <c r="C15" s="8"/>
      <c r="D15">
        <v>55.5</v>
      </c>
      <c r="E15">
        <f t="shared" si="2"/>
        <v>5.6666666666666669E-6</v>
      </c>
      <c r="F15">
        <f t="shared" si="3"/>
        <v>5.6670000000000001E-6</v>
      </c>
      <c r="G15">
        <f t="shared" si="4"/>
        <v>5.6669999999999998</v>
      </c>
      <c r="H15">
        <f t="shared" si="1"/>
        <v>0.2945243112740431</v>
      </c>
      <c r="I15">
        <f t="shared" si="0"/>
        <v>146</v>
      </c>
      <c r="J15" t="s">
        <v>6</v>
      </c>
    </row>
    <row r="16" spans="1:10" x14ac:dyDescent="0.25">
      <c r="A16" s="6">
        <v>0.23499999999999999</v>
      </c>
      <c r="B16" s="7">
        <f>PI()-B14</f>
        <v>2.8904904318941869</v>
      </c>
      <c r="C16" s="8"/>
      <c r="D16">
        <v>71.5</v>
      </c>
      <c r="E16">
        <f t="shared" si="2"/>
        <v>7.0000000000000007E-6</v>
      </c>
      <c r="F16">
        <f t="shared" si="3"/>
        <v>6.9999999999999999E-6</v>
      </c>
      <c r="G16">
        <f t="shared" si="4"/>
        <v>7</v>
      </c>
      <c r="H16">
        <f t="shared" si="1"/>
        <v>0.31906800388021339</v>
      </c>
      <c r="I16">
        <f t="shared" si="0"/>
        <v>147</v>
      </c>
      <c r="J16" t="s">
        <v>6</v>
      </c>
    </row>
    <row r="17" spans="1:10" x14ac:dyDescent="0.25">
      <c r="A17" s="6" t="s">
        <v>5</v>
      </c>
      <c r="B17" s="7"/>
      <c r="C17" s="8"/>
      <c r="D17">
        <v>239.5</v>
      </c>
      <c r="E17">
        <f t="shared" si="2"/>
        <v>2.1000000000000002E-5</v>
      </c>
      <c r="F17">
        <f t="shared" si="3"/>
        <v>2.0999999999999999E-5</v>
      </c>
      <c r="G17">
        <f t="shared" si="4"/>
        <v>21</v>
      </c>
      <c r="H17">
        <f t="shared" si="1"/>
        <v>0.34361169648638368</v>
      </c>
      <c r="I17">
        <f t="shared" si="0"/>
        <v>149</v>
      </c>
      <c r="J17" t="s">
        <v>6</v>
      </c>
    </row>
    <row r="18" spans="1:10" x14ac:dyDescent="0.25">
      <c r="A18" s="6">
        <v>0.41699999999999998</v>
      </c>
      <c r="B18" s="7"/>
      <c r="C18" s="8"/>
      <c r="H18">
        <f t="shared" si="1"/>
        <v>0.36815538909255396</v>
      </c>
      <c r="I18">
        <f t="shared" si="0"/>
        <v>150</v>
      </c>
      <c r="J18" t="s">
        <v>6</v>
      </c>
    </row>
    <row r="19" spans="1:10" x14ac:dyDescent="0.25">
      <c r="A19" s="9"/>
      <c r="B19" s="10"/>
      <c r="C19" s="11"/>
      <c r="D19" s="1" t="s">
        <v>11</v>
      </c>
      <c r="E19" s="1"/>
      <c r="F19" s="1"/>
      <c r="G19" s="1"/>
      <c r="H19">
        <f t="shared" si="1"/>
        <v>0.39269908169872425</v>
      </c>
      <c r="I19">
        <f t="shared" si="0"/>
        <v>151</v>
      </c>
      <c r="J19" t="s">
        <v>6</v>
      </c>
    </row>
    <row r="20" spans="1:10" x14ac:dyDescent="0.25">
      <c r="D20">
        <v>1.5</v>
      </c>
      <c r="E20">
        <f>1/9000000*(D20+12.5)</f>
        <v>1.5555555555555556E-6</v>
      </c>
      <c r="F20">
        <f>ROUND(E20,9)</f>
        <v>1.556E-6</v>
      </c>
      <c r="G20">
        <f>F20*1000000</f>
        <v>1.556</v>
      </c>
      <c r="H20">
        <f t="shared" si="1"/>
        <v>0.41724277430489454</v>
      </c>
      <c r="I20">
        <f t="shared" si="0"/>
        <v>153</v>
      </c>
      <c r="J20" t="s">
        <v>6</v>
      </c>
    </row>
    <row r="21" spans="1:10" x14ac:dyDescent="0.25">
      <c r="B21" t="s">
        <v>13</v>
      </c>
      <c r="D21">
        <v>7.5</v>
      </c>
      <c r="E21">
        <f t="shared" ref="E21:E27" si="5">1/9000000*(D21+12.5)</f>
        <v>2.2222222222222221E-6</v>
      </c>
      <c r="F21">
        <f>ROUND(E21,9)</f>
        <v>2.2220000000000001E-6</v>
      </c>
      <c r="G21">
        <f>F21*1000000</f>
        <v>2.222</v>
      </c>
      <c r="H21">
        <f t="shared" si="1"/>
        <v>0.44178646691106482</v>
      </c>
      <c r="I21">
        <f t="shared" si="0"/>
        <v>154</v>
      </c>
      <c r="J21" t="s">
        <v>6</v>
      </c>
    </row>
    <row r="22" spans="1:10" x14ac:dyDescent="0.25">
      <c r="D22">
        <v>13.5</v>
      </c>
      <c r="E22">
        <f t="shared" si="5"/>
        <v>2.888888888888889E-6</v>
      </c>
      <c r="F22">
        <f>ROUND(E22,9)</f>
        <v>2.8890000000000002E-6</v>
      </c>
      <c r="G22">
        <f>F22*1000000</f>
        <v>2.8890000000000002</v>
      </c>
      <c r="H22">
        <f t="shared" si="1"/>
        <v>0.46633015951723511</v>
      </c>
      <c r="I22">
        <f t="shared" si="0"/>
        <v>156</v>
      </c>
      <c r="J22" t="s">
        <v>6</v>
      </c>
    </row>
    <row r="23" spans="1:10" x14ac:dyDescent="0.25">
      <c r="D23">
        <v>28.5</v>
      </c>
      <c r="E23">
        <f t="shared" si="5"/>
        <v>4.5555555555555552E-6</v>
      </c>
      <c r="F23">
        <f>ROUND(E23,9)</f>
        <v>4.5560000000000001E-6</v>
      </c>
      <c r="G23">
        <f>F23*1000000</f>
        <v>4.556</v>
      </c>
      <c r="H23">
        <f t="shared" si="1"/>
        <v>0.4908738521234054</v>
      </c>
      <c r="I23">
        <f t="shared" si="0"/>
        <v>157</v>
      </c>
      <c r="J23" t="s">
        <v>6</v>
      </c>
    </row>
    <row r="24" spans="1:10" x14ac:dyDescent="0.25">
      <c r="D24">
        <v>41.5</v>
      </c>
      <c r="E24">
        <f t="shared" si="5"/>
        <v>6.0000000000000002E-6</v>
      </c>
      <c r="F24">
        <f>ROUND(E24,9)</f>
        <v>6.0000000000000002E-6</v>
      </c>
      <c r="G24">
        <f>F24*1000000</f>
        <v>6</v>
      </c>
      <c r="H24">
        <f t="shared" si="1"/>
        <v>0.51541754472957568</v>
      </c>
      <c r="I24">
        <f t="shared" si="0"/>
        <v>159</v>
      </c>
      <c r="J24" t="s">
        <v>6</v>
      </c>
    </row>
    <row r="25" spans="1:10" x14ac:dyDescent="0.25">
      <c r="D25">
        <v>55.5</v>
      </c>
      <c r="E25">
        <f t="shared" si="5"/>
        <v>7.5555555555555553E-6</v>
      </c>
      <c r="F25">
        <f>ROUND(E25,9)</f>
        <v>7.5560000000000002E-6</v>
      </c>
      <c r="G25">
        <f>F25*1000000</f>
        <v>7.556</v>
      </c>
      <c r="H25">
        <f t="shared" si="1"/>
        <v>0.53996123733574597</v>
      </c>
      <c r="I25">
        <f t="shared" si="0"/>
        <v>160</v>
      </c>
      <c r="J25" t="s">
        <v>6</v>
      </c>
    </row>
    <row r="26" spans="1:10" x14ac:dyDescent="0.25">
      <c r="D26">
        <v>71.5</v>
      </c>
      <c r="E26">
        <f t="shared" si="5"/>
        <v>9.3333333333333326E-6</v>
      </c>
      <c r="F26">
        <f>ROUND(E26,9)</f>
        <v>9.3330000000000003E-6</v>
      </c>
      <c r="G26">
        <f>F26*1000000</f>
        <v>9.3330000000000002</v>
      </c>
      <c r="H26">
        <f t="shared" si="1"/>
        <v>0.56450492994191626</v>
      </c>
      <c r="I26">
        <f t="shared" si="0"/>
        <v>161</v>
      </c>
      <c r="J26" t="s">
        <v>6</v>
      </c>
    </row>
    <row r="27" spans="1:10" x14ac:dyDescent="0.25">
      <c r="D27">
        <v>239.5</v>
      </c>
      <c r="E27">
        <f t="shared" si="5"/>
        <v>2.8E-5</v>
      </c>
      <c r="F27">
        <f>ROUND(E27,9)</f>
        <v>2.8E-5</v>
      </c>
      <c r="G27">
        <f>F27*1000000</f>
        <v>28</v>
      </c>
      <c r="H27">
        <f t="shared" si="1"/>
        <v>0.58904862254808654</v>
      </c>
      <c r="I27">
        <f t="shared" si="0"/>
        <v>163</v>
      </c>
      <c r="J27" t="s">
        <v>6</v>
      </c>
    </row>
    <row r="28" spans="1:10" x14ac:dyDescent="0.25">
      <c r="H28">
        <f t="shared" si="1"/>
        <v>0.61359231515425683</v>
      </c>
      <c r="I28">
        <f t="shared" si="0"/>
        <v>164</v>
      </c>
      <c r="J28" t="s">
        <v>6</v>
      </c>
    </row>
    <row r="29" spans="1:10" x14ac:dyDescent="0.25">
      <c r="H29">
        <f t="shared" si="1"/>
        <v>0.63813600776042712</v>
      </c>
      <c r="I29">
        <f t="shared" si="0"/>
        <v>165</v>
      </c>
      <c r="J29" t="s">
        <v>6</v>
      </c>
    </row>
    <row r="30" spans="1:10" x14ac:dyDescent="0.25">
      <c r="H30">
        <f t="shared" si="1"/>
        <v>0.6626797003665974</v>
      </c>
      <c r="I30">
        <f t="shared" si="0"/>
        <v>166</v>
      </c>
      <c r="J30" t="s">
        <v>6</v>
      </c>
    </row>
    <row r="31" spans="1:10" x14ac:dyDescent="0.25">
      <c r="H31">
        <f t="shared" si="1"/>
        <v>0.68722339297276769</v>
      </c>
      <c r="I31">
        <f t="shared" si="0"/>
        <v>168</v>
      </c>
      <c r="J31" t="s">
        <v>6</v>
      </c>
    </row>
    <row r="32" spans="1:10" x14ac:dyDescent="0.25">
      <c r="H32">
        <f t="shared" si="1"/>
        <v>0.71176708557893797</v>
      </c>
      <c r="I32">
        <f t="shared" si="0"/>
        <v>169</v>
      </c>
      <c r="J32" t="s">
        <v>6</v>
      </c>
    </row>
    <row r="33" spans="8:10" x14ac:dyDescent="0.25">
      <c r="H33">
        <f t="shared" si="1"/>
        <v>0.73631077818510826</v>
      </c>
      <c r="I33">
        <f t="shared" si="0"/>
        <v>170</v>
      </c>
      <c r="J33" t="s">
        <v>6</v>
      </c>
    </row>
    <row r="34" spans="8:10" x14ac:dyDescent="0.25">
      <c r="H34">
        <f t="shared" si="1"/>
        <v>0.76085447079127855</v>
      </c>
      <c r="I34">
        <f t="shared" si="0"/>
        <v>171</v>
      </c>
      <c r="J34" t="s">
        <v>6</v>
      </c>
    </row>
    <row r="35" spans="8:10" x14ac:dyDescent="0.25">
      <c r="H35">
        <f t="shared" si="1"/>
        <v>0.78539816339744883</v>
      </c>
      <c r="I35">
        <f t="shared" si="0"/>
        <v>172</v>
      </c>
      <c r="J35" t="s">
        <v>6</v>
      </c>
    </row>
    <row r="36" spans="8:10" x14ac:dyDescent="0.25">
      <c r="H36">
        <f t="shared" si="1"/>
        <v>0.80994185600361912</v>
      </c>
      <c r="I36">
        <f t="shared" si="0"/>
        <v>173</v>
      </c>
      <c r="J36" t="s">
        <v>6</v>
      </c>
    </row>
    <row r="37" spans="8:10" x14ac:dyDescent="0.25">
      <c r="H37">
        <f t="shared" si="1"/>
        <v>0.83448554860978941</v>
      </c>
      <c r="I37">
        <f t="shared" si="0"/>
        <v>174</v>
      </c>
      <c r="J37" t="s">
        <v>6</v>
      </c>
    </row>
    <row r="38" spans="8:10" x14ac:dyDescent="0.25">
      <c r="H38">
        <f t="shared" si="1"/>
        <v>0.85902924121595969</v>
      </c>
      <c r="I38">
        <f t="shared" si="0"/>
        <v>175</v>
      </c>
      <c r="J38" t="s">
        <v>6</v>
      </c>
    </row>
    <row r="39" spans="8:10" x14ac:dyDescent="0.25">
      <c r="H39">
        <f t="shared" si="1"/>
        <v>0.88357293382212998</v>
      </c>
      <c r="I39">
        <f t="shared" si="0"/>
        <v>176</v>
      </c>
      <c r="J39" t="s">
        <v>6</v>
      </c>
    </row>
    <row r="40" spans="8:10" x14ac:dyDescent="0.25">
      <c r="H40">
        <f t="shared" si="1"/>
        <v>0.90811662642830027</v>
      </c>
      <c r="I40">
        <f t="shared" si="0"/>
        <v>177</v>
      </c>
      <c r="J40" t="s">
        <v>6</v>
      </c>
    </row>
    <row r="41" spans="8:10" x14ac:dyDescent="0.25">
      <c r="H41">
        <f t="shared" si="1"/>
        <v>0.93266031903447055</v>
      </c>
      <c r="I41">
        <f t="shared" si="0"/>
        <v>178</v>
      </c>
      <c r="J41" t="s">
        <v>6</v>
      </c>
    </row>
    <row r="42" spans="8:10" x14ac:dyDescent="0.25">
      <c r="H42">
        <f t="shared" si="1"/>
        <v>0.95720401164064084</v>
      </c>
      <c r="I42">
        <f t="shared" si="0"/>
        <v>179</v>
      </c>
      <c r="J42" t="s">
        <v>6</v>
      </c>
    </row>
    <row r="43" spans="8:10" x14ac:dyDescent="0.25">
      <c r="H43">
        <f t="shared" si="1"/>
        <v>0.98174770424681113</v>
      </c>
      <c r="I43">
        <f t="shared" si="0"/>
        <v>180</v>
      </c>
      <c r="J43" t="s">
        <v>6</v>
      </c>
    </row>
    <row r="44" spans="8:10" x14ac:dyDescent="0.25">
      <c r="H44">
        <f t="shared" si="1"/>
        <v>1.0062913968529814</v>
      </c>
      <c r="I44">
        <f t="shared" si="0"/>
        <v>181</v>
      </c>
      <c r="J44" t="s">
        <v>6</v>
      </c>
    </row>
    <row r="45" spans="8:10" x14ac:dyDescent="0.25">
      <c r="H45">
        <f t="shared" si="1"/>
        <v>1.0308350894591516</v>
      </c>
      <c r="I45">
        <f t="shared" si="0"/>
        <v>182</v>
      </c>
      <c r="J45" t="s">
        <v>6</v>
      </c>
    </row>
    <row r="46" spans="8:10" x14ac:dyDescent="0.25">
      <c r="H46">
        <f t="shared" si="1"/>
        <v>1.0553787820653218</v>
      </c>
      <c r="I46">
        <f t="shared" si="0"/>
        <v>183</v>
      </c>
      <c r="J46" t="s">
        <v>6</v>
      </c>
    </row>
    <row r="47" spans="8:10" x14ac:dyDescent="0.25">
      <c r="H47">
        <f t="shared" si="1"/>
        <v>1.0799224746714919</v>
      </c>
      <c r="I47">
        <f t="shared" si="0"/>
        <v>183</v>
      </c>
      <c r="J47" t="s">
        <v>6</v>
      </c>
    </row>
    <row r="48" spans="8:10" x14ac:dyDescent="0.25">
      <c r="H48">
        <f t="shared" si="1"/>
        <v>1.1044661672776621</v>
      </c>
      <c r="I48">
        <f t="shared" si="0"/>
        <v>184</v>
      </c>
      <c r="J48" t="s">
        <v>6</v>
      </c>
    </row>
    <row r="49" spans="8:10" x14ac:dyDescent="0.25">
      <c r="H49">
        <f t="shared" si="1"/>
        <v>1.1290098598838323</v>
      </c>
      <c r="I49">
        <f t="shared" si="0"/>
        <v>185</v>
      </c>
      <c r="J49" t="s">
        <v>6</v>
      </c>
    </row>
    <row r="50" spans="8:10" x14ac:dyDescent="0.25">
      <c r="H50">
        <f t="shared" si="1"/>
        <v>1.1535535524900025</v>
      </c>
      <c r="I50">
        <f t="shared" si="0"/>
        <v>186</v>
      </c>
      <c r="J50" t="s">
        <v>6</v>
      </c>
    </row>
    <row r="51" spans="8:10" x14ac:dyDescent="0.25">
      <c r="H51">
        <f t="shared" si="1"/>
        <v>1.1780972450961726</v>
      </c>
      <c r="I51">
        <f t="shared" si="0"/>
        <v>186</v>
      </c>
      <c r="J51" t="s">
        <v>6</v>
      </c>
    </row>
    <row r="52" spans="8:10" x14ac:dyDescent="0.25">
      <c r="H52">
        <f t="shared" si="1"/>
        <v>1.2026409377023428</v>
      </c>
      <c r="I52">
        <f t="shared" si="0"/>
        <v>187</v>
      </c>
      <c r="J52" t="s">
        <v>6</v>
      </c>
    </row>
    <row r="53" spans="8:10" x14ac:dyDescent="0.25">
      <c r="H53">
        <f t="shared" si="1"/>
        <v>1.227184630308513</v>
      </c>
      <c r="I53">
        <f t="shared" si="0"/>
        <v>187</v>
      </c>
      <c r="J53" t="s">
        <v>6</v>
      </c>
    </row>
    <row r="54" spans="8:10" x14ac:dyDescent="0.25">
      <c r="H54">
        <f t="shared" si="1"/>
        <v>1.2517283229146832</v>
      </c>
      <c r="I54">
        <f t="shared" si="0"/>
        <v>188</v>
      </c>
      <c r="J54" t="s">
        <v>6</v>
      </c>
    </row>
    <row r="55" spans="8:10" x14ac:dyDescent="0.25">
      <c r="H55">
        <f t="shared" si="1"/>
        <v>1.2762720155208533</v>
      </c>
      <c r="I55">
        <f t="shared" si="0"/>
        <v>188</v>
      </c>
      <c r="J55" t="s">
        <v>6</v>
      </c>
    </row>
    <row r="56" spans="8:10" x14ac:dyDescent="0.25">
      <c r="H56">
        <f t="shared" si="1"/>
        <v>1.3008157081270235</v>
      </c>
      <c r="I56">
        <f t="shared" si="0"/>
        <v>189</v>
      </c>
      <c r="J56" t="s">
        <v>6</v>
      </c>
    </row>
    <row r="57" spans="8:10" x14ac:dyDescent="0.25">
      <c r="H57">
        <f t="shared" si="1"/>
        <v>1.3253594007331937</v>
      </c>
      <c r="I57">
        <f t="shared" si="0"/>
        <v>189</v>
      </c>
      <c r="J57" t="s">
        <v>6</v>
      </c>
    </row>
    <row r="58" spans="8:10" x14ac:dyDescent="0.25">
      <c r="H58">
        <f t="shared" si="1"/>
        <v>1.3499030933393639</v>
      </c>
      <c r="I58">
        <f t="shared" si="0"/>
        <v>189</v>
      </c>
      <c r="J58" t="s">
        <v>6</v>
      </c>
    </row>
    <row r="59" spans="8:10" x14ac:dyDescent="0.25">
      <c r="H59">
        <f t="shared" si="1"/>
        <v>1.374446785945534</v>
      </c>
      <c r="I59">
        <f t="shared" si="0"/>
        <v>190</v>
      </c>
      <c r="J59" t="s">
        <v>6</v>
      </c>
    </row>
    <row r="60" spans="8:10" x14ac:dyDescent="0.25">
      <c r="H60">
        <f t="shared" si="1"/>
        <v>1.3989904785517042</v>
      </c>
      <c r="I60">
        <f t="shared" si="0"/>
        <v>190</v>
      </c>
      <c r="J60" t="s">
        <v>6</v>
      </c>
    </row>
    <row r="61" spans="8:10" x14ac:dyDescent="0.25">
      <c r="H61">
        <f t="shared" si="1"/>
        <v>1.4235341711578744</v>
      </c>
      <c r="I61">
        <f t="shared" si="0"/>
        <v>190</v>
      </c>
      <c r="J61" t="s">
        <v>6</v>
      </c>
    </row>
    <row r="62" spans="8:10" x14ac:dyDescent="0.25">
      <c r="H62">
        <f t="shared" si="1"/>
        <v>1.4480778637640446</v>
      </c>
      <c r="I62">
        <f t="shared" si="0"/>
        <v>191</v>
      </c>
      <c r="J62" t="s">
        <v>6</v>
      </c>
    </row>
    <row r="63" spans="8:10" x14ac:dyDescent="0.25">
      <c r="H63">
        <f t="shared" si="1"/>
        <v>1.4726215563702147</v>
      </c>
      <c r="I63">
        <f t="shared" si="0"/>
        <v>191</v>
      </c>
      <c r="J63" t="s">
        <v>6</v>
      </c>
    </row>
    <row r="64" spans="8:10" x14ac:dyDescent="0.25">
      <c r="H64">
        <f t="shared" si="1"/>
        <v>1.4971652489763849</v>
      </c>
      <c r="I64">
        <f t="shared" si="0"/>
        <v>191</v>
      </c>
      <c r="J64" t="s">
        <v>6</v>
      </c>
    </row>
    <row r="65" spans="8:10" x14ac:dyDescent="0.25">
      <c r="H65">
        <f t="shared" si="1"/>
        <v>1.5217089415825551</v>
      </c>
      <c r="I65">
        <f t="shared" si="0"/>
        <v>191</v>
      </c>
      <c r="J65" t="s">
        <v>6</v>
      </c>
    </row>
    <row r="66" spans="8:10" x14ac:dyDescent="0.25">
      <c r="H66">
        <f t="shared" si="1"/>
        <v>1.5462526341887253</v>
      </c>
      <c r="I66">
        <f t="shared" si="0"/>
        <v>191</v>
      </c>
      <c r="J66" t="s">
        <v>6</v>
      </c>
    </row>
    <row r="67" spans="8:10" x14ac:dyDescent="0.25">
      <c r="H67">
        <f t="shared" si="1"/>
        <v>1.5707963267948954</v>
      </c>
      <c r="I67">
        <f t="shared" si="0"/>
        <v>191</v>
      </c>
      <c r="J67" t="s">
        <v>6</v>
      </c>
    </row>
    <row r="68" spans="8:10" x14ac:dyDescent="0.25">
      <c r="H68">
        <f t="shared" si="1"/>
        <v>1.5953400194010656</v>
      </c>
      <c r="I68">
        <f t="shared" si="0"/>
        <v>191</v>
      </c>
      <c r="J68" t="s">
        <v>6</v>
      </c>
    </row>
    <row r="69" spans="8:10" x14ac:dyDescent="0.25">
      <c r="H69">
        <f t="shared" si="1"/>
        <v>1.6198837120072358</v>
      </c>
      <c r="I69">
        <f t="shared" ref="I69:I132" si="6">ROUND(SIN(H69)*64+127,0)</f>
        <v>191</v>
      </c>
      <c r="J69" t="s">
        <v>6</v>
      </c>
    </row>
    <row r="70" spans="8:10" x14ac:dyDescent="0.25">
      <c r="H70">
        <f t="shared" ref="H70:H133" si="7">H69+$I$2</f>
        <v>1.644427404613406</v>
      </c>
      <c r="I70">
        <f t="shared" si="6"/>
        <v>191</v>
      </c>
      <c r="J70" t="s">
        <v>6</v>
      </c>
    </row>
    <row r="71" spans="8:10" x14ac:dyDescent="0.25">
      <c r="H71">
        <f t="shared" si="7"/>
        <v>1.6689710972195761</v>
      </c>
      <c r="I71">
        <f t="shared" si="6"/>
        <v>191</v>
      </c>
      <c r="J71" t="s">
        <v>6</v>
      </c>
    </row>
    <row r="72" spans="8:10" x14ac:dyDescent="0.25">
      <c r="H72">
        <f t="shared" si="7"/>
        <v>1.6935147898257463</v>
      </c>
      <c r="I72">
        <f t="shared" si="6"/>
        <v>191</v>
      </c>
      <c r="J72" t="s">
        <v>6</v>
      </c>
    </row>
    <row r="73" spans="8:10" x14ac:dyDescent="0.25">
      <c r="H73">
        <f t="shared" si="7"/>
        <v>1.7180584824319165</v>
      </c>
      <c r="I73">
        <f t="shared" si="6"/>
        <v>190</v>
      </c>
      <c r="J73" t="s">
        <v>6</v>
      </c>
    </row>
    <row r="74" spans="8:10" x14ac:dyDescent="0.25">
      <c r="H74">
        <f t="shared" si="7"/>
        <v>1.7426021750380867</v>
      </c>
      <c r="I74">
        <f t="shared" si="6"/>
        <v>190</v>
      </c>
      <c r="J74" t="s">
        <v>6</v>
      </c>
    </row>
    <row r="75" spans="8:10" x14ac:dyDescent="0.25">
      <c r="H75">
        <f t="shared" si="7"/>
        <v>1.7671458676442569</v>
      </c>
      <c r="I75">
        <f t="shared" si="6"/>
        <v>190</v>
      </c>
      <c r="J75" t="s">
        <v>6</v>
      </c>
    </row>
    <row r="76" spans="8:10" x14ac:dyDescent="0.25">
      <c r="H76">
        <f t="shared" si="7"/>
        <v>1.791689560250427</v>
      </c>
      <c r="I76">
        <f t="shared" si="6"/>
        <v>189</v>
      </c>
      <c r="J76" t="s">
        <v>6</v>
      </c>
    </row>
    <row r="77" spans="8:10" x14ac:dyDescent="0.25">
      <c r="H77">
        <f t="shared" si="7"/>
        <v>1.8162332528565972</v>
      </c>
      <c r="I77">
        <f t="shared" si="6"/>
        <v>189</v>
      </c>
      <c r="J77" t="s">
        <v>6</v>
      </c>
    </row>
    <row r="78" spans="8:10" x14ac:dyDescent="0.25">
      <c r="H78">
        <f t="shared" si="7"/>
        <v>1.8407769454627674</v>
      </c>
      <c r="I78">
        <f t="shared" si="6"/>
        <v>189</v>
      </c>
      <c r="J78" t="s">
        <v>6</v>
      </c>
    </row>
    <row r="79" spans="8:10" x14ac:dyDescent="0.25">
      <c r="H79">
        <f t="shared" si="7"/>
        <v>1.8653206380689376</v>
      </c>
      <c r="I79">
        <f t="shared" si="6"/>
        <v>188</v>
      </c>
      <c r="J79" t="s">
        <v>6</v>
      </c>
    </row>
    <row r="80" spans="8:10" x14ac:dyDescent="0.25">
      <c r="H80">
        <f t="shared" si="7"/>
        <v>1.8898643306751077</v>
      </c>
      <c r="I80">
        <f t="shared" si="6"/>
        <v>188</v>
      </c>
      <c r="J80" t="s">
        <v>6</v>
      </c>
    </row>
    <row r="81" spans="8:10" x14ac:dyDescent="0.25">
      <c r="H81">
        <f t="shared" si="7"/>
        <v>1.9144080232812779</v>
      </c>
      <c r="I81">
        <f t="shared" si="6"/>
        <v>187</v>
      </c>
      <c r="J81" t="s">
        <v>6</v>
      </c>
    </row>
    <row r="82" spans="8:10" x14ac:dyDescent="0.25">
      <c r="H82">
        <f t="shared" si="7"/>
        <v>1.9389517158874481</v>
      </c>
      <c r="I82">
        <f t="shared" si="6"/>
        <v>187</v>
      </c>
      <c r="J82" t="s">
        <v>6</v>
      </c>
    </row>
    <row r="83" spans="8:10" x14ac:dyDescent="0.25">
      <c r="H83">
        <f t="shared" si="7"/>
        <v>1.9634954084936183</v>
      </c>
      <c r="I83">
        <f t="shared" si="6"/>
        <v>186</v>
      </c>
      <c r="J83" t="s">
        <v>6</v>
      </c>
    </row>
    <row r="84" spans="8:10" x14ac:dyDescent="0.25">
      <c r="H84">
        <f t="shared" si="7"/>
        <v>1.9880391010997884</v>
      </c>
      <c r="I84">
        <f t="shared" si="6"/>
        <v>186</v>
      </c>
      <c r="J84" t="s">
        <v>6</v>
      </c>
    </row>
    <row r="85" spans="8:10" x14ac:dyDescent="0.25">
      <c r="H85">
        <f t="shared" si="7"/>
        <v>2.0125827937059588</v>
      </c>
      <c r="I85">
        <f t="shared" si="6"/>
        <v>185</v>
      </c>
      <c r="J85" t="s">
        <v>6</v>
      </c>
    </row>
    <row r="86" spans="8:10" x14ac:dyDescent="0.25">
      <c r="H86">
        <f t="shared" si="7"/>
        <v>2.037126486312129</v>
      </c>
      <c r="I86">
        <f t="shared" si="6"/>
        <v>184</v>
      </c>
      <c r="J86" t="s">
        <v>6</v>
      </c>
    </row>
    <row r="87" spans="8:10" x14ac:dyDescent="0.25">
      <c r="H87">
        <f t="shared" si="7"/>
        <v>2.0616701789182992</v>
      </c>
      <c r="I87">
        <f t="shared" si="6"/>
        <v>183</v>
      </c>
      <c r="J87" t="s">
        <v>6</v>
      </c>
    </row>
    <row r="88" spans="8:10" x14ac:dyDescent="0.25">
      <c r="H88">
        <f t="shared" si="7"/>
        <v>2.0862138715244694</v>
      </c>
      <c r="I88">
        <f t="shared" si="6"/>
        <v>183</v>
      </c>
      <c r="J88" t="s">
        <v>6</v>
      </c>
    </row>
    <row r="89" spans="8:10" x14ac:dyDescent="0.25">
      <c r="H89">
        <f t="shared" si="7"/>
        <v>2.1107575641306395</v>
      </c>
      <c r="I89">
        <f t="shared" si="6"/>
        <v>182</v>
      </c>
      <c r="J89" t="s">
        <v>6</v>
      </c>
    </row>
    <row r="90" spans="8:10" x14ac:dyDescent="0.25">
      <c r="H90">
        <f t="shared" si="7"/>
        <v>2.1353012567368097</v>
      </c>
      <c r="I90">
        <f t="shared" si="6"/>
        <v>181</v>
      </c>
      <c r="J90" t="s">
        <v>6</v>
      </c>
    </row>
    <row r="91" spans="8:10" x14ac:dyDescent="0.25">
      <c r="H91">
        <f t="shared" si="7"/>
        <v>2.1598449493429799</v>
      </c>
      <c r="I91">
        <f t="shared" si="6"/>
        <v>180</v>
      </c>
      <c r="J91" t="s">
        <v>6</v>
      </c>
    </row>
    <row r="92" spans="8:10" x14ac:dyDescent="0.25">
      <c r="H92">
        <f t="shared" si="7"/>
        <v>2.1843886419491501</v>
      </c>
      <c r="I92">
        <f t="shared" si="6"/>
        <v>179</v>
      </c>
      <c r="J92" t="s">
        <v>6</v>
      </c>
    </row>
    <row r="93" spans="8:10" x14ac:dyDescent="0.25">
      <c r="H93">
        <f t="shared" si="7"/>
        <v>2.2089323345553202</v>
      </c>
      <c r="I93">
        <f t="shared" si="6"/>
        <v>178</v>
      </c>
      <c r="J93" t="s">
        <v>6</v>
      </c>
    </row>
    <row r="94" spans="8:10" x14ac:dyDescent="0.25">
      <c r="H94">
        <f t="shared" si="7"/>
        <v>2.2334760271614904</v>
      </c>
      <c r="I94">
        <f t="shared" si="6"/>
        <v>177</v>
      </c>
      <c r="J94" t="s">
        <v>6</v>
      </c>
    </row>
    <row r="95" spans="8:10" x14ac:dyDescent="0.25">
      <c r="H95">
        <f t="shared" si="7"/>
        <v>2.2580197197676606</v>
      </c>
      <c r="I95">
        <f t="shared" si="6"/>
        <v>176</v>
      </c>
      <c r="J95" t="s">
        <v>6</v>
      </c>
    </row>
    <row r="96" spans="8:10" x14ac:dyDescent="0.25">
      <c r="H96">
        <f t="shared" si="7"/>
        <v>2.2825634123738308</v>
      </c>
      <c r="I96">
        <f t="shared" si="6"/>
        <v>175</v>
      </c>
      <c r="J96" t="s">
        <v>6</v>
      </c>
    </row>
    <row r="97" spans="8:10" x14ac:dyDescent="0.25">
      <c r="H97">
        <f t="shared" si="7"/>
        <v>2.3071071049800009</v>
      </c>
      <c r="I97">
        <f t="shared" si="6"/>
        <v>174</v>
      </c>
      <c r="J97" t="s">
        <v>6</v>
      </c>
    </row>
    <row r="98" spans="8:10" x14ac:dyDescent="0.25">
      <c r="H98">
        <f t="shared" si="7"/>
        <v>2.3316507975861711</v>
      </c>
      <c r="I98">
        <f t="shared" si="6"/>
        <v>173</v>
      </c>
      <c r="J98" t="s">
        <v>6</v>
      </c>
    </row>
    <row r="99" spans="8:10" x14ac:dyDescent="0.25">
      <c r="H99">
        <f t="shared" si="7"/>
        <v>2.3561944901923413</v>
      </c>
      <c r="I99">
        <f t="shared" si="6"/>
        <v>172</v>
      </c>
      <c r="J99" t="s">
        <v>6</v>
      </c>
    </row>
    <row r="100" spans="8:10" x14ac:dyDescent="0.25">
      <c r="H100">
        <f t="shared" si="7"/>
        <v>2.3807381827985115</v>
      </c>
      <c r="I100">
        <f t="shared" si="6"/>
        <v>171</v>
      </c>
      <c r="J100" t="s">
        <v>6</v>
      </c>
    </row>
    <row r="101" spans="8:10" x14ac:dyDescent="0.25">
      <c r="H101">
        <f t="shared" si="7"/>
        <v>2.4052818754046816</v>
      </c>
      <c r="I101">
        <f t="shared" si="6"/>
        <v>170</v>
      </c>
      <c r="J101" t="s">
        <v>6</v>
      </c>
    </row>
    <row r="102" spans="8:10" x14ac:dyDescent="0.25">
      <c r="H102">
        <f t="shared" si="7"/>
        <v>2.4298255680108518</v>
      </c>
      <c r="I102">
        <f t="shared" si="6"/>
        <v>169</v>
      </c>
      <c r="J102" t="s">
        <v>6</v>
      </c>
    </row>
    <row r="103" spans="8:10" x14ac:dyDescent="0.25">
      <c r="H103">
        <f t="shared" si="7"/>
        <v>2.454369260617022</v>
      </c>
      <c r="I103">
        <f t="shared" si="6"/>
        <v>168</v>
      </c>
      <c r="J103" t="s">
        <v>6</v>
      </c>
    </row>
    <row r="104" spans="8:10" x14ac:dyDescent="0.25">
      <c r="H104">
        <f t="shared" si="7"/>
        <v>2.4789129532231922</v>
      </c>
      <c r="I104">
        <f t="shared" si="6"/>
        <v>166</v>
      </c>
      <c r="J104" t="s">
        <v>6</v>
      </c>
    </row>
    <row r="105" spans="8:10" x14ac:dyDescent="0.25">
      <c r="H105">
        <f t="shared" si="7"/>
        <v>2.5034566458293623</v>
      </c>
      <c r="I105">
        <f t="shared" si="6"/>
        <v>165</v>
      </c>
      <c r="J105" t="s">
        <v>6</v>
      </c>
    </row>
    <row r="106" spans="8:10" x14ac:dyDescent="0.25">
      <c r="H106">
        <f t="shared" si="7"/>
        <v>2.5280003384355325</v>
      </c>
      <c r="I106">
        <f t="shared" si="6"/>
        <v>164</v>
      </c>
      <c r="J106" t="s">
        <v>6</v>
      </c>
    </row>
    <row r="107" spans="8:10" x14ac:dyDescent="0.25">
      <c r="H107">
        <f t="shared" si="7"/>
        <v>2.5525440310417027</v>
      </c>
      <c r="I107">
        <f t="shared" si="6"/>
        <v>163</v>
      </c>
      <c r="J107" t="s">
        <v>6</v>
      </c>
    </row>
    <row r="108" spans="8:10" x14ac:dyDescent="0.25">
      <c r="H108">
        <f t="shared" si="7"/>
        <v>2.5770877236478729</v>
      </c>
      <c r="I108">
        <f t="shared" si="6"/>
        <v>161</v>
      </c>
      <c r="J108" t="s">
        <v>6</v>
      </c>
    </row>
    <row r="109" spans="8:10" x14ac:dyDescent="0.25">
      <c r="H109">
        <f t="shared" si="7"/>
        <v>2.601631416254043</v>
      </c>
      <c r="I109">
        <f t="shared" si="6"/>
        <v>160</v>
      </c>
      <c r="J109" t="s">
        <v>6</v>
      </c>
    </row>
    <row r="110" spans="8:10" x14ac:dyDescent="0.25">
      <c r="H110">
        <f t="shared" si="7"/>
        <v>2.6261751088602132</v>
      </c>
      <c r="I110">
        <f t="shared" si="6"/>
        <v>159</v>
      </c>
      <c r="J110" t="s">
        <v>6</v>
      </c>
    </row>
    <row r="111" spans="8:10" x14ac:dyDescent="0.25">
      <c r="H111">
        <f t="shared" si="7"/>
        <v>2.6507188014663834</v>
      </c>
      <c r="I111">
        <f t="shared" si="6"/>
        <v>157</v>
      </c>
      <c r="J111" t="s">
        <v>6</v>
      </c>
    </row>
    <row r="112" spans="8:10" x14ac:dyDescent="0.25">
      <c r="H112">
        <f t="shared" si="7"/>
        <v>2.6752624940725536</v>
      </c>
      <c r="I112">
        <f t="shared" si="6"/>
        <v>156</v>
      </c>
      <c r="J112" t="s">
        <v>6</v>
      </c>
    </row>
    <row r="113" spans="8:10" x14ac:dyDescent="0.25">
      <c r="H113">
        <f t="shared" si="7"/>
        <v>2.6998061866787237</v>
      </c>
      <c r="I113">
        <f t="shared" si="6"/>
        <v>154</v>
      </c>
      <c r="J113" t="s">
        <v>6</v>
      </c>
    </row>
    <row r="114" spans="8:10" x14ac:dyDescent="0.25">
      <c r="H114">
        <f t="shared" si="7"/>
        <v>2.7243498792848939</v>
      </c>
      <c r="I114">
        <f t="shared" si="6"/>
        <v>153</v>
      </c>
      <c r="J114" t="s">
        <v>6</v>
      </c>
    </row>
    <row r="115" spans="8:10" x14ac:dyDescent="0.25">
      <c r="H115">
        <f t="shared" si="7"/>
        <v>2.7488935718910641</v>
      </c>
      <c r="I115">
        <f t="shared" si="6"/>
        <v>151</v>
      </c>
      <c r="J115" t="s">
        <v>6</v>
      </c>
    </row>
    <row r="116" spans="8:10" x14ac:dyDescent="0.25">
      <c r="H116">
        <f t="shared" si="7"/>
        <v>2.7734372644972343</v>
      </c>
      <c r="I116">
        <f t="shared" si="6"/>
        <v>150</v>
      </c>
      <c r="J116" t="s">
        <v>6</v>
      </c>
    </row>
    <row r="117" spans="8:10" x14ac:dyDescent="0.25">
      <c r="H117">
        <f t="shared" si="7"/>
        <v>2.7979809571034044</v>
      </c>
      <c r="I117">
        <f t="shared" si="6"/>
        <v>149</v>
      </c>
      <c r="J117" t="s">
        <v>6</v>
      </c>
    </row>
    <row r="118" spans="8:10" x14ac:dyDescent="0.25">
      <c r="H118">
        <f t="shared" si="7"/>
        <v>2.8225246497095746</v>
      </c>
      <c r="I118">
        <f t="shared" si="6"/>
        <v>147</v>
      </c>
      <c r="J118" t="s">
        <v>6</v>
      </c>
    </row>
    <row r="119" spans="8:10" x14ac:dyDescent="0.25">
      <c r="H119">
        <f t="shared" si="7"/>
        <v>2.8470683423157448</v>
      </c>
      <c r="I119">
        <f t="shared" si="6"/>
        <v>146</v>
      </c>
      <c r="J119" t="s">
        <v>6</v>
      </c>
    </row>
    <row r="120" spans="8:10" x14ac:dyDescent="0.25">
      <c r="H120">
        <f t="shared" si="7"/>
        <v>2.871612034921915</v>
      </c>
      <c r="I120">
        <f t="shared" si="6"/>
        <v>144</v>
      </c>
      <c r="J120" t="s">
        <v>6</v>
      </c>
    </row>
    <row r="121" spans="8:10" x14ac:dyDescent="0.25">
      <c r="H121">
        <f t="shared" si="7"/>
        <v>2.8961557275280851</v>
      </c>
      <c r="I121">
        <f t="shared" si="6"/>
        <v>143</v>
      </c>
      <c r="J121" t="s">
        <v>6</v>
      </c>
    </row>
    <row r="122" spans="8:10" x14ac:dyDescent="0.25">
      <c r="H122">
        <f t="shared" si="7"/>
        <v>2.9206994201342553</v>
      </c>
      <c r="I122">
        <f t="shared" si="6"/>
        <v>141</v>
      </c>
      <c r="J122" t="s">
        <v>6</v>
      </c>
    </row>
    <row r="123" spans="8:10" x14ac:dyDescent="0.25">
      <c r="H123">
        <f t="shared" si="7"/>
        <v>2.9452431127404255</v>
      </c>
      <c r="I123">
        <f t="shared" si="6"/>
        <v>139</v>
      </c>
      <c r="J123" t="s">
        <v>6</v>
      </c>
    </row>
    <row r="124" spans="8:10" x14ac:dyDescent="0.25">
      <c r="H124">
        <f t="shared" si="7"/>
        <v>2.9697868053465957</v>
      </c>
      <c r="I124">
        <f t="shared" si="6"/>
        <v>138</v>
      </c>
      <c r="J124" t="s">
        <v>6</v>
      </c>
    </row>
    <row r="125" spans="8:10" x14ac:dyDescent="0.25">
      <c r="H125">
        <f t="shared" si="7"/>
        <v>2.9943304979527658</v>
      </c>
      <c r="I125">
        <f t="shared" si="6"/>
        <v>136</v>
      </c>
      <c r="J125" t="s">
        <v>6</v>
      </c>
    </row>
    <row r="126" spans="8:10" x14ac:dyDescent="0.25">
      <c r="H126">
        <f t="shared" si="7"/>
        <v>3.018874190558936</v>
      </c>
      <c r="I126">
        <f t="shared" si="6"/>
        <v>135</v>
      </c>
      <c r="J126" t="s">
        <v>6</v>
      </c>
    </row>
    <row r="127" spans="8:10" x14ac:dyDescent="0.25">
      <c r="H127">
        <f t="shared" si="7"/>
        <v>3.0434178831651062</v>
      </c>
      <c r="I127">
        <f t="shared" si="6"/>
        <v>133</v>
      </c>
      <c r="J127" t="s">
        <v>6</v>
      </c>
    </row>
    <row r="128" spans="8:10" x14ac:dyDescent="0.25">
      <c r="H128">
        <f t="shared" si="7"/>
        <v>3.0679615757712764</v>
      </c>
      <c r="I128">
        <f t="shared" si="6"/>
        <v>132</v>
      </c>
      <c r="J128" t="s">
        <v>6</v>
      </c>
    </row>
    <row r="129" spans="8:10" x14ac:dyDescent="0.25">
      <c r="H129">
        <f t="shared" si="7"/>
        <v>3.0925052683774465</v>
      </c>
      <c r="I129">
        <f t="shared" si="6"/>
        <v>130</v>
      </c>
      <c r="J129" t="s">
        <v>6</v>
      </c>
    </row>
    <row r="130" spans="8:10" x14ac:dyDescent="0.25">
      <c r="H130">
        <f t="shared" si="7"/>
        <v>3.1170489609836167</v>
      </c>
      <c r="I130">
        <f t="shared" si="6"/>
        <v>129</v>
      </c>
      <c r="J130" t="s">
        <v>6</v>
      </c>
    </row>
    <row r="131" spans="8:10" x14ac:dyDescent="0.25">
      <c r="H131">
        <f t="shared" si="7"/>
        <v>3.1415926535897869</v>
      </c>
      <c r="I131">
        <f t="shared" si="6"/>
        <v>127</v>
      </c>
      <c r="J131" t="s">
        <v>6</v>
      </c>
    </row>
    <row r="132" spans="8:10" x14ac:dyDescent="0.25">
      <c r="H132">
        <f t="shared" si="7"/>
        <v>3.1661363461959571</v>
      </c>
      <c r="I132">
        <f t="shared" si="6"/>
        <v>125</v>
      </c>
      <c r="J132" t="s">
        <v>6</v>
      </c>
    </row>
    <row r="133" spans="8:10" x14ac:dyDescent="0.25">
      <c r="H133">
        <f t="shared" si="7"/>
        <v>3.1906800388021272</v>
      </c>
      <c r="I133">
        <f t="shared" ref="I133:I196" si="8">ROUND(SIN(H133)*64+127,0)</f>
        <v>124</v>
      </c>
      <c r="J133" t="s">
        <v>6</v>
      </c>
    </row>
    <row r="134" spans="8:10" x14ac:dyDescent="0.25">
      <c r="H134">
        <f t="shared" ref="H134:H197" si="9">H133+$I$2</f>
        <v>3.2152237314082974</v>
      </c>
      <c r="I134">
        <f t="shared" si="8"/>
        <v>122</v>
      </c>
      <c r="J134" t="s">
        <v>6</v>
      </c>
    </row>
    <row r="135" spans="8:10" x14ac:dyDescent="0.25">
      <c r="H135">
        <f t="shared" si="9"/>
        <v>3.2397674240144676</v>
      </c>
      <c r="I135">
        <f t="shared" si="8"/>
        <v>121</v>
      </c>
      <c r="J135" t="s">
        <v>6</v>
      </c>
    </row>
    <row r="136" spans="8:10" x14ac:dyDescent="0.25">
      <c r="H136">
        <f t="shared" si="9"/>
        <v>3.2643111166206378</v>
      </c>
      <c r="I136">
        <f t="shared" si="8"/>
        <v>119</v>
      </c>
      <c r="J136" t="s">
        <v>6</v>
      </c>
    </row>
    <row r="137" spans="8:10" x14ac:dyDescent="0.25">
      <c r="H137">
        <f t="shared" si="9"/>
        <v>3.288854809226808</v>
      </c>
      <c r="I137">
        <f t="shared" si="8"/>
        <v>118</v>
      </c>
      <c r="J137" t="s">
        <v>6</v>
      </c>
    </row>
    <row r="138" spans="8:10" x14ac:dyDescent="0.25">
      <c r="H138">
        <f t="shared" si="9"/>
        <v>3.3133985018329781</v>
      </c>
      <c r="I138">
        <f t="shared" si="8"/>
        <v>116</v>
      </c>
      <c r="J138" t="s">
        <v>6</v>
      </c>
    </row>
    <row r="139" spans="8:10" x14ac:dyDescent="0.25">
      <c r="H139">
        <f t="shared" si="9"/>
        <v>3.3379421944391483</v>
      </c>
      <c r="I139">
        <f t="shared" si="8"/>
        <v>115</v>
      </c>
      <c r="J139" t="s">
        <v>6</v>
      </c>
    </row>
    <row r="140" spans="8:10" x14ac:dyDescent="0.25">
      <c r="H140">
        <f t="shared" si="9"/>
        <v>3.3624858870453185</v>
      </c>
      <c r="I140">
        <f t="shared" si="8"/>
        <v>113</v>
      </c>
      <c r="J140" t="s">
        <v>6</v>
      </c>
    </row>
    <row r="141" spans="8:10" x14ac:dyDescent="0.25">
      <c r="H141">
        <f t="shared" si="9"/>
        <v>3.3870295796514887</v>
      </c>
      <c r="I141">
        <f t="shared" si="8"/>
        <v>111</v>
      </c>
      <c r="J141" t="s">
        <v>6</v>
      </c>
    </row>
    <row r="142" spans="8:10" x14ac:dyDescent="0.25">
      <c r="H142">
        <f t="shared" si="9"/>
        <v>3.4115732722576588</v>
      </c>
      <c r="I142">
        <f t="shared" si="8"/>
        <v>110</v>
      </c>
      <c r="J142" t="s">
        <v>6</v>
      </c>
    </row>
    <row r="143" spans="8:10" x14ac:dyDescent="0.25">
      <c r="H143">
        <f t="shared" si="9"/>
        <v>3.436116964863829</v>
      </c>
      <c r="I143">
        <f t="shared" si="8"/>
        <v>108</v>
      </c>
      <c r="J143" t="s">
        <v>6</v>
      </c>
    </row>
    <row r="144" spans="8:10" x14ac:dyDescent="0.25">
      <c r="H144">
        <f t="shared" si="9"/>
        <v>3.4606606574699992</v>
      </c>
      <c r="I144">
        <f t="shared" si="8"/>
        <v>107</v>
      </c>
      <c r="J144" t="s">
        <v>6</v>
      </c>
    </row>
    <row r="145" spans="8:10" x14ac:dyDescent="0.25">
      <c r="H145">
        <f t="shared" si="9"/>
        <v>3.4852043500761694</v>
      </c>
      <c r="I145">
        <f t="shared" si="8"/>
        <v>105</v>
      </c>
      <c r="J145" t="s">
        <v>6</v>
      </c>
    </row>
    <row r="146" spans="8:10" x14ac:dyDescent="0.25">
      <c r="H146">
        <f t="shared" si="9"/>
        <v>3.5097480426823395</v>
      </c>
      <c r="I146">
        <f t="shared" si="8"/>
        <v>104</v>
      </c>
      <c r="J146" t="s">
        <v>6</v>
      </c>
    </row>
    <row r="147" spans="8:10" x14ac:dyDescent="0.25">
      <c r="H147">
        <f t="shared" si="9"/>
        <v>3.5342917352885097</v>
      </c>
      <c r="I147">
        <f t="shared" si="8"/>
        <v>103</v>
      </c>
      <c r="J147" t="s">
        <v>6</v>
      </c>
    </row>
    <row r="148" spans="8:10" x14ac:dyDescent="0.25">
      <c r="H148">
        <f t="shared" si="9"/>
        <v>3.5588354278946799</v>
      </c>
      <c r="I148">
        <f t="shared" si="8"/>
        <v>101</v>
      </c>
      <c r="J148" t="s">
        <v>6</v>
      </c>
    </row>
    <row r="149" spans="8:10" x14ac:dyDescent="0.25">
      <c r="H149">
        <f t="shared" si="9"/>
        <v>3.5833791205008501</v>
      </c>
      <c r="I149">
        <f t="shared" si="8"/>
        <v>100</v>
      </c>
      <c r="J149" t="s">
        <v>6</v>
      </c>
    </row>
    <row r="150" spans="8:10" x14ac:dyDescent="0.25">
      <c r="H150">
        <f t="shared" si="9"/>
        <v>3.6079228131070202</v>
      </c>
      <c r="I150">
        <f t="shared" si="8"/>
        <v>98</v>
      </c>
      <c r="J150" t="s">
        <v>6</v>
      </c>
    </row>
    <row r="151" spans="8:10" x14ac:dyDescent="0.25">
      <c r="H151">
        <f t="shared" si="9"/>
        <v>3.6324665057131904</v>
      </c>
      <c r="I151">
        <f t="shared" si="8"/>
        <v>97</v>
      </c>
      <c r="J151" t="s">
        <v>6</v>
      </c>
    </row>
    <row r="152" spans="8:10" x14ac:dyDescent="0.25">
      <c r="H152">
        <f t="shared" si="9"/>
        <v>3.6570101983193606</v>
      </c>
      <c r="I152">
        <f t="shared" si="8"/>
        <v>95</v>
      </c>
      <c r="J152" t="s">
        <v>6</v>
      </c>
    </row>
    <row r="153" spans="8:10" x14ac:dyDescent="0.25">
      <c r="H153">
        <f t="shared" si="9"/>
        <v>3.6815538909255308</v>
      </c>
      <c r="I153">
        <f t="shared" si="8"/>
        <v>94</v>
      </c>
      <c r="J153" t="s">
        <v>6</v>
      </c>
    </row>
    <row r="154" spans="8:10" x14ac:dyDescent="0.25">
      <c r="H154">
        <f t="shared" si="9"/>
        <v>3.7060975835317009</v>
      </c>
      <c r="I154">
        <f t="shared" si="8"/>
        <v>93</v>
      </c>
      <c r="J154" t="s">
        <v>6</v>
      </c>
    </row>
    <row r="155" spans="8:10" x14ac:dyDescent="0.25">
      <c r="H155">
        <f t="shared" si="9"/>
        <v>3.7306412761378711</v>
      </c>
      <c r="I155">
        <f t="shared" si="8"/>
        <v>91</v>
      </c>
      <c r="J155" t="s">
        <v>6</v>
      </c>
    </row>
    <row r="156" spans="8:10" x14ac:dyDescent="0.25">
      <c r="H156">
        <f t="shared" si="9"/>
        <v>3.7551849687440413</v>
      </c>
      <c r="I156">
        <f t="shared" si="8"/>
        <v>90</v>
      </c>
      <c r="J156" t="s">
        <v>6</v>
      </c>
    </row>
    <row r="157" spans="8:10" x14ac:dyDescent="0.25">
      <c r="H157">
        <f t="shared" si="9"/>
        <v>3.7797286613502115</v>
      </c>
      <c r="I157">
        <f t="shared" si="8"/>
        <v>89</v>
      </c>
      <c r="J157" t="s">
        <v>6</v>
      </c>
    </row>
    <row r="158" spans="8:10" x14ac:dyDescent="0.25">
      <c r="H158">
        <f t="shared" si="9"/>
        <v>3.8042723539563816</v>
      </c>
      <c r="I158">
        <f t="shared" si="8"/>
        <v>88</v>
      </c>
      <c r="J158" t="s">
        <v>6</v>
      </c>
    </row>
    <row r="159" spans="8:10" x14ac:dyDescent="0.25">
      <c r="H159">
        <f t="shared" si="9"/>
        <v>3.8288160465625518</v>
      </c>
      <c r="I159">
        <f t="shared" si="8"/>
        <v>86</v>
      </c>
      <c r="J159" t="s">
        <v>6</v>
      </c>
    </row>
    <row r="160" spans="8:10" x14ac:dyDescent="0.25">
      <c r="H160">
        <f t="shared" si="9"/>
        <v>3.853359739168722</v>
      </c>
      <c r="I160">
        <f t="shared" si="8"/>
        <v>85</v>
      </c>
      <c r="J160" t="s">
        <v>6</v>
      </c>
    </row>
    <row r="161" spans="8:10" x14ac:dyDescent="0.25">
      <c r="H161">
        <f t="shared" si="9"/>
        <v>3.8779034317748922</v>
      </c>
      <c r="I161">
        <f t="shared" si="8"/>
        <v>84</v>
      </c>
      <c r="J161" t="s">
        <v>6</v>
      </c>
    </row>
    <row r="162" spans="8:10" x14ac:dyDescent="0.25">
      <c r="H162">
        <f t="shared" si="9"/>
        <v>3.9024471243810623</v>
      </c>
      <c r="I162">
        <f t="shared" si="8"/>
        <v>83</v>
      </c>
      <c r="J162" t="s">
        <v>6</v>
      </c>
    </row>
    <row r="163" spans="8:10" x14ac:dyDescent="0.25">
      <c r="H163">
        <f t="shared" si="9"/>
        <v>3.9269908169872325</v>
      </c>
      <c r="I163">
        <f t="shared" si="8"/>
        <v>82</v>
      </c>
      <c r="J163" t="s">
        <v>6</v>
      </c>
    </row>
    <row r="164" spans="8:10" x14ac:dyDescent="0.25">
      <c r="H164">
        <f t="shared" si="9"/>
        <v>3.9515345095934027</v>
      </c>
      <c r="I164">
        <f t="shared" si="8"/>
        <v>81</v>
      </c>
      <c r="J164" t="s">
        <v>6</v>
      </c>
    </row>
    <row r="165" spans="8:10" x14ac:dyDescent="0.25">
      <c r="H165">
        <f t="shared" si="9"/>
        <v>3.9760782021995729</v>
      </c>
      <c r="I165">
        <f t="shared" si="8"/>
        <v>80</v>
      </c>
      <c r="J165" t="s">
        <v>6</v>
      </c>
    </row>
    <row r="166" spans="8:10" x14ac:dyDescent="0.25">
      <c r="H166">
        <f t="shared" si="9"/>
        <v>4.000621894805743</v>
      </c>
      <c r="I166">
        <f t="shared" si="8"/>
        <v>79</v>
      </c>
      <c r="J166" t="s">
        <v>6</v>
      </c>
    </row>
    <row r="167" spans="8:10" x14ac:dyDescent="0.25">
      <c r="H167">
        <f t="shared" si="9"/>
        <v>4.0251655874119132</v>
      </c>
      <c r="I167">
        <f t="shared" si="8"/>
        <v>78</v>
      </c>
      <c r="J167" t="s">
        <v>6</v>
      </c>
    </row>
    <row r="168" spans="8:10" x14ac:dyDescent="0.25">
      <c r="H168">
        <f t="shared" si="9"/>
        <v>4.0497092800180834</v>
      </c>
      <c r="I168">
        <f t="shared" si="8"/>
        <v>77</v>
      </c>
      <c r="J168" t="s">
        <v>6</v>
      </c>
    </row>
    <row r="169" spans="8:10" x14ac:dyDescent="0.25">
      <c r="H169">
        <f t="shared" si="9"/>
        <v>4.0742529726242536</v>
      </c>
      <c r="I169">
        <f t="shared" si="8"/>
        <v>76</v>
      </c>
      <c r="J169" t="s">
        <v>6</v>
      </c>
    </row>
    <row r="170" spans="8:10" x14ac:dyDescent="0.25">
      <c r="H170">
        <f t="shared" si="9"/>
        <v>4.0987966652304237</v>
      </c>
      <c r="I170">
        <f t="shared" si="8"/>
        <v>75</v>
      </c>
      <c r="J170" t="s">
        <v>6</v>
      </c>
    </row>
    <row r="171" spans="8:10" x14ac:dyDescent="0.25">
      <c r="H171">
        <f t="shared" si="9"/>
        <v>4.1233403578365939</v>
      </c>
      <c r="I171">
        <f t="shared" si="8"/>
        <v>74</v>
      </c>
      <c r="J171" t="s">
        <v>6</v>
      </c>
    </row>
    <row r="172" spans="8:10" x14ac:dyDescent="0.25">
      <c r="H172">
        <f t="shared" si="9"/>
        <v>4.1478840504427641</v>
      </c>
      <c r="I172">
        <f t="shared" si="8"/>
        <v>73</v>
      </c>
      <c r="J172" t="s">
        <v>6</v>
      </c>
    </row>
    <row r="173" spans="8:10" x14ac:dyDescent="0.25">
      <c r="H173">
        <f t="shared" si="9"/>
        <v>4.1724277430489343</v>
      </c>
      <c r="I173">
        <f t="shared" si="8"/>
        <v>72</v>
      </c>
      <c r="J173" t="s">
        <v>6</v>
      </c>
    </row>
    <row r="174" spans="8:10" x14ac:dyDescent="0.25">
      <c r="H174">
        <f t="shared" si="9"/>
        <v>4.1969714356551044</v>
      </c>
      <c r="I174">
        <f t="shared" si="8"/>
        <v>71</v>
      </c>
      <c r="J174" t="s">
        <v>6</v>
      </c>
    </row>
    <row r="175" spans="8:10" x14ac:dyDescent="0.25">
      <c r="H175">
        <f t="shared" si="9"/>
        <v>4.2215151282612746</v>
      </c>
      <c r="I175">
        <f t="shared" si="8"/>
        <v>71</v>
      </c>
      <c r="J175" t="s">
        <v>6</v>
      </c>
    </row>
    <row r="176" spans="8:10" x14ac:dyDescent="0.25">
      <c r="H176">
        <f t="shared" si="9"/>
        <v>4.2460588208674448</v>
      </c>
      <c r="I176">
        <f t="shared" si="8"/>
        <v>70</v>
      </c>
      <c r="J176" t="s">
        <v>6</v>
      </c>
    </row>
    <row r="177" spans="8:10" x14ac:dyDescent="0.25">
      <c r="H177">
        <f t="shared" si="9"/>
        <v>4.270602513473615</v>
      </c>
      <c r="I177">
        <f t="shared" si="8"/>
        <v>69</v>
      </c>
      <c r="J177" t="s">
        <v>6</v>
      </c>
    </row>
    <row r="178" spans="8:10" x14ac:dyDescent="0.25">
      <c r="H178">
        <f t="shared" si="9"/>
        <v>4.2951462060797851</v>
      </c>
      <c r="I178">
        <f t="shared" si="8"/>
        <v>68</v>
      </c>
      <c r="J178" t="s">
        <v>6</v>
      </c>
    </row>
    <row r="179" spans="8:10" x14ac:dyDescent="0.25">
      <c r="H179">
        <f t="shared" si="9"/>
        <v>4.3196898986859553</v>
      </c>
      <c r="I179">
        <f t="shared" si="8"/>
        <v>68</v>
      </c>
      <c r="J179" t="s">
        <v>6</v>
      </c>
    </row>
    <row r="180" spans="8:10" x14ac:dyDescent="0.25">
      <c r="H180">
        <f t="shared" si="9"/>
        <v>4.3442335912921255</v>
      </c>
      <c r="I180">
        <f t="shared" si="8"/>
        <v>67</v>
      </c>
      <c r="J180" t="s">
        <v>6</v>
      </c>
    </row>
    <row r="181" spans="8:10" x14ac:dyDescent="0.25">
      <c r="H181">
        <f t="shared" si="9"/>
        <v>4.3687772838982957</v>
      </c>
      <c r="I181">
        <f t="shared" si="8"/>
        <v>67</v>
      </c>
      <c r="J181" t="s">
        <v>6</v>
      </c>
    </row>
    <row r="182" spans="8:10" x14ac:dyDescent="0.25">
      <c r="H182">
        <f t="shared" si="9"/>
        <v>4.3933209765044658</v>
      </c>
      <c r="I182">
        <f t="shared" si="8"/>
        <v>66</v>
      </c>
      <c r="J182" t="s">
        <v>6</v>
      </c>
    </row>
    <row r="183" spans="8:10" x14ac:dyDescent="0.25">
      <c r="H183">
        <f t="shared" si="9"/>
        <v>4.417864669110636</v>
      </c>
      <c r="I183">
        <f t="shared" si="8"/>
        <v>66</v>
      </c>
      <c r="J183" t="s">
        <v>6</v>
      </c>
    </row>
    <row r="184" spans="8:10" x14ac:dyDescent="0.25">
      <c r="H184">
        <f t="shared" si="9"/>
        <v>4.4424083617168062</v>
      </c>
      <c r="I184">
        <f t="shared" si="8"/>
        <v>65</v>
      </c>
      <c r="J184" t="s">
        <v>6</v>
      </c>
    </row>
    <row r="185" spans="8:10" x14ac:dyDescent="0.25">
      <c r="H185">
        <f t="shared" si="9"/>
        <v>4.4669520543229764</v>
      </c>
      <c r="I185">
        <f t="shared" si="8"/>
        <v>65</v>
      </c>
      <c r="J185" t="s">
        <v>6</v>
      </c>
    </row>
    <row r="186" spans="8:10" x14ac:dyDescent="0.25">
      <c r="H186">
        <f t="shared" si="9"/>
        <v>4.4914957469291465</v>
      </c>
      <c r="I186">
        <f t="shared" si="8"/>
        <v>65</v>
      </c>
      <c r="J186" t="s">
        <v>6</v>
      </c>
    </row>
    <row r="187" spans="8:10" x14ac:dyDescent="0.25">
      <c r="H187">
        <f t="shared" si="9"/>
        <v>4.5160394395353167</v>
      </c>
      <c r="I187">
        <f t="shared" si="8"/>
        <v>64</v>
      </c>
      <c r="J187" t="s">
        <v>6</v>
      </c>
    </row>
    <row r="188" spans="8:10" x14ac:dyDescent="0.25">
      <c r="H188">
        <f t="shared" si="9"/>
        <v>4.5405831321414869</v>
      </c>
      <c r="I188">
        <f t="shared" si="8"/>
        <v>64</v>
      </c>
      <c r="J188" t="s">
        <v>6</v>
      </c>
    </row>
    <row r="189" spans="8:10" x14ac:dyDescent="0.25">
      <c r="H189">
        <f t="shared" si="9"/>
        <v>4.5651268247476571</v>
      </c>
      <c r="I189">
        <f t="shared" si="8"/>
        <v>64</v>
      </c>
      <c r="J189" t="s">
        <v>6</v>
      </c>
    </row>
    <row r="190" spans="8:10" x14ac:dyDescent="0.25">
      <c r="H190">
        <f t="shared" si="9"/>
        <v>4.5896705173538273</v>
      </c>
      <c r="I190">
        <f t="shared" si="8"/>
        <v>63</v>
      </c>
      <c r="J190" t="s">
        <v>6</v>
      </c>
    </row>
    <row r="191" spans="8:10" x14ac:dyDescent="0.25">
      <c r="H191">
        <f t="shared" si="9"/>
        <v>4.6142142099599974</v>
      </c>
      <c r="I191">
        <f t="shared" si="8"/>
        <v>63</v>
      </c>
      <c r="J191" t="s">
        <v>6</v>
      </c>
    </row>
    <row r="192" spans="8:10" x14ac:dyDescent="0.25">
      <c r="H192">
        <f t="shared" si="9"/>
        <v>4.6387579025661676</v>
      </c>
      <c r="I192">
        <f t="shared" si="8"/>
        <v>63</v>
      </c>
      <c r="J192" t="s">
        <v>6</v>
      </c>
    </row>
    <row r="193" spans="8:10" x14ac:dyDescent="0.25">
      <c r="H193">
        <f t="shared" si="9"/>
        <v>4.6633015951723378</v>
      </c>
      <c r="I193">
        <f t="shared" si="8"/>
        <v>63</v>
      </c>
      <c r="J193" t="s">
        <v>6</v>
      </c>
    </row>
    <row r="194" spans="8:10" x14ac:dyDescent="0.25">
      <c r="H194">
        <f t="shared" si="9"/>
        <v>4.687845287778508</v>
      </c>
      <c r="I194">
        <f t="shared" si="8"/>
        <v>63</v>
      </c>
      <c r="J194" t="s">
        <v>6</v>
      </c>
    </row>
    <row r="195" spans="8:10" x14ac:dyDescent="0.25">
      <c r="H195">
        <f t="shared" si="9"/>
        <v>4.7123889803846781</v>
      </c>
      <c r="I195">
        <f t="shared" si="8"/>
        <v>63</v>
      </c>
      <c r="J195" t="s">
        <v>6</v>
      </c>
    </row>
    <row r="196" spans="8:10" x14ac:dyDescent="0.25">
      <c r="H196">
        <f t="shared" si="9"/>
        <v>4.7369326729908483</v>
      </c>
      <c r="I196">
        <f t="shared" si="8"/>
        <v>63</v>
      </c>
      <c r="J196" t="s">
        <v>6</v>
      </c>
    </row>
    <row r="197" spans="8:10" x14ac:dyDescent="0.25">
      <c r="H197">
        <f t="shared" si="9"/>
        <v>4.7614763655970185</v>
      </c>
      <c r="I197">
        <f t="shared" ref="I197:I259" si="10">ROUND(SIN(H197)*64+127,0)</f>
        <v>63</v>
      </c>
      <c r="J197" t="s">
        <v>6</v>
      </c>
    </row>
    <row r="198" spans="8:10" x14ac:dyDescent="0.25">
      <c r="H198">
        <f t="shared" ref="H198:H259" si="11">H197+$I$2</f>
        <v>4.7860200582031887</v>
      </c>
      <c r="I198">
        <f t="shared" si="10"/>
        <v>63</v>
      </c>
      <c r="J198" t="s">
        <v>6</v>
      </c>
    </row>
    <row r="199" spans="8:10" x14ac:dyDescent="0.25">
      <c r="H199">
        <f t="shared" si="11"/>
        <v>4.8105637508093588</v>
      </c>
      <c r="I199">
        <f t="shared" si="10"/>
        <v>63</v>
      </c>
      <c r="J199" t="s">
        <v>6</v>
      </c>
    </row>
    <row r="200" spans="8:10" x14ac:dyDescent="0.25">
      <c r="H200">
        <f t="shared" si="11"/>
        <v>4.835107443415529</v>
      </c>
      <c r="I200">
        <f t="shared" si="10"/>
        <v>63</v>
      </c>
      <c r="J200" t="s">
        <v>6</v>
      </c>
    </row>
    <row r="201" spans="8:10" x14ac:dyDescent="0.25">
      <c r="H201">
        <f t="shared" si="11"/>
        <v>4.8596511360216992</v>
      </c>
      <c r="I201">
        <f t="shared" si="10"/>
        <v>64</v>
      </c>
      <c r="J201" t="s">
        <v>6</v>
      </c>
    </row>
    <row r="202" spans="8:10" x14ac:dyDescent="0.25">
      <c r="H202">
        <f t="shared" si="11"/>
        <v>4.8841948286278694</v>
      </c>
      <c r="I202">
        <f t="shared" si="10"/>
        <v>64</v>
      </c>
      <c r="J202" t="s">
        <v>6</v>
      </c>
    </row>
    <row r="203" spans="8:10" x14ac:dyDescent="0.25">
      <c r="H203">
        <f t="shared" si="11"/>
        <v>4.9087385212340395</v>
      </c>
      <c r="I203">
        <f t="shared" si="10"/>
        <v>64</v>
      </c>
      <c r="J203" t="s">
        <v>6</v>
      </c>
    </row>
    <row r="204" spans="8:10" x14ac:dyDescent="0.25">
      <c r="H204">
        <f t="shared" si="11"/>
        <v>4.9332822138402097</v>
      </c>
      <c r="I204">
        <f t="shared" si="10"/>
        <v>65</v>
      </c>
      <c r="J204" t="s">
        <v>6</v>
      </c>
    </row>
    <row r="205" spans="8:10" x14ac:dyDescent="0.25">
      <c r="H205">
        <f t="shared" si="11"/>
        <v>4.9578259064463799</v>
      </c>
      <c r="I205">
        <f t="shared" si="10"/>
        <v>65</v>
      </c>
      <c r="J205" t="s">
        <v>6</v>
      </c>
    </row>
    <row r="206" spans="8:10" x14ac:dyDescent="0.25">
      <c r="H206">
        <f t="shared" si="11"/>
        <v>4.9823695990525501</v>
      </c>
      <c r="I206">
        <f t="shared" si="10"/>
        <v>65</v>
      </c>
      <c r="J206" t="s">
        <v>6</v>
      </c>
    </row>
    <row r="207" spans="8:10" x14ac:dyDescent="0.25">
      <c r="H207">
        <f t="shared" si="11"/>
        <v>5.0069132916587202</v>
      </c>
      <c r="I207">
        <f t="shared" si="10"/>
        <v>66</v>
      </c>
      <c r="J207" t="s">
        <v>6</v>
      </c>
    </row>
    <row r="208" spans="8:10" x14ac:dyDescent="0.25">
      <c r="H208">
        <f t="shared" si="11"/>
        <v>5.0314569842648904</v>
      </c>
      <c r="I208">
        <f t="shared" si="10"/>
        <v>66</v>
      </c>
      <c r="J208" t="s">
        <v>6</v>
      </c>
    </row>
    <row r="209" spans="8:10" x14ac:dyDescent="0.25">
      <c r="H209">
        <f t="shared" si="11"/>
        <v>5.0560006768710606</v>
      </c>
      <c r="I209">
        <f t="shared" si="10"/>
        <v>67</v>
      </c>
      <c r="J209" t="s">
        <v>6</v>
      </c>
    </row>
    <row r="210" spans="8:10" x14ac:dyDescent="0.25">
      <c r="H210">
        <f t="shared" si="11"/>
        <v>5.0805443694772308</v>
      </c>
      <c r="I210">
        <f t="shared" si="10"/>
        <v>67</v>
      </c>
      <c r="J210" t="s">
        <v>6</v>
      </c>
    </row>
    <row r="211" spans="8:10" x14ac:dyDescent="0.25">
      <c r="H211">
        <f t="shared" si="11"/>
        <v>5.1050880620834009</v>
      </c>
      <c r="I211">
        <f t="shared" si="10"/>
        <v>68</v>
      </c>
      <c r="J211" t="s">
        <v>6</v>
      </c>
    </row>
    <row r="212" spans="8:10" x14ac:dyDescent="0.25">
      <c r="H212">
        <f t="shared" si="11"/>
        <v>5.1296317546895711</v>
      </c>
      <c r="I212">
        <f t="shared" si="10"/>
        <v>68</v>
      </c>
      <c r="J212" t="s">
        <v>6</v>
      </c>
    </row>
    <row r="213" spans="8:10" x14ac:dyDescent="0.25">
      <c r="H213">
        <f t="shared" si="11"/>
        <v>5.1541754472957413</v>
      </c>
      <c r="I213">
        <f t="shared" si="10"/>
        <v>69</v>
      </c>
      <c r="J213" t="s">
        <v>6</v>
      </c>
    </row>
    <row r="214" spans="8:10" x14ac:dyDescent="0.25">
      <c r="H214">
        <f t="shared" si="11"/>
        <v>5.1787191399019115</v>
      </c>
      <c r="I214">
        <f t="shared" si="10"/>
        <v>70</v>
      </c>
      <c r="J214" t="s">
        <v>6</v>
      </c>
    </row>
    <row r="215" spans="8:10" x14ac:dyDescent="0.25">
      <c r="H215">
        <f t="shared" si="11"/>
        <v>5.2032628325080816</v>
      </c>
      <c r="I215">
        <f t="shared" si="10"/>
        <v>71</v>
      </c>
      <c r="J215" t="s">
        <v>6</v>
      </c>
    </row>
    <row r="216" spans="8:10" x14ac:dyDescent="0.25">
      <c r="H216">
        <f t="shared" si="11"/>
        <v>5.2278065251142518</v>
      </c>
      <c r="I216">
        <f t="shared" si="10"/>
        <v>71</v>
      </c>
      <c r="J216" t="s">
        <v>6</v>
      </c>
    </row>
    <row r="217" spans="8:10" x14ac:dyDescent="0.25">
      <c r="H217">
        <f t="shared" si="11"/>
        <v>5.252350217720422</v>
      </c>
      <c r="I217">
        <f t="shared" si="10"/>
        <v>72</v>
      </c>
      <c r="J217" t="s">
        <v>6</v>
      </c>
    </row>
    <row r="218" spans="8:10" x14ac:dyDescent="0.25">
      <c r="H218">
        <f t="shared" si="11"/>
        <v>5.2768939103265922</v>
      </c>
      <c r="I218">
        <f t="shared" si="10"/>
        <v>73</v>
      </c>
      <c r="J218" t="s">
        <v>6</v>
      </c>
    </row>
    <row r="219" spans="8:10" x14ac:dyDescent="0.25">
      <c r="H219">
        <f t="shared" si="11"/>
        <v>5.3014376029327623</v>
      </c>
      <c r="I219">
        <f t="shared" si="10"/>
        <v>74</v>
      </c>
      <c r="J219" t="s">
        <v>6</v>
      </c>
    </row>
    <row r="220" spans="8:10" x14ac:dyDescent="0.25">
      <c r="H220">
        <f t="shared" si="11"/>
        <v>5.3259812955389325</v>
      </c>
      <c r="I220">
        <f t="shared" si="10"/>
        <v>75</v>
      </c>
      <c r="J220" t="s">
        <v>6</v>
      </c>
    </row>
    <row r="221" spans="8:10" x14ac:dyDescent="0.25">
      <c r="H221">
        <f t="shared" si="11"/>
        <v>5.3505249881451027</v>
      </c>
      <c r="I221">
        <f t="shared" si="10"/>
        <v>76</v>
      </c>
      <c r="J221" t="s">
        <v>6</v>
      </c>
    </row>
    <row r="222" spans="8:10" x14ac:dyDescent="0.25">
      <c r="H222">
        <f t="shared" si="11"/>
        <v>5.3750686807512729</v>
      </c>
      <c r="I222">
        <f t="shared" si="10"/>
        <v>77</v>
      </c>
      <c r="J222" t="s">
        <v>6</v>
      </c>
    </row>
    <row r="223" spans="8:10" x14ac:dyDescent="0.25">
      <c r="H223">
        <f t="shared" si="11"/>
        <v>5.399612373357443</v>
      </c>
      <c r="I223">
        <f t="shared" si="10"/>
        <v>78</v>
      </c>
      <c r="J223" t="s">
        <v>6</v>
      </c>
    </row>
    <row r="224" spans="8:10" x14ac:dyDescent="0.25">
      <c r="H224">
        <f t="shared" si="11"/>
        <v>5.4241560659636132</v>
      </c>
      <c r="I224">
        <f t="shared" si="10"/>
        <v>79</v>
      </c>
      <c r="J224" t="s">
        <v>6</v>
      </c>
    </row>
    <row r="225" spans="8:10" x14ac:dyDescent="0.25">
      <c r="H225">
        <f t="shared" si="11"/>
        <v>5.4486997585697834</v>
      </c>
      <c r="I225">
        <f t="shared" si="10"/>
        <v>80</v>
      </c>
      <c r="J225" t="s">
        <v>6</v>
      </c>
    </row>
    <row r="226" spans="8:10" x14ac:dyDescent="0.25">
      <c r="H226">
        <f t="shared" si="11"/>
        <v>5.4732434511759536</v>
      </c>
      <c r="I226">
        <f t="shared" si="10"/>
        <v>81</v>
      </c>
      <c r="J226" t="s">
        <v>6</v>
      </c>
    </row>
    <row r="227" spans="8:10" x14ac:dyDescent="0.25">
      <c r="H227">
        <f t="shared" si="11"/>
        <v>5.4977871437821237</v>
      </c>
      <c r="I227">
        <f t="shared" si="10"/>
        <v>82</v>
      </c>
      <c r="J227" t="s">
        <v>6</v>
      </c>
    </row>
    <row r="228" spans="8:10" x14ac:dyDescent="0.25">
      <c r="H228">
        <f t="shared" si="11"/>
        <v>5.5223308363882939</v>
      </c>
      <c r="I228">
        <f t="shared" si="10"/>
        <v>83</v>
      </c>
      <c r="J228" t="s">
        <v>6</v>
      </c>
    </row>
    <row r="229" spans="8:10" x14ac:dyDescent="0.25">
      <c r="H229">
        <f t="shared" si="11"/>
        <v>5.5468745289944641</v>
      </c>
      <c r="I229">
        <f t="shared" si="10"/>
        <v>84</v>
      </c>
      <c r="J229" t="s">
        <v>6</v>
      </c>
    </row>
    <row r="230" spans="8:10" x14ac:dyDescent="0.25">
      <c r="H230">
        <f t="shared" si="11"/>
        <v>5.5714182216006343</v>
      </c>
      <c r="I230">
        <f t="shared" si="10"/>
        <v>85</v>
      </c>
      <c r="J230" t="s">
        <v>6</v>
      </c>
    </row>
    <row r="231" spans="8:10" x14ac:dyDescent="0.25">
      <c r="H231">
        <f t="shared" si="11"/>
        <v>5.5959619142068044</v>
      </c>
      <c r="I231">
        <f t="shared" si="10"/>
        <v>86</v>
      </c>
      <c r="J231" t="s">
        <v>6</v>
      </c>
    </row>
    <row r="232" spans="8:10" x14ac:dyDescent="0.25">
      <c r="H232">
        <f t="shared" si="11"/>
        <v>5.6205056068129746</v>
      </c>
      <c r="I232">
        <f t="shared" si="10"/>
        <v>88</v>
      </c>
      <c r="J232" t="s">
        <v>6</v>
      </c>
    </row>
    <row r="233" spans="8:10" x14ac:dyDescent="0.25">
      <c r="H233">
        <f t="shared" si="11"/>
        <v>5.6450492994191448</v>
      </c>
      <c r="I233">
        <f t="shared" si="10"/>
        <v>89</v>
      </c>
      <c r="J233" t="s">
        <v>6</v>
      </c>
    </row>
    <row r="234" spans="8:10" x14ac:dyDescent="0.25">
      <c r="H234">
        <f t="shared" si="11"/>
        <v>5.669592992025315</v>
      </c>
      <c r="I234">
        <f t="shared" si="10"/>
        <v>90</v>
      </c>
      <c r="J234" t="s">
        <v>6</v>
      </c>
    </row>
    <row r="235" spans="8:10" x14ac:dyDescent="0.25">
      <c r="H235">
        <f t="shared" si="11"/>
        <v>5.6941366846314851</v>
      </c>
      <c r="I235">
        <f t="shared" si="10"/>
        <v>91</v>
      </c>
      <c r="J235" t="s">
        <v>6</v>
      </c>
    </row>
    <row r="236" spans="8:10" x14ac:dyDescent="0.25">
      <c r="H236">
        <f t="shared" si="11"/>
        <v>5.7186803772376553</v>
      </c>
      <c r="I236">
        <f t="shared" si="10"/>
        <v>93</v>
      </c>
      <c r="J236" t="s">
        <v>6</v>
      </c>
    </row>
    <row r="237" spans="8:10" x14ac:dyDescent="0.25">
      <c r="H237">
        <f t="shared" si="11"/>
        <v>5.7432240698438255</v>
      </c>
      <c r="I237">
        <f t="shared" si="10"/>
        <v>94</v>
      </c>
      <c r="J237" t="s">
        <v>6</v>
      </c>
    </row>
    <row r="238" spans="8:10" x14ac:dyDescent="0.25">
      <c r="H238">
        <f t="shared" si="11"/>
        <v>5.7677677624499957</v>
      </c>
      <c r="I238">
        <f t="shared" si="10"/>
        <v>95</v>
      </c>
      <c r="J238" t="s">
        <v>6</v>
      </c>
    </row>
    <row r="239" spans="8:10" x14ac:dyDescent="0.25">
      <c r="H239">
        <f t="shared" si="11"/>
        <v>5.7923114550561658</v>
      </c>
      <c r="I239">
        <f t="shared" si="10"/>
        <v>97</v>
      </c>
      <c r="J239" t="s">
        <v>6</v>
      </c>
    </row>
    <row r="240" spans="8:10" x14ac:dyDescent="0.25">
      <c r="H240">
        <f t="shared" si="11"/>
        <v>5.816855147662336</v>
      </c>
      <c r="I240">
        <f t="shared" si="10"/>
        <v>98</v>
      </c>
      <c r="J240" t="s">
        <v>6</v>
      </c>
    </row>
    <row r="241" spans="8:10" x14ac:dyDescent="0.25">
      <c r="H241">
        <f t="shared" si="11"/>
        <v>5.8413988402685062</v>
      </c>
      <c r="I241">
        <f t="shared" si="10"/>
        <v>100</v>
      </c>
      <c r="J241" t="s">
        <v>6</v>
      </c>
    </row>
    <row r="242" spans="8:10" x14ac:dyDescent="0.25">
      <c r="H242">
        <f t="shared" si="11"/>
        <v>5.8659425328746764</v>
      </c>
      <c r="I242">
        <f t="shared" si="10"/>
        <v>101</v>
      </c>
      <c r="J242" t="s">
        <v>6</v>
      </c>
    </row>
    <row r="243" spans="8:10" x14ac:dyDescent="0.25">
      <c r="H243">
        <f t="shared" si="11"/>
        <v>5.8904862254808465</v>
      </c>
      <c r="I243">
        <f t="shared" si="10"/>
        <v>103</v>
      </c>
      <c r="J243" t="s">
        <v>6</v>
      </c>
    </row>
    <row r="244" spans="8:10" x14ac:dyDescent="0.25">
      <c r="H244">
        <f t="shared" si="11"/>
        <v>5.9150299180870167</v>
      </c>
      <c r="I244">
        <f t="shared" si="10"/>
        <v>104</v>
      </c>
      <c r="J244" t="s">
        <v>6</v>
      </c>
    </row>
    <row r="245" spans="8:10" x14ac:dyDescent="0.25">
      <c r="H245">
        <f t="shared" si="11"/>
        <v>5.9395736106931869</v>
      </c>
      <c r="I245">
        <f t="shared" si="10"/>
        <v>105</v>
      </c>
      <c r="J245" t="s">
        <v>6</v>
      </c>
    </row>
    <row r="246" spans="8:10" x14ac:dyDescent="0.25">
      <c r="H246">
        <f t="shared" si="11"/>
        <v>5.9641173032993571</v>
      </c>
      <c r="I246">
        <f t="shared" si="10"/>
        <v>107</v>
      </c>
      <c r="J246" t="s">
        <v>6</v>
      </c>
    </row>
    <row r="247" spans="8:10" x14ac:dyDescent="0.25">
      <c r="H247">
        <f t="shared" si="11"/>
        <v>5.9886609959055273</v>
      </c>
      <c r="I247">
        <f t="shared" si="10"/>
        <v>108</v>
      </c>
      <c r="J247" t="s">
        <v>6</v>
      </c>
    </row>
    <row r="248" spans="8:10" x14ac:dyDescent="0.25">
      <c r="H248">
        <f t="shared" si="11"/>
        <v>6.0132046885116974</v>
      </c>
      <c r="I248">
        <f t="shared" si="10"/>
        <v>110</v>
      </c>
      <c r="J248" t="s">
        <v>6</v>
      </c>
    </row>
    <row r="249" spans="8:10" x14ac:dyDescent="0.25">
      <c r="H249">
        <f t="shared" si="11"/>
        <v>6.0377483811178676</v>
      </c>
      <c r="I249">
        <f t="shared" si="10"/>
        <v>111</v>
      </c>
      <c r="J249" t="s">
        <v>6</v>
      </c>
    </row>
    <row r="250" spans="8:10" x14ac:dyDescent="0.25">
      <c r="H250">
        <f t="shared" si="11"/>
        <v>6.0622920737240378</v>
      </c>
      <c r="I250">
        <f t="shared" si="10"/>
        <v>113</v>
      </c>
      <c r="J250" t="s">
        <v>6</v>
      </c>
    </row>
    <row r="251" spans="8:10" x14ac:dyDescent="0.25">
      <c r="H251">
        <f t="shared" si="11"/>
        <v>6.086835766330208</v>
      </c>
      <c r="I251">
        <f t="shared" si="10"/>
        <v>115</v>
      </c>
      <c r="J251" t="s">
        <v>6</v>
      </c>
    </row>
    <row r="252" spans="8:10" x14ac:dyDescent="0.25">
      <c r="H252">
        <f t="shared" si="11"/>
        <v>6.1113794589363781</v>
      </c>
      <c r="I252">
        <f t="shared" si="10"/>
        <v>116</v>
      </c>
      <c r="J252" t="s">
        <v>6</v>
      </c>
    </row>
    <row r="253" spans="8:10" x14ac:dyDescent="0.25">
      <c r="H253">
        <f t="shared" si="11"/>
        <v>6.1359231515425483</v>
      </c>
      <c r="I253">
        <f t="shared" si="10"/>
        <v>118</v>
      </c>
      <c r="J253" t="s">
        <v>6</v>
      </c>
    </row>
    <row r="254" spans="8:10" x14ac:dyDescent="0.25">
      <c r="H254">
        <f t="shared" si="11"/>
        <v>6.1604668441487185</v>
      </c>
      <c r="I254">
        <f t="shared" si="10"/>
        <v>119</v>
      </c>
      <c r="J254" t="s">
        <v>6</v>
      </c>
    </row>
    <row r="255" spans="8:10" x14ac:dyDescent="0.25">
      <c r="H255">
        <f t="shared" si="11"/>
        <v>6.1850105367548887</v>
      </c>
      <c r="I255">
        <f t="shared" si="10"/>
        <v>121</v>
      </c>
      <c r="J255" t="s">
        <v>6</v>
      </c>
    </row>
    <row r="256" spans="8:10" x14ac:dyDescent="0.25">
      <c r="H256">
        <f t="shared" si="11"/>
        <v>6.2095542293610588</v>
      </c>
      <c r="I256">
        <f t="shared" si="10"/>
        <v>122</v>
      </c>
      <c r="J256" t="s">
        <v>6</v>
      </c>
    </row>
    <row r="257" spans="8:10" x14ac:dyDescent="0.25">
      <c r="H257">
        <f t="shared" si="11"/>
        <v>6.234097921967229</v>
      </c>
      <c r="I257">
        <f t="shared" si="10"/>
        <v>124</v>
      </c>
      <c r="J257" t="s">
        <v>6</v>
      </c>
    </row>
    <row r="258" spans="8:10" x14ac:dyDescent="0.25">
      <c r="H258">
        <f t="shared" si="11"/>
        <v>6.2586416145733992</v>
      </c>
      <c r="I258">
        <f t="shared" si="10"/>
        <v>125</v>
      </c>
      <c r="J258" t="s">
        <v>6</v>
      </c>
    </row>
    <row r="259" spans="8:10" x14ac:dyDescent="0.25">
      <c r="H259">
        <f t="shared" si="11"/>
        <v>6.2831853071795694</v>
      </c>
      <c r="I259">
        <f t="shared" si="10"/>
        <v>127</v>
      </c>
    </row>
  </sheetData>
  <mergeCells count="4">
    <mergeCell ref="H1:I1"/>
    <mergeCell ref="D9:G9"/>
    <mergeCell ref="D19:G19"/>
    <mergeCell ref="D7:G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2019-11-06T19:48:55Z</dcterms:created>
  <dcterms:modified xsi:type="dcterms:W3CDTF">2019-11-23T18:21:20Z</dcterms:modified>
</cp:coreProperties>
</file>