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reszta\LCRmeter\misc\"/>
    </mc:Choice>
  </mc:AlternateContent>
  <xr:revisionPtr revIDLastSave="0" documentId="13_ncr:1_{4B04E54B-2EDE-47CF-93B1-73C1A75071D0}" xr6:coauthVersionLast="45" xr6:coauthVersionMax="45" xr10:uidLastSave="{00000000-0000-0000-0000-000000000000}"/>
  <bookViews>
    <workbookView xWindow="7050" yWindow="1800" windowWidth="14400" windowHeight="11505" xr2:uid="{E87E0838-13C8-43A6-B33A-F14C82948CE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26" i="1" s="1"/>
  <c r="E20" i="1" l="1"/>
  <c r="F20" i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/>
  <c r="G25" i="1" s="1"/>
  <c r="E26" i="1"/>
  <c r="F26" i="1" s="1"/>
  <c r="G26" i="1" s="1"/>
  <c r="E27" i="1"/>
  <c r="F27" i="1" s="1"/>
  <c r="G27" i="1" s="1"/>
  <c r="F11" i="1" l="1"/>
  <c r="F12" i="1"/>
  <c r="F13" i="1"/>
  <c r="F15" i="1"/>
  <c r="F16" i="1"/>
  <c r="F17" i="1"/>
  <c r="G11" i="1"/>
  <c r="G12" i="1"/>
  <c r="G13" i="1"/>
  <c r="G15" i="1"/>
  <c r="G16" i="1"/>
  <c r="G17" i="1"/>
  <c r="E11" i="1"/>
  <c r="E12" i="1"/>
  <c r="E13" i="1"/>
  <c r="E14" i="1"/>
  <c r="F14" i="1" s="1"/>
  <c r="G14" i="1" s="1"/>
  <c r="E15" i="1"/>
  <c r="E16" i="1"/>
  <c r="E17" i="1"/>
  <c r="E10" i="1"/>
  <c r="F10" i="1" s="1"/>
  <c r="G10" i="1" s="1"/>
  <c r="M2" i="1" l="1"/>
  <c r="H4" i="1" s="1"/>
  <c r="H5" i="1" s="1"/>
  <c r="M5" i="1" l="1"/>
  <c r="H6" i="1"/>
  <c r="M4" i="1"/>
  <c r="A12" i="1"/>
  <c r="B14" i="1" s="1"/>
  <c r="B16" i="1" s="1"/>
  <c r="H7" i="1" l="1"/>
  <c r="M6" i="1"/>
  <c r="B15" i="1"/>
  <c r="A4" i="1"/>
  <c r="B1" i="1" s="1"/>
  <c r="B3" i="1" l="1"/>
  <c r="C6" i="1" s="1"/>
  <c r="B2" i="1"/>
  <c r="H8" i="1"/>
  <c r="M7" i="1"/>
  <c r="H9" i="1" l="1"/>
  <c r="M8" i="1"/>
  <c r="H10" i="1" l="1"/>
  <c r="M9" i="1"/>
  <c r="H11" i="1" l="1"/>
  <c r="M10" i="1"/>
  <c r="H12" i="1" l="1"/>
  <c r="M11" i="1"/>
  <c r="H13" i="1" l="1"/>
  <c r="M12" i="1"/>
  <c r="H14" i="1" l="1"/>
  <c r="M13" i="1"/>
  <c r="H15" i="1" l="1"/>
  <c r="M14" i="1"/>
  <c r="H16" i="1" l="1"/>
  <c r="M15" i="1"/>
  <c r="H17" i="1" l="1"/>
  <c r="M16" i="1"/>
  <c r="H18" i="1" l="1"/>
  <c r="M17" i="1"/>
  <c r="H19" i="1" l="1"/>
  <c r="M18" i="1"/>
  <c r="H20" i="1" l="1"/>
  <c r="M19" i="1"/>
  <c r="H21" i="1" l="1"/>
  <c r="M20" i="1"/>
  <c r="H22" i="1" l="1"/>
  <c r="M21" i="1"/>
  <c r="H23" i="1" l="1"/>
  <c r="M22" i="1"/>
  <c r="H24" i="1" l="1"/>
  <c r="M23" i="1"/>
  <c r="M24" i="1" l="1"/>
  <c r="H25" i="1"/>
  <c r="H26" i="1" l="1"/>
  <c r="M25" i="1"/>
  <c r="H27" i="1" l="1"/>
  <c r="M26" i="1"/>
  <c r="H28" i="1" l="1"/>
  <c r="M27" i="1"/>
  <c r="H29" i="1" l="1"/>
  <c r="M28" i="1"/>
  <c r="H30" i="1" l="1"/>
  <c r="M29" i="1"/>
  <c r="H31" i="1" l="1"/>
  <c r="M30" i="1"/>
  <c r="H32" i="1" l="1"/>
  <c r="M31" i="1"/>
  <c r="H33" i="1" l="1"/>
  <c r="M32" i="1"/>
  <c r="H34" i="1" l="1"/>
  <c r="M33" i="1"/>
  <c r="H35" i="1" l="1"/>
  <c r="M34" i="1"/>
  <c r="H36" i="1" l="1"/>
  <c r="M35" i="1"/>
  <c r="H37" i="1" l="1"/>
  <c r="M36" i="1"/>
  <c r="H38" i="1" l="1"/>
  <c r="M37" i="1"/>
  <c r="H39" i="1" l="1"/>
  <c r="M38" i="1"/>
  <c r="H40" i="1" l="1"/>
  <c r="M39" i="1"/>
  <c r="H41" i="1" l="1"/>
  <c r="M40" i="1"/>
  <c r="H42" i="1" l="1"/>
  <c r="M41" i="1"/>
  <c r="H43" i="1" l="1"/>
  <c r="M42" i="1"/>
  <c r="H44" i="1" l="1"/>
  <c r="M43" i="1"/>
  <c r="H45" i="1" l="1"/>
  <c r="M44" i="1"/>
  <c r="H46" i="1" l="1"/>
  <c r="M45" i="1"/>
  <c r="H47" i="1" l="1"/>
  <c r="M46" i="1"/>
  <c r="H48" i="1" l="1"/>
  <c r="M47" i="1"/>
  <c r="H49" i="1" l="1"/>
  <c r="M48" i="1"/>
  <c r="H50" i="1" l="1"/>
  <c r="M49" i="1"/>
  <c r="H51" i="1" l="1"/>
  <c r="M50" i="1"/>
  <c r="H52" i="1" l="1"/>
  <c r="M51" i="1"/>
  <c r="H53" i="1" l="1"/>
  <c r="M52" i="1"/>
  <c r="H54" i="1" l="1"/>
  <c r="M53" i="1"/>
  <c r="H55" i="1" l="1"/>
  <c r="M54" i="1"/>
  <c r="H56" i="1" l="1"/>
  <c r="M55" i="1"/>
  <c r="H57" i="1" l="1"/>
  <c r="M56" i="1"/>
  <c r="H58" i="1" l="1"/>
  <c r="M57" i="1"/>
  <c r="H59" i="1" l="1"/>
  <c r="M58" i="1"/>
  <c r="H60" i="1" l="1"/>
  <c r="M59" i="1"/>
  <c r="H61" i="1" l="1"/>
  <c r="M60" i="1"/>
  <c r="H62" i="1" l="1"/>
  <c r="M61" i="1"/>
  <c r="H63" i="1" l="1"/>
  <c r="M62" i="1"/>
  <c r="H64" i="1" l="1"/>
  <c r="M63" i="1"/>
  <c r="H65" i="1" l="1"/>
  <c r="M64" i="1"/>
  <c r="H66" i="1" l="1"/>
  <c r="M65" i="1"/>
  <c r="H67" i="1" l="1"/>
  <c r="M66" i="1"/>
  <c r="H68" i="1" l="1"/>
  <c r="M67" i="1"/>
  <c r="H69" i="1" l="1"/>
  <c r="M68" i="1"/>
  <c r="H70" i="1" l="1"/>
  <c r="M69" i="1"/>
  <c r="H71" i="1" l="1"/>
  <c r="M70" i="1"/>
  <c r="H72" i="1" l="1"/>
  <c r="M71" i="1"/>
  <c r="H73" i="1" l="1"/>
  <c r="M72" i="1"/>
  <c r="H74" i="1" l="1"/>
  <c r="M73" i="1"/>
  <c r="H75" i="1" l="1"/>
  <c r="M74" i="1"/>
  <c r="H76" i="1" l="1"/>
  <c r="M75" i="1"/>
  <c r="H77" i="1" l="1"/>
  <c r="M76" i="1"/>
  <c r="H78" i="1" l="1"/>
  <c r="M77" i="1"/>
  <c r="H79" i="1" l="1"/>
  <c r="M78" i="1"/>
  <c r="H80" i="1" l="1"/>
  <c r="M79" i="1"/>
  <c r="H81" i="1" l="1"/>
  <c r="M80" i="1"/>
  <c r="H82" i="1" l="1"/>
  <c r="M81" i="1"/>
  <c r="H83" i="1" l="1"/>
  <c r="M82" i="1"/>
  <c r="H84" i="1" l="1"/>
  <c r="M83" i="1"/>
  <c r="H85" i="1" l="1"/>
  <c r="M84" i="1"/>
  <c r="H86" i="1" l="1"/>
  <c r="M85" i="1"/>
  <c r="H87" i="1" l="1"/>
  <c r="M86" i="1"/>
  <c r="H88" i="1" l="1"/>
  <c r="M87" i="1"/>
  <c r="H89" i="1" l="1"/>
  <c r="M88" i="1"/>
  <c r="H90" i="1" l="1"/>
  <c r="M89" i="1"/>
  <c r="H91" i="1" l="1"/>
  <c r="M90" i="1"/>
  <c r="H92" i="1" l="1"/>
  <c r="M91" i="1"/>
  <c r="H93" i="1" l="1"/>
  <c r="M92" i="1"/>
  <c r="H94" i="1" l="1"/>
  <c r="M93" i="1"/>
  <c r="H95" i="1" l="1"/>
  <c r="M94" i="1"/>
  <c r="H96" i="1" l="1"/>
  <c r="M95" i="1"/>
  <c r="H97" i="1" l="1"/>
  <c r="M96" i="1"/>
  <c r="H98" i="1" l="1"/>
  <c r="M97" i="1"/>
  <c r="H99" i="1" l="1"/>
  <c r="M98" i="1"/>
  <c r="H100" i="1" l="1"/>
  <c r="M99" i="1"/>
  <c r="H101" i="1" l="1"/>
  <c r="M100" i="1"/>
  <c r="H102" i="1" l="1"/>
  <c r="M101" i="1"/>
  <c r="H103" i="1" l="1"/>
  <c r="M102" i="1"/>
  <c r="H104" i="1" l="1"/>
  <c r="M103" i="1"/>
  <c r="H105" i="1" l="1"/>
  <c r="M104" i="1"/>
  <c r="H106" i="1" l="1"/>
  <c r="M105" i="1"/>
  <c r="H107" i="1" l="1"/>
  <c r="M106" i="1"/>
  <c r="H108" i="1" l="1"/>
  <c r="M107" i="1"/>
  <c r="H109" i="1" l="1"/>
  <c r="M108" i="1"/>
  <c r="H110" i="1" l="1"/>
  <c r="M109" i="1"/>
  <c r="H111" i="1" l="1"/>
  <c r="M110" i="1"/>
  <c r="H112" i="1" l="1"/>
  <c r="M111" i="1"/>
  <c r="H113" i="1" l="1"/>
  <c r="M112" i="1"/>
  <c r="H114" i="1" l="1"/>
  <c r="M113" i="1"/>
  <c r="H115" i="1" l="1"/>
  <c r="M114" i="1"/>
  <c r="H116" i="1" l="1"/>
  <c r="M115" i="1"/>
  <c r="H117" i="1" l="1"/>
  <c r="M116" i="1"/>
  <c r="H118" i="1" l="1"/>
  <c r="M117" i="1"/>
  <c r="H119" i="1" l="1"/>
  <c r="M118" i="1"/>
  <c r="H120" i="1" l="1"/>
  <c r="M119" i="1"/>
  <c r="H121" i="1" l="1"/>
  <c r="M120" i="1"/>
  <c r="H122" i="1" l="1"/>
  <c r="M121" i="1"/>
  <c r="H123" i="1" l="1"/>
  <c r="M122" i="1"/>
  <c r="H124" i="1" l="1"/>
  <c r="M123" i="1"/>
  <c r="H125" i="1" l="1"/>
  <c r="M124" i="1"/>
  <c r="H126" i="1" l="1"/>
  <c r="M125" i="1"/>
  <c r="H127" i="1" l="1"/>
  <c r="M126" i="1"/>
  <c r="H128" i="1" l="1"/>
  <c r="M127" i="1"/>
  <c r="H129" i="1" l="1"/>
  <c r="M128" i="1"/>
  <c r="H130" i="1" l="1"/>
  <c r="M129" i="1"/>
  <c r="H131" i="1" l="1"/>
  <c r="M130" i="1"/>
  <c r="M131" i="1" l="1"/>
  <c r="H132" i="1"/>
  <c r="H133" i="1" l="1"/>
  <c r="M132" i="1"/>
  <c r="H134" i="1" l="1"/>
  <c r="M133" i="1"/>
  <c r="H135" i="1" l="1"/>
  <c r="M134" i="1"/>
  <c r="H136" i="1" l="1"/>
  <c r="M135" i="1"/>
  <c r="H137" i="1" l="1"/>
  <c r="M136" i="1"/>
  <c r="H138" i="1" l="1"/>
  <c r="M137" i="1"/>
  <c r="H139" i="1" l="1"/>
  <c r="M138" i="1"/>
  <c r="H140" i="1" l="1"/>
  <c r="M139" i="1"/>
  <c r="H141" i="1" l="1"/>
  <c r="M140" i="1"/>
  <c r="H142" i="1" l="1"/>
  <c r="M141" i="1"/>
  <c r="H143" i="1" l="1"/>
  <c r="M142" i="1"/>
  <c r="H144" i="1" l="1"/>
  <c r="M143" i="1"/>
  <c r="H145" i="1" l="1"/>
  <c r="M144" i="1"/>
  <c r="H146" i="1" l="1"/>
  <c r="M145" i="1"/>
  <c r="H147" i="1" l="1"/>
  <c r="M146" i="1"/>
  <c r="H148" i="1" l="1"/>
  <c r="M147" i="1"/>
  <c r="H149" i="1" l="1"/>
  <c r="M148" i="1"/>
  <c r="H150" i="1" l="1"/>
  <c r="M149" i="1"/>
  <c r="H151" i="1" l="1"/>
  <c r="M150" i="1"/>
  <c r="H152" i="1" l="1"/>
  <c r="M151" i="1"/>
  <c r="H153" i="1" l="1"/>
  <c r="M152" i="1"/>
  <c r="H154" i="1" l="1"/>
  <c r="M153" i="1"/>
  <c r="H155" i="1" l="1"/>
  <c r="M154" i="1"/>
  <c r="H156" i="1" l="1"/>
  <c r="M155" i="1"/>
  <c r="H157" i="1" l="1"/>
  <c r="M156" i="1"/>
  <c r="H158" i="1" l="1"/>
  <c r="M157" i="1"/>
  <c r="H159" i="1" l="1"/>
  <c r="M158" i="1"/>
  <c r="H160" i="1" l="1"/>
  <c r="M159" i="1"/>
  <c r="H161" i="1" l="1"/>
  <c r="M160" i="1"/>
  <c r="H162" i="1" l="1"/>
  <c r="M161" i="1"/>
  <c r="H163" i="1" l="1"/>
  <c r="M162" i="1"/>
  <c r="H164" i="1" l="1"/>
  <c r="M163" i="1"/>
  <c r="H165" i="1" l="1"/>
  <c r="M164" i="1"/>
  <c r="H166" i="1" l="1"/>
  <c r="M165" i="1"/>
  <c r="H167" i="1" l="1"/>
  <c r="M166" i="1"/>
  <c r="H168" i="1" l="1"/>
  <c r="M167" i="1"/>
  <c r="H169" i="1" l="1"/>
  <c r="M168" i="1"/>
  <c r="H170" i="1" l="1"/>
  <c r="M169" i="1"/>
  <c r="H171" i="1" l="1"/>
  <c r="M170" i="1"/>
  <c r="H172" i="1" l="1"/>
  <c r="M171" i="1"/>
  <c r="H173" i="1" l="1"/>
  <c r="M172" i="1"/>
  <c r="H174" i="1" l="1"/>
  <c r="M173" i="1"/>
  <c r="H175" i="1" l="1"/>
  <c r="M174" i="1"/>
  <c r="H176" i="1" l="1"/>
  <c r="M175" i="1"/>
  <c r="H177" i="1" l="1"/>
  <c r="M176" i="1"/>
  <c r="H178" i="1" l="1"/>
  <c r="M177" i="1"/>
  <c r="H179" i="1" l="1"/>
  <c r="M178" i="1"/>
  <c r="H180" i="1" l="1"/>
  <c r="M179" i="1"/>
  <c r="H181" i="1" l="1"/>
  <c r="M180" i="1"/>
  <c r="H182" i="1" l="1"/>
  <c r="M181" i="1"/>
  <c r="H183" i="1" l="1"/>
  <c r="M182" i="1"/>
  <c r="H184" i="1" l="1"/>
  <c r="M183" i="1"/>
  <c r="H185" i="1" l="1"/>
  <c r="M184" i="1"/>
  <c r="H186" i="1" l="1"/>
  <c r="M185" i="1"/>
  <c r="H187" i="1" l="1"/>
  <c r="M186" i="1"/>
  <c r="H188" i="1" l="1"/>
  <c r="M187" i="1"/>
  <c r="H189" i="1" l="1"/>
  <c r="M188" i="1"/>
  <c r="H190" i="1" l="1"/>
  <c r="M189" i="1"/>
  <c r="H191" i="1" l="1"/>
  <c r="M190" i="1"/>
  <c r="H192" i="1" l="1"/>
  <c r="M191" i="1"/>
  <c r="H193" i="1" l="1"/>
  <c r="M192" i="1"/>
  <c r="H194" i="1" l="1"/>
  <c r="M193" i="1"/>
  <c r="H195" i="1" l="1"/>
  <c r="M194" i="1"/>
  <c r="H196" i="1" l="1"/>
  <c r="M195" i="1"/>
  <c r="H197" i="1" l="1"/>
  <c r="M196" i="1"/>
  <c r="H198" i="1" l="1"/>
  <c r="M197" i="1"/>
  <c r="H199" i="1" l="1"/>
  <c r="M198" i="1"/>
  <c r="H200" i="1" l="1"/>
  <c r="M199" i="1"/>
  <c r="H201" i="1" l="1"/>
  <c r="M200" i="1"/>
  <c r="H202" i="1" l="1"/>
  <c r="M201" i="1"/>
  <c r="H203" i="1" l="1"/>
  <c r="M202" i="1"/>
  <c r="H204" i="1" l="1"/>
  <c r="M203" i="1"/>
  <c r="H205" i="1" l="1"/>
  <c r="M204" i="1"/>
  <c r="H206" i="1" l="1"/>
  <c r="M205" i="1"/>
  <c r="H207" i="1" l="1"/>
  <c r="M206" i="1"/>
  <c r="H208" i="1" l="1"/>
  <c r="M207" i="1"/>
  <c r="H209" i="1" l="1"/>
  <c r="M208" i="1"/>
  <c r="H210" i="1" l="1"/>
  <c r="M209" i="1"/>
  <c r="H211" i="1" l="1"/>
  <c r="M210" i="1"/>
  <c r="H212" i="1" l="1"/>
  <c r="M211" i="1"/>
  <c r="H213" i="1" l="1"/>
  <c r="M212" i="1"/>
  <c r="H214" i="1" l="1"/>
  <c r="M213" i="1"/>
  <c r="H215" i="1" l="1"/>
  <c r="M214" i="1"/>
  <c r="H216" i="1" l="1"/>
  <c r="M215" i="1"/>
  <c r="H217" i="1" l="1"/>
  <c r="M216" i="1"/>
  <c r="H218" i="1" l="1"/>
  <c r="M217" i="1"/>
  <c r="H219" i="1" l="1"/>
  <c r="M218" i="1"/>
  <c r="H220" i="1" l="1"/>
  <c r="M219" i="1"/>
  <c r="H221" i="1" l="1"/>
  <c r="M220" i="1"/>
  <c r="H222" i="1" l="1"/>
  <c r="M221" i="1"/>
  <c r="H223" i="1" l="1"/>
  <c r="M222" i="1"/>
  <c r="H224" i="1" l="1"/>
  <c r="M223" i="1"/>
  <c r="H225" i="1" l="1"/>
  <c r="M224" i="1"/>
  <c r="H226" i="1" l="1"/>
  <c r="M225" i="1"/>
  <c r="H227" i="1" l="1"/>
  <c r="M226" i="1"/>
  <c r="H228" i="1" l="1"/>
  <c r="M227" i="1"/>
  <c r="H229" i="1" l="1"/>
  <c r="M228" i="1"/>
  <c r="H230" i="1" l="1"/>
  <c r="M229" i="1"/>
  <c r="H231" i="1" l="1"/>
  <c r="M230" i="1"/>
  <c r="H232" i="1" l="1"/>
  <c r="M231" i="1"/>
  <c r="H233" i="1" l="1"/>
  <c r="M232" i="1"/>
  <c r="H234" i="1" l="1"/>
  <c r="M233" i="1"/>
  <c r="H235" i="1" l="1"/>
  <c r="M234" i="1"/>
  <c r="H236" i="1" l="1"/>
  <c r="M235" i="1"/>
  <c r="H237" i="1" l="1"/>
  <c r="M236" i="1"/>
  <c r="H238" i="1" l="1"/>
  <c r="M237" i="1"/>
  <c r="H239" i="1" l="1"/>
  <c r="M238" i="1"/>
  <c r="H240" i="1" l="1"/>
  <c r="M239" i="1"/>
  <c r="H241" i="1" l="1"/>
  <c r="M240" i="1"/>
  <c r="H242" i="1" l="1"/>
  <c r="M241" i="1"/>
  <c r="H243" i="1" l="1"/>
  <c r="M242" i="1"/>
  <c r="H244" i="1" l="1"/>
  <c r="M243" i="1"/>
  <c r="H245" i="1" l="1"/>
  <c r="M244" i="1"/>
  <c r="H246" i="1" l="1"/>
  <c r="M245" i="1"/>
  <c r="H247" i="1" l="1"/>
  <c r="M246" i="1"/>
  <c r="H248" i="1" l="1"/>
  <c r="M247" i="1"/>
  <c r="H249" i="1" l="1"/>
  <c r="M248" i="1"/>
  <c r="H250" i="1" l="1"/>
  <c r="M249" i="1"/>
  <c r="H251" i="1" l="1"/>
  <c r="M250" i="1"/>
  <c r="H252" i="1" l="1"/>
  <c r="M251" i="1"/>
  <c r="H253" i="1" l="1"/>
  <c r="M252" i="1"/>
  <c r="H254" i="1" l="1"/>
  <c r="M253" i="1"/>
  <c r="H255" i="1" l="1"/>
  <c r="M254" i="1"/>
  <c r="H256" i="1" l="1"/>
  <c r="M255" i="1"/>
  <c r="H257" i="1" l="1"/>
  <c r="M256" i="1"/>
  <c r="H258" i="1" l="1"/>
  <c r="M257" i="1"/>
  <c r="H259" i="1" l="1"/>
  <c r="M259" i="1" s="1"/>
  <c r="M258" i="1"/>
</calcChain>
</file>

<file path=xl/sharedStrings.xml><?xml version="1.0" encoding="utf-8"?>
<sst xmlns="http://schemas.openxmlformats.org/spreadsheetml/2006/main" count="789" uniqueCount="20">
  <si>
    <t>rad</t>
  </si>
  <si>
    <t>Vx</t>
  </si>
  <si>
    <t>Vrs</t>
  </si>
  <si>
    <t>Ulx</t>
  </si>
  <si>
    <t>loss angle for capacitance</t>
  </si>
  <si>
    <t>Vg</t>
  </si>
  <si>
    <t>,</t>
  </si>
  <si>
    <t>12Mhz</t>
  </si>
  <si>
    <t>PI</t>
  </si>
  <si>
    <t>value</t>
  </si>
  <si>
    <t>Sine table</t>
  </si>
  <si>
    <t>9Mhz</t>
  </si>
  <si>
    <t>ADC sampling time in microseconds, based on clock cycles. (Fcpu=72mhz)</t>
  </si>
  <si>
    <t>DO NOT USE THIS AS 100% CORRECT SOURCE</t>
  </si>
  <si>
    <t>Rs</t>
  </si>
  <si>
    <t>L1</t>
  </si>
  <si>
    <t>f</t>
  </si>
  <si>
    <t>Inductor</t>
  </si>
  <si>
    <t>Reactance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</si>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</sst>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15742-D441-4FFB-89F0-A5D4498946AF}">
  <dimension ref="A1:N259"/>
  <sheetViews>
    <sheetView tabSelected="1" zoomScale="85" zoomScaleNormal="85" workbookViewId="0">
      <selection activeCell="A29" sqref="A29"/>
    </sheetView>
  </sheetViews>
  <sheetFormatPr defaultRowHeight="15" x14ac:dyDescent="0.25"/>
  <cols>
    <col min="1" max="1" width="9.85546875" bestFit="1" customWidth="1"/>
    <col min="2" max="2" width="77.5703125" customWidth="1"/>
    <col min="3" max="3" width="24.7109375" customWidth="1"/>
    <col min="4" max="4" width="11.7109375" customWidth="1"/>
    <col min="5" max="6" width="12.28515625" bestFit="1" customWidth="1"/>
    <col min="7" max="7" width="15" customWidth="1"/>
  </cols>
  <sheetData>
    <row r="1" spans="1:14" x14ac:dyDescent="0.25">
      <c r="A1" s="1"/>
      <c r="B1" s="2">
        <f>PI()/2-(A4+ASIN(A6*SIN(A4)/A8))</f>
        <v>2.8566562920418002</v>
      </c>
      <c r="C1" s="3"/>
      <c r="H1" s="10" t="s">
        <v>10</v>
      </c>
      <c r="I1" s="10"/>
      <c r="J1" s="10"/>
      <c r="K1" s="10"/>
      <c r="L1" s="10"/>
      <c r="M1" s="10"/>
    </row>
    <row r="2" spans="1:14" x14ac:dyDescent="0.25">
      <c r="A2" s="4"/>
      <c r="B2" s="5">
        <f>DEGREES(B1)</f>
        <v>163.67434905348628</v>
      </c>
      <c r="C2" s="6"/>
      <c r="H2">
        <v>20</v>
      </c>
      <c r="M2">
        <f>2*PI()/H2</f>
        <v>0.31415926535897931</v>
      </c>
    </row>
    <row r="3" spans="1:14" x14ac:dyDescent="0.25">
      <c r="A3" s="4" t="s">
        <v>0</v>
      </c>
      <c r="B3" s="5">
        <f>PI()-B1</f>
        <v>0.28493636154799296</v>
      </c>
      <c r="C3" s="6"/>
      <c r="H3" t="s">
        <v>8</v>
      </c>
      <c r="M3" t="s">
        <v>9</v>
      </c>
    </row>
    <row r="4" spans="1:14" x14ac:dyDescent="0.25">
      <c r="A4" s="4">
        <f>RADIANS(-39.92)</f>
        <v>-0.69673543739613641</v>
      </c>
      <c r="B4" s="5"/>
      <c r="C4" s="6"/>
      <c r="H4">
        <f>M2</f>
        <v>0.31415926535897931</v>
      </c>
      <c r="I4">
        <v>0</v>
      </c>
      <c r="J4" t="s">
        <v>6</v>
      </c>
      <c r="K4">
        <v>0</v>
      </c>
      <c r="L4" t="s">
        <v>6</v>
      </c>
      <c r="M4">
        <f>ROUND(SIN(H4)*64+127,0)</f>
        <v>147</v>
      </c>
      <c r="N4" t="s">
        <v>6</v>
      </c>
    </row>
    <row r="5" spans="1:14" x14ac:dyDescent="0.25">
      <c r="A5" s="4" t="s">
        <v>1</v>
      </c>
      <c r="B5" s="5"/>
      <c r="C5" s="6" t="s">
        <v>3</v>
      </c>
      <c r="H5">
        <f>H4+$M$2</f>
        <v>0.62831853071795862</v>
      </c>
      <c r="I5">
        <v>0</v>
      </c>
      <c r="J5" t="s">
        <v>6</v>
      </c>
      <c r="K5">
        <v>0</v>
      </c>
      <c r="L5" t="s">
        <v>6</v>
      </c>
      <c r="M5">
        <f t="shared" ref="M5:M68" si="0">ROUND(SIN(H5)*64+127,0)</f>
        <v>165</v>
      </c>
      <c r="N5" t="s">
        <v>6</v>
      </c>
    </row>
    <row r="6" spans="1:14" x14ac:dyDescent="0.25">
      <c r="A6" s="4">
        <v>0.99399999999999999</v>
      </c>
      <c r="B6" s="5"/>
      <c r="C6" s="6">
        <f>0.994*COS(B3)</f>
        <v>0.95392146588028093</v>
      </c>
      <c r="H6">
        <f t="shared" ref="H6:H69" si="1">H5+$M$2</f>
        <v>0.94247779607693793</v>
      </c>
      <c r="I6">
        <v>0</v>
      </c>
      <c r="J6" t="s">
        <v>6</v>
      </c>
      <c r="K6">
        <v>0</v>
      </c>
      <c r="L6" t="s">
        <v>6</v>
      </c>
      <c r="M6">
        <f t="shared" si="0"/>
        <v>179</v>
      </c>
      <c r="N6" t="s">
        <v>6</v>
      </c>
    </row>
    <row r="7" spans="1:14" x14ac:dyDescent="0.25">
      <c r="A7" s="4" t="s">
        <v>2</v>
      </c>
      <c r="B7" s="5"/>
      <c r="C7" s="6"/>
      <c r="D7" s="11" t="s">
        <v>12</v>
      </c>
      <c r="E7" s="11"/>
      <c r="F7" s="11"/>
      <c r="G7" s="11"/>
      <c r="H7">
        <f t="shared" si="1"/>
        <v>1.2566370614359172</v>
      </c>
      <c r="I7">
        <v>0</v>
      </c>
      <c r="J7" t="s">
        <v>6</v>
      </c>
      <c r="K7">
        <v>0</v>
      </c>
      <c r="L7" t="s">
        <v>6</v>
      </c>
      <c r="M7">
        <f t="shared" si="0"/>
        <v>188</v>
      </c>
      <c r="N7" t="s">
        <v>6</v>
      </c>
    </row>
    <row r="8" spans="1:14" x14ac:dyDescent="0.25">
      <c r="A8" s="4">
        <v>1.1479999999999999</v>
      </c>
      <c r="B8" s="5"/>
      <c r="C8" s="6"/>
      <c r="D8" s="11"/>
      <c r="E8" s="11"/>
      <c r="F8" s="11"/>
      <c r="G8" s="11"/>
      <c r="H8">
        <f t="shared" si="1"/>
        <v>1.5707963267948966</v>
      </c>
      <c r="I8">
        <v>0</v>
      </c>
      <c r="J8" t="s">
        <v>6</v>
      </c>
      <c r="K8">
        <v>0</v>
      </c>
      <c r="L8" t="s">
        <v>6</v>
      </c>
      <c r="M8">
        <f t="shared" si="0"/>
        <v>191</v>
      </c>
      <c r="N8" t="s">
        <v>6</v>
      </c>
    </row>
    <row r="9" spans="1:14" x14ac:dyDescent="0.25">
      <c r="A9" s="4"/>
      <c r="B9" s="5"/>
      <c r="C9" s="6"/>
      <c r="D9" s="10" t="s">
        <v>7</v>
      </c>
      <c r="E9" s="10"/>
      <c r="F9" s="10"/>
      <c r="G9" s="10"/>
      <c r="H9">
        <f t="shared" si="1"/>
        <v>1.8849555921538759</v>
      </c>
      <c r="I9">
        <v>0</v>
      </c>
      <c r="J9" t="s">
        <v>6</v>
      </c>
      <c r="K9">
        <v>0</v>
      </c>
      <c r="L9" t="s">
        <v>6</v>
      </c>
      <c r="M9">
        <f t="shared" si="0"/>
        <v>188</v>
      </c>
      <c r="N9" t="s">
        <v>6</v>
      </c>
    </row>
    <row r="10" spans="1:14" x14ac:dyDescent="0.25">
      <c r="A10" s="4"/>
      <c r="B10" s="5"/>
      <c r="C10" s="6"/>
      <c r="D10">
        <v>1.5</v>
      </c>
      <c r="E10">
        <f>1/12000000*(D10+12.5)</f>
        <v>1.1666666666666668E-6</v>
      </c>
      <c r="F10">
        <f>ROUND(E10,9)</f>
        <v>1.167E-6</v>
      </c>
      <c r="G10">
        <f>F10*1000000</f>
        <v>1.167</v>
      </c>
      <c r="H10">
        <f t="shared" si="1"/>
        <v>2.1991148575128552</v>
      </c>
      <c r="I10">
        <v>0</v>
      </c>
      <c r="J10" t="s">
        <v>6</v>
      </c>
      <c r="K10">
        <v>0</v>
      </c>
      <c r="L10" t="s">
        <v>6</v>
      </c>
      <c r="M10">
        <f t="shared" si="0"/>
        <v>179</v>
      </c>
      <c r="N10" t="s">
        <v>6</v>
      </c>
    </row>
    <row r="11" spans="1:14" x14ac:dyDescent="0.25">
      <c r="A11" s="4" t="s">
        <v>0</v>
      </c>
      <c r="B11" s="5"/>
      <c r="C11" s="6"/>
      <c r="D11">
        <v>7.5</v>
      </c>
      <c r="E11">
        <f t="shared" ref="E11:E17" si="2">1/12000000*(D11+12.5)</f>
        <v>1.6666666666666667E-6</v>
      </c>
      <c r="F11">
        <f t="shared" ref="F11:F17" si="3">ROUND(E11,9)</f>
        <v>1.6670000000000001E-6</v>
      </c>
      <c r="G11">
        <f t="shared" ref="G11:G17" si="4">F11*1000000</f>
        <v>1.667</v>
      </c>
      <c r="H11">
        <f t="shared" si="1"/>
        <v>2.5132741228718345</v>
      </c>
      <c r="I11">
        <v>0</v>
      </c>
      <c r="J11" t="s">
        <v>6</v>
      </c>
      <c r="K11">
        <v>0</v>
      </c>
      <c r="L11" t="s">
        <v>6</v>
      </c>
      <c r="M11">
        <f t="shared" si="0"/>
        <v>165</v>
      </c>
      <c r="N11" t="s">
        <v>6</v>
      </c>
    </row>
    <row r="12" spans="1:14" x14ac:dyDescent="0.25">
      <c r="A12" s="4">
        <f>RADIANS(33.18)</f>
        <v>0.57910024581171848</v>
      </c>
      <c r="B12" s="5"/>
      <c r="C12" s="6"/>
      <c r="D12">
        <v>13.5</v>
      </c>
      <c r="E12">
        <f t="shared" si="2"/>
        <v>2.166666666666667E-6</v>
      </c>
      <c r="F12">
        <f t="shared" si="3"/>
        <v>2.1670000000000002E-6</v>
      </c>
      <c r="G12">
        <f t="shared" si="4"/>
        <v>2.1670000000000003</v>
      </c>
      <c r="H12">
        <f t="shared" si="1"/>
        <v>2.8274333882308138</v>
      </c>
      <c r="I12">
        <v>0</v>
      </c>
      <c r="J12" t="s">
        <v>6</v>
      </c>
      <c r="K12">
        <v>0</v>
      </c>
      <c r="L12" t="s">
        <v>6</v>
      </c>
      <c r="M12">
        <f t="shared" si="0"/>
        <v>147</v>
      </c>
      <c r="N12" t="s">
        <v>6</v>
      </c>
    </row>
    <row r="13" spans="1:14" x14ac:dyDescent="0.25">
      <c r="A13" s="4" t="s">
        <v>1</v>
      </c>
      <c r="B13" s="5" t="s">
        <v>4</v>
      </c>
      <c r="C13" s="6"/>
      <c r="D13">
        <v>28.5</v>
      </c>
      <c r="E13">
        <f t="shared" si="2"/>
        <v>3.4166666666666668E-6</v>
      </c>
      <c r="F13">
        <f t="shared" si="3"/>
        <v>3.4170000000000001E-6</v>
      </c>
      <c r="G13">
        <f t="shared" si="4"/>
        <v>3.4170000000000003</v>
      </c>
      <c r="H13">
        <f t="shared" si="1"/>
        <v>3.1415926535897931</v>
      </c>
      <c r="I13">
        <v>0</v>
      </c>
      <c r="J13" t="s">
        <v>6</v>
      </c>
      <c r="K13">
        <v>0</v>
      </c>
      <c r="L13" t="s">
        <v>6</v>
      </c>
      <c r="M13">
        <f t="shared" si="0"/>
        <v>127</v>
      </c>
      <c r="N13" t="s">
        <v>6</v>
      </c>
    </row>
    <row r="14" spans="1:14" x14ac:dyDescent="0.25">
      <c r="A14" s="4">
        <v>0.29099999999999998</v>
      </c>
      <c r="B14" s="5">
        <f>PI()/2-(A12+ACOS((A18-A14*COS(A12))/A16))</f>
        <v>0.25110222169560625</v>
      </c>
      <c r="C14" s="6"/>
      <c r="D14">
        <v>41.5</v>
      </c>
      <c r="E14">
        <f t="shared" si="2"/>
        <v>4.5000000000000001E-6</v>
      </c>
      <c r="F14">
        <f t="shared" si="3"/>
        <v>4.5000000000000001E-6</v>
      </c>
      <c r="G14">
        <f t="shared" si="4"/>
        <v>4.5</v>
      </c>
      <c r="H14">
        <f t="shared" si="1"/>
        <v>3.4557519189487724</v>
      </c>
      <c r="I14">
        <v>0</v>
      </c>
      <c r="J14" t="s">
        <v>6</v>
      </c>
      <c r="K14">
        <v>0</v>
      </c>
      <c r="L14" t="s">
        <v>6</v>
      </c>
      <c r="M14">
        <f t="shared" si="0"/>
        <v>107</v>
      </c>
      <c r="N14" t="s">
        <v>6</v>
      </c>
    </row>
    <row r="15" spans="1:14" x14ac:dyDescent="0.25">
      <c r="A15" s="4" t="s">
        <v>2</v>
      </c>
      <c r="B15" s="5">
        <f>DEGREES(B14)</f>
        <v>14.387097529516572</v>
      </c>
      <c r="C15" s="6"/>
      <c r="D15">
        <v>55.5</v>
      </c>
      <c r="E15">
        <f t="shared" si="2"/>
        <v>5.6666666666666669E-6</v>
      </c>
      <c r="F15">
        <f t="shared" si="3"/>
        <v>5.6670000000000001E-6</v>
      </c>
      <c r="G15">
        <f t="shared" si="4"/>
        <v>5.6669999999999998</v>
      </c>
      <c r="H15">
        <f t="shared" si="1"/>
        <v>3.7699111843077517</v>
      </c>
      <c r="I15">
        <v>0</v>
      </c>
      <c r="J15" t="s">
        <v>6</v>
      </c>
      <c r="K15">
        <v>0</v>
      </c>
      <c r="L15" t="s">
        <v>6</v>
      </c>
      <c r="M15">
        <f t="shared" si="0"/>
        <v>89</v>
      </c>
      <c r="N15" t="s">
        <v>6</v>
      </c>
    </row>
    <row r="16" spans="1:14" x14ac:dyDescent="0.25">
      <c r="A16" s="4">
        <v>0.23499999999999999</v>
      </c>
      <c r="B16" s="5">
        <f>PI()-B14</f>
        <v>2.8904904318941869</v>
      </c>
      <c r="C16" s="6"/>
      <c r="D16">
        <v>71.5</v>
      </c>
      <c r="E16">
        <f t="shared" si="2"/>
        <v>7.0000000000000007E-6</v>
      </c>
      <c r="F16">
        <f t="shared" si="3"/>
        <v>6.9999999999999999E-6</v>
      </c>
      <c r="G16">
        <f t="shared" si="4"/>
        <v>7</v>
      </c>
      <c r="H16">
        <f t="shared" si="1"/>
        <v>4.0840704496667311</v>
      </c>
      <c r="I16">
        <v>0</v>
      </c>
      <c r="J16" t="s">
        <v>6</v>
      </c>
      <c r="K16">
        <v>0</v>
      </c>
      <c r="L16" t="s">
        <v>6</v>
      </c>
      <c r="M16">
        <f t="shared" si="0"/>
        <v>75</v>
      </c>
      <c r="N16" t="s">
        <v>6</v>
      </c>
    </row>
    <row r="17" spans="1:14" x14ac:dyDescent="0.25">
      <c r="A17" s="4" t="s">
        <v>5</v>
      </c>
      <c r="B17" s="5"/>
      <c r="C17" s="6"/>
      <c r="D17">
        <v>239.5</v>
      </c>
      <c r="E17">
        <f t="shared" si="2"/>
        <v>2.1000000000000002E-5</v>
      </c>
      <c r="F17">
        <f t="shared" si="3"/>
        <v>2.0999999999999999E-5</v>
      </c>
      <c r="G17">
        <f t="shared" si="4"/>
        <v>21</v>
      </c>
      <c r="H17">
        <f t="shared" si="1"/>
        <v>4.3982297150257104</v>
      </c>
      <c r="I17">
        <v>0</v>
      </c>
      <c r="J17" t="s">
        <v>6</v>
      </c>
      <c r="K17">
        <v>0</v>
      </c>
      <c r="L17" t="s">
        <v>6</v>
      </c>
      <c r="M17">
        <f t="shared" si="0"/>
        <v>66</v>
      </c>
      <c r="N17" t="s">
        <v>6</v>
      </c>
    </row>
    <row r="18" spans="1:14" x14ac:dyDescent="0.25">
      <c r="A18" s="4">
        <v>0.41699999999999998</v>
      </c>
      <c r="B18" s="5"/>
      <c r="C18" s="6"/>
      <c r="H18">
        <f t="shared" si="1"/>
        <v>4.7123889803846897</v>
      </c>
      <c r="I18">
        <v>0</v>
      </c>
      <c r="J18" t="s">
        <v>6</v>
      </c>
      <c r="K18">
        <v>0</v>
      </c>
      <c r="L18" t="s">
        <v>6</v>
      </c>
      <c r="M18">
        <f t="shared" si="0"/>
        <v>63</v>
      </c>
      <c r="N18" t="s">
        <v>6</v>
      </c>
    </row>
    <row r="19" spans="1:14" x14ac:dyDescent="0.25">
      <c r="A19" s="7"/>
      <c r="B19" s="8"/>
      <c r="C19" s="9"/>
      <c r="D19" s="10" t="s">
        <v>11</v>
      </c>
      <c r="E19" s="10"/>
      <c r="F19" s="10"/>
      <c r="G19" s="10"/>
      <c r="H19">
        <f t="shared" si="1"/>
        <v>5.026548245743669</v>
      </c>
      <c r="I19">
        <v>0</v>
      </c>
      <c r="J19" t="s">
        <v>6</v>
      </c>
      <c r="K19">
        <v>0</v>
      </c>
      <c r="L19" t="s">
        <v>6</v>
      </c>
      <c r="M19">
        <f t="shared" si="0"/>
        <v>66</v>
      </c>
      <c r="N19" t="s">
        <v>6</v>
      </c>
    </row>
    <row r="20" spans="1:14" x14ac:dyDescent="0.25">
      <c r="D20">
        <v>1.5</v>
      </c>
      <c r="E20">
        <f>1/9000000*(D20+12.5)</f>
        <v>1.5555555555555556E-6</v>
      </c>
      <c r="F20">
        <f t="shared" ref="F20:F27" si="5">ROUND(E20,9)</f>
        <v>1.556E-6</v>
      </c>
      <c r="G20">
        <f t="shared" ref="G20:G27" si="6">F20*1000000</f>
        <v>1.556</v>
      </c>
      <c r="H20">
        <f t="shared" si="1"/>
        <v>5.3407075111026483</v>
      </c>
      <c r="I20">
        <v>0</v>
      </c>
      <c r="J20" t="s">
        <v>6</v>
      </c>
      <c r="K20">
        <v>0</v>
      </c>
      <c r="L20" t="s">
        <v>6</v>
      </c>
      <c r="M20">
        <f t="shared" si="0"/>
        <v>75</v>
      </c>
      <c r="N20" t="s">
        <v>6</v>
      </c>
    </row>
    <row r="21" spans="1:14" x14ac:dyDescent="0.25">
      <c r="B21" t="s">
        <v>13</v>
      </c>
      <c r="D21">
        <v>7.5</v>
      </c>
      <c r="E21">
        <f t="shared" ref="E21:E27" si="7">1/9000000*(D21+12.5)</f>
        <v>2.2222222222222221E-6</v>
      </c>
      <c r="F21">
        <f t="shared" si="5"/>
        <v>2.2220000000000001E-6</v>
      </c>
      <c r="G21">
        <f t="shared" si="6"/>
        <v>2.222</v>
      </c>
      <c r="H21">
        <f t="shared" si="1"/>
        <v>5.6548667764616276</v>
      </c>
      <c r="I21">
        <v>0</v>
      </c>
      <c r="J21" t="s">
        <v>6</v>
      </c>
      <c r="K21">
        <v>0</v>
      </c>
      <c r="L21" t="s">
        <v>6</v>
      </c>
      <c r="M21">
        <f t="shared" si="0"/>
        <v>89</v>
      </c>
      <c r="N21" t="s">
        <v>6</v>
      </c>
    </row>
    <row r="22" spans="1:14" x14ac:dyDescent="0.25">
      <c r="B22" t="s">
        <v>17</v>
      </c>
      <c r="D22">
        <v>13.5</v>
      </c>
      <c r="E22">
        <f t="shared" si="7"/>
        <v>2.888888888888889E-6</v>
      </c>
      <c r="F22">
        <f t="shared" si="5"/>
        <v>2.8890000000000002E-6</v>
      </c>
      <c r="G22">
        <f t="shared" si="6"/>
        <v>2.8890000000000002</v>
      </c>
      <c r="H22">
        <f t="shared" si="1"/>
        <v>5.9690260418206069</v>
      </c>
      <c r="I22">
        <v>0</v>
      </c>
      <c r="J22" t="s">
        <v>6</v>
      </c>
      <c r="K22">
        <v>0</v>
      </c>
      <c r="L22" t="s">
        <v>6</v>
      </c>
      <c r="M22">
        <f t="shared" si="0"/>
        <v>107</v>
      </c>
      <c r="N22" t="s">
        <v>6</v>
      </c>
    </row>
    <row r="23" spans="1:14" x14ac:dyDescent="0.25">
      <c r="B23" t="s">
        <v>18</v>
      </c>
      <c r="D23">
        <v>28.5</v>
      </c>
      <c r="E23">
        <f t="shared" si="7"/>
        <v>4.5555555555555552E-6</v>
      </c>
      <c r="F23">
        <f t="shared" si="5"/>
        <v>4.5560000000000001E-6</v>
      </c>
      <c r="G23">
        <f t="shared" si="6"/>
        <v>4.556</v>
      </c>
      <c r="H23">
        <f t="shared" si="1"/>
        <v>6.2831853071795862</v>
      </c>
      <c r="I23">
        <v>0</v>
      </c>
      <c r="J23" t="s">
        <v>6</v>
      </c>
      <c r="K23">
        <v>0</v>
      </c>
      <c r="L23" t="s">
        <v>6</v>
      </c>
      <c r="M23">
        <f t="shared" si="0"/>
        <v>127</v>
      </c>
      <c r="N23" t="s">
        <v>6</v>
      </c>
    </row>
    <row r="24" spans="1:14" x14ac:dyDescent="0.25">
      <c r="B24" s="12">
        <f>A41*A28*2*PI()</f>
        <v>5.5920349233898321</v>
      </c>
      <c r="D24">
        <v>41.5</v>
      </c>
      <c r="E24">
        <f t="shared" si="7"/>
        <v>6.0000000000000002E-6</v>
      </c>
      <c r="F24">
        <f t="shared" si="5"/>
        <v>6.0000000000000002E-6</v>
      </c>
      <c r="G24">
        <f t="shared" si="6"/>
        <v>6</v>
      </c>
      <c r="H24">
        <f t="shared" si="1"/>
        <v>6.5973445725385655</v>
      </c>
      <c r="I24">
        <v>0</v>
      </c>
      <c r="J24" t="s">
        <v>6</v>
      </c>
      <c r="K24">
        <v>0</v>
      </c>
      <c r="L24" t="s">
        <v>6</v>
      </c>
      <c r="M24">
        <f t="shared" si="0"/>
        <v>147</v>
      </c>
      <c r="N24" t="s">
        <v>6</v>
      </c>
    </row>
    <row r="25" spans="1:14" x14ac:dyDescent="0.25">
      <c r="A25" t="s">
        <v>14</v>
      </c>
      <c r="B25" t="s">
        <v>19</v>
      </c>
      <c r="D25">
        <v>55.5</v>
      </c>
      <c r="E25">
        <f t="shared" si="7"/>
        <v>7.5555555555555553E-6</v>
      </c>
      <c r="F25">
        <f t="shared" si="5"/>
        <v>7.5560000000000002E-6</v>
      </c>
      <c r="G25">
        <f t="shared" si="6"/>
        <v>7.556</v>
      </c>
      <c r="H25">
        <f t="shared" si="1"/>
        <v>6.9115038378975449</v>
      </c>
      <c r="I25">
        <v>0</v>
      </c>
      <c r="J25" t="s">
        <v>6</v>
      </c>
      <c r="K25">
        <v>0</v>
      </c>
      <c r="L25" t="s">
        <v>6</v>
      </c>
      <c r="M25">
        <f t="shared" si="0"/>
        <v>165</v>
      </c>
      <c r="N25" t="s">
        <v>6</v>
      </c>
    </row>
    <row r="26" spans="1:14" x14ac:dyDescent="0.25">
      <c r="A26">
        <v>150</v>
      </c>
      <c r="B26" s="12">
        <f>2/B24</f>
        <v>0.35765155750987715</v>
      </c>
      <c r="D26">
        <v>71.5</v>
      </c>
      <c r="E26">
        <f t="shared" si="7"/>
        <v>9.3333333333333326E-6</v>
      </c>
      <c r="F26">
        <f t="shared" si="5"/>
        <v>9.3330000000000003E-6</v>
      </c>
      <c r="G26">
        <f t="shared" si="6"/>
        <v>9.3330000000000002</v>
      </c>
      <c r="H26">
        <f t="shared" si="1"/>
        <v>7.2256631032565242</v>
      </c>
      <c r="I26">
        <v>0</v>
      </c>
      <c r="J26" t="s">
        <v>6</v>
      </c>
      <c r="K26">
        <v>0</v>
      </c>
      <c r="L26" t="s">
        <v>6</v>
      </c>
      <c r="M26">
        <f t="shared" si="0"/>
        <v>179</v>
      </c>
      <c r="N26" t="s">
        <v>6</v>
      </c>
    </row>
    <row r="27" spans="1:14" x14ac:dyDescent="0.25">
      <c r="A27" t="s">
        <v>16</v>
      </c>
      <c r="D27">
        <v>239.5</v>
      </c>
      <c r="E27">
        <f t="shared" si="7"/>
        <v>2.8E-5</v>
      </c>
      <c r="F27">
        <f t="shared" si="5"/>
        <v>2.8E-5</v>
      </c>
      <c r="G27">
        <f t="shared" si="6"/>
        <v>28</v>
      </c>
      <c r="H27">
        <f t="shared" si="1"/>
        <v>7.5398223686155035</v>
      </c>
      <c r="I27">
        <v>0</v>
      </c>
      <c r="J27" t="s">
        <v>6</v>
      </c>
      <c r="K27">
        <v>0</v>
      </c>
      <c r="L27" t="s">
        <v>6</v>
      </c>
      <c r="M27">
        <f t="shared" si="0"/>
        <v>188</v>
      </c>
      <c r="N27" t="s">
        <v>6</v>
      </c>
    </row>
    <row r="28" spans="1:14" x14ac:dyDescent="0.25">
      <c r="A28">
        <v>89000</v>
      </c>
      <c r="H28">
        <f t="shared" si="1"/>
        <v>7.8539816339744828</v>
      </c>
      <c r="I28">
        <v>0</v>
      </c>
      <c r="J28" t="s">
        <v>6</v>
      </c>
      <c r="K28">
        <v>0</v>
      </c>
      <c r="L28" t="s">
        <v>6</v>
      </c>
      <c r="M28">
        <f t="shared" si="0"/>
        <v>191</v>
      </c>
      <c r="N28" t="s">
        <v>6</v>
      </c>
    </row>
    <row r="29" spans="1:14" x14ac:dyDescent="0.25">
      <c r="H29">
        <f t="shared" si="1"/>
        <v>8.1681408993334621</v>
      </c>
      <c r="I29">
        <v>0</v>
      </c>
      <c r="J29" t="s">
        <v>6</v>
      </c>
      <c r="K29">
        <v>0</v>
      </c>
      <c r="L29" t="s">
        <v>6</v>
      </c>
      <c r="M29">
        <f t="shared" si="0"/>
        <v>188</v>
      </c>
      <c r="N29" t="s">
        <v>6</v>
      </c>
    </row>
    <row r="30" spans="1:14" x14ac:dyDescent="0.25">
      <c r="H30">
        <f t="shared" si="1"/>
        <v>8.4823001646924414</v>
      </c>
      <c r="I30">
        <v>0</v>
      </c>
      <c r="J30" t="s">
        <v>6</v>
      </c>
      <c r="K30">
        <v>0</v>
      </c>
      <c r="L30" t="s">
        <v>6</v>
      </c>
      <c r="M30">
        <f t="shared" si="0"/>
        <v>179</v>
      </c>
      <c r="N30" t="s">
        <v>6</v>
      </c>
    </row>
    <row r="31" spans="1:14" x14ac:dyDescent="0.25">
      <c r="H31">
        <f t="shared" si="1"/>
        <v>8.7964594300514207</v>
      </c>
      <c r="I31">
        <v>0</v>
      </c>
      <c r="J31" t="s">
        <v>6</v>
      </c>
      <c r="K31">
        <v>0</v>
      </c>
      <c r="L31" t="s">
        <v>6</v>
      </c>
      <c r="M31">
        <f t="shared" si="0"/>
        <v>165</v>
      </c>
      <c r="N31" t="s">
        <v>6</v>
      </c>
    </row>
    <row r="32" spans="1:14" x14ac:dyDescent="0.25">
      <c r="H32">
        <f t="shared" si="1"/>
        <v>9.1106186954104</v>
      </c>
      <c r="I32">
        <v>0</v>
      </c>
      <c r="J32" t="s">
        <v>6</v>
      </c>
      <c r="K32">
        <v>0</v>
      </c>
      <c r="L32" t="s">
        <v>6</v>
      </c>
      <c r="M32">
        <f t="shared" si="0"/>
        <v>147</v>
      </c>
      <c r="N32" t="s">
        <v>6</v>
      </c>
    </row>
    <row r="33" spans="1:14" x14ac:dyDescent="0.25">
      <c r="H33">
        <f t="shared" si="1"/>
        <v>9.4247779607693793</v>
      </c>
      <c r="I33">
        <v>0</v>
      </c>
      <c r="J33" t="s">
        <v>6</v>
      </c>
      <c r="K33">
        <v>0</v>
      </c>
      <c r="L33" t="s">
        <v>6</v>
      </c>
      <c r="M33">
        <f t="shared" si="0"/>
        <v>127</v>
      </c>
      <c r="N33" t="s">
        <v>6</v>
      </c>
    </row>
    <row r="34" spans="1:14" x14ac:dyDescent="0.25">
      <c r="H34">
        <f t="shared" si="1"/>
        <v>9.7389372261283587</v>
      </c>
      <c r="I34">
        <v>0</v>
      </c>
      <c r="J34" t="s">
        <v>6</v>
      </c>
      <c r="K34">
        <v>0</v>
      </c>
      <c r="L34" t="s">
        <v>6</v>
      </c>
      <c r="M34">
        <f t="shared" si="0"/>
        <v>107</v>
      </c>
      <c r="N34" t="s">
        <v>6</v>
      </c>
    </row>
    <row r="35" spans="1:14" x14ac:dyDescent="0.25">
      <c r="H35">
        <f t="shared" si="1"/>
        <v>10.053096491487338</v>
      </c>
      <c r="I35">
        <v>0</v>
      </c>
      <c r="J35" t="s">
        <v>6</v>
      </c>
      <c r="K35">
        <v>0</v>
      </c>
      <c r="L35" t="s">
        <v>6</v>
      </c>
      <c r="M35">
        <f t="shared" si="0"/>
        <v>89</v>
      </c>
      <c r="N35" t="s">
        <v>6</v>
      </c>
    </row>
    <row r="36" spans="1:14" x14ac:dyDescent="0.25">
      <c r="H36">
        <f t="shared" si="1"/>
        <v>10.367255756846317</v>
      </c>
      <c r="I36">
        <v>0</v>
      </c>
      <c r="J36" t="s">
        <v>6</v>
      </c>
      <c r="K36">
        <v>0</v>
      </c>
      <c r="L36" t="s">
        <v>6</v>
      </c>
      <c r="M36">
        <f t="shared" si="0"/>
        <v>75</v>
      </c>
      <c r="N36" t="s">
        <v>6</v>
      </c>
    </row>
    <row r="37" spans="1:14" x14ac:dyDescent="0.25">
      <c r="H37">
        <f t="shared" si="1"/>
        <v>10.681415022205297</v>
      </c>
      <c r="I37">
        <v>0</v>
      </c>
      <c r="J37" t="s">
        <v>6</v>
      </c>
      <c r="K37">
        <v>0</v>
      </c>
      <c r="L37" t="s">
        <v>6</v>
      </c>
      <c r="M37">
        <f t="shared" si="0"/>
        <v>66</v>
      </c>
      <c r="N37" t="s">
        <v>6</v>
      </c>
    </row>
    <row r="38" spans="1:14" x14ac:dyDescent="0.25">
      <c r="H38">
        <f t="shared" si="1"/>
        <v>10.995574287564276</v>
      </c>
      <c r="I38">
        <v>0</v>
      </c>
      <c r="J38" t="s">
        <v>6</v>
      </c>
      <c r="K38">
        <v>0</v>
      </c>
      <c r="L38" t="s">
        <v>6</v>
      </c>
      <c r="M38">
        <f t="shared" si="0"/>
        <v>63</v>
      </c>
      <c r="N38" t="s">
        <v>6</v>
      </c>
    </row>
    <row r="39" spans="1:14" x14ac:dyDescent="0.25">
      <c r="H39">
        <f t="shared" si="1"/>
        <v>11.309733552923255</v>
      </c>
      <c r="I39">
        <v>0</v>
      </c>
      <c r="J39" t="s">
        <v>6</v>
      </c>
      <c r="K39">
        <v>0</v>
      </c>
      <c r="L39" t="s">
        <v>6</v>
      </c>
      <c r="M39">
        <f t="shared" si="0"/>
        <v>66</v>
      </c>
      <c r="N39" t="s">
        <v>6</v>
      </c>
    </row>
    <row r="40" spans="1:14" x14ac:dyDescent="0.25">
      <c r="A40" t="s">
        <v>15</v>
      </c>
      <c r="H40">
        <f t="shared" si="1"/>
        <v>11.623892818282235</v>
      </c>
      <c r="I40">
        <v>0</v>
      </c>
      <c r="J40" t="s">
        <v>6</v>
      </c>
      <c r="K40">
        <v>0</v>
      </c>
      <c r="L40" t="s">
        <v>6</v>
      </c>
      <c r="M40">
        <f t="shared" si="0"/>
        <v>75</v>
      </c>
      <c r="N40" t="s">
        <v>6</v>
      </c>
    </row>
    <row r="41" spans="1:14" x14ac:dyDescent="0.25">
      <c r="A41" s="12">
        <v>1.0000000000000001E-5</v>
      </c>
      <c r="H41">
        <f t="shared" si="1"/>
        <v>11.938052083641214</v>
      </c>
      <c r="I41">
        <v>0</v>
      </c>
      <c r="J41" t="s">
        <v>6</v>
      </c>
      <c r="K41">
        <v>0</v>
      </c>
      <c r="L41" t="s">
        <v>6</v>
      </c>
      <c r="M41">
        <f t="shared" si="0"/>
        <v>89</v>
      </c>
      <c r="N41" t="s">
        <v>6</v>
      </c>
    </row>
    <row r="42" spans="1:14" x14ac:dyDescent="0.25">
      <c r="H42">
        <f t="shared" si="1"/>
        <v>12.252211349000193</v>
      </c>
      <c r="I42">
        <v>0</v>
      </c>
      <c r="J42" t="s">
        <v>6</v>
      </c>
      <c r="K42">
        <v>0</v>
      </c>
      <c r="L42" t="s">
        <v>6</v>
      </c>
      <c r="M42">
        <f t="shared" si="0"/>
        <v>107</v>
      </c>
      <c r="N42" t="s">
        <v>6</v>
      </c>
    </row>
    <row r="43" spans="1:14" x14ac:dyDescent="0.25">
      <c r="H43">
        <f t="shared" si="1"/>
        <v>12.566370614359172</v>
      </c>
      <c r="I43">
        <v>0</v>
      </c>
      <c r="J43" t="s">
        <v>6</v>
      </c>
      <c r="K43">
        <v>0</v>
      </c>
      <c r="L43" t="s">
        <v>6</v>
      </c>
      <c r="M43">
        <f t="shared" si="0"/>
        <v>127</v>
      </c>
      <c r="N43" t="s">
        <v>6</v>
      </c>
    </row>
    <row r="44" spans="1:14" x14ac:dyDescent="0.25">
      <c r="H44">
        <f t="shared" si="1"/>
        <v>12.880529879718152</v>
      </c>
      <c r="I44">
        <v>0</v>
      </c>
      <c r="J44" t="s">
        <v>6</v>
      </c>
      <c r="K44">
        <v>0</v>
      </c>
      <c r="L44" t="s">
        <v>6</v>
      </c>
      <c r="M44">
        <f t="shared" si="0"/>
        <v>147</v>
      </c>
      <c r="N44" t="s">
        <v>6</v>
      </c>
    </row>
    <row r="45" spans="1:14" x14ac:dyDescent="0.25">
      <c r="H45">
        <f t="shared" si="1"/>
        <v>13.194689145077131</v>
      </c>
      <c r="I45">
        <v>0</v>
      </c>
      <c r="J45" t="s">
        <v>6</v>
      </c>
      <c r="K45">
        <v>0</v>
      </c>
      <c r="L45" t="s">
        <v>6</v>
      </c>
      <c r="M45">
        <f t="shared" si="0"/>
        <v>165</v>
      </c>
      <c r="N45" t="s">
        <v>6</v>
      </c>
    </row>
    <row r="46" spans="1:14" x14ac:dyDescent="0.25">
      <c r="H46">
        <f t="shared" si="1"/>
        <v>13.50884841043611</v>
      </c>
      <c r="I46">
        <v>0</v>
      </c>
      <c r="J46" t="s">
        <v>6</v>
      </c>
      <c r="K46">
        <v>0</v>
      </c>
      <c r="L46" t="s">
        <v>6</v>
      </c>
      <c r="M46">
        <f t="shared" si="0"/>
        <v>179</v>
      </c>
      <c r="N46" t="s">
        <v>6</v>
      </c>
    </row>
    <row r="47" spans="1:14" x14ac:dyDescent="0.25">
      <c r="H47">
        <f t="shared" si="1"/>
        <v>13.82300767579509</v>
      </c>
      <c r="I47">
        <v>0</v>
      </c>
      <c r="J47" t="s">
        <v>6</v>
      </c>
      <c r="K47">
        <v>0</v>
      </c>
      <c r="L47" t="s">
        <v>6</v>
      </c>
      <c r="M47">
        <f t="shared" si="0"/>
        <v>188</v>
      </c>
      <c r="N47" t="s">
        <v>6</v>
      </c>
    </row>
    <row r="48" spans="1:14" x14ac:dyDescent="0.25">
      <c r="H48">
        <f t="shared" si="1"/>
        <v>14.137166941154069</v>
      </c>
      <c r="I48">
        <v>0</v>
      </c>
      <c r="J48" t="s">
        <v>6</v>
      </c>
      <c r="K48">
        <v>0</v>
      </c>
      <c r="L48" t="s">
        <v>6</v>
      </c>
      <c r="M48">
        <f t="shared" si="0"/>
        <v>191</v>
      </c>
      <c r="N48" t="s">
        <v>6</v>
      </c>
    </row>
    <row r="49" spans="8:14" x14ac:dyDescent="0.25">
      <c r="H49">
        <f t="shared" si="1"/>
        <v>14.451326206513048</v>
      </c>
      <c r="I49">
        <v>0</v>
      </c>
      <c r="J49" t="s">
        <v>6</v>
      </c>
      <c r="K49">
        <v>0</v>
      </c>
      <c r="L49" t="s">
        <v>6</v>
      </c>
      <c r="M49">
        <f t="shared" si="0"/>
        <v>188</v>
      </c>
      <c r="N49" t="s">
        <v>6</v>
      </c>
    </row>
    <row r="50" spans="8:14" x14ac:dyDescent="0.25">
      <c r="H50">
        <f t="shared" si="1"/>
        <v>14.765485471872028</v>
      </c>
      <c r="I50">
        <v>0</v>
      </c>
      <c r="J50" t="s">
        <v>6</v>
      </c>
      <c r="K50">
        <v>0</v>
      </c>
      <c r="L50" t="s">
        <v>6</v>
      </c>
      <c r="M50">
        <f t="shared" si="0"/>
        <v>179</v>
      </c>
      <c r="N50" t="s">
        <v>6</v>
      </c>
    </row>
    <row r="51" spans="8:14" x14ac:dyDescent="0.25">
      <c r="H51">
        <f t="shared" si="1"/>
        <v>15.079644737231007</v>
      </c>
      <c r="I51">
        <v>0</v>
      </c>
      <c r="J51" t="s">
        <v>6</v>
      </c>
      <c r="K51">
        <v>0</v>
      </c>
      <c r="L51" t="s">
        <v>6</v>
      </c>
      <c r="M51">
        <f t="shared" si="0"/>
        <v>165</v>
      </c>
      <c r="N51" t="s">
        <v>6</v>
      </c>
    </row>
    <row r="52" spans="8:14" x14ac:dyDescent="0.25">
      <c r="H52">
        <f t="shared" si="1"/>
        <v>15.393804002589986</v>
      </c>
      <c r="I52">
        <v>0</v>
      </c>
      <c r="J52" t="s">
        <v>6</v>
      </c>
      <c r="K52">
        <v>0</v>
      </c>
      <c r="L52" t="s">
        <v>6</v>
      </c>
      <c r="M52">
        <f t="shared" si="0"/>
        <v>147</v>
      </c>
      <c r="N52" t="s">
        <v>6</v>
      </c>
    </row>
    <row r="53" spans="8:14" x14ac:dyDescent="0.25">
      <c r="H53">
        <f t="shared" si="1"/>
        <v>15.707963267948966</v>
      </c>
      <c r="I53">
        <v>0</v>
      </c>
      <c r="J53" t="s">
        <v>6</v>
      </c>
      <c r="K53">
        <v>0</v>
      </c>
      <c r="L53" t="s">
        <v>6</v>
      </c>
      <c r="M53">
        <f t="shared" si="0"/>
        <v>127</v>
      </c>
      <c r="N53" t="s">
        <v>6</v>
      </c>
    </row>
    <row r="54" spans="8:14" x14ac:dyDescent="0.25">
      <c r="H54">
        <f t="shared" si="1"/>
        <v>16.022122533307943</v>
      </c>
      <c r="I54">
        <v>0</v>
      </c>
      <c r="J54" t="s">
        <v>6</v>
      </c>
      <c r="K54">
        <v>0</v>
      </c>
      <c r="L54" t="s">
        <v>6</v>
      </c>
      <c r="M54">
        <f t="shared" si="0"/>
        <v>107</v>
      </c>
      <c r="N54" t="s">
        <v>6</v>
      </c>
    </row>
    <row r="55" spans="8:14" x14ac:dyDescent="0.25">
      <c r="H55">
        <f t="shared" si="1"/>
        <v>16.336281798666924</v>
      </c>
      <c r="I55">
        <v>0</v>
      </c>
      <c r="J55" t="s">
        <v>6</v>
      </c>
      <c r="K55">
        <v>0</v>
      </c>
      <c r="L55" t="s">
        <v>6</v>
      </c>
      <c r="M55">
        <f t="shared" si="0"/>
        <v>89</v>
      </c>
      <c r="N55" t="s">
        <v>6</v>
      </c>
    </row>
    <row r="56" spans="8:14" x14ac:dyDescent="0.25">
      <c r="H56">
        <f t="shared" si="1"/>
        <v>16.650441064025905</v>
      </c>
      <c r="I56">
        <v>0</v>
      </c>
      <c r="J56" t="s">
        <v>6</v>
      </c>
      <c r="K56">
        <v>0</v>
      </c>
      <c r="L56" t="s">
        <v>6</v>
      </c>
      <c r="M56">
        <f t="shared" si="0"/>
        <v>75</v>
      </c>
      <c r="N56" t="s">
        <v>6</v>
      </c>
    </row>
    <row r="57" spans="8:14" x14ac:dyDescent="0.25">
      <c r="H57">
        <f t="shared" si="1"/>
        <v>16.964600329384886</v>
      </c>
      <c r="I57">
        <v>0</v>
      </c>
      <c r="J57" t="s">
        <v>6</v>
      </c>
      <c r="K57">
        <v>0</v>
      </c>
      <c r="L57" t="s">
        <v>6</v>
      </c>
      <c r="M57">
        <f t="shared" si="0"/>
        <v>66</v>
      </c>
      <c r="N57" t="s">
        <v>6</v>
      </c>
    </row>
    <row r="58" spans="8:14" x14ac:dyDescent="0.25">
      <c r="H58">
        <f t="shared" si="1"/>
        <v>17.278759594743867</v>
      </c>
      <c r="I58">
        <v>0</v>
      </c>
      <c r="J58" t="s">
        <v>6</v>
      </c>
      <c r="K58">
        <v>0</v>
      </c>
      <c r="L58" t="s">
        <v>6</v>
      </c>
      <c r="M58">
        <f t="shared" si="0"/>
        <v>63</v>
      </c>
      <c r="N58" t="s">
        <v>6</v>
      </c>
    </row>
    <row r="59" spans="8:14" x14ac:dyDescent="0.25">
      <c r="H59">
        <f t="shared" si="1"/>
        <v>17.592918860102849</v>
      </c>
      <c r="I59">
        <v>0</v>
      </c>
      <c r="J59" t="s">
        <v>6</v>
      </c>
      <c r="K59">
        <v>0</v>
      </c>
      <c r="L59" t="s">
        <v>6</v>
      </c>
      <c r="M59">
        <f t="shared" si="0"/>
        <v>66</v>
      </c>
      <c r="N59" t="s">
        <v>6</v>
      </c>
    </row>
    <row r="60" spans="8:14" x14ac:dyDescent="0.25">
      <c r="H60">
        <f t="shared" si="1"/>
        <v>17.90707812546183</v>
      </c>
      <c r="I60">
        <v>0</v>
      </c>
      <c r="J60" t="s">
        <v>6</v>
      </c>
      <c r="K60">
        <v>0</v>
      </c>
      <c r="L60" t="s">
        <v>6</v>
      </c>
      <c r="M60">
        <f t="shared" si="0"/>
        <v>75</v>
      </c>
      <c r="N60" t="s">
        <v>6</v>
      </c>
    </row>
    <row r="61" spans="8:14" x14ac:dyDescent="0.25">
      <c r="H61">
        <f t="shared" si="1"/>
        <v>18.221237390820811</v>
      </c>
      <c r="I61">
        <v>0</v>
      </c>
      <c r="J61" t="s">
        <v>6</v>
      </c>
      <c r="K61">
        <v>0</v>
      </c>
      <c r="L61" t="s">
        <v>6</v>
      </c>
      <c r="M61">
        <f t="shared" si="0"/>
        <v>89</v>
      </c>
      <c r="N61" t="s">
        <v>6</v>
      </c>
    </row>
    <row r="62" spans="8:14" x14ac:dyDescent="0.25">
      <c r="H62">
        <f t="shared" si="1"/>
        <v>18.535396656179792</v>
      </c>
      <c r="I62">
        <v>0</v>
      </c>
      <c r="J62" t="s">
        <v>6</v>
      </c>
      <c r="K62">
        <v>0</v>
      </c>
      <c r="L62" t="s">
        <v>6</v>
      </c>
      <c r="M62">
        <f t="shared" si="0"/>
        <v>107</v>
      </c>
      <c r="N62" t="s">
        <v>6</v>
      </c>
    </row>
    <row r="63" spans="8:14" x14ac:dyDescent="0.25">
      <c r="H63">
        <f t="shared" si="1"/>
        <v>18.849555921538773</v>
      </c>
      <c r="I63">
        <v>0</v>
      </c>
      <c r="J63" t="s">
        <v>6</v>
      </c>
      <c r="K63">
        <v>0</v>
      </c>
      <c r="L63" t="s">
        <v>6</v>
      </c>
      <c r="M63">
        <f t="shared" si="0"/>
        <v>127</v>
      </c>
      <c r="N63" t="s">
        <v>6</v>
      </c>
    </row>
    <row r="64" spans="8:14" x14ac:dyDescent="0.25">
      <c r="H64">
        <f t="shared" si="1"/>
        <v>19.163715186897754</v>
      </c>
      <c r="I64">
        <v>0</v>
      </c>
      <c r="J64" t="s">
        <v>6</v>
      </c>
      <c r="K64">
        <v>0</v>
      </c>
      <c r="L64" t="s">
        <v>6</v>
      </c>
      <c r="M64">
        <f t="shared" si="0"/>
        <v>147</v>
      </c>
      <c r="N64" t="s">
        <v>6</v>
      </c>
    </row>
    <row r="65" spans="8:14" x14ac:dyDescent="0.25">
      <c r="H65">
        <f t="shared" si="1"/>
        <v>19.477874452256735</v>
      </c>
      <c r="I65">
        <v>0</v>
      </c>
      <c r="J65" t="s">
        <v>6</v>
      </c>
      <c r="K65">
        <v>0</v>
      </c>
      <c r="L65" t="s">
        <v>6</v>
      </c>
      <c r="M65">
        <f t="shared" si="0"/>
        <v>165</v>
      </c>
      <c r="N65" t="s">
        <v>6</v>
      </c>
    </row>
    <row r="66" spans="8:14" x14ac:dyDescent="0.25">
      <c r="H66">
        <f t="shared" si="1"/>
        <v>19.792033717615716</v>
      </c>
      <c r="I66">
        <v>0</v>
      </c>
      <c r="J66" t="s">
        <v>6</v>
      </c>
      <c r="K66">
        <v>0</v>
      </c>
      <c r="L66" t="s">
        <v>6</v>
      </c>
      <c r="M66">
        <f t="shared" si="0"/>
        <v>179</v>
      </c>
      <c r="N66" t="s">
        <v>6</v>
      </c>
    </row>
    <row r="67" spans="8:14" x14ac:dyDescent="0.25">
      <c r="H67">
        <f t="shared" si="1"/>
        <v>20.106192982974697</v>
      </c>
      <c r="I67">
        <v>0</v>
      </c>
      <c r="J67" t="s">
        <v>6</v>
      </c>
      <c r="K67">
        <v>0</v>
      </c>
      <c r="L67" t="s">
        <v>6</v>
      </c>
      <c r="M67">
        <f t="shared" si="0"/>
        <v>188</v>
      </c>
      <c r="N67" t="s">
        <v>6</v>
      </c>
    </row>
    <row r="68" spans="8:14" x14ac:dyDescent="0.25">
      <c r="H68">
        <f t="shared" si="1"/>
        <v>20.420352248333678</v>
      </c>
      <c r="I68">
        <v>0</v>
      </c>
      <c r="J68" t="s">
        <v>6</v>
      </c>
      <c r="K68">
        <v>0</v>
      </c>
      <c r="L68" t="s">
        <v>6</v>
      </c>
      <c r="M68">
        <f t="shared" si="0"/>
        <v>191</v>
      </c>
      <c r="N68" t="s">
        <v>6</v>
      </c>
    </row>
    <row r="69" spans="8:14" x14ac:dyDescent="0.25">
      <c r="H69">
        <f t="shared" si="1"/>
        <v>20.734511513692659</v>
      </c>
      <c r="I69">
        <v>0</v>
      </c>
      <c r="J69" t="s">
        <v>6</v>
      </c>
      <c r="K69">
        <v>0</v>
      </c>
      <c r="L69" t="s">
        <v>6</v>
      </c>
      <c r="M69">
        <f t="shared" ref="M69:M132" si="8">ROUND(SIN(H69)*64+127,0)</f>
        <v>188</v>
      </c>
      <c r="N69" t="s">
        <v>6</v>
      </c>
    </row>
    <row r="70" spans="8:14" x14ac:dyDescent="0.25">
      <c r="H70">
        <f t="shared" ref="H70:H133" si="9">H69+$M$2</f>
        <v>21.048670779051641</v>
      </c>
      <c r="I70">
        <v>0</v>
      </c>
      <c r="J70" t="s">
        <v>6</v>
      </c>
      <c r="K70">
        <v>0</v>
      </c>
      <c r="L70" t="s">
        <v>6</v>
      </c>
      <c r="M70">
        <f t="shared" si="8"/>
        <v>179</v>
      </c>
      <c r="N70" t="s">
        <v>6</v>
      </c>
    </row>
    <row r="71" spans="8:14" x14ac:dyDescent="0.25">
      <c r="H71">
        <f t="shared" si="9"/>
        <v>21.362830044410622</v>
      </c>
      <c r="I71">
        <v>0</v>
      </c>
      <c r="J71" t="s">
        <v>6</v>
      </c>
      <c r="K71">
        <v>0</v>
      </c>
      <c r="L71" t="s">
        <v>6</v>
      </c>
      <c r="M71">
        <f t="shared" si="8"/>
        <v>165</v>
      </c>
      <c r="N71" t="s">
        <v>6</v>
      </c>
    </row>
    <row r="72" spans="8:14" x14ac:dyDescent="0.25">
      <c r="H72">
        <f t="shared" si="9"/>
        <v>21.676989309769603</v>
      </c>
      <c r="I72">
        <v>0</v>
      </c>
      <c r="J72" t="s">
        <v>6</v>
      </c>
      <c r="K72">
        <v>0</v>
      </c>
      <c r="L72" t="s">
        <v>6</v>
      </c>
      <c r="M72">
        <f t="shared" si="8"/>
        <v>147</v>
      </c>
      <c r="N72" t="s">
        <v>6</v>
      </c>
    </row>
    <row r="73" spans="8:14" x14ac:dyDescent="0.25">
      <c r="H73">
        <f t="shared" si="9"/>
        <v>21.991148575128584</v>
      </c>
      <c r="I73">
        <v>0</v>
      </c>
      <c r="J73" t="s">
        <v>6</v>
      </c>
      <c r="K73">
        <v>0</v>
      </c>
      <c r="L73" t="s">
        <v>6</v>
      </c>
      <c r="M73">
        <f t="shared" si="8"/>
        <v>127</v>
      </c>
      <c r="N73" t="s">
        <v>6</v>
      </c>
    </row>
    <row r="74" spans="8:14" x14ac:dyDescent="0.25">
      <c r="H74">
        <f t="shared" si="9"/>
        <v>22.305307840487565</v>
      </c>
      <c r="I74">
        <v>0</v>
      </c>
      <c r="J74" t="s">
        <v>6</v>
      </c>
      <c r="K74">
        <v>0</v>
      </c>
      <c r="L74" t="s">
        <v>6</v>
      </c>
      <c r="M74">
        <f t="shared" si="8"/>
        <v>107</v>
      </c>
      <c r="N74" t="s">
        <v>6</v>
      </c>
    </row>
    <row r="75" spans="8:14" x14ac:dyDescent="0.25">
      <c r="H75">
        <f t="shared" si="9"/>
        <v>22.619467105846546</v>
      </c>
      <c r="I75">
        <v>0</v>
      </c>
      <c r="J75" t="s">
        <v>6</v>
      </c>
      <c r="K75">
        <v>0</v>
      </c>
      <c r="L75" t="s">
        <v>6</v>
      </c>
      <c r="M75">
        <f t="shared" si="8"/>
        <v>89</v>
      </c>
      <c r="N75" t="s">
        <v>6</v>
      </c>
    </row>
    <row r="76" spans="8:14" x14ac:dyDescent="0.25">
      <c r="H76">
        <f t="shared" si="9"/>
        <v>22.933626371205527</v>
      </c>
      <c r="I76">
        <v>0</v>
      </c>
      <c r="J76" t="s">
        <v>6</v>
      </c>
      <c r="K76">
        <v>0</v>
      </c>
      <c r="L76" t="s">
        <v>6</v>
      </c>
      <c r="M76">
        <f t="shared" si="8"/>
        <v>75</v>
      </c>
      <c r="N76" t="s">
        <v>6</v>
      </c>
    </row>
    <row r="77" spans="8:14" x14ac:dyDescent="0.25">
      <c r="H77">
        <f t="shared" si="9"/>
        <v>23.247785636564508</v>
      </c>
      <c r="I77">
        <v>0</v>
      </c>
      <c r="J77" t="s">
        <v>6</v>
      </c>
      <c r="K77">
        <v>0</v>
      </c>
      <c r="L77" t="s">
        <v>6</v>
      </c>
      <c r="M77">
        <f t="shared" si="8"/>
        <v>66</v>
      </c>
      <c r="N77" t="s">
        <v>6</v>
      </c>
    </row>
    <row r="78" spans="8:14" x14ac:dyDescent="0.25">
      <c r="H78">
        <f t="shared" si="9"/>
        <v>23.561944901923489</v>
      </c>
      <c r="I78">
        <v>0</v>
      </c>
      <c r="J78" t="s">
        <v>6</v>
      </c>
      <c r="K78">
        <v>0</v>
      </c>
      <c r="L78" t="s">
        <v>6</v>
      </c>
      <c r="M78">
        <f t="shared" si="8"/>
        <v>63</v>
      </c>
      <c r="N78" t="s">
        <v>6</v>
      </c>
    </row>
    <row r="79" spans="8:14" x14ac:dyDescent="0.25">
      <c r="H79">
        <f t="shared" si="9"/>
        <v>23.87610416728247</v>
      </c>
      <c r="I79">
        <v>0</v>
      </c>
      <c r="J79" t="s">
        <v>6</v>
      </c>
      <c r="K79">
        <v>0</v>
      </c>
      <c r="L79" t="s">
        <v>6</v>
      </c>
      <c r="M79">
        <f t="shared" si="8"/>
        <v>66</v>
      </c>
      <c r="N79" t="s">
        <v>6</v>
      </c>
    </row>
    <row r="80" spans="8:14" x14ac:dyDescent="0.25">
      <c r="H80">
        <f t="shared" si="9"/>
        <v>24.190263432641451</v>
      </c>
      <c r="I80">
        <v>0</v>
      </c>
      <c r="J80" t="s">
        <v>6</v>
      </c>
      <c r="K80">
        <v>0</v>
      </c>
      <c r="L80" t="s">
        <v>6</v>
      </c>
      <c r="M80">
        <f t="shared" si="8"/>
        <v>75</v>
      </c>
      <c r="N80" t="s">
        <v>6</v>
      </c>
    </row>
    <row r="81" spans="8:14" x14ac:dyDescent="0.25">
      <c r="H81">
        <f t="shared" si="9"/>
        <v>24.504422698000432</v>
      </c>
      <c r="I81">
        <v>0</v>
      </c>
      <c r="J81" t="s">
        <v>6</v>
      </c>
      <c r="K81">
        <v>0</v>
      </c>
      <c r="L81" t="s">
        <v>6</v>
      </c>
      <c r="M81">
        <f t="shared" si="8"/>
        <v>89</v>
      </c>
      <c r="N81" t="s">
        <v>6</v>
      </c>
    </row>
    <row r="82" spans="8:14" x14ac:dyDescent="0.25">
      <c r="H82">
        <f t="shared" si="9"/>
        <v>24.818581963359414</v>
      </c>
      <c r="I82">
        <v>0</v>
      </c>
      <c r="J82" t="s">
        <v>6</v>
      </c>
      <c r="K82">
        <v>0</v>
      </c>
      <c r="L82" t="s">
        <v>6</v>
      </c>
      <c r="M82">
        <f t="shared" si="8"/>
        <v>107</v>
      </c>
      <c r="N82" t="s">
        <v>6</v>
      </c>
    </row>
    <row r="83" spans="8:14" x14ac:dyDescent="0.25">
      <c r="H83">
        <f t="shared" si="9"/>
        <v>25.132741228718395</v>
      </c>
      <c r="I83">
        <v>0</v>
      </c>
      <c r="J83" t="s">
        <v>6</v>
      </c>
      <c r="K83">
        <v>0</v>
      </c>
      <c r="L83" t="s">
        <v>6</v>
      </c>
      <c r="M83">
        <f t="shared" si="8"/>
        <v>127</v>
      </c>
      <c r="N83" t="s">
        <v>6</v>
      </c>
    </row>
    <row r="84" spans="8:14" x14ac:dyDescent="0.25">
      <c r="H84">
        <f t="shared" si="9"/>
        <v>25.446900494077376</v>
      </c>
      <c r="I84">
        <v>0</v>
      </c>
      <c r="J84" t="s">
        <v>6</v>
      </c>
      <c r="K84">
        <v>0</v>
      </c>
      <c r="L84" t="s">
        <v>6</v>
      </c>
      <c r="M84">
        <f t="shared" si="8"/>
        <v>147</v>
      </c>
      <c r="N84" t="s">
        <v>6</v>
      </c>
    </row>
    <row r="85" spans="8:14" x14ac:dyDescent="0.25">
      <c r="H85">
        <f t="shared" si="9"/>
        <v>25.761059759436357</v>
      </c>
      <c r="I85">
        <v>0</v>
      </c>
      <c r="J85" t="s">
        <v>6</v>
      </c>
      <c r="K85">
        <v>0</v>
      </c>
      <c r="L85" t="s">
        <v>6</v>
      </c>
      <c r="M85">
        <f t="shared" si="8"/>
        <v>165</v>
      </c>
      <c r="N85" t="s">
        <v>6</v>
      </c>
    </row>
    <row r="86" spans="8:14" x14ac:dyDescent="0.25">
      <c r="H86">
        <f t="shared" si="9"/>
        <v>26.075219024795338</v>
      </c>
      <c r="I86">
        <v>0</v>
      </c>
      <c r="J86" t="s">
        <v>6</v>
      </c>
      <c r="K86">
        <v>0</v>
      </c>
      <c r="L86" t="s">
        <v>6</v>
      </c>
      <c r="M86">
        <f t="shared" si="8"/>
        <v>179</v>
      </c>
      <c r="N86" t="s">
        <v>6</v>
      </c>
    </row>
    <row r="87" spans="8:14" x14ac:dyDescent="0.25">
      <c r="H87">
        <f t="shared" si="9"/>
        <v>26.389378290154319</v>
      </c>
      <c r="I87">
        <v>0</v>
      </c>
      <c r="J87" t="s">
        <v>6</v>
      </c>
      <c r="K87">
        <v>0</v>
      </c>
      <c r="L87" t="s">
        <v>6</v>
      </c>
      <c r="M87">
        <f t="shared" si="8"/>
        <v>188</v>
      </c>
      <c r="N87" t="s">
        <v>6</v>
      </c>
    </row>
    <row r="88" spans="8:14" x14ac:dyDescent="0.25">
      <c r="H88">
        <f t="shared" si="9"/>
        <v>26.7035375555133</v>
      </c>
      <c r="I88">
        <v>0</v>
      </c>
      <c r="J88" t="s">
        <v>6</v>
      </c>
      <c r="K88">
        <v>0</v>
      </c>
      <c r="L88" t="s">
        <v>6</v>
      </c>
      <c r="M88">
        <f t="shared" si="8"/>
        <v>191</v>
      </c>
      <c r="N88" t="s">
        <v>6</v>
      </c>
    </row>
    <row r="89" spans="8:14" x14ac:dyDescent="0.25">
      <c r="H89">
        <f t="shared" si="9"/>
        <v>27.017696820872281</v>
      </c>
      <c r="I89">
        <v>0</v>
      </c>
      <c r="J89" t="s">
        <v>6</v>
      </c>
      <c r="K89">
        <v>0</v>
      </c>
      <c r="L89" t="s">
        <v>6</v>
      </c>
      <c r="M89">
        <f t="shared" si="8"/>
        <v>188</v>
      </c>
      <c r="N89" t="s">
        <v>6</v>
      </c>
    </row>
    <row r="90" spans="8:14" x14ac:dyDescent="0.25">
      <c r="H90">
        <f t="shared" si="9"/>
        <v>27.331856086231262</v>
      </c>
      <c r="I90">
        <v>0</v>
      </c>
      <c r="J90" t="s">
        <v>6</v>
      </c>
      <c r="K90">
        <v>0</v>
      </c>
      <c r="L90" t="s">
        <v>6</v>
      </c>
      <c r="M90">
        <f t="shared" si="8"/>
        <v>179</v>
      </c>
      <c r="N90" t="s">
        <v>6</v>
      </c>
    </row>
    <row r="91" spans="8:14" x14ac:dyDescent="0.25">
      <c r="H91">
        <f t="shared" si="9"/>
        <v>27.646015351590243</v>
      </c>
      <c r="I91">
        <v>0</v>
      </c>
      <c r="J91" t="s">
        <v>6</v>
      </c>
      <c r="K91">
        <v>0</v>
      </c>
      <c r="L91" t="s">
        <v>6</v>
      </c>
      <c r="M91">
        <f t="shared" si="8"/>
        <v>165</v>
      </c>
      <c r="N91" t="s">
        <v>6</v>
      </c>
    </row>
    <row r="92" spans="8:14" x14ac:dyDescent="0.25">
      <c r="H92">
        <f t="shared" si="9"/>
        <v>27.960174616949224</v>
      </c>
      <c r="I92">
        <v>0</v>
      </c>
      <c r="J92" t="s">
        <v>6</v>
      </c>
      <c r="K92">
        <v>0</v>
      </c>
      <c r="L92" t="s">
        <v>6</v>
      </c>
      <c r="M92">
        <f t="shared" si="8"/>
        <v>147</v>
      </c>
      <c r="N92" t="s">
        <v>6</v>
      </c>
    </row>
    <row r="93" spans="8:14" x14ac:dyDescent="0.25">
      <c r="H93">
        <f t="shared" si="9"/>
        <v>28.274333882308206</v>
      </c>
      <c r="I93">
        <v>0</v>
      </c>
      <c r="J93" t="s">
        <v>6</v>
      </c>
      <c r="K93">
        <v>0</v>
      </c>
      <c r="L93" t="s">
        <v>6</v>
      </c>
      <c r="M93">
        <f t="shared" si="8"/>
        <v>127</v>
      </c>
      <c r="N93" t="s">
        <v>6</v>
      </c>
    </row>
    <row r="94" spans="8:14" x14ac:dyDescent="0.25">
      <c r="H94">
        <f t="shared" si="9"/>
        <v>28.588493147667187</v>
      </c>
      <c r="I94">
        <v>0</v>
      </c>
      <c r="J94" t="s">
        <v>6</v>
      </c>
      <c r="K94">
        <v>0</v>
      </c>
      <c r="L94" t="s">
        <v>6</v>
      </c>
      <c r="M94">
        <f t="shared" si="8"/>
        <v>107</v>
      </c>
      <c r="N94" t="s">
        <v>6</v>
      </c>
    </row>
    <row r="95" spans="8:14" x14ac:dyDescent="0.25">
      <c r="H95">
        <f t="shared" si="9"/>
        <v>28.902652413026168</v>
      </c>
      <c r="I95">
        <v>0</v>
      </c>
      <c r="J95" t="s">
        <v>6</v>
      </c>
      <c r="K95">
        <v>0</v>
      </c>
      <c r="L95" t="s">
        <v>6</v>
      </c>
      <c r="M95">
        <f t="shared" si="8"/>
        <v>89</v>
      </c>
      <c r="N95" t="s">
        <v>6</v>
      </c>
    </row>
    <row r="96" spans="8:14" x14ac:dyDescent="0.25">
      <c r="H96">
        <f t="shared" si="9"/>
        <v>29.216811678385149</v>
      </c>
      <c r="I96">
        <v>0</v>
      </c>
      <c r="J96" t="s">
        <v>6</v>
      </c>
      <c r="K96">
        <v>0</v>
      </c>
      <c r="L96" t="s">
        <v>6</v>
      </c>
      <c r="M96">
        <f t="shared" si="8"/>
        <v>75</v>
      </c>
      <c r="N96" t="s">
        <v>6</v>
      </c>
    </row>
    <row r="97" spans="8:14" x14ac:dyDescent="0.25">
      <c r="H97">
        <f t="shared" si="9"/>
        <v>29.53097094374413</v>
      </c>
      <c r="I97">
        <v>0</v>
      </c>
      <c r="J97" t="s">
        <v>6</v>
      </c>
      <c r="K97">
        <v>0</v>
      </c>
      <c r="L97" t="s">
        <v>6</v>
      </c>
      <c r="M97">
        <f t="shared" si="8"/>
        <v>66</v>
      </c>
      <c r="N97" t="s">
        <v>6</v>
      </c>
    </row>
    <row r="98" spans="8:14" x14ac:dyDescent="0.25">
      <c r="H98">
        <f t="shared" si="9"/>
        <v>29.845130209103111</v>
      </c>
      <c r="I98">
        <v>0</v>
      </c>
      <c r="J98" t="s">
        <v>6</v>
      </c>
      <c r="K98">
        <v>0</v>
      </c>
      <c r="L98" t="s">
        <v>6</v>
      </c>
      <c r="M98">
        <f t="shared" si="8"/>
        <v>63</v>
      </c>
      <c r="N98" t="s">
        <v>6</v>
      </c>
    </row>
    <row r="99" spans="8:14" x14ac:dyDescent="0.25">
      <c r="H99">
        <f t="shared" si="9"/>
        <v>30.159289474462092</v>
      </c>
      <c r="I99">
        <v>0</v>
      </c>
      <c r="J99" t="s">
        <v>6</v>
      </c>
      <c r="K99">
        <v>0</v>
      </c>
      <c r="L99" t="s">
        <v>6</v>
      </c>
      <c r="M99">
        <f t="shared" si="8"/>
        <v>66</v>
      </c>
      <c r="N99" t="s">
        <v>6</v>
      </c>
    </row>
    <row r="100" spans="8:14" x14ac:dyDescent="0.25">
      <c r="H100">
        <f t="shared" si="9"/>
        <v>30.473448739821073</v>
      </c>
      <c r="I100">
        <v>0</v>
      </c>
      <c r="J100" t="s">
        <v>6</v>
      </c>
      <c r="K100">
        <v>0</v>
      </c>
      <c r="L100" t="s">
        <v>6</v>
      </c>
      <c r="M100">
        <f t="shared" si="8"/>
        <v>75</v>
      </c>
      <c r="N100" t="s">
        <v>6</v>
      </c>
    </row>
    <row r="101" spans="8:14" x14ac:dyDescent="0.25">
      <c r="H101">
        <f t="shared" si="9"/>
        <v>30.787608005180054</v>
      </c>
      <c r="I101">
        <v>0</v>
      </c>
      <c r="J101" t="s">
        <v>6</v>
      </c>
      <c r="K101">
        <v>0</v>
      </c>
      <c r="L101" t="s">
        <v>6</v>
      </c>
      <c r="M101">
        <f t="shared" si="8"/>
        <v>89</v>
      </c>
      <c r="N101" t="s">
        <v>6</v>
      </c>
    </row>
    <row r="102" spans="8:14" x14ac:dyDescent="0.25">
      <c r="H102">
        <f t="shared" si="9"/>
        <v>31.101767270539035</v>
      </c>
      <c r="I102">
        <v>0</v>
      </c>
      <c r="J102" t="s">
        <v>6</v>
      </c>
      <c r="K102">
        <v>0</v>
      </c>
      <c r="L102" t="s">
        <v>6</v>
      </c>
      <c r="M102">
        <f t="shared" si="8"/>
        <v>107</v>
      </c>
      <c r="N102" t="s">
        <v>6</v>
      </c>
    </row>
    <row r="103" spans="8:14" x14ac:dyDescent="0.25">
      <c r="H103">
        <f t="shared" si="9"/>
        <v>31.415926535898016</v>
      </c>
      <c r="I103">
        <v>0</v>
      </c>
      <c r="J103" t="s">
        <v>6</v>
      </c>
      <c r="K103">
        <v>0</v>
      </c>
      <c r="L103" t="s">
        <v>6</v>
      </c>
      <c r="M103">
        <f t="shared" si="8"/>
        <v>127</v>
      </c>
      <c r="N103" t="s">
        <v>6</v>
      </c>
    </row>
    <row r="104" spans="8:14" x14ac:dyDescent="0.25">
      <c r="H104">
        <f t="shared" si="9"/>
        <v>31.730085801256998</v>
      </c>
      <c r="I104">
        <v>0</v>
      </c>
      <c r="J104" t="s">
        <v>6</v>
      </c>
      <c r="K104">
        <v>0</v>
      </c>
      <c r="L104" t="s">
        <v>6</v>
      </c>
      <c r="M104">
        <f t="shared" si="8"/>
        <v>147</v>
      </c>
      <c r="N104" t="s">
        <v>6</v>
      </c>
    </row>
    <row r="105" spans="8:14" x14ac:dyDescent="0.25">
      <c r="H105">
        <f t="shared" si="9"/>
        <v>32.044245066615979</v>
      </c>
      <c r="I105">
        <v>0</v>
      </c>
      <c r="J105" t="s">
        <v>6</v>
      </c>
      <c r="K105">
        <v>0</v>
      </c>
      <c r="L105" t="s">
        <v>6</v>
      </c>
      <c r="M105">
        <f t="shared" si="8"/>
        <v>165</v>
      </c>
      <c r="N105" t="s">
        <v>6</v>
      </c>
    </row>
    <row r="106" spans="8:14" x14ac:dyDescent="0.25">
      <c r="H106">
        <f t="shared" si="9"/>
        <v>32.35840433197496</v>
      </c>
      <c r="I106">
        <v>0</v>
      </c>
      <c r="J106" t="s">
        <v>6</v>
      </c>
      <c r="K106">
        <v>0</v>
      </c>
      <c r="L106" t="s">
        <v>6</v>
      </c>
      <c r="M106">
        <f t="shared" si="8"/>
        <v>179</v>
      </c>
      <c r="N106" t="s">
        <v>6</v>
      </c>
    </row>
    <row r="107" spans="8:14" x14ac:dyDescent="0.25">
      <c r="H107">
        <f t="shared" si="9"/>
        <v>32.672563597333941</v>
      </c>
      <c r="I107">
        <v>0</v>
      </c>
      <c r="J107" t="s">
        <v>6</v>
      </c>
      <c r="K107">
        <v>0</v>
      </c>
      <c r="L107" t="s">
        <v>6</v>
      </c>
      <c r="M107">
        <f t="shared" si="8"/>
        <v>188</v>
      </c>
      <c r="N107" t="s">
        <v>6</v>
      </c>
    </row>
    <row r="108" spans="8:14" x14ac:dyDescent="0.25">
      <c r="H108">
        <f t="shared" si="9"/>
        <v>32.986722862692922</v>
      </c>
      <c r="I108">
        <v>0</v>
      </c>
      <c r="J108" t="s">
        <v>6</v>
      </c>
      <c r="K108">
        <v>0</v>
      </c>
      <c r="L108" t="s">
        <v>6</v>
      </c>
      <c r="M108">
        <f t="shared" si="8"/>
        <v>191</v>
      </c>
      <c r="N108" t="s">
        <v>6</v>
      </c>
    </row>
    <row r="109" spans="8:14" x14ac:dyDescent="0.25">
      <c r="H109">
        <f t="shared" si="9"/>
        <v>33.300882128051903</v>
      </c>
      <c r="I109">
        <v>0</v>
      </c>
      <c r="J109" t="s">
        <v>6</v>
      </c>
      <c r="K109">
        <v>0</v>
      </c>
      <c r="L109" t="s">
        <v>6</v>
      </c>
      <c r="M109">
        <f t="shared" si="8"/>
        <v>188</v>
      </c>
      <c r="N109" t="s">
        <v>6</v>
      </c>
    </row>
    <row r="110" spans="8:14" x14ac:dyDescent="0.25">
      <c r="H110">
        <f t="shared" si="9"/>
        <v>33.615041393410884</v>
      </c>
      <c r="I110">
        <v>0</v>
      </c>
      <c r="J110" t="s">
        <v>6</v>
      </c>
      <c r="K110">
        <v>0</v>
      </c>
      <c r="L110" t="s">
        <v>6</v>
      </c>
      <c r="M110">
        <f t="shared" si="8"/>
        <v>179</v>
      </c>
      <c r="N110" t="s">
        <v>6</v>
      </c>
    </row>
    <row r="111" spans="8:14" x14ac:dyDescent="0.25">
      <c r="H111">
        <f t="shared" si="9"/>
        <v>33.929200658769865</v>
      </c>
      <c r="I111">
        <v>0</v>
      </c>
      <c r="J111" t="s">
        <v>6</v>
      </c>
      <c r="K111">
        <v>0</v>
      </c>
      <c r="L111" t="s">
        <v>6</v>
      </c>
      <c r="M111">
        <f t="shared" si="8"/>
        <v>165</v>
      </c>
      <c r="N111" t="s">
        <v>6</v>
      </c>
    </row>
    <row r="112" spans="8:14" x14ac:dyDescent="0.25">
      <c r="H112">
        <f t="shared" si="9"/>
        <v>34.243359924128846</v>
      </c>
      <c r="I112">
        <v>0</v>
      </c>
      <c r="J112" t="s">
        <v>6</v>
      </c>
      <c r="K112">
        <v>0</v>
      </c>
      <c r="L112" t="s">
        <v>6</v>
      </c>
      <c r="M112">
        <f t="shared" si="8"/>
        <v>147</v>
      </c>
      <c r="N112" t="s">
        <v>6</v>
      </c>
    </row>
    <row r="113" spans="8:14" x14ac:dyDescent="0.25">
      <c r="H113">
        <f t="shared" si="9"/>
        <v>34.557519189487827</v>
      </c>
      <c r="I113">
        <v>0</v>
      </c>
      <c r="J113" t="s">
        <v>6</v>
      </c>
      <c r="K113">
        <v>0</v>
      </c>
      <c r="L113" t="s">
        <v>6</v>
      </c>
      <c r="M113">
        <f t="shared" si="8"/>
        <v>127</v>
      </c>
      <c r="N113" t="s">
        <v>6</v>
      </c>
    </row>
    <row r="114" spans="8:14" x14ac:dyDescent="0.25">
      <c r="H114">
        <f t="shared" si="9"/>
        <v>34.871678454846808</v>
      </c>
      <c r="I114">
        <v>0</v>
      </c>
      <c r="J114" t="s">
        <v>6</v>
      </c>
      <c r="K114">
        <v>0</v>
      </c>
      <c r="L114" t="s">
        <v>6</v>
      </c>
      <c r="M114">
        <f t="shared" si="8"/>
        <v>107</v>
      </c>
      <c r="N114" t="s">
        <v>6</v>
      </c>
    </row>
    <row r="115" spans="8:14" x14ac:dyDescent="0.25">
      <c r="H115">
        <f t="shared" si="9"/>
        <v>35.185837720205789</v>
      </c>
      <c r="I115">
        <v>0</v>
      </c>
      <c r="J115" t="s">
        <v>6</v>
      </c>
      <c r="K115">
        <v>0</v>
      </c>
      <c r="L115" t="s">
        <v>6</v>
      </c>
      <c r="M115">
        <f t="shared" si="8"/>
        <v>89</v>
      </c>
      <c r="N115" t="s">
        <v>6</v>
      </c>
    </row>
    <row r="116" spans="8:14" x14ac:dyDescent="0.25">
      <c r="H116">
        <f t="shared" si="9"/>
        <v>35.499996985564771</v>
      </c>
      <c r="I116">
        <v>0</v>
      </c>
      <c r="J116" t="s">
        <v>6</v>
      </c>
      <c r="K116">
        <v>0</v>
      </c>
      <c r="L116" t="s">
        <v>6</v>
      </c>
      <c r="M116">
        <f t="shared" si="8"/>
        <v>75</v>
      </c>
      <c r="N116" t="s">
        <v>6</v>
      </c>
    </row>
    <row r="117" spans="8:14" x14ac:dyDescent="0.25">
      <c r="H117">
        <f t="shared" si="9"/>
        <v>35.814156250923752</v>
      </c>
      <c r="I117">
        <v>0</v>
      </c>
      <c r="J117" t="s">
        <v>6</v>
      </c>
      <c r="K117">
        <v>0</v>
      </c>
      <c r="L117" t="s">
        <v>6</v>
      </c>
      <c r="M117">
        <f t="shared" si="8"/>
        <v>66</v>
      </c>
      <c r="N117" t="s">
        <v>6</v>
      </c>
    </row>
    <row r="118" spans="8:14" x14ac:dyDescent="0.25">
      <c r="H118">
        <f t="shared" si="9"/>
        <v>36.128315516282733</v>
      </c>
      <c r="I118">
        <v>0</v>
      </c>
      <c r="J118" t="s">
        <v>6</v>
      </c>
      <c r="K118">
        <v>0</v>
      </c>
      <c r="L118" t="s">
        <v>6</v>
      </c>
      <c r="M118">
        <f t="shared" si="8"/>
        <v>63</v>
      </c>
      <c r="N118" t="s">
        <v>6</v>
      </c>
    </row>
    <row r="119" spans="8:14" x14ac:dyDescent="0.25">
      <c r="H119">
        <f t="shared" si="9"/>
        <v>36.442474781641714</v>
      </c>
      <c r="I119">
        <v>0</v>
      </c>
      <c r="J119" t="s">
        <v>6</v>
      </c>
      <c r="K119">
        <v>0</v>
      </c>
      <c r="L119" t="s">
        <v>6</v>
      </c>
      <c r="M119">
        <f t="shared" si="8"/>
        <v>66</v>
      </c>
      <c r="N119" t="s">
        <v>6</v>
      </c>
    </row>
    <row r="120" spans="8:14" x14ac:dyDescent="0.25">
      <c r="H120">
        <f t="shared" si="9"/>
        <v>36.756634047000695</v>
      </c>
      <c r="I120">
        <v>0</v>
      </c>
      <c r="J120" t="s">
        <v>6</v>
      </c>
      <c r="K120">
        <v>0</v>
      </c>
      <c r="L120" t="s">
        <v>6</v>
      </c>
      <c r="M120">
        <f t="shared" si="8"/>
        <v>75</v>
      </c>
      <c r="N120" t="s">
        <v>6</v>
      </c>
    </row>
    <row r="121" spans="8:14" x14ac:dyDescent="0.25">
      <c r="H121">
        <f t="shared" si="9"/>
        <v>37.070793312359676</v>
      </c>
      <c r="I121">
        <v>0</v>
      </c>
      <c r="J121" t="s">
        <v>6</v>
      </c>
      <c r="K121">
        <v>0</v>
      </c>
      <c r="L121" t="s">
        <v>6</v>
      </c>
      <c r="M121">
        <f t="shared" si="8"/>
        <v>89</v>
      </c>
      <c r="N121" t="s">
        <v>6</v>
      </c>
    </row>
    <row r="122" spans="8:14" x14ac:dyDescent="0.25">
      <c r="H122">
        <f t="shared" si="9"/>
        <v>37.384952577718657</v>
      </c>
      <c r="I122">
        <v>0</v>
      </c>
      <c r="J122" t="s">
        <v>6</v>
      </c>
      <c r="K122">
        <v>0</v>
      </c>
      <c r="L122" t="s">
        <v>6</v>
      </c>
      <c r="M122">
        <f t="shared" si="8"/>
        <v>107</v>
      </c>
      <c r="N122" t="s">
        <v>6</v>
      </c>
    </row>
    <row r="123" spans="8:14" x14ac:dyDescent="0.25">
      <c r="H123">
        <f t="shared" si="9"/>
        <v>37.699111843077638</v>
      </c>
      <c r="I123">
        <v>0</v>
      </c>
      <c r="J123" t="s">
        <v>6</v>
      </c>
      <c r="K123">
        <v>0</v>
      </c>
      <c r="L123" t="s">
        <v>6</v>
      </c>
      <c r="M123">
        <f t="shared" si="8"/>
        <v>127</v>
      </c>
      <c r="N123" t="s">
        <v>6</v>
      </c>
    </row>
    <row r="124" spans="8:14" x14ac:dyDescent="0.25">
      <c r="H124">
        <f t="shared" si="9"/>
        <v>38.013271108436619</v>
      </c>
      <c r="I124">
        <v>0</v>
      </c>
      <c r="J124" t="s">
        <v>6</v>
      </c>
      <c r="K124">
        <v>0</v>
      </c>
      <c r="L124" t="s">
        <v>6</v>
      </c>
      <c r="M124">
        <f t="shared" si="8"/>
        <v>147</v>
      </c>
      <c r="N124" t="s">
        <v>6</v>
      </c>
    </row>
    <row r="125" spans="8:14" x14ac:dyDescent="0.25">
      <c r="H125">
        <f t="shared" si="9"/>
        <v>38.3274303737956</v>
      </c>
      <c r="I125">
        <v>0</v>
      </c>
      <c r="J125" t="s">
        <v>6</v>
      </c>
      <c r="K125">
        <v>0</v>
      </c>
      <c r="L125" t="s">
        <v>6</v>
      </c>
      <c r="M125">
        <f t="shared" si="8"/>
        <v>165</v>
      </c>
      <c r="N125" t="s">
        <v>6</v>
      </c>
    </row>
    <row r="126" spans="8:14" x14ac:dyDescent="0.25">
      <c r="H126">
        <f t="shared" si="9"/>
        <v>38.641589639154581</v>
      </c>
      <c r="I126">
        <v>0</v>
      </c>
      <c r="J126" t="s">
        <v>6</v>
      </c>
      <c r="K126">
        <v>0</v>
      </c>
      <c r="L126" t="s">
        <v>6</v>
      </c>
      <c r="M126">
        <f t="shared" si="8"/>
        <v>179</v>
      </c>
      <c r="N126" t="s">
        <v>6</v>
      </c>
    </row>
    <row r="127" spans="8:14" x14ac:dyDescent="0.25">
      <c r="H127">
        <f t="shared" si="9"/>
        <v>38.955748904513563</v>
      </c>
      <c r="I127">
        <v>0</v>
      </c>
      <c r="J127" t="s">
        <v>6</v>
      </c>
      <c r="K127">
        <v>0</v>
      </c>
      <c r="L127" t="s">
        <v>6</v>
      </c>
      <c r="M127">
        <f t="shared" si="8"/>
        <v>188</v>
      </c>
      <c r="N127" t="s">
        <v>6</v>
      </c>
    </row>
    <row r="128" spans="8:14" x14ac:dyDescent="0.25">
      <c r="H128">
        <f t="shared" si="9"/>
        <v>39.269908169872544</v>
      </c>
      <c r="I128">
        <v>0</v>
      </c>
      <c r="J128" t="s">
        <v>6</v>
      </c>
      <c r="K128">
        <v>0</v>
      </c>
      <c r="L128" t="s">
        <v>6</v>
      </c>
      <c r="M128">
        <f t="shared" si="8"/>
        <v>191</v>
      </c>
      <c r="N128" t="s">
        <v>6</v>
      </c>
    </row>
    <row r="129" spans="8:14" x14ac:dyDescent="0.25">
      <c r="H129">
        <f t="shared" si="9"/>
        <v>39.584067435231525</v>
      </c>
      <c r="I129">
        <v>0</v>
      </c>
      <c r="J129" t="s">
        <v>6</v>
      </c>
      <c r="K129">
        <v>0</v>
      </c>
      <c r="L129" t="s">
        <v>6</v>
      </c>
      <c r="M129">
        <f t="shared" si="8"/>
        <v>188</v>
      </c>
      <c r="N129" t="s">
        <v>6</v>
      </c>
    </row>
    <row r="130" spans="8:14" x14ac:dyDescent="0.25">
      <c r="H130">
        <f t="shared" si="9"/>
        <v>39.898226700590506</v>
      </c>
      <c r="I130">
        <v>0</v>
      </c>
      <c r="J130" t="s">
        <v>6</v>
      </c>
      <c r="K130">
        <v>0</v>
      </c>
      <c r="L130" t="s">
        <v>6</v>
      </c>
      <c r="M130">
        <f t="shared" si="8"/>
        <v>179</v>
      </c>
      <c r="N130" t="s">
        <v>6</v>
      </c>
    </row>
    <row r="131" spans="8:14" x14ac:dyDescent="0.25">
      <c r="H131">
        <f t="shared" si="9"/>
        <v>40.212385965949487</v>
      </c>
      <c r="I131">
        <v>0</v>
      </c>
      <c r="J131" t="s">
        <v>6</v>
      </c>
      <c r="K131">
        <v>0</v>
      </c>
      <c r="L131" t="s">
        <v>6</v>
      </c>
      <c r="M131">
        <f t="shared" si="8"/>
        <v>165</v>
      </c>
      <c r="N131" t="s">
        <v>6</v>
      </c>
    </row>
    <row r="132" spans="8:14" x14ac:dyDescent="0.25">
      <c r="H132">
        <f t="shared" si="9"/>
        <v>40.526545231308468</v>
      </c>
      <c r="I132">
        <v>0</v>
      </c>
      <c r="J132" t="s">
        <v>6</v>
      </c>
      <c r="K132">
        <v>0</v>
      </c>
      <c r="L132" t="s">
        <v>6</v>
      </c>
      <c r="M132">
        <f t="shared" si="8"/>
        <v>147</v>
      </c>
      <c r="N132" t="s">
        <v>6</v>
      </c>
    </row>
    <row r="133" spans="8:14" x14ac:dyDescent="0.25">
      <c r="H133">
        <f t="shared" si="9"/>
        <v>40.840704496667449</v>
      </c>
      <c r="I133">
        <v>0</v>
      </c>
      <c r="J133" t="s">
        <v>6</v>
      </c>
      <c r="K133">
        <v>0</v>
      </c>
      <c r="L133" t="s">
        <v>6</v>
      </c>
      <c r="M133">
        <f t="shared" ref="M133:M196" si="10">ROUND(SIN(H133)*64+127,0)</f>
        <v>127</v>
      </c>
      <c r="N133" t="s">
        <v>6</v>
      </c>
    </row>
    <row r="134" spans="8:14" x14ac:dyDescent="0.25">
      <c r="H134">
        <f t="shared" ref="H134:H197" si="11">H133+$M$2</f>
        <v>41.15486376202643</v>
      </c>
      <c r="I134">
        <v>0</v>
      </c>
      <c r="J134" t="s">
        <v>6</v>
      </c>
      <c r="K134">
        <v>0</v>
      </c>
      <c r="L134" t="s">
        <v>6</v>
      </c>
      <c r="M134">
        <f t="shared" si="10"/>
        <v>107</v>
      </c>
      <c r="N134" t="s">
        <v>6</v>
      </c>
    </row>
    <row r="135" spans="8:14" x14ac:dyDescent="0.25">
      <c r="H135">
        <f t="shared" si="11"/>
        <v>41.469023027385411</v>
      </c>
      <c r="I135">
        <v>0</v>
      </c>
      <c r="J135" t="s">
        <v>6</v>
      </c>
      <c r="K135">
        <v>0</v>
      </c>
      <c r="L135" t="s">
        <v>6</v>
      </c>
      <c r="M135">
        <f t="shared" si="10"/>
        <v>89</v>
      </c>
      <c r="N135" t="s">
        <v>6</v>
      </c>
    </row>
    <row r="136" spans="8:14" x14ac:dyDescent="0.25">
      <c r="H136">
        <f t="shared" si="11"/>
        <v>41.783182292744392</v>
      </c>
      <c r="I136">
        <v>0</v>
      </c>
      <c r="J136" t="s">
        <v>6</v>
      </c>
      <c r="K136">
        <v>0</v>
      </c>
      <c r="L136" t="s">
        <v>6</v>
      </c>
      <c r="M136">
        <f t="shared" si="10"/>
        <v>75</v>
      </c>
      <c r="N136" t="s">
        <v>6</v>
      </c>
    </row>
    <row r="137" spans="8:14" x14ac:dyDescent="0.25">
      <c r="H137">
        <f t="shared" si="11"/>
        <v>42.097341558103373</v>
      </c>
      <c r="I137">
        <v>0</v>
      </c>
      <c r="J137" t="s">
        <v>6</v>
      </c>
      <c r="K137">
        <v>0</v>
      </c>
      <c r="L137" t="s">
        <v>6</v>
      </c>
      <c r="M137">
        <f t="shared" si="10"/>
        <v>66</v>
      </c>
      <c r="N137" t="s">
        <v>6</v>
      </c>
    </row>
    <row r="138" spans="8:14" x14ac:dyDescent="0.25">
      <c r="H138">
        <f t="shared" si="11"/>
        <v>42.411500823462355</v>
      </c>
      <c r="I138">
        <v>0</v>
      </c>
      <c r="J138" t="s">
        <v>6</v>
      </c>
      <c r="K138">
        <v>0</v>
      </c>
      <c r="L138" t="s">
        <v>6</v>
      </c>
      <c r="M138">
        <f t="shared" si="10"/>
        <v>63</v>
      </c>
      <c r="N138" t="s">
        <v>6</v>
      </c>
    </row>
    <row r="139" spans="8:14" x14ac:dyDescent="0.25">
      <c r="H139">
        <f t="shared" si="11"/>
        <v>42.725660088821336</v>
      </c>
      <c r="I139">
        <v>0</v>
      </c>
      <c r="J139" t="s">
        <v>6</v>
      </c>
      <c r="K139">
        <v>0</v>
      </c>
      <c r="L139" t="s">
        <v>6</v>
      </c>
      <c r="M139">
        <f t="shared" si="10"/>
        <v>66</v>
      </c>
      <c r="N139" t="s">
        <v>6</v>
      </c>
    </row>
    <row r="140" spans="8:14" x14ac:dyDescent="0.25">
      <c r="H140">
        <f t="shared" si="11"/>
        <v>43.039819354180317</v>
      </c>
      <c r="I140">
        <v>0</v>
      </c>
      <c r="J140" t="s">
        <v>6</v>
      </c>
      <c r="K140">
        <v>0</v>
      </c>
      <c r="L140" t="s">
        <v>6</v>
      </c>
      <c r="M140">
        <f t="shared" si="10"/>
        <v>75</v>
      </c>
      <c r="N140" t="s">
        <v>6</v>
      </c>
    </row>
    <row r="141" spans="8:14" x14ac:dyDescent="0.25">
      <c r="H141">
        <f t="shared" si="11"/>
        <v>43.353978619539298</v>
      </c>
      <c r="I141">
        <v>0</v>
      </c>
      <c r="J141" t="s">
        <v>6</v>
      </c>
      <c r="K141">
        <v>0</v>
      </c>
      <c r="L141" t="s">
        <v>6</v>
      </c>
      <c r="M141">
        <f t="shared" si="10"/>
        <v>89</v>
      </c>
      <c r="N141" t="s">
        <v>6</v>
      </c>
    </row>
    <row r="142" spans="8:14" x14ac:dyDescent="0.25">
      <c r="H142">
        <f t="shared" si="11"/>
        <v>43.668137884898279</v>
      </c>
      <c r="I142">
        <v>0</v>
      </c>
      <c r="J142" t="s">
        <v>6</v>
      </c>
      <c r="K142">
        <v>0</v>
      </c>
      <c r="L142" t="s">
        <v>6</v>
      </c>
      <c r="M142">
        <f t="shared" si="10"/>
        <v>107</v>
      </c>
      <c r="N142" t="s">
        <v>6</v>
      </c>
    </row>
    <row r="143" spans="8:14" x14ac:dyDescent="0.25">
      <c r="H143">
        <f t="shared" si="11"/>
        <v>43.98229715025726</v>
      </c>
      <c r="I143">
        <v>0</v>
      </c>
      <c r="J143" t="s">
        <v>6</v>
      </c>
      <c r="K143">
        <v>0</v>
      </c>
      <c r="L143" t="s">
        <v>6</v>
      </c>
      <c r="M143">
        <f t="shared" si="10"/>
        <v>127</v>
      </c>
      <c r="N143" t="s">
        <v>6</v>
      </c>
    </row>
    <row r="144" spans="8:14" x14ac:dyDescent="0.25">
      <c r="H144">
        <f t="shared" si="11"/>
        <v>44.296456415616241</v>
      </c>
      <c r="I144">
        <v>0</v>
      </c>
      <c r="J144" t="s">
        <v>6</v>
      </c>
      <c r="K144">
        <v>0</v>
      </c>
      <c r="L144" t="s">
        <v>6</v>
      </c>
      <c r="M144">
        <f t="shared" si="10"/>
        <v>147</v>
      </c>
      <c r="N144" t="s">
        <v>6</v>
      </c>
    </row>
    <row r="145" spans="8:14" x14ac:dyDescent="0.25">
      <c r="H145">
        <f t="shared" si="11"/>
        <v>44.610615680975222</v>
      </c>
      <c r="I145">
        <v>0</v>
      </c>
      <c r="J145" t="s">
        <v>6</v>
      </c>
      <c r="K145">
        <v>0</v>
      </c>
      <c r="L145" t="s">
        <v>6</v>
      </c>
      <c r="M145">
        <f t="shared" si="10"/>
        <v>165</v>
      </c>
      <c r="N145" t="s">
        <v>6</v>
      </c>
    </row>
    <row r="146" spans="8:14" x14ac:dyDescent="0.25">
      <c r="H146">
        <f t="shared" si="11"/>
        <v>44.924774946334203</v>
      </c>
      <c r="I146">
        <v>0</v>
      </c>
      <c r="J146" t="s">
        <v>6</v>
      </c>
      <c r="K146">
        <v>0</v>
      </c>
      <c r="L146" t="s">
        <v>6</v>
      </c>
      <c r="M146">
        <f t="shared" si="10"/>
        <v>179</v>
      </c>
      <c r="N146" t="s">
        <v>6</v>
      </c>
    </row>
    <row r="147" spans="8:14" x14ac:dyDescent="0.25">
      <c r="H147">
        <f t="shared" si="11"/>
        <v>45.238934211693184</v>
      </c>
      <c r="I147">
        <v>0</v>
      </c>
      <c r="J147" t="s">
        <v>6</v>
      </c>
      <c r="K147">
        <v>0</v>
      </c>
      <c r="L147" t="s">
        <v>6</v>
      </c>
      <c r="M147">
        <f t="shared" si="10"/>
        <v>188</v>
      </c>
      <c r="N147" t="s">
        <v>6</v>
      </c>
    </row>
    <row r="148" spans="8:14" x14ac:dyDescent="0.25">
      <c r="H148">
        <f t="shared" si="11"/>
        <v>45.553093477052165</v>
      </c>
      <c r="I148">
        <v>0</v>
      </c>
      <c r="J148" t="s">
        <v>6</v>
      </c>
      <c r="K148">
        <v>0</v>
      </c>
      <c r="L148" t="s">
        <v>6</v>
      </c>
      <c r="M148">
        <f t="shared" si="10"/>
        <v>191</v>
      </c>
      <c r="N148" t="s">
        <v>6</v>
      </c>
    </row>
    <row r="149" spans="8:14" x14ac:dyDescent="0.25">
      <c r="H149">
        <f t="shared" si="11"/>
        <v>45.867252742411146</v>
      </c>
      <c r="I149">
        <v>0</v>
      </c>
      <c r="J149" t="s">
        <v>6</v>
      </c>
      <c r="K149">
        <v>0</v>
      </c>
      <c r="L149" t="s">
        <v>6</v>
      </c>
      <c r="M149">
        <f t="shared" si="10"/>
        <v>188</v>
      </c>
      <c r="N149" t="s">
        <v>6</v>
      </c>
    </row>
    <row r="150" spans="8:14" x14ac:dyDescent="0.25">
      <c r="H150">
        <f t="shared" si="11"/>
        <v>46.181412007770128</v>
      </c>
      <c r="I150">
        <v>0</v>
      </c>
      <c r="J150" t="s">
        <v>6</v>
      </c>
      <c r="K150">
        <v>0</v>
      </c>
      <c r="L150" t="s">
        <v>6</v>
      </c>
      <c r="M150">
        <f t="shared" si="10"/>
        <v>179</v>
      </c>
      <c r="N150" t="s">
        <v>6</v>
      </c>
    </row>
    <row r="151" spans="8:14" x14ac:dyDescent="0.25">
      <c r="H151">
        <f t="shared" si="11"/>
        <v>46.495571273129109</v>
      </c>
      <c r="I151">
        <v>0</v>
      </c>
      <c r="J151" t="s">
        <v>6</v>
      </c>
      <c r="K151">
        <v>0</v>
      </c>
      <c r="L151" t="s">
        <v>6</v>
      </c>
      <c r="M151">
        <f t="shared" si="10"/>
        <v>165</v>
      </c>
      <c r="N151" t="s">
        <v>6</v>
      </c>
    </row>
    <row r="152" spans="8:14" x14ac:dyDescent="0.25">
      <c r="H152">
        <f t="shared" si="11"/>
        <v>46.80973053848809</v>
      </c>
      <c r="I152">
        <v>0</v>
      </c>
      <c r="J152" t="s">
        <v>6</v>
      </c>
      <c r="K152">
        <v>0</v>
      </c>
      <c r="L152" t="s">
        <v>6</v>
      </c>
      <c r="M152">
        <f t="shared" si="10"/>
        <v>147</v>
      </c>
      <c r="N152" t="s">
        <v>6</v>
      </c>
    </row>
    <row r="153" spans="8:14" x14ac:dyDescent="0.25">
      <c r="H153">
        <f t="shared" si="11"/>
        <v>47.123889803847071</v>
      </c>
      <c r="I153">
        <v>0</v>
      </c>
      <c r="J153" t="s">
        <v>6</v>
      </c>
      <c r="K153">
        <v>0</v>
      </c>
      <c r="L153" t="s">
        <v>6</v>
      </c>
      <c r="M153">
        <f t="shared" si="10"/>
        <v>127</v>
      </c>
      <c r="N153" t="s">
        <v>6</v>
      </c>
    </row>
    <row r="154" spans="8:14" x14ac:dyDescent="0.25">
      <c r="H154">
        <f t="shared" si="11"/>
        <v>47.438049069206052</v>
      </c>
      <c r="I154">
        <v>0</v>
      </c>
      <c r="J154" t="s">
        <v>6</v>
      </c>
      <c r="K154">
        <v>0</v>
      </c>
      <c r="L154" t="s">
        <v>6</v>
      </c>
      <c r="M154">
        <f t="shared" si="10"/>
        <v>107</v>
      </c>
      <c r="N154" t="s">
        <v>6</v>
      </c>
    </row>
    <row r="155" spans="8:14" x14ac:dyDescent="0.25">
      <c r="H155">
        <f t="shared" si="11"/>
        <v>47.752208334565033</v>
      </c>
      <c r="I155">
        <v>0</v>
      </c>
      <c r="J155" t="s">
        <v>6</v>
      </c>
      <c r="K155">
        <v>0</v>
      </c>
      <c r="L155" t="s">
        <v>6</v>
      </c>
      <c r="M155">
        <f t="shared" si="10"/>
        <v>89</v>
      </c>
      <c r="N155" t="s">
        <v>6</v>
      </c>
    </row>
    <row r="156" spans="8:14" x14ac:dyDescent="0.25">
      <c r="H156">
        <f t="shared" si="11"/>
        <v>48.066367599924014</v>
      </c>
      <c r="I156">
        <v>0</v>
      </c>
      <c r="J156" t="s">
        <v>6</v>
      </c>
      <c r="K156">
        <v>0</v>
      </c>
      <c r="L156" t="s">
        <v>6</v>
      </c>
      <c r="M156">
        <f t="shared" si="10"/>
        <v>75</v>
      </c>
      <c r="N156" t="s">
        <v>6</v>
      </c>
    </row>
    <row r="157" spans="8:14" x14ac:dyDescent="0.25">
      <c r="H157">
        <f t="shared" si="11"/>
        <v>48.380526865282995</v>
      </c>
      <c r="I157">
        <v>0</v>
      </c>
      <c r="J157" t="s">
        <v>6</v>
      </c>
      <c r="K157">
        <v>0</v>
      </c>
      <c r="L157" t="s">
        <v>6</v>
      </c>
      <c r="M157">
        <f t="shared" si="10"/>
        <v>66</v>
      </c>
      <c r="N157" t="s">
        <v>6</v>
      </c>
    </row>
    <row r="158" spans="8:14" x14ac:dyDescent="0.25">
      <c r="H158">
        <f t="shared" si="11"/>
        <v>48.694686130641976</v>
      </c>
      <c r="I158">
        <v>0</v>
      </c>
      <c r="J158" t="s">
        <v>6</v>
      </c>
      <c r="K158">
        <v>0</v>
      </c>
      <c r="L158" t="s">
        <v>6</v>
      </c>
      <c r="M158">
        <f t="shared" si="10"/>
        <v>63</v>
      </c>
      <c r="N158" t="s">
        <v>6</v>
      </c>
    </row>
    <row r="159" spans="8:14" x14ac:dyDescent="0.25">
      <c r="H159">
        <f t="shared" si="11"/>
        <v>49.008845396000957</v>
      </c>
      <c r="I159">
        <v>0</v>
      </c>
      <c r="J159" t="s">
        <v>6</v>
      </c>
      <c r="K159">
        <v>0</v>
      </c>
      <c r="L159" t="s">
        <v>6</v>
      </c>
      <c r="M159">
        <f t="shared" si="10"/>
        <v>66</v>
      </c>
      <c r="N159" t="s">
        <v>6</v>
      </c>
    </row>
    <row r="160" spans="8:14" x14ac:dyDescent="0.25">
      <c r="H160">
        <f t="shared" si="11"/>
        <v>49.323004661359938</v>
      </c>
      <c r="I160">
        <v>0</v>
      </c>
      <c r="J160" t="s">
        <v>6</v>
      </c>
      <c r="K160">
        <v>0</v>
      </c>
      <c r="L160" t="s">
        <v>6</v>
      </c>
      <c r="M160">
        <f t="shared" si="10"/>
        <v>75</v>
      </c>
      <c r="N160" t="s">
        <v>6</v>
      </c>
    </row>
    <row r="161" spans="8:14" x14ac:dyDescent="0.25">
      <c r="H161">
        <f t="shared" si="11"/>
        <v>49.63716392671892</v>
      </c>
      <c r="I161">
        <v>0</v>
      </c>
      <c r="J161" t="s">
        <v>6</v>
      </c>
      <c r="K161">
        <v>0</v>
      </c>
      <c r="L161" t="s">
        <v>6</v>
      </c>
      <c r="M161">
        <f t="shared" si="10"/>
        <v>89</v>
      </c>
      <c r="N161" t="s">
        <v>6</v>
      </c>
    </row>
    <row r="162" spans="8:14" x14ac:dyDescent="0.25">
      <c r="H162">
        <f t="shared" si="11"/>
        <v>49.951323192077901</v>
      </c>
      <c r="I162">
        <v>0</v>
      </c>
      <c r="J162" t="s">
        <v>6</v>
      </c>
      <c r="K162">
        <v>0</v>
      </c>
      <c r="L162" t="s">
        <v>6</v>
      </c>
      <c r="M162">
        <f t="shared" si="10"/>
        <v>107</v>
      </c>
      <c r="N162" t="s">
        <v>6</v>
      </c>
    </row>
    <row r="163" spans="8:14" x14ac:dyDescent="0.25">
      <c r="H163">
        <f t="shared" si="11"/>
        <v>50.265482457436882</v>
      </c>
      <c r="I163">
        <v>0</v>
      </c>
      <c r="J163" t="s">
        <v>6</v>
      </c>
      <c r="K163">
        <v>0</v>
      </c>
      <c r="L163" t="s">
        <v>6</v>
      </c>
      <c r="M163">
        <f t="shared" si="10"/>
        <v>127</v>
      </c>
      <c r="N163" t="s">
        <v>6</v>
      </c>
    </row>
    <row r="164" spans="8:14" x14ac:dyDescent="0.25">
      <c r="H164">
        <f t="shared" si="11"/>
        <v>50.579641722795863</v>
      </c>
      <c r="I164">
        <v>0</v>
      </c>
      <c r="J164" t="s">
        <v>6</v>
      </c>
      <c r="K164">
        <v>0</v>
      </c>
      <c r="L164" t="s">
        <v>6</v>
      </c>
      <c r="M164">
        <f t="shared" si="10"/>
        <v>147</v>
      </c>
      <c r="N164" t="s">
        <v>6</v>
      </c>
    </row>
    <row r="165" spans="8:14" x14ac:dyDescent="0.25">
      <c r="H165">
        <f t="shared" si="11"/>
        <v>50.893800988154844</v>
      </c>
      <c r="I165">
        <v>0</v>
      </c>
      <c r="J165" t="s">
        <v>6</v>
      </c>
      <c r="K165">
        <v>0</v>
      </c>
      <c r="L165" t="s">
        <v>6</v>
      </c>
      <c r="M165">
        <f t="shared" si="10"/>
        <v>165</v>
      </c>
      <c r="N165" t="s">
        <v>6</v>
      </c>
    </row>
    <row r="166" spans="8:14" x14ac:dyDescent="0.25">
      <c r="H166">
        <f t="shared" si="11"/>
        <v>51.207960253513825</v>
      </c>
      <c r="I166">
        <v>0</v>
      </c>
      <c r="J166" t="s">
        <v>6</v>
      </c>
      <c r="K166">
        <v>0</v>
      </c>
      <c r="L166" t="s">
        <v>6</v>
      </c>
      <c r="M166">
        <f t="shared" si="10"/>
        <v>179</v>
      </c>
      <c r="N166" t="s">
        <v>6</v>
      </c>
    </row>
    <row r="167" spans="8:14" x14ac:dyDescent="0.25">
      <c r="H167">
        <f t="shared" si="11"/>
        <v>51.522119518872806</v>
      </c>
      <c r="I167">
        <v>0</v>
      </c>
      <c r="J167" t="s">
        <v>6</v>
      </c>
      <c r="K167">
        <v>0</v>
      </c>
      <c r="L167" t="s">
        <v>6</v>
      </c>
      <c r="M167">
        <f t="shared" si="10"/>
        <v>188</v>
      </c>
      <c r="N167" t="s">
        <v>6</v>
      </c>
    </row>
    <row r="168" spans="8:14" x14ac:dyDescent="0.25">
      <c r="H168">
        <f t="shared" si="11"/>
        <v>51.836278784231787</v>
      </c>
      <c r="I168">
        <v>0</v>
      </c>
      <c r="J168" t="s">
        <v>6</v>
      </c>
      <c r="K168">
        <v>0</v>
      </c>
      <c r="L168" t="s">
        <v>6</v>
      </c>
      <c r="M168">
        <f t="shared" si="10"/>
        <v>191</v>
      </c>
      <c r="N168" t="s">
        <v>6</v>
      </c>
    </row>
    <row r="169" spans="8:14" x14ac:dyDescent="0.25">
      <c r="H169">
        <f t="shared" si="11"/>
        <v>52.150438049590768</v>
      </c>
      <c r="I169">
        <v>0</v>
      </c>
      <c r="J169" t="s">
        <v>6</v>
      </c>
      <c r="K169">
        <v>0</v>
      </c>
      <c r="L169" t="s">
        <v>6</v>
      </c>
      <c r="M169">
        <f t="shared" si="10"/>
        <v>188</v>
      </c>
      <c r="N169" t="s">
        <v>6</v>
      </c>
    </row>
    <row r="170" spans="8:14" x14ac:dyDescent="0.25">
      <c r="H170">
        <f t="shared" si="11"/>
        <v>52.464597314949749</v>
      </c>
      <c r="I170">
        <v>0</v>
      </c>
      <c r="J170" t="s">
        <v>6</v>
      </c>
      <c r="K170">
        <v>0</v>
      </c>
      <c r="L170" t="s">
        <v>6</v>
      </c>
      <c r="M170">
        <f t="shared" si="10"/>
        <v>179</v>
      </c>
      <c r="N170" t="s">
        <v>6</v>
      </c>
    </row>
    <row r="171" spans="8:14" x14ac:dyDescent="0.25">
      <c r="H171">
        <f t="shared" si="11"/>
        <v>52.77875658030873</v>
      </c>
      <c r="I171">
        <v>0</v>
      </c>
      <c r="J171" t="s">
        <v>6</v>
      </c>
      <c r="K171">
        <v>0</v>
      </c>
      <c r="L171" t="s">
        <v>6</v>
      </c>
      <c r="M171">
        <f t="shared" si="10"/>
        <v>165</v>
      </c>
      <c r="N171" t="s">
        <v>6</v>
      </c>
    </row>
    <row r="172" spans="8:14" x14ac:dyDescent="0.25">
      <c r="H172">
        <f t="shared" si="11"/>
        <v>53.092915845667711</v>
      </c>
      <c r="I172">
        <v>0</v>
      </c>
      <c r="J172" t="s">
        <v>6</v>
      </c>
      <c r="K172">
        <v>0</v>
      </c>
      <c r="L172" t="s">
        <v>6</v>
      </c>
      <c r="M172">
        <f t="shared" si="10"/>
        <v>147</v>
      </c>
      <c r="N172" t="s">
        <v>6</v>
      </c>
    </row>
    <row r="173" spans="8:14" x14ac:dyDescent="0.25">
      <c r="H173">
        <f t="shared" si="11"/>
        <v>53.407075111026693</v>
      </c>
      <c r="I173">
        <v>0</v>
      </c>
      <c r="J173" t="s">
        <v>6</v>
      </c>
      <c r="K173">
        <v>0</v>
      </c>
      <c r="L173" t="s">
        <v>6</v>
      </c>
      <c r="M173">
        <f t="shared" si="10"/>
        <v>127</v>
      </c>
      <c r="N173" t="s">
        <v>6</v>
      </c>
    </row>
    <row r="174" spans="8:14" x14ac:dyDescent="0.25">
      <c r="H174">
        <f t="shared" si="11"/>
        <v>53.721234376385674</v>
      </c>
      <c r="I174">
        <v>0</v>
      </c>
      <c r="J174" t="s">
        <v>6</v>
      </c>
      <c r="K174">
        <v>0</v>
      </c>
      <c r="L174" t="s">
        <v>6</v>
      </c>
      <c r="M174">
        <f t="shared" si="10"/>
        <v>107</v>
      </c>
      <c r="N174" t="s">
        <v>6</v>
      </c>
    </row>
    <row r="175" spans="8:14" x14ac:dyDescent="0.25">
      <c r="H175">
        <f t="shared" si="11"/>
        <v>54.035393641744655</v>
      </c>
      <c r="I175">
        <v>0</v>
      </c>
      <c r="J175" t="s">
        <v>6</v>
      </c>
      <c r="K175">
        <v>0</v>
      </c>
      <c r="L175" t="s">
        <v>6</v>
      </c>
      <c r="M175">
        <f t="shared" si="10"/>
        <v>89</v>
      </c>
      <c r="N175" t="s">
        <v>6</v>
      </c>
    </row>
    <row r="176" spans="8:14" x14ac:dyDescent="0.25">
      <c r="H176">
        <f t="shared" si="11"/>
        <v>54.349552907103636</v>
      </c>
      <c r="I176">
        <v>0</v>
      </c>
      <c r="J176" t="s">
        <v>6</v>
      </c>
      <c r="K176">
        <v>0</v>
      </c>
      <c r="L176" t="s">
        <v>6</v>
      </c>
      <c r="M176">
        <f t="shared" si="10"/>
        <v>75</v>
      </c>
      <c r="N176" t="s">
        <v>6</v>
      </c>
    </row>
    <row r="177" spans="8:14" x14ac:dyDescent="0.25">
      <c r="H177">
        <f t="shared" si="11"/>
        <v>54.663712172462617</v>
      </c>
      <c r="I177">
        <v>0</v>
      </c>
      <c r="J177" t="s">
        <v>6</v>
      </c>
      <c r="K177">
        <v>0</v>
      </c>
      <c r="L177" t="s">
        <v>6</v>
      </c>
      <c r="M177">
        <f t="shared" si="10"/>
        <v>66</v>
      </c>
      <c r="N177" t="s">
        <v>6</v>
      </c>
    </row>
    <row r="178" spans="8:14" x14ac:dyDescent="0.25">
      <c r="H178">
        <f t="shared" si="11"/>
        <v>54.977871437821598</v>
      </c>
      <c r="I178">
        <v>0</v>
      </c>
      <c r="J178" t="s">
        <v>6</v>
      </c>
      <c r="K178">
        <v>0</v>
      </c>
      <c r="L178" t="s">
        <v>6</v>
      </c>
      <c r="M178">
        <f t="shared" si="10"/>
        <v>63</v>
      </c>
      <c r="N178" t="s">
        <v>6</v>
      </c>
    </row>
    <row r="179" spans="8:14" x14ac:dyDescent="0.25">
      <c r="H179">
        <f t="shared" si="11"/>
        <v>55.292030703180579</v>
      </c>
      <c r="I179">
        <v>0</v>
      </c>
      <c r="J179" t="s">
        <v>6</v>
      </c>
      <c r="K179">
        <v>0</v>
      </c>
      <c r="L179" t="s">
        <v>6</v>
      </c>
      <c r="M179">
        <f t="shared" si="10"/>
        <v>66</v>
      </c>
      <c r="N179" t="s">
        <v>6</v>
      </c>
    </row>
    <row r="180" spans="8:14" x14ac:dyDescent="0.25">
      <c r="H180">
        <f t="shared" si="11"/>
        <v>55.60618996853956</v>
      </c>
      <c r="I180">
        <v>0</v>
      </c>
      <c r="J180" t="s">
        <v>6</v>
      </c>
      <c r="K180">
        <v>0</v>
      </c>
      <c r="L180" t="s">
        <v>6</v>
      </c>
      <c r="M180">
        <f t="shared" si="10"/>
        <v>75</v>
      </c>
      <c r="N180" t="s">
        <v>6</v>
      </c>
    </row>
    <row r="181" spans="8:14" x14ac:dyDescent="0.25">
      <c r="H181">
        <f t="shared" si="11"/>
        <v>55.920349233898541</v>
      </c>
      <c r="I181">
        <v>0</v>
      </c>
      <c r="J181" t="s">
        <v>6</v>
      </c>
      <c r="K181">
        <v>0</v>
      </c>
      <c r="L181" t="s">
        <v>6</v>
      </c>
      <c r="M181">
        <f t="shared" si="10"/>
        <v>89</v>
      </c>
      <c r="N181" t="s">
        <v>6</v>
      </c>
    </row>
    <row r="182" spans="8:14" x14ac:dyDescent="0.25">
      <c r="H182">
        <f t="shared" si="11"/>
        <v>56.234508499257522</v>
      </c>
      <c r="I182">
        <v>0</v>
      </c>
      <c r="J182" t="s">
        <v>6</v>
      </c>
      <c r="K182">
        <v>0</v>
      </c>
      <c r="L182" t="s">
        <v>6</v>
      </c>
      <c r="M182">
        <f t="shared" si="10"/>
        <v>107</v>
      </c>
      <c r="N182" t="s">
        <v>6</v>
      </c>
    </row>
    <row r="183" spans="8:14" x14ac:dyDescent="0.25">
      <c r="H183">
        <f t="shared" si="11"/>
        <v>56.548667764616503</v>
      </c>
      <c r="I183">
        <v>0</v>
      </c>
      <c r="J183" t="s">
        <v>6</v>
      </c>
      <c r="K183">
        <v>0</v>
      </c>
      <c r="L183" t="s">
        <v>6</v>
      </c>
      <c r="M183">
        <f t="shared" si="10"/>
        <v>127</v>
      </c>
      <c r="N183" t="s">
        <v>6</v>
      </c>
    </row>
    <row r="184" spans="8:14" x14ac:dyDescent="0.25">
      <c r="H184">
        <f t="shared" si="11"/>
        <v>56.862827029975485</v>
      </c>
      <c r="I184">
        <v>0</v>
      </c>
      <c r="J184" t="s">
        <v>6</v>
      </c>
      <c r="K184">
        <v>0</v>
      </c>
      <c r="L184" t="s">
        <v>6</v>
      </c>
      <c r="M184">
        <f t="shared" si="10"/>
        <v>147</v>
      </c>
      <c r="N184" t="s">
        <v>6</v>
      </c>
    </row>
    <row r="185" spans="8:14" x14ac:dyDescent="0.25">
      <c r="H185">
        <f t="shared" si="11"/>
        <v>57.176986295334466</v>
      </c>
      <c r="I185">
        <v>0</v>
      </c>
      <c r="J185" t="s">
        <v>6</v>
      </c>
      <c r="K185">
        <v>0</v>
      </c>
      <c r="L185" t="s">
        <v>6</v>
      </c>
      <c r="M185">
        <f t="shared" si="10"/>
        <v>165</v>
      </c>
      <c r="N185" t="s">
        <v>6</v>
      </c>
    </row>
    <row r="186" spans="8:14" x14ac:dyDescent="0.25">
      <c r="H186">
        <f t="shared" si="11"/>
        <v>57.491145560693447</v>
      </c>
      <c r="I186">
        <v>0</v>
      </c>
      <c r="J186" t="s">
        <v>6</v>
      </c>
      <c r="K186">
        <v>0</v>
      </c>
      <c r="L186" t="s">
        <v>6</v>
      </c>
      <c r="M186">
        <f t="shared" si="10"/>
        <v>179</v>
      </c>
      <c r="N186" t="s">
        <v>6</v>
      </c>
    </row>
    <row r="187" spans="8:14" x14ac:dyDescent="0.25">
      <c r="H187">
        <f t="shared" si="11"/>
        <v>57.805304826052428</v>
      </c>
      <c r="I187">
        <v>0</v>
      </c>
      <c r="J187" t="s">
        <v>6</v>
      </c>
      <c r="K187">
        <v>0</v>
      </c>
      <c r="L187" t="s">
        <v>6</v>
      </c>
      <c r="M187">
        <f t="shared" si="10"/>
        <v>188</v>
      </c>
      <c r="N187" t="s">
        <v>6</v>
      </c>
    </row>
    <row r="188" spans="8:14" x14ac:dyDescent="0.25">
      <c r="H188">
        <f t="shared" si="11"/>
        <v>58.119464091411409</v>
      </c>
      <c r="I188">
        <v>0</v>
      </c>
      <c r="J188" t="s">
        <v>6</v>
      </c>
      <c r="K188">
        <v>0</v>
      </c>
      <c r="L188" t="s">
        <v>6</v>
      </c>
      <c r="M188">
        <f t="shared" si="10"/>
        <v>191</v>
      </c>
      <c r="N188" t="s">
        <v>6</v>
      </c>
    </row>
    <row r="189" spans="8:14" x14ac:dyDescent="0.25">
      <c r="H189">
        <f t="shared" si="11"/>
        <v>58.43362335677039</v>
      </c>
      <c r="I189">
        <v>0</v>
      </c>
      <c r="J189" t="s">
        <v>6</v>
      </c>
      <c r="K189">
        <v>0</v>
      </c>
      <c r="L189" t="s">
        <v>6</v>
      </c>
      <c r="M189">
        <f t="shared" si="10"/>
        <v>188</v>
      </c>
      <c r="N189" t="s">
        <v>6</v>
      </c>
    </row>
    <row r="190" spans="8:14" x14ac:dyDescent="0.25">
      <c r="H190">
        <f t="shared" si="11"/>
        <v>58.747782622129371</v>
      </c>
      <c r="I190">
        <v>0</v>
      </c>
      <c r="J190" t="s">
        <v>6</v>
      </c>
      <c r="K190">
        <v>0</v>
      </c>
      <c r="L190" t="s">
        <v>6</v>
      </c>
      <c r="M190">
        <f t="shared" si="10"/>
        <v>179</v>
      </c>
      <c r="N190" t="s">
        <v>6</v>
      </c>
    </row>
    <row r="191" spans="8:14" x14ac:dyDescent="0.25">
      <c r="H191">
        <f t="shared" si="11"/>
        <v>59.061941887488352</v>
      </c>
      <c r="I191">
        <v>0</v>
      </c>
      <c r="J191" t="s">
        <v>6</v>
      </c>
      <c r="K191">
        <v>0</v>
      </c>
      <c r="L191" t="s">
        <v>6</v>
      </c>
      <c r="M191">
        <f t="shared" si="10"/>
        <v>165</v>
      </c>
      <c r="N191" t="s">
        <v>6</v>
      </c>
    </row>
    <row r="192" spans="8:14" x14ac:dyDescent="0.25">
      <c r="H192">
        <f t="shared" si="11"/>
        <v>59.376101152847333</v>
      </c>
      <c r="I192">
        <v>0</v>
      </c>
      <c r="J192" t="s">
        <v>6</v>
      </c>
      <c r="K192">
        <v>0</v>
      </c>
      <c r="L192" t="s">
        <v>6</v>
      </c>
      <c r="M192">
        <f t="shared" si="10"/>
        <v>147</v>
      </c>
      <c r="N192" t="s">
        <v>6</v>
      </c>
    </row>
    <row r="193" spans="8:14" x14ac:dyDescent="0.25">
      <c r="H193">
        <f t="shared" si="11"/>
        <v>59.690260418206314</v>
      </c>
      <c r="I193">
        <v>0</v>
      </c>
      <c r="J193" t="s">
        <v>6</v>
      </c>
      <c r="K193">
        <v>0</v>
      </c>
      <c r="L193" t="s">
        <v>6</v>
      </c>
      <c r="M193">
        <f t="shared" si="10"/>
        <v>127</v>
      </c>
      <c r="N193" t="s">
        <v>6</v>
      </c>
    </row>
    <row r="194" spans="8:14" x14ac:dyDescent="0.25">
      <c r="H194">
        <f t="shared" si="11"/>
        <v>60.004419683565295</v>
      </c>
      <c r="I194">
        <v>0</v>
      </c>
      <c r="J194" t="s">
        <v>6</v>
      </c>
      <c r="K194">
        <v>0</v>
      </c>
      <c r="L194" t="s">
        <v>6</v>
      </c>
      <c r="M194">
        <f t="shared" si="10"/>
        <v>107</v>
      </c>
      <c r="N194" t="s">
        <v>6</v>
      </c>
    </row>
    <row r="195" spans="8:14" x14ac:dyDescent="0.25">
      <c r="H195">
        <f t="shared" si="11"/>
        <v>60.318578948924277</v>
      </c>
      <c r="I195">
        <v>0</v>
      </c>
      <c r="J195" t="s">
        <v>6</v>
      </c>
      <c r="K195">
        <v>0</v>
      </c>
      <c r="L195" t="s">
        <v>6</v>
      </c>
      <c r="M195">
        <f t="shared" si="10"/>
        <v>89</v>
      </c>
      <c r="N195" t="s">
        <v>6</v>
      </c>
    </row>
    <row r="196" spans="8:14" x14ac:dyDescent="0.25">
      <c r="H196">
        <f t="shared" si="11"/>
        <v>60.632738214283258</v>
      </c>
      <c r="I196">
        <v>0</v>
      </c>
      <c r="J196" t="s">
        <v>6</v>
      </c>
      <c r="K196">
        <v>0</v>
      </c>
      <c r="L196" t="s">
        <v>6</v>
      </c>
      <c r="M196">
        <f t="shared" si="10"/>
        <v>75</v>
      </c>
      <c r="N196" t="s">
        <v>6</v>
      </c>
    </row>
    <row r="197" spans="8:14" x14ac:dyDescent="0.25">
      <c r="H197">
        <f t="shared" si="11"/>
        <v>60.946897479642239</v>
      </c>
      <c r="I197">
        <v>0</v>
      </c>
      <c r="J197" t="s">
        <v>6</v>
      </c>
      <c r="K197">
        <v>0</v>
      </c>
      <c r="L197" t="s">
        <v>6</v>
      </c>
      <c r="M197">
        <f t="shared" ref="M197:M259" si="12">ROUND(SIN(H197)*64+127,0)</f>
        <v>66</v>
      </c>
      <c r="N197" t="s">
        <v>6</v>
      </c>
    </row>
    <row r="198" spans="8:14" x14ac:dyDescent="0.25">
      <c r="H198">
        <f t="shared" ref="H198:H259" si="13">H197+$M$2</f>
        <v>61.26105674500122</v>
      </c>
      <c r="I198">
        <v>0</v>
      </c>
      <c r="J198" t="s">
        <v>6</v>
      </c>
      <c r="K198">
        <v>0</v>
      </c>
      <c r="L198" t="s">
        <v>6</v>
      </c>
      <c r="M198">
        <f t="shared" si="12"/>
        <v>63</v>
      </c>
      <c r="N198" t="s">
        <v>6</v>
      </c>
    </row>
    <row r="199" spans="8:14" x14ac:dyDescent="0.25">
      <c r="H199">
        <f t="shared" si="13"/>
        <v>61.575216010360201</v>
      </c>
      <c r="I199">
        <v>0</v>
      </c>
      <c r="J199" t="s">
        <v>6</v>
      </c>
      <c r="K199">
        <v>0</v>
      </c>
      <c r="L199" t="s">
        <v>6</v>
      </c>
      <c r="M199">
        <f t="shared" si="12"/>
        <v>66</v>
      </c>
      <c r="N199" t="s">
        <v>6</v>
      </c>
    </row>
    <row r="200" spans="8:14" x14ac:dyDescent="0.25">
      <c r="H200">
        <f t="shared" si="13"/>
        <v>61.889375275719182</v>
      </c>
      <c r="I200">
        <v>0</v>
      </c>
      <c r="J200" t="s">
        <v>6</v>
      </c>
      <c r="K200">
        <v>0</v>
      </c>
      <c r="L200" t="s">
        <v>6</v>
      </c>
      <c r="M200">
        <f t="shared" si="12"/>
        <v>75</v>
      </c>
      <c r="N200" t="s">
        <v>6</v>
      </c>
    </row>
    <row r="201" spans="8:14" x14ac:dyDescent="0.25">
      <c r="H201">
        <f t="shared" si="13"/>
        <v>62.203534541078163</v>
      </c>
      <c r="I201">
        <v>0</v>
      </c>
      <c r="J201" t="s">
        <v>6</v>
      </c>
      <c r="K201">
        <v>0</v>
      </c>
      <c r="L201" t="s">
        <v>6</v>
      </c>
      <c r="M201">
        <f t="shared" si="12"/>
        <v>89</v>
      </c>
      <c r="N201" t="s">
        <v>6</v>
      </c>
    </row>
    <row r="202" spans="8:14" x14ac:dyDescent="0.25">
      <c r="H202">
        <f t="shared" si="13"/>
        <v>62.517693806437144</v>
      </c>
      <c r="I202">
        <v>0</v>
      </c>
      <c r="J202" t="s">
        <v>6</v>
      </c>
      <c r="K202">
        <v>0</v>
      </c>
      <c r="L202" t="s">
        <v>6</v>
      </c>
      <c r="M202">
        <f t="shared" si="12"/>
        <v>107</v>
      </c>
      <c r="N202" t="s">
        <v>6</v>
      </c>
    </row>
    <row r="203" spans="8:14" x14ac:dyDescent="0.25">
      <c r="H203">
        <f t="shared" si="13"/>
        <v>62.831853071796125</v>
      </c>
      <c r="I203">
        <v>0</v>
      </c>
      <c r="J203" t="s">
        <v>6</v>
      </c>
      <c r="K203">
        <v>0</v>
      </c>
      <c r="L203" t="s">
        <v>6</v>
      </c>
      <c r="M203">
        <f t="shared" si="12"/>
        <v>127</v>
      </c>
      <c r="N203" t="s">
        <v>6</v>
      </c>
    </row>
    <row r="204" spans="8:14" x14ac:dyDescent="0.25">
      <c r="H204">
        <f t="shared" si="13"/>
        <v>63.146012337155106</v>
      </c>
      <c r="I204">
        <v>0</v>
      </c>
      <c r="J204" t="s">
        <v>6</v>
      </c>
      <c r="K204">
        <v>0</v>
      </c>
      <c r="L204" t="s">
        <v>6</v>
      </c>
      <c r="M204">
        <f t="shared" si="12"/>
        <v>147</v>
      </c>
      <c r="N204" t="s">
        <v>6</v>
      </c>
    </row>
    <row r="205" spans="8:14" x14ac:dyDescent="0.25">
      <c r="H205">
        <f t="shared" si="13"/>
        <v>63.460171602514087</v>
      </c>
      <c r="I205">
        <v>0</v>
      </c>
      <c r="J205" t="s">
        <v>6</v>
      </c>
      <c r="K205">
        <v>0</v>
      </c>
      <c r="L205" t="s">
        <v>6</v>
      </c>
      <c r="M205">
        <f t="shared" si="12"/>
        <v>165</v>
      </c>
      <c r="N205" t="s">
        <v>6</v>
      </c>
    </row>
    <row r="206" spans="8:14" x14ac:dyDescent="0.25">
      <c r="H206">
        <f t="shared" si="13"/>
        <v>63.774330867873068</v>
      </c>
      <c r="I206">
        <v>0</v>
      </c>
      <c r="J206" t="s">
        <v>6</v>
      </c>
      <c r="K206">
        <v>0</v>
      </c>
      <c r="L206" t="s">
        <v>6</v>
      </c>
      <c r="M206">
        <f t="shared" si="12"/>
        <v>179</v>
      </c>
      <c r="N206" t="s">
        <v>6</v>
      </c>
    </row>
    <row r="207" spans="8:14" x14ac:dyDescent="0.25">
      <c r="H207">
        <f t="shared" si="13"/>
        <v>64.088490133232042</v>
      </c>
      <c r="I207">
        <v>0</v>
      </c>
      <c r="J207" t="s">
        <v>6</v>
      </c>
      <c r="K207">
        <v>0</v>
      </c>
      <c r="L207" t="s">
        <v>6</v>
      </c>
      <c r="M207">
        <f t="shared" si="12"/>
        <v>188</v>
      </c>
      <c r="N207" t="s">
        <v>6</v>
      </c>
    </row>
    <row r="208" spans="8:14" x14ac:dyDescent="0.25">
      <c r="H208">
        <f t="shared" si="13"/>
        <v>64.402649398591024</v>
      </c>
      <c r="I208">
        <v>0</v>
      </c>
      <c r="J208" t="s">
        <v>6</v>
      </c>
      <c r="K208">
        <v>0</v>
      </c>
      <c r="L208" t="s">
        <v>6</v>
      </c>
      <c r="M208">
        <f t="shared" si="12"/>
        <v>191</v>
      </c>
      <c r="N208" t="s">
        <v>6</v>
      </c>
    </row>
    <row r="209" spans="8:14" x14ac:dyDescent="0.25">
      <c r="H209">
        <f t="shared" si="13"/>
        <v>64.716808663950005</v>
      </c>
      <c r="I209">
        <v>0</v>
      </c>
      <c r="J209" t="s">
        <v>6</v>
      </c>
      <c r="K209">
        <v>0</v>
      </c>
      <c r="L209" t="s">
        <v>6</v>
      </c>
      <c r="M209">
        <f t="shared" si="12"/>
        <v>188</v>
      </c>
      <c r="N209" t="s">
        <v>6</v>
      </c>
    </row>
    <row r="210" spans="8:14" x14ac:dyDescent="0.25">
      <c r="H210">
        <f t="shared" si="13"/>
        <v>65.030967929308986</v>
      </c>
      <c r="I210">
        <v>0</v>
      </c>
      <c r="J210" t="s">
        <v>6</v>
      </c>
      <c r="K210">
        <v>0</v>
      </c>
      <c r="L210" t="s">
        <v>6</v>
      </c>
      <c r="M210">
        <f t="shared" si="12"/>
        <v>179</v>
      </c>
      <c r="N210" t="s">
        <v>6</v>
      </c>
    </row>
    <row r="211" spans="8:14" x14ac:dyDescent="0.25">
      <c r="H211">
        <f t="shared" si="13"/>
        <v>65.345127194667967</v>
      </c>
      <c r="I211">
        <v>0</v>
      </c>
      <c r="J211" t="s">
        <v>6</v>
      </c>
      <c r="K211">
        <v>0</v>
      </c>
      <c r="L211" t="s">
        <v>6</v>
      </c>
      <c r="M211">
        <f t="shared" si="12"/>
        <v>165</v>
      </c>
      <c r="N211" t="s">
        <v>6</v>
      </c>
    </row>
    <row r="212" spans="8:14" x14ac:dyDescent="0.25">
      <c r="H212">
        <f t="shared" si="13"/>
        <v>65.659286460026948</v>
      </c>
      <c r="I212">
        <v>0</v>
      </c>
      <c r="J212" t="s">
        <v>6</v>
      </c>
      <c r="K212">
        <v>0</v>
      </c>
      <c r="L212" t="s">
        <v>6</v>
      </c>
      <c r="M212">
        <f t="shared" si="12"/>
        <v>147</v>
      </c>
      <c r="N212" t="s">
        <v>6</v>
      </c>
    </row>
    <row r="213" spans="8:14" x14ac:dyDescent="0.25">
      <c r="H213">
        <f t="shared" si="13"/>
        <v>65.973445725385929</v>
      </c>
      <c r="I213">
        <v>0</v>
      </c>
      <c r="J213" t="s">
        <v>6</v>
      </c>
      <c r="K213">
        <v>0</v>
      </c>
      <c r="L213" t="s">
        <v>6</v>
      </c>
      <c r="M213">
        <f t="shared" si="12"/>
        <v>127</v>
      </c>
      <c r="N213" t="s">
        <v>6</v>
      </c>
    </row>
    <row r="214" spans="8:14" x14ac:dyDescent="0.25">
      <c r="H214">
        <f t="shared" si="13"/>
        <v>66.28760499074491</v>
      </c>
      <c r="I214">
        <v>0</v>
      </c>
      <c r="J214" t="s">
        <v>6</v>
      </c>
      <c r="K214">
        <v>0</v>
      </c>
      <c r="L214" t="s">
        <v>6</v>
      </c>
      <c r="M214">
        <f t="shared" si="12"/>
        <v>107</v>
      </c>
      <c r="N214" t="s">
        <v>6</v>
      </c>
    </row>
    <row r="215" spans="8:14" x14ac:dyDescent="0.25">
      <c r="H215">
        <f t="shared" si="13"/>
        <v>66.601764256103891</v>
      </c>
      <c r="I215">
        <v>0</v>
      </c>
      <c r="J215" t="s">
        <v>6</v>
      </c>
      <c r="K215">
        <v>0</v>
      </c>
      <c r="L215" t="s">
        <v>6</v>
      </c>
      <c r="M215">
        <f t="shared" si="12"/>
        <v>89</v>
      </c>
      <c r="N215" t="s">
        <v>6</v>
      </c>
    </row>
    <row r="216" spans="8:14" x14ac:dyDescent="0.25">
      <c r="H216">
        <f t="shared" si="13"/>
        <v>66.915923521462872</v>
      </c>
      <c r="I216">
        <v>0</v>
      </c>
      <c r="J216" t="s">
        <v>6</v>
      </c>
      <c r="K216">
        <v>0</v>
      </c>
      <c r="L216" t="s">
        <v>6</v>
      </c>
      <c r="M216">
        <f t="shared" si="12"/>
        <v>75</v>
      </c>
      <c r="N216" t="s">
        <v>6</v>
      </c>
    </row>
    <row r="217" spans="8:14" x14ac:dyDescent="0.25">
      <c r="H217">
        <f t="shared" si="13"/>
        <v>67.230082786821853</v>
      </c>
      <c r="I217">
        <v>0</v>
      </c>
      <c r="J217" t="s">
        <v>6</v>
      </c>
      <c r="K217">
        <v>0</v>
      </c>
      <c r="L217" t="s">
        <v>6</v>
      </c>
      <c r="M217">
        <f t="shared" si="12"/>
        <v>66</v>
      </c>
      <c r="N217" t="s">
        <v>6</v>
      </c>
    </row>
    <row r="218" spans="8:14" x14ac:dyDescent="0.25">
      <c r="H218">
        <f t="shared" si="13"/>
        <v>67.544242052180834</v>
      </c>
      <c r="I218">
        <v>0</v>
      </c>
      <c r="J218" t="s">
        <v>6</v>
      </c>
      <c r="K218">
        <v>0</v>
      </c>
      <c r="L218" t="s">
        <v>6</v>
      </c>
      <c r="M218">
        <f t="shared" si="12"/>
        <v>63</v>
      </c>
      <c r="N218" t="s">
        <v>6</v>
      </c>
    </row>
    <row r="219" spans="8:14" x14ac:dyDescent="0.25">
      <c r="H219">
        <f t="shared" si="13"/>
        <v>67.858401317539816</v>
      </c>
      <c r="I219">
        <v>0</v>
      </c>
      <c r="J219" t="s">
        <v>6</v>
      </c>
      <c r="K219">
        <v>0</v>
      </c>
      <c r="L219" t="s">
        <v>6</v>
      </c>
      <c r="M219">
        <f t="shared" si="12"/>
        <v>66</v>
      </c>
      <c r="N219" t="s">
        <v>6</v>
      </c>
    </row>
    <row r="220" spans="8:14" x14ac:dyDescent="0.25">
      <c r="H220">
        <f t="shared" si="13"/>
        <v>68.172560582898797</v>
      </c>
      <c r="I220">
        <v>0</v>
      </c>
      <c r="J220" t="s">
        <v>6</v>
      </c>
      <c r="K220">
        <v>0</v>
      </c>
      <c r="L220" t="s">
        <v>6</v>
      </c>
      <c r="M220">
        <f t="shared" si="12"/>
        <v>75</v>
      </c>
      <c r="N220" t="s">
        <v>6</v>
      </c>
    </row>
    <row r="221" spans="8:14" x14ac:dyDescent="0.25">
      <c r="H221">
        <f t="shared" si="13"/>
        <v>68.486719848257778</v>
      </c>
      <c r="I221">
        <v>0</v>
      </c>
      <c r="J221" t="s">
        <v>6</v>
      </c>
      <c r="K221">
        <v>0</v>
      </c>
      <c r="L221" t="s">
        <v>6</v>
      </c>
      <c r="M221">
        <f t="shared" si="12"/>
        <v>89</v>
      </c>
      <c r="N221" t="s">
        <v>6</v>
      </c>
    </row>
    <row r="222" spans="8:14" x14ac:dyDescent="0.25">
      <c r="H222">
        <f t="shared" si="13"/>
        <v>68.800879113616759</v>
      </c>
      <c r="I222">
        <v>0</v>
      </c>
      <c r="J222" t="s">
        <v>6</v>
      </c>
      <c r="K222">
        <v>0</v>
      </c>
      <c r="L222" t="s">
        <v>6</v>
      </c>
      <c r="M222">
        <f t="shared" si="12"/>
        <v>107</v>
      </c>
      <c r="N222" t="s">
        <v>6</v>
      </c>
    </row>
    <row r="223" spans="8:14" x14ac:dyDescent="0.25">
      <c r="H223">
        <f t="shared" si="13"/>
        <v>69.11503837897574</v>
      </c>
      <c r="I223">
        <v>0</v>
      </c>
      <c r="J223" t="s">
        <v>6</v>
      </c>
      <c r="K223">
        <v>0</v>
      </c>
      <c r="L223" t="s">
        <v>6</v>
      </c>
      <c r="M223">
        <f t="shared" si="12"/>
        <v>127</v>
      </c>
      <c r="N223" t="s">
        <v>6</v>
      </c>
    </row>
    <row r="224" spans="8:14" x14ac:dyDescent="0.25">
      <c r="H224">
        <f t="shared" si="13"/>
        <v>69.429197644334721</v>
      </c>
      <c r="I224">
        <v>0</v>
      </c>
      <c r="J224" t="s">
        <v>6</v>
      </c>
      <c r="K224">
        <v>0</v>
      </c>
      <c r="L224" t="s">
        <v>6</v>
      </c>
      <c r="M224">
        <f t="shared" si="12"/>
        <v>147</v>
      </c>
      <c r="N224" t="s">
        <v>6</v>
      </c>
    </row>
    <row r="225" spans="8:14" x14ac:dyDescent="0.25">
      <c r="H225">
        <f t="shared" si="13"/>
        <v>69.743356909693702</v>
      </c>
      <c r="I225">
        <v>0</v>
      </c>
      <c r="J225" t="s">
        <v>6</v>
      </c>
      <c r="K225">
        <v>0</v>
      </c>
      <c r="L225" t="s">
        <v>6</v>
      </c>
      <c r="M225">
        <f t="shared" si="12"/>
        <v>165</v>
      </c>
      <c r="N225" t="s">
        <v>6</v>
      </c>
    </row>
    <row r="226" spans="8:14" x14ac:dyDescent="0.25">
      <c r="H226">
        <f t="shared" si="13"/>
        <v>70.057516175052683</v>
      </c>
      <c r="I226">
        <v>0</v>
      </c>
      <c r="J226" t="s">
        <v>6</v>
      </c>
      <c r="K226">
        <v>0</v>
      </c>
      <c r="L226" t="s">
        <v>6</v>
      </c>
      <c r="M226">
        <f t="shared" si="12"/>
        <v>179</v>
      </c>
      <c r="N226" t="s">
        <v>6</v>
      </c>
    </row>
    <row r="227" spans="8:14" x14ac:dyDescent="0.25">
      <c r="H227">
        <f t="shared" si="13"/>
        <v>70.371675440411664</v>
      </c>
      <c r="I227">
        <v>0</v>
      </c>
      <c r="J227" t="s">
        <v>6</v>
      </c>
      <c r="K227">
        <v>0</v>
      </c>
      <c r="L227" t="s">
        <v>6</v>
      </c>
      <c r="M227">
        <f t="shared" si="12"/>
        <v>188</v>
      </c>
      <c r="N227" t="s">
        <v>6</v>
      </c>
    </row>
    <row r="228" spans="8:14" x14ac:dyDescent="0.25">
      <c r="H228">
        <f t="shared" si="13"/>
        <v>70.685834705770645</v>
      </c>
      <c r="I228">
        <v>0</v>
      </c>
      <c r="J228" t="s">
        <v>6</v>
      </c>
      <c r="K228">
        <v>0</v>
      </c>
      <c r="L228" t="s">
        <v>6</v>
      </c>
      <c r="M228">
        <f t="shared" si="12"/>
        <v>191</v>
      </c>
      <c r="N228" t="s">
        <v>6</v>
      </c>
    </row>
    <row r="229" spans="8:14" x14ac:dyDescent="0.25">
      <c r="H229">
        <f t="shared" si="13"/>
        <v>70.999993971129626</v>
      </c>
      <c r="I229">
        <v>0</v>
      </c>
      <c r="J229" t="s">
        <v>6</v>
      </c>
      <c r="K229">
        <v>0</v>
      </c>
      <c r="L229" t="s">
        <v>6</v>
      </c>
      <c r="M229">
        <f t="shared" si="12"/>
        <v>188</v>
      </c>
      <c r="N229" t="s">
        <v>6</v>
      </c>
    </row>
    <row r="230" spans="8:14" x14ac:dyDescent="0.25">
      <c r="H230">
        <f t="shared" si="13"/>
        <v>71.314153236488607</v>
      </c>
      <c r="I230">
        <v>0</v>
      </c>
      <c r="J230" t="s">
        <v>6</v>
      </c>
      <c r="K230">
        <v>0</v>
      </c>
      <c r="L230" t="s">
        <v>6</v>
      </c>
      <c r="M230">
        <f t="shared" si="12"/>
        <v>179</v>
      </c>
      <c r="N230" t="s">
        <v>6</v>
      </c>
    </row>
    <row r="231" spans="8:14" x14ac:dyDescent="0.25">
      <c r="H231">
        <f t="shared" si="13"/>
        <v>71.628312501847589</v>
      </c>
      <c r="I231">
        <v>0</v>
      </c>
      <c r="J231" t="s">
        <v>6</v>
      </c>
      <c r="K231">
        <v>0</v>
      </c>
      <c r="L231" t="s">
        <v>6</v>
      </c>
      <c r="M231">
        <f t="shared" si="12"/>
        <v>165</v>
      </c>
      <c r="N231" t="s">
        <v>6</v>
      </c>
    </row>
    <row r="232" spans="8:14" x14ac:dyDescent="0.25">
      <c r="H232">
        <f t="shared" si="13"/>
        <v>71.94247176720657</v>
      </c>
      <c r="I232">
        <v>0</v>
      </c>
      <c r="J232" t="s">
        <v>6</v>
      </c>
      <c r="K232">
        <v>0</v>
      </c>
      <c r="L232" t="s">
        <v>6</v>
      </c>
      <c r="M232">
        <f t="shared" si="12"/>
        <v>147</v>
      </c>
      <c r="N232" t="s">
        <v>6</v>
      </c>
    </row>
    <row r="233" spans="8:14" x14ac:dyDescent="0.25">
      <c r="H233">
        <f t="shared" si="13"/>
        <v>72.256631032565551</v>
      </c>
      <c r="I233">
        <v>0</v>
      </c>
      <c r="J233" t="s">
        <v>6</v>
      </c>
      <c r="K233">
        <v>0</v>
      </c>
      <c r="L233" t="s">
        <v>6</v>
      </c>
      <c r="M233">
        <f t="shared" si="12"/>
        <v>127</v>
      </c>
      <c r="N233" t="s">
        <v>6</v>
      </c>
    </row>
    <row r="234" spans="8:14" x14ac:dyDescent="0.25">
      <c r="H234">
        <f t="shared" si="13"/>
        <v>72.570790297924532</v>
      </c>
      <c r="I234">
        <v>0</v>
      </c>
      <c r="J234" t="s">
        <v>6</v>
      </c>
      <c r="K234">
        <v>0</v>
      </c>
      <c r="L234" t="s">
        <v>6</v>
      </c>
      <c r="M234">
        <f t="shared" si="12"/>
        <v>107</v>
      </c>
      <c r="N234" t="s">
        <v>6</v>
      </c>
    </row>
    <row r="235" spans="8:14" x14ac:dyDescent="0.25">
      <c r="H235">
        <f t="shared" si="13"/>
        <v>72.884949563283513</v>
      </c>
      <c r="I235">
        <v>0</v>
      </c>
      <c r="J235" t="s">
        <v>6</v>
      </c>
      <c r="K235">
        <v>0</v>
      </c>
      <c r="L235" t="s">
        <v>6</v>
      </c>
      <c r="M235">
        <f t="shared" si="12"/>
        <v>89</v>
      </c>
      <c r="N235" t="s">
        <v>6</v>
      </c>
    </row>
    <row r="236" spans="8:14" x14ac:dyDescent="0.25">
      <c r="H236">
        <f t="shared" si="13"/>
        <v>73.199108828642494</v>
      </c>
      <c r="I236">
        <v>0</v>
      </c>
      <c r="J236" t="s">
        <v>6</v>
      </c>
      <c r="K236">
        <v>0</v>
      </c>
      <c r="L236" t="s">
        <v>6</v>
      </c>
      <c r="M236">
        <f t="shared" si="12"/>
        <v>75</v>
      </c>
      <c r="N236" t="s">
        <v>6</v>
      </c>
    </row>
    <row r="237" spans="8:14" x14ac:dyDescent="0.25">
      <c r="H237">
        <f t="shared" si="13"/>
        <v>73.513268094001475</v>
      </c>
      <c r="I237">
        <v>0</v>
      </c>
      <c r="J237" t="s">
        <v>6</v>
      </c>
      <c r="K237">
        <v>0</v>
      </c>
      <c r="L237" t="s">
        <v>6</v>
      </c>
      <c r="M237">
        <f t="shared" si="12"/>
        <v>66</v>
      </c>
      <c r="N237" t="s">
        <v>6</v>
      </c>
    </row>
    <row r="238" spans="8:14" x14ac:dyDescent="0.25">
      <c r="H238">
        <f t="shared" si="13"/>
        <v>73.827427359360456</v>
      </c>
      <c r="I238">
        <v>0</v>
      </c>
      <c r="J238" t="s">
        <v>6</v>
      </c>
      <c r="K238">
        <v>0</v>
      </c>
      <c r="L238" t="s">
        <v>6</v>
      </c>
      <c r="M238">
        <f t="shared" si="12"/>
        <v>63</v>
      </c>
      <c r="N238" t="s">
        <v>6</v>
      </c>
    </row>
    <row r="239" spans="8:14" x14ac:dyDescent="0.25">
      <c r="H239">
        <f t="shared" si="13"/>
        <v>74.141586624719437</v>
      </c>
      <c r="I239">
        <v>0</v>
      </c>
      <c r="J239" t="s">
        <v>6</v>
      </c>
      <c r="K239">
        <v>0</v>
      </c>
      <c r="L239" t="s">
        <v>6</v>
      </c>
      <c r="M239">
        <f t="shared" si="12"/>
        <v>66</v>
      </c>
      <c r="N239" t="s">
        <v>6</v>
      </c>
    </row>
    <row r="240" spans="8:14" x14ac:dyDescent="0.25">
      <c r="H240">
        <f t="shared" si="13"/>
        <v>74.455745890078418</v>
      </c>
      <c r="I240">
        <v>0</v>
      </c>
      <c r="J240" t="s">
        <v>6</v>
      </c>
      <c r="K240">
        <v>0</v>
      </c>
      <c r="L240" t="s">
        <v>6</v>
      </c>
      <c r="M240">
        <f t="shared" si="12"/>
        <v>75</v>
      </c>
      <c r="N240" t="s">
        <v>6</v>
      </c>
    </row>
    <row r="241" spans="8:14" x14ac:dyDescent="0.25">
      <c r="H241">
        <f t="shared" si="13"/>
        <v>74.769905155437399</v>
      </c>
      <c r="I241">
        <v>0</v>
      </c>
      <c r="J241" t="s">
        <v>6</v>
      </c>
      <c r="K241">
        <v>0</v>
      </c>
      <c r="L241" t="s">
        <v>6</v>
      </c>
      <c r="M241">
        <f t="shared" si="12"/>
        <v>89</v>
      </c>
      <c r="N241" t="s">
        <v>6</v>
      </c>
    </row>
    <row r="242" spans="8:14" x14ac:dyDescent="0.25">
      <c r="H242">
        <f t="shared" si="13"/>
        <v>75.084064420796381</v>
      </c>
      <c r="I242">
        <v>0</v>
      </c>
      <c r="J242" t="s">
        <v>6</v>
      </c>
      <c r="K242">
        <v>0</v>
      </c>
      <c r="L242" t="s">
        <v>6</v>
      </c>
      <c r="M242">
        <f t="shared" si="12"/>
        <v>107</v>
      </c>
      <c r="N242" t="s">
        <v>6</v>
      </c>
    </row>
    <row r="243" spans="8:14" x14ac:dyDescent="0.25">
      <c r="H243">
        <f t="shared" si="13"/>
        <v>75.398223686155362</v>
      </c>
      <c r="I243">
        <v>0</v>
      </c>
      <c r="J243" t="s">
        <v>6</v>
      </c>
      <c r="K243">
        <v>0</v>
      </c>
      <c r="L243" t="s">
        <v>6</v>
      </c>
      <c r="M243">
        <f t="shared" si="12"/>
        <v>127</v>
      </c>
      <c r="N243" t="s">
        <v>6</v>
      </c>
    </row>
    <row r="244" spans="8:14" x14ac:dyDescent="0.25">
      <c r="H244">
        <f t="shared" si="13"/>
        <v>75.712382951514343</v>
      </c>
      <c r="I244">
        <v>0</v>
      </c>
      <c r="J244" t="s">
        <v>6</v>
      </c>
      <c r="K244">
        <v>0</v>
      </c>
      <c r="L244" t="s">
        <v>6</v>
      </c>
      <c r="M244">
        <f t="shared" si="12"/>
        <v>147</v>
      </c>
      <c r="N244" t="s">
        <v>6</v>
      </c>
    </row>
    <row r="245" spans="8:14" x14ac:dyDescent="0.25">
      <c r="H245">
        <f t="shared" si="13"/>
        <v>76.026542216873324</v>
      </c>
      <c r="I245">
        <v>0</v>
      </c>
      <c r="J245" t="s">
        <v>6</v>
      </c>
      <c r="K245">
        <v>0</v>
      </c>
      <c r="L245" t="s">
        <v>6</v>
      </c>
      <c r="M245">
        <f t="shared" si="12"/>
        <v>165</v>
      </c>
      <c r="N245" t="s">
        <v>6</v>
      </c>
    </row>
    <row r="246" spans="8:14" x14ac:dyDescent="0.25">
      <c r="H246">
        <f t="shared" si="13"/>
        <v>76.340701482232305</v>
      </c>
      <c r="I246">
        <v>0</v>
      </c>
      <c r="J246" t="s">
        <v>6</v>
      </c>
      <c r="K246">
        <v>0</v>
      </c>
      <c r="L246" t="s">
        <v>6</v>
      </c>
      <c r="M246">
        <f t="shared" si="12"/>
        <v>179</v>
      </c>
      <c r="N246" t="s">
        <v>6</v>
      </c>
    </row>
    <row r="247" spans="8:14" x14ac:dyDescent="0.25">
      <c r="H247">
        <f t="shared" si="13"/>
        <v>76.654860747591286</v>
      </c>
      <c r="I247">
        <v>0</v>
      </c>
      <c r="J247" t="s">
        <v>6</v>
      </c>
      <c r="K247">
        <v>0</v>
      </c>
      <c r="L247" t="s">
        <v>6</v>
      </c>
      <c r="M247">
        <f t="shared" si="12"/>
        <v>188</v>
      </c>
      <c r="N247" t="s">
        <v>6</v>
      </c>
    </row>
    <row r="248" spans="8:14" x14ac:dyDescent="0.25">
      <c r="H248">
        <f t="shared" si="13"/>
        <v>76.969020012950267</v>
      </c>
      <c r="I248">
        <v>0</v>
      </c>
      <c r="J248" t="s">
        <v>6</v>
      </c>
      <c r="K248">
        <v>0</v>
      </c>
      <c r="L248" t="s">
        <v>6</v>
      </c>
      <c r="M248">
        <f t="shared" si="12"/>
        <v>191</v>
      </c>
      <c r="N248" t="s">
        <v>6</v>
      </c>
    </row>
    <row r="249" spans="8:14" x14ac:dyDescent="0.25">
      <c r="H249">
        <f t="shared" si="13"/>
        <v>77.283179278309248</v>
      </c>
      <c r="I249">
        <v>0</v>
      </c>
      <c r="J249" t="s">
        <v>6</v>
      </c>
      <c r="K249">
        <v>0</v>
      </c>
      <c r="L249" t="s">
        <v>6</v>
      </c>
      <c r="M249">
        <f t="shared" si="12"/>
        <v>188</v>
      </c>
      <c r="N249" t="s">
        <v>6</v>
      </c>
    </row>
    <row r="250" spans="8:14" x14ac:dyDescent="0.25">
      <c r="H250">
        <f t="shared" si="13"/>
        <v>77.597338543668229</v>
      </c>
      <c r="I250">
        <v>0</v>
      </c>
      <c r="J250" t="s">
        <v>6</v>
      </c>
      <c r="K250">
        <v>0</v>
      </c>
      <c r="L250" t="s">
        <v>6</v>
      </c>
      <c r="M250">
        <f t="shared" si="12"/>
        <v>179</v>
      </c>
      <c r="N250" t="s">
        <v>6</v>
      </c>
    </row>
    <row r="251" spans="8:14" x14ac:dyDescent="0.25">
      <c r="H251">
        <f t="shared" si="13"/>
        <v>77.91149780902721</v>
      </c>
      <c r="I251">
        <v>0</v>
      </c>
      <c r="J251" t="s">
        <v>6</v>
      </c>
      <c r="K251">
        <v>0</v>
      </c>
      <c r="L251" t="s">
        <v>6</v>
      </c>
      <c r="M251">
        <f t="shared" si="12"/>
        <v>165</v>
      </c>
      <c r="N251" t="s">
        <v>6</v>
      </c>
    </row>
    <row r="252" spans="8:14" x14ac:dyDescent="0.25">
      <c r="H252">
        <f t="shared" si="13"/>
        <v>78.225657074386191</v>
      </c>
      <c r="I252">
        <v>0</v>
      </c>
      <c r="J252" t="s">
        <v>6</v>
      </c>
      <c r="K252">
        <v>0</v>
      </c>
      <c r="L252" t="s">
        <v>6</v>
      </c>
      <c r="M252">
        <f t="shared" si="12"/>
        <v>147</v>
      </c>
      <c r="N252" t="s">
        <v>6</v>
      </c>
    </row>
    <row r="253" spans="8:14" x14ac:dyDescent="0.25">
      <c r="H253">
        <f t="shared" si="13"/>
        <v>78.539816339745173</v>
      </c>
      <c r="I253">
        <v>0</v>
      </c>
      <c r="J253" t="s">
        <v>6</v>
      </c>
      <c r="K253">
        <v>0</v>
      </c>
      <c r="L253" t="s">
        <v>6</v>
      </c>
      <c r="M253">
        <f t="shared" si="12"/>
        <v>127</v>
      </c>
      <c r="N253" t="s">
        <v>6</v>
      </c>
    </row>
    <row r="254" spans="8:14" x14ac:dyDescent="0.25">
      <c r="H254">
        <f t="shared" si="13"/>
        <v>78.853975605104154</v>
      </c>
      <c r="I254">
        <v>0</v>
      </c>
      <c r="J254" t="s">
        <v>6</v>
      </c>
      <c r="K254">
        <v>0</v>
      </c>
      <c r="L254" t="s">
        <v>6</v>
      </c>
      <c r="M254">
        <f t="shared" si="12"/>
        <v>107</v>
      </c>
      <c r="N254" t="s">
        <v>6</v>
      </c>
    </row>
    <row r="255" spans="8:14" x14ac:dyDescent="0.25">
      <c r="H255">
        <f t="shared" si="13"/>
        <v>79.168134870463135</v>
      </c>
      <c r="I255">
        <v>0</v>
      </c>
      <c r="J255" t="s">
        <v>6</v>
      </c>
      <c r="K255">
        <v>0</v>
      </c>
      <c r="L255" t="s">
        <v>6</v>
      </c>
      <c r="M255">
        <f t="shared" si="12"/>
        <v>89</v>
      </c>
      <c r="N255" t="s">
        <v>6</v>
      </c>
    </row>
    <row r="256" spans="8:14" x14ac:dyDescent="0.25">
      <c r="H256">
        <f t="shared" si="13"/>
        <v>79.482294135822116</v>
      </c>
      <c r="I256">
        <v>0</v>
      </c>
      <c r="J256" t="s">
        <v>6</v>
      </c>
      <c r="K256">
        <v>0</v>
      </c>
      <c r="L256" t="s">
        <v>6</v>
      </c>
      <c r="M256">
        <f t="shared" si="12"/>
        <v>75</v>
      </c>
      <c r="N256" t="s">
        <v>6</v>
      </c>
    </row>
    <row r="257" spans="8:14" x14ac:dyDescent="0.25">
      <c r="H257">
        <f t="shared" si="13"/>
        <v>79.796453401181097</v>
      </c>
      <c r="I257">
        <v>0</v>
      </c>
      <c r="J257" t="s">
        <v>6</v>
      </c>
      <c r="K257">
        <v>0</v>
      </c>
      <c r="L257" t="s">
        <v>6</v>
      </c>
      <c r="M257">
        <f t="shared" si="12"/>
        <v>66</v>
      </c>
      <c r="N257" t="s">
        <v>6</v>
      </c>
    </row>
    <row r="258" spans="8:14" x14ac:dyDescent="0.25">
      <c r="H258">
        <f t="shared" si="13"/>
        <v>80.110612666540078</v>
      </c>
      <c r="I258">
        <v>0</v>
      </c>
      <c r="J258" t="s">
        <v>6</v>
      </c>
      <c r="K258">
        <v>0</v>
      </c>
      <c r="L258" t="s">
        <v>6</v>
      </c>
      <c r="M258">
        <f t="shared" si="12"/>
        <v>63</v>
      </c>
      <c r="N258" t="s">
        <v>6</v>
      </c>
    </row>
    <row r="259" spans="8:14" x14ac:dyDescent="0.25">
      <c r="H259">
        <f t="shared" si="13"/>
        <v>80.424771931899059</v>
      </c>
      <c r="I259">
        <v>0</v>
      </c>
      <c r="J259" t="s">
        <v>6</v>
      </c>
      <c r="K259">
        <v>0</v>
      </c>
      <c r="L259" t="s">
        <v>6</v>
      </c>
      <c r="M259">
        <f t="shared" si="12"/>
        <v>66</v>
      </c>
    </row>
  </sheetData>
  <mergeCells count="4">
    <mergeCell ref="H1:M1"/>
    <mergeCell ref="D9:G9"/>
    <mergeCell ref="D19:G19"/>
    <mergeCell ref="D7:G8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</dc:creator>
  <cp:lastModifiedBy>Rafał</cp:lastModifiedBy>
  <dcterms:created xsi:type="dcterms:W3CDTF">2019-11-06T19:48:55Z</dcterms:created>
  <dcterms:modified xsi:type="dcterms:W3CDTF">2020-02-08T19:25:09Z</dcterms:modified>
</cp:coreProperties>
</file>