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rey charles\Downloads\"/>
    </mc:Choice>
  </mc:AlternateContent>
  <bookViews>
    <workbookView xWindow="0" yWindow="0" windowWidth="25200" windowHeight="11685"/>
  </bookViews>
  <sheets>
    <sheet name="Index of Retail Sal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M25" i="1" l="1"/>
  <c r="DM23" i="1"/>
  <c r="DM22" i="1"/>
  <c r="DM21" i="1"/>
  <c r="DM20" i="1"/>
  <c r="DM18" i="1"/>
  <c r="DM16" i="1"/>
  <c r="DM14" i="1"/>
  <c r="DM13" i="1"/>
  <c r="DM12" i="1"/>
  <c r="DM11" i="1"/>
  <c r="DM10" i="1"/>
  <c r="DM9" i="1"/>
  <c r="DH25" i="1" l="1"/>
  <c r="DH23" i="1"/>
  <c r="DH22" i="1"/>
  <c r="DH21" i="1"/>
  <c r="DH20" i="1"/>
  <c r="DH18" i="1"/>
  <c r="DH16" i="1"/>
  <c r="DH14" i="1"/>
  <c r="DH13" i="1"/>
  <c r="DH12" i="1"/>
  <c r="DH11" i="1"/>
  <c r="DH10" i="1"/>
  <c r="DH9" i="1"/>
  <c r="DC25" i="1" l="1"/>
  <c r="DC23" i="1"/>
  <c r="DC22" i="1"/>
  <c r="DC21" i="1"/>
  <c r="DC20" i="1"/>
  <c r="DC18" i="1"/>
  <c r="DC16" i="1"/>
  <c r="DC14" i="1"/>
  <c r="DC13" i="1"/>
  <c r="DC12" i="1"/>
  <c r="DC11" i="1"/>
  <c r="DC10" i="1"/>
  <c r="DC9" i="1"/>
  <c r="CX25" i="1"/>
  <c r="CX23" i="1"/>
  <c r="CX22" i="1"/>
  <c r="CX21" i="1"/>
  <c r="CX20" i="1"/>
  <c r="CX18" i="1"/>
  <c r="CX16" i="1"/>
  <c r="CX14" i="1"/>
  <c r="CX13" i="1"/>
  <c r="CX12" i="1"/>
  <c r="CX11" i="1"/>
  <c r="CX10" i="1"/>
  <c r="CX9" i="1"/>
  <c r="CS25" i="1" l="1"/>
  <c r="CN25" i="1"/>
  <c r="CI25" i="1"/>
  <c r="CD25" i="1"/>
  <c r="BY25" i="1"/>
  <c r="BT25" i="1"/>
  <c r="BO25" i="1"/>
  <c r="BJ25" i="1"/>
  <c r="BE25" i="1"/>
  <c r="AZ25" i="1"/>
  <c r="AU25" i="1"/>
  <c r="AP25" i="1"/>
  <c r="AK25" i="1"/>
  <c r="AF25" i="1"/>
  <c r="AA25" i="1"/>
  <c r="V25" i="1"/>
  <c r="Q25" i="1"/>
  <c r="L25" i="1"/>
  <c r="G25" i="1"/>
  <c r="CS23" i="1"/>
  <c r="CN23" i="1"/>
  <c r="CI23" i="1"/>
  <c r="CD23" i="1"/>
  <c r="BY23" i="1"/>
  <c r="BT23" i="1"/>
  <c r="BO23" i="1"/>
  <c r="BJ23" i="1"/>
  <c r="BE23" i="1"/>
  <c r="AZ23" i="1"/>
  <c r="AU23" i="1"/>
  <c r="AP23" i="1"/>
  <c r="AK23" i="1"/>
  <c r="AF23" i="1"/>
  <c r="AA23" i="1"/>
  <c r="V23" i="1"/>
  <c r="Q23" i="1"/>
  <c r="L23" i="1"/>
  <c r="G23" i="1"/>
  <c r="CS22" i="1"/>
  <c r="CN22" i="1"/>
  <c r="CI22" i="1"/>
  <c r="CD22" i="1"/>
  <c r="BY22" i="1"/>
  <c r="BT22" i="1"/>
  <c r="BO22" i="1"/>
  <c r="BJ22" i="1"/>
  <c r="BE22" i="1"/>
  <c r="AZ22" i="1"/>
  <c r="AU22" i="1"/>
  <c r="AP22" i="1"/>
  <c r="AK22" i="1"/>
  <c r="AF22" i="1"/>
  <c r="AA22" i="1"/>
  <c r="V22" i="1"/>
  <c r="Q22" i="1"/>
  <c r="L22" i="1"/>
  <c r="G22" i="1"/>
  <c r="CS21" i="1"/>
  <c r="CN21" i="1"/>
  <c r="CI21" i="1"/>
  <c r="CD21" i="1"/>
  <c r="BY21" i="1"/>
  <c r="BT21" i="1"/>
  <c r="BO21" i="1"/>
  <c r="BJ21" i="1"/>
  <c r="BE21" i="1"/>
  <c r="AZ21" i="1"/>
  <c r="AU21" i="1"/>
  <c r="AP21" i="1"/>
  <c r="AK21" i="1"/>
  <c r="AF21" i="1"/>
  <c r="AA21" i="1"/>
  <c r="V21" i="1"/>
  <c r="Q21" i="1"/>
  <c r="L21" i="1"/>
  <c r="G21" i="1"/>
  <c r="CS20" i="1"/>
  <c r="CN20" i="1"/>
  <c r="CI20" i="1"/>
  <c r="CD20" i="1"/>
  <c r="BY20" i="1"/>
  <c r="BT20" i="1"/>
  <c r="BO20" i="1"/>
  <c r="BJ20" i="1"/>
  <c r="BE20" i="1"/>
  <c r="AZ20" i="1"/>
  <c r="AU20" i="1"/>
  <c r="AP20" i="1"/>
  <c r="AK20" i="1"/>
  <c r="AF20" i="1"/>
  <c r="AA20" i="1"/>
  <c r="V20" i="1"/>
  <c r="Q20" i="1"/>
  <c r="L20" i="1"/>
  <c r="G20" i="1"/>
  <c r="CS18" i="1"/>
  <c r="CN18" i="1"/>
  <c r="CI18" i="1"/>
  <c r="CD18" i="1"/>
  <c r="BY18" i="1"/>
  <c r="BT18" i="1"/>
  <c r="BO18" i="1"/>
  <c r="BJ18" i="1"/>
  <c r="BE18" i="1"/>
  <c r="AZ18" i="1"/>
  <c r="AU18" i="1"/>
  <c r="AP18" i="1"/>
  <c r="AK18" i="1"/>
  <c r="AF18" i="1"/>
  <c r="AA18" i="1"/>
  <c r="V18" i="1"/>
  <c r="Q18" i="1"/>
  <c r="L18" i="1"/>
  <c r="G18" i="1"/>
  <c r="CS16" i="1"/>
  <c r="CN16" i="1"/>
  <c r="CI16" i="1"/>
  <c r="CD16" i="1"/>
  <c r="BY16" i="1"/>
  <c r="BT16" i="1"/>
  <c r="BO16" i="1"/>
  <c r="BJ16" i="1"/>
  <c r="BE16" i="1"/>
  <c r="AZ16" i="1"/>
  <c r="AU16" i="1"/>
  <c r="AP16" i="1"/>
  <c r="AK16" i="1"/>
  <c r="AF16" i="1"/>
  <c r="AA16" i="1"/>
  <c r="V16" i="1"/>
  <c r="Q16" i="1"/>
  <c r="L16" i="1"/>
  <c r="G16" i="1"/>
  <c r="CS14" i="1"/>
  <c r="CN14" i="1"/>
  <c r="CI14" i="1"/>
  <c r="CD14" i="1"/>
  <c r="BY14" i="1"/>
  <c r="BT14" i="1"/>
  <c r="BO14" i="1"/>
  <c r="BJ14" i="1"/>
  <c r="BE14" i="1"/>
  <c r="AZ14" i="1"/>
  <c r="AU14" i="1"/>
  <c r="AP14" i="1"/>
  <c r="AK14" i="1"/>
  <c r="AF14" i="1"/>
  <c r="AA14" i="1"/>
  <c r="V14" i="1"/>
  <c r="Q14" i="1"/>
  <c r="L14" i="1"/>
  <c r="G14" i="1"/>
  <c r="CS13" i="1"/>
  <c r="CN13" i="1"/>
  <c r="CI13" i="1"/>
  <c r="CD13" i="1"/>
  <c r="BY13" i="1"/>
  <c r="BT13" i="1"/>
  <c r="BO13" i="1"/>
  <c r="BJ13" i="1"/>
  <c r="BE13" i="1"/>
  <c r="AZ13" i="1"/>
  <c r="AU13" i="1"/>
  <c r="AP13" i="1"/>
  <c r="AK13" i="1"/>
  <c r="AF13" i="1"/>
  <c r="AA13" i="1"/>
  <c r="V13" i="1"/>
  <c r="Q13" i="1"/>
  <c r="L13" i="1"/>
  <c r="G13" i="1"/>
  <c r="CS12" i="1"/>
  <c r="CN12" i="1"/>
  <c r="CI12" i="1"/>
  <c r="CD12" i="1"/>
  <c r="BY12" i="1"/>
  <c r="BT12" i="1"/>
  <c r="BO12" i="1"/>
  <c r="BJ12" i="1"/>
  <c r="BE12" i="1"/>
  <c r="AZ12" i="1"/>
  <c r="AU12" i="1"/>
  <c r="AP12" i="1"/>
  <c r="AK12" i="1"/>
  <c r="AF12" i="1"/>
  <c r="AA12" i="1"/>
  <c r="V12" i="1"/>
  <c r="Q12" i="1"/>
  <c r="L12" i="1"/>
  <c r="G12" i="1"/>
  <c r="CS11" i="1"/>
  <c r="CN11" i="1"/>
  <c r="CI11" i="1"/>
  <c r="CD11" i="1"/>
  <c r="BY11" i="1"/>
  <c r="BT11" i="1"/>
  <c r="BO11" i="1"/>
  <c r="BJ11" i="1"/>
  <c r="BE11" i="1"/>
  <c r="AZ11" i="1"/>
  <c r="AU11" i="1"/>
  <c r="AP11" i="1"/>
  <c r="AK11" i="1"/>
  <c r="AF11" i="1"/>
  <c r="AA11" i="1"/>
  <c r="V11" i="1"/>
  <c r="Q11" i="1"/>
  <c r="L11" i="1"/>
  <c r="G11" i="1"/>
  <c r="CS10" i="1"/>
  <c r="CN10" i="1"/>
  <c r="CI10" i="1"/>
  <c r="CD10" i="1"/>
  <c r="BY10" i="1"/>
  <c r="BT10" i="1"/>
  <c r="BO10" i="1"/>
  <c r="BJ10" i="1"/>
  <c r="BE10" i="1"/>
  <c r="AZ10" i="1"/>
  <c r="AU10" i="1"/>
  <c r="AP10" i="1"/>
  <c r="AK10" i="1"/>
  <c r="AF10" i="1"/>
  <c r="AA10" i="1"/>
  <c r="V10" i="1"/>
  <c r="Q10" i="1"/>
  <c r="L10" i="1"/>
  <c r="G10" i="1"/>
  <c r="CS9" i="1"/>
  <c r="CN9" i="1"/>
  <c r="CI9" i="1"/>
  <c r="CD9" i="1"/>
  <c r="BY9" i="1"/>
  <c r="BT9" i="1"/>
  <c r="BO9" i="1"/>
  <c r="BJ9" i="1"/>
  <c r="BE9" i="1"/>
  <c r="AZ9" i="1"/>
  <c r="AU9" i="1"/>
  <c r="AP9" i="1"/>
  <c r="AK9" i="1"/>
  <c r="AF9" i="1"/>
  <c r="AA9" i="1"/>
  <c r="V9" i="1"/>
  <c r="Q9" i="1"/>
  <c r="L9" i="1"/>
  <c r="G9" i="1"/>
</calcChain>
</file>

<file path=xl/sharedStrings.xml><?xml version="1.0" encoding="utf-8"?>
<sst xmlns="http://schemas.openxmlformats.org/spreadsheetml/2006/main" count="249" uniqueCount="25">
  <si>
    <t xml:space="preserve">INDEX OF RETAIL SALES </t>
  </si>
  <si>
    <t>SECTION</t>
  </si>
  <si>
    <t>Weights</t>
  </si>
  <si>
    <t>1st</t>
  </si>
  <si>
    <t>2nd</t>
  </si>
  <si>
    <t>3rd</t>
  </si>
  <si>
    <t>4th</t>
  </si>
  <si>
    <t xml:space="preserve">Annual </t>
  </si>
  <si>
    <t>Qtr</t>
  </si>
  <si>
    <t xml:space="preserve">Average </t>
  </si>
  <si>
    <t>DRY GOODS STORES</t>
  </si>
  <si>
    <t>SUPERMARKETS AND GROCERIES</t>
  </si>
  <si>
    <t>CONSTRUCTION AND HARDWARE</t>
  </si>
  <si>
    <t>HOUSEHOLD APPLIANCES, ETC.</t>
  </si>
  <si>
    <t>TEXTILES AND WEARING APPAREL</t>
  </si>
  <si>
    <t>MOTOR VEHICLES AND PARTS</t>
  </si>
  <si>
    <t/>
  </si>
  <si>
    <t>PETROL FILLING STATIONS</t>
  </si>
  <si>
    <t xml:space="preserve">OTHER </t>
  </si>
  <si>
    <t>OF WHICH:</t>
  </si>
  <si>
    <t>PHARMACEUTICALS AND COSMETICS</t>
  </si>
  <si>
    <t>BOOKS AND STATIONERY</t>
  </si>
  <si>
    <t>JEWELLERY</t>
  </si>
  <si>
    <t>MISCELLANEOUS</t>
  </si>
  <si>
    <t>ALL SECTIONS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</si>
</sst>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_)"/>
  </numFmts>
  <fonts count="1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Helv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 applyProtection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6" xfId="0" applyFont="1" applyBorder="1" applyAlignment="1" applyProtection="1">
      <alignment horizontal="center"/>
    </xf>
    <xf numFmtId="0" fontId="5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4" fillId="0" borderId="5" xfId="0" applyFont="1" applyBorder="1" applyAlignment="1" applyProtection="1">
      <alignment horizontal="left"/>
    </xf>
    <xf numFmtId="164" fontId="4" fillId="0" borderId="5" xfId="0" applyNumberFormat="1" applyFont="1" applyFill="1" applyBorder="1" applyAlignment="1" applyProtection="1">
      <alignment horizontal="center"/>
    </xf>
    <xf numFmtId="164" fontId="4" fillId="0" borderId="5" xfId="0" applyNumberFormat="1" applyFont="1" applyFill="1" applyBorder="1" applyAlignment="1">
      <alignment horizontal="center"/>
    </xf>
    <xf numFmtId="164" fontId="4" fillId="0" borderId="5" xfId="0" applyNumberFormat="1" applyFont="1" applyBorder="1" applyAlignment="1" applyProtection="1">
      <alignment horizontal="center"/>
    </xf>
    <xf numFmtId="164" fontId="4" fillId="0" borderId="5" xfId="0" applyNumberFormat="1" applyFont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5" fillId="0" borderId="6" xfId="0" applyFont="1" applyFill="1" applyBorder="1" applyAlignment="1">
      <alignment horizontal="center"/>
    </xf>
    <xf numFmtId="164" fontId="1" fillId="0" borderId="6" xfId="0" applyNumberFormat="1" applyFont="1" applyFill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 applyProtection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1" fillId="0" borderId="0" xfId="0" applyFont="1" applyAlignment="1" applyProtection="1">
      <alignment horizontal="center"/>
    </xf>
    <xf numFmtId="164" fontId="4" fillId="0" borderId="0" xfId="0" applyNumberFormat="1" applyFont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5" fontId="7" fillId="0" borderId="0" xfId="0" applyNumberFormat="1" applyFont="1" applyBorder="1" applyAlignment="1" applyProtection="1">
      <alignment horizontal="center"/>
    </xf>
    <xf numFmtId="0" fontId="0" fillId="0" borderId="0" xfId="0" applyBorder="1" applyAlignment="1">
      <alignment horizontal="center"/>
    </xf>
    <xf numFmtId="165" fontId="8" fillId="0" borderId="0" xfId="0" applyNumberFormat="1" applyFont="1" applyBorder="1" applyAlignment="1" applyProtection="1">
      <alignment horizontal="center"/>
    </xf>
    <xf numFmtId="164" fontId="4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164" fontId="10" fillId="0" borderId="15" xfId="0" applyNumberFormat="1" applyFont="1" applyBorder="1" applyAlignment="1" applyProtection="1">
      <alignment horizontal="center"/>
    </xf>
    <xf numFmtId="0" fontId="11" fillId="0" borderId="15" xfId="0" applyFont="1" applyBorder="1" applyAlignment="1">
      <alignment horizontal="center"/>
    </xf>
    <xf numFmtId="0" fontId="10" fillId="0" borderId="15" xfId="0" applyFont="1" applyBorder="1" applyAlignment="1" applyProtection="1">
      <alignment horizontal="center"/>
    </xf>
    <xf numFmtId="0" fontId="12" fillId="0" borderId="15" xfId="0" applyFont="1" applyBorder="1" applyAlignment="1">
      <alignment horizontal="center"/>
    </xf>
    <xf numFmtId="164" fontId="12" fillId="0" borderId="15" xfId="0" applyNumberFormat="1" applyFont="1" applyBorder="1" applyAlignment="1">
      <alignment horizontal="center"/>
    </xf>
    <xf numFmtId="164" fontId="13" fillId="0" borderId="15" xfId="0" applyNumberFormat="1" applyFont="1" applyBorder="1" applyAlignment="1">
      <alignment horizontal="center"/>
    </xf>
    <xf numFmtId="164" fontId="11" fillId="0" borderId="15" xfId="0" applyNumberFormat="1" applyFont="1" applyBorder="1" applyAlignment="1">
      <alignment horizontal="center"/>
    </xf>
    <xf numFmtId="164" fontId="13" fillId="0" borderId="4" xfId="0" applyNumberFormat="1" applyFont="1" applyBorder="1" applyAlignment="1">
      <alignment horizontal="center"/>
    </xf>
    <xf numFmtId="164" fontId="10" fillId="0" borderId="15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9" fillId="0" borderId="15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1" fillId="0" borderId="0" xfId="0" applyFont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91"/>
  <sheetViews>
    <sheetView tabSelected="1" zoomScale="66" zoomScaleNormal="66" workbookViewId="0">
      <pane xSplit="1" topLeftCell="CJ1" activePane="topRight" state="frozen"/>
      <selection pane="topRight" activeCell="CS33" sqref="CS33"/>
    </sheetView>
  </sheetViews>
  <sheetFormatPr defaultRowHeight="15.75" x14ac:dyDescent="0.25"/>
  <cols>
    <col min="1" max="1" width="49.7109375" style="2" bestFit="1" customWidth="1"/>
    <col min="2" max="2" width="15.5703125" style="2" customWidth="1"/>
    <col min="3" max="6" width="9.140625" style="2"/>
    <col min="7" max="7" width="13.5703125" style="2" bestFit="1" customWidth="1"/>
    <col min="8" max="11" width="9.140625" style="2"/>
    <col min="12" max="12" width="13.5703125" style="2" bestFit="1" customWidth="1"/>
    <col min="13" max="16" width="9.140625" style="2"/>
    <col min="17" max="17" width="13.5703125" style="2" bestFit="1" customWidth="1"/>
    <col min="18" max="21" width="9.140625" style="2"/>
    <col min="22" max="22" width="13.5703125" style="2" bestFit="1" customWidth="1"/>
    <col min="23" max="26" width="9.140625" style="2"/>
    <col min="27" max="27" width="13.5703125" style="2" bestFit="1" customWidth="1"/>
    <col min="28" max="58" width="9.140625" style="2"/>
    <col min="59" max="62" width="9.140625" style="5"/>
    <col min="63" max="96" width="9.140625" style="2"/>
    <col min="97" max="97" width="11.42578125" style="2" customWidth="1"/>
    <col min="98" max="101" width="9.140625" style="2"/>
    <col min="102" max="102" width="14.140625" style="2" customWidth="1"/>
    <col min="103" max="106" width="9.140625" style="2"/>
    <col min="107" max="107" width="13.85546875" style="2" customWidth="1"/>
    <col min="108" max="110" width="9.140625" style="2"/>
    <col min="111" max="111" width="10" style="2" customWidth="1"/>
    <col min="112" max="112" width="13.28515625" style="2" customWidth="1"/>
    <col min="113" max="116" width="9.140625" style="2"/>
    <col min="117" max="117" width="11.7109375" style="2" customWidth="1"/>
    <col min="118" max="16384" width="9.140625" style="2"/>
  </cols>
  <sheetData>
    <row r="1" spans="1:117" x14ac:dyDescent="0.25">
      <c r="A1" s="89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117" x14ac:dyDescent="0.25">
      <c r="A2" s="89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</row>
    <row r="4" spans="1:117" x14ac:dyDescent="0.25">
      <c r="A4" s="1"/>
      <c r="B4" s="4"/>
    </row>
    <row r="5" spans="1:117" x14ac:dyDescent="0.25">
      <c r="A5" s="90" t="s">
        <v>1</v>
      </c>
      <c r="B5" s="90" t="s">
        <v>2</v>
      </c>
      <c r="C5" s="93">
        <v>2000</v>
      </c>
      <c r="D5" s="94"/>
      <c r="E5" s="94"/>
      <c r="F5" s="94"/>
      <c r="G5" s="95"/>
      <c r="H5" s="81">
        <v>2001</v>
      </c>
      <c r="I5" s="82"/>
      <c r="J5" s="82"/>
      <c r="K5" s="82"/>
      <c r="L5" s="83"/>
      <c r="M5" s="81">
        <v>2002</v>
      </c>
      <c r="N5" s="82"/>
      <c r="O5" s="82"/>
      <c r="P5" s="82"/>
      <c r="Q5" s="83"/>
      <c r="R5" s="81">
        <v>2003</v>
      </c>
      <c r="S5" s="82"/>
      <c r="T5" s="82"/>
      <c r="U5" s="82"/>
      <c r="V5" s="83"/>
      <c r="W5" s="81">
        <v>2004</v>
      </c>
      <c r="X5" s="82"/>
      <c r="Y5" s="82"/>
      <c r="Z5" s="82"/>
      <c r="AA5" s="83"/>
      <c r="AB5" s="81">
        <v>2005</v>
      </c>
      <c r="AC5" s="82"/>
      <c r="AD5" s="82"/>
      <c r="AE5" s="82"/>
      <c r="AF5" s="83"/>
      <c r="AG5" s="81">
        <v>2006</v>
      </c>
      <c r="AH5" s="82"/>
      <c r="AI5" s="82"/>
      <c r="AJ5" s="82"/>
      <c r="AK5" s="83"/>
      <c r="AL5" s="81">
        <v>2007</v>
      </c>
      <c r="AM5" s="82"/>
      <c r="AN5" s="82"/>
      <c r="AO5" s="82"/>
      <c r="AP5" s="83"/>
      <c r="AQ5" s="81">
        <v>2008</v>
      </c>
      <c r="AR5" s="82"/>
      <c r="AS5" s="82"/>
      <c r="AT5" s="82"/>
      <c r="AU5" s="83"/>
      <c r="AV5" s="81">
        <v>2009</v>
      </c>
      <c r="AW5" s="82"/>
      <c r="AX5" s="82"/>
      <c r="AY5" s="82"/>
      <c r="AZ5" s="83"/>
      <c r="BA5" s="81">
        <v>2010</v>
      </c>
      <c r="BB5" s="82"/>
      <c r="BC5" s="82"/>
      <c r="BD5" s="82"/>
      <c r="BE5" s="83"/>
      <c r="BF5" s="81">
        <v>2011</v>
      </c>
      <c r="BG5" s="82"/>
      <c r="BH5" s="82"/>
      <c r="BI5" s="82"/>
      <c r="BJ5" s="83"/>
      <c r="BK5" s="81">
        <v>2012</v>
      </c>
      <c r="BL5" s="82"/>
      <c r="BM5" s="82"/>
      <c r="BN5" s="82"/>
      <c r="BO5" s="83"/>
      <c r="BP5" s="81">
        <v>2013</v>
      </c>
      <c r="BQ5" s="82"/>
      <c r="BR5" s="82"/>
      <c r="BS5" s="82"/>
      <c r="BT5" s="83"/>
      <c r="BU5" s="81">
        <v>2014</v>
      </c>
      <c r="BV5" s="82"/>
      <c r="BW5" s="82"/>
      <c r="BX5" s="82"/>
      <c r="BY5" s="83"/>
      <c r="BZ5" s="84">
        <v>2015</v>
      </c>
      <c r="CA5" s="85"/>
      <c r="CB5" s="85"/>
      <c r="CC5" s="85"/>
      <c r="CD5" s="86"/>
      <c r="CE5" s="84">
        <v>2016</v>
      </c>
      <c r="CF5" s="85"/>
      <c r="CG5" s="85"/>
      <c r="CH5" s="85"/>
      <c r="CI5" s="86"/>
      <c r="CJ5" s="84">
        <v>2017</v>
      </c>
      <c r="CK5" s="85"/>
      <c r="CL5" s="85"/>
      <c r="CM5" s="85"/>
      <c r="CN5" s="86"/>
      <c r="CO5" s="84">
        <v>2018</v>
      </c>
      <c r="CP5" s="85"/>
      <c r="CQ5" s="85"/>
      <c r="CR5" s="85"/>
      <c r="CS5" s="86"/>
      <c r="CT5" s="84">
        <v>2019</v>
      </c>
      <c r="CU5" s="85"/>
      <c r="CV5" s="85"/>
      <c r="CW5" s="85"/>
      <c r="CX5" s="86"/>
      <c r="CY5" s="84">
        <v>2020</v>
      </c>
      <c r="CZ5" s="85"/>
      <c r="DA5" s="85"/>
      <c r="DB5" s="85"/>
      <c r="DC5" s="86"/>
      <c r="DD5" s="87">
        <v>2021</v>
      </c>
      <c r="DE5" s="87"/>
      <c r="DF5" s="87"/>
      <c r="DG5" s="87"/>
      <c r="DH5" s="88"/>
      <c r="DI5" s="87">
        <v>2022</v>
      </c>
      <c r="DJ5" s="87"/>
      <c r="DK5" s="87"/>
      <c r="DL5" s="87"/>
      <c r="DM5" s="88"/>
    </row>
    <row r="6" spans="1:117" ht="30" customHeight="1" x14ac:dyDescent="0.25">
      <c r="A6" s="91"/>
      <c r="B6" s="91"/>
      <c r="C6" s="6" t="s">
        <v>3</v>
      </c>
      <c r="D6" s="6" t="s">
        <v>4</v>
      </c>
      <c r="E6" s="6" t="s">
        <v>5</v>
      </c>
      <c r="F6" s="6" t="s">
        <v>6</v>
      </c>
      <c r="G6" s="7" t="s">
        <v>7</v>
      </c>
      <c r="H6" s="8" t="s">
        <v>3</v>
      </c>
      <c r="I6" s="8" t="s">
        <v>4</v>
      </c>
      <c r="J6" s="8" t="s">
        <v>5</v>
      </c>
      <c r="K6" s="8" t="s">
        <v>6</v>
      </c>
      <c r="L6" s="9" t="s">
        <v>7</v>
      </c>
      <c r="M6" s="8" t="s">
        <v>3</v>
      </c>
      <c r="N6" s="8" t="s">
        <v>4</v>
      </c>
      <c r="O6" s="8" t="s">
        <v>5</v>
      </c>
      <c r="P6" s="8" t="s">
        <v>6</v>
      </c>
      <c r="Q6" s="9" t="s">
        <v>7</v>
      </c>
      <c r="R6" s="8" t="s">
        <v>3</v>
      </c>
      <c r="S6" s="8" t="s">
        <v>4</v>
      </c>
      <c r="T6" s="8" t="s">
        <v>5</v>
      </c>
      <c r="U6" s="8" t="s">
        <v>6</v>
      </c>
      <c r="V6" s="9" t="s">
        <v>7</v>
      </c>
      <c r="W6" s="8" t="s">
        <v>3</v>
      </c>
      <c r="X6" s="8" t="s">
        <v>4</v>
      </c>
      <c r="Y6" s="8" t="s">
        <v>5</v>
      </c>
      <c r="Z6" s="8" t="s">
        <v>6</v>
      </c>
      <c r="AA6" s="9" t="s">
        <v>7</v>
      </c>
      <c r="AB6" s="8" t="s">
        <v>3</v>
      </c>
      <c r="AC6" s="8" t="s">
        <v>4</v>
      </c>
      <c r="AD6" s="8" t="s">
        <v>5</v>
      </c>
      <c r="AE6" s="8" t="s">
        <v>6</v>
      </c>
      <c r="AF6" s="10" t="s">
        <v>7</v>
      </c>
      <c r="AG6" s="8" t="s">
        <v>3</v>
      </c>
      <c r="AH6" s="8" t="s">
        <v>4</v>
      </c>
      <c r="AI6" s="8" t="s">
        <v>5</v>
      </c>
      <c r="AJ6" s="8" t="s">
        <v>6</v>
      </c>
      <c r="AK6" s="9" t="s">
        <v>7</v>
      </c>
      <c r="AL6" s="8" t="s">
        <v>3</v>
      </c>
      <c r="AM6" s="8" t="s">
        <v>4</v>
      </c>
      <c r="AN6" s="8" t="s">
        <v>5</v>
      </c>
      <c r="AO6" s="8" t="s">
        <v>6</v>
      </c>
      <c r="AP6" s="9" t="s">
        <v>7</v>
      </c>
      <c r="AQ6" s="8" t="s">
        <v>3</v>
      </c>
      <c r="AR6" s="8" t="s">
        <v>4</v>
      </c>
      <c r="AS6" s="8" t="s">
        <v>5</v>
      </c>
      <c r="AT6" s="8" t="s">
        <v>6</v>
      </c>
      <c r="AU6" s="9" t="s">
        <v>7</v>
      </c>
      <c r="AV6" s="8" t="s">
        <v>3</v>
      </c>
      <c r="AW6" s="8" t="s">
        <v>4</v>
      </c>
      <c r="AX6" s="8" t="s">
        <v>5</v>
      </c>
      <c r="AY6" s="8" t="s">
        <v>6</v>
      </c>
      <c r="AZ6" s="9" t="s">
        <v>7</v>
      </c>
      <c r="BA6" s="8" t="s">
        <v>3</v>
      </c>
      <c r="BB6" s="8" t="s">
        <v>4</v>
      </c>
      <c r="BC6" s="8" t="s">
        <v>5</v>
      </c>
      <c r="BD6" s="8" t="s">
        <v>6</v>
      </c>
      <c r="BE6" s="9" t="s">
        <v>7</v>
      </c>
      <c r="BF6" s="8" t="s">
        <v>3</v>
      </c>
      <c r="BG6" s="8" t="s">
        <v>4</v>
      </c>
      <c r="BH6" s="8" t="s">
        <v>5</v>
      </c>
      <c r="BI6" s="8" t="s">
        <v>6</v>
      </c>
      <c r="BJ6" s="10" t="s">
        <v>7</v>
      </c>
      <c r="BK6" s="8" t="s">
        <v>3</v>
      </c>
      <c r="BL6" s="8" t="s">
        <v>4</v>
      </c>
      <c r="BM6" s="8" t="s">
        <v>5</v>
      </c>
      <c r="BN6" s="8" t="s">
        <v>6</v>
      </c>
      <c r="BO6" s="9" t="s">
        <v>7</v>
      </c>
      <c r="BP6" s="8" t="s">
        <v>3</v>
      </c>
      <c r="BQ6" s="8" t="s">
        <v>4</v>
      </c>
      <c r="BR6" s="8" t="s">
        <v>5</v>
      </c>
      <c r="BS6" s="8" t="s">
        <v>6</v>
      </c>
      <c r="BT6" s="9" t="s">
        <v>7</v>
      </c>
      <c r="BU6" s="8" t="s">
        <v>3</v>
      </c>
      <c r="BV6" s="8" t="s">
        <v>4</v>
      </c>
      <c r="BW6" s="8" t="s">
        <v>5</v>
      </c>
      <c r="BX6" s="8" t="s">
        <v>6</v>
      </c>
      <c r="BY6" s="9" t="s">
        <v>7</v>
      </c>
      <c r="BZ6" s="11" t="s">
        <v>3</v>
      </c>
      <c r="CA6" s="11" t="s">
        <v>4</v>
      </c>
      <c r="CB6" s="11" t="s">
        <v>5</v>
      </c>
      <c r="CC6" s="11" t="s">
        <v>6</v>
      </c>
      <c r="CD6" s="9" t="s">
        <v>7</v>
      </c>
      <c r="CE6" s="11" t="s">
        <v>3</v>
      </c>
      <c r="CF6" s="11" t="s">
        <v>4</v>
      </c>
      <c r="CG6" s="11" t="s">
        <v>5</v>
      </c>
      <c r="CH6" s="11" t="s">
        <v>6</v>
      </c>
      <c r="CI6" s="9" t="s">
        <v>7</v>
      </c>
      <c r="CJ6" s="11" t="s">
        <v>3</v>
      </c>
      <c r="CK6" s="11" t="s">
        <v>4</v>
      </c>
      <c r="CL6" s="11" t="s">
        <v>5</v>
      </c>
      <c r="CM6" s="11" t="s">
        <v>6</v>
      </c>
      <c r="CN6" s="9" t="s">
        <v>7</v>
      </c>
      <c r="CO6" s="11" t="s">
        <v>3</v>
      </c>
      <c r="CP6" s="11" t="s">
        <v>4</v>
      </c>
      <c r="CQ6" s="11" t="s">
        <v>5</v>
      </c>
      <c r="CR6" s="11" t="s">
        <v>6</v>
      </c>
      <c r="CS6" s="9" t="s">
        <v>7</v>
      </c>
      <c r="CT6" s="11" t="s">
        <v>3</v>
      </c>
      <c r="CU6" s="11" t="s">
        <v>4</v>
      </c>
      <c r="CV6" s="11" t="s">
        <v>5</v>
      </c>
      <c r="CW6" s="11" t="s">
        <v>6</v>
      </c>
      <c r="CX6" s="9" t="s">
        <v>7</v>
      </c>
      <c r="CY6" s="11" t="s">
        <v>3</v>
      </c>
      <c r="CZ6" s="11" t="s">
        <v>4</v>
      </c>
      <c r="DA6" s="11" t="s">
        <v>5</v>
      </c>
      <c r="DB6" s="11" t="s">
        <v>6</v>
      </c>
      <c r="DC6" s="9" t="s">
        <v>7</v>
      </c>
      <c r="DD6" s="72" t="s">
        <v>3</v>
      </c>
      <c r="DE6" s="72" t="s">
        <v>4</v>
      </c>
      <c r="DF6" s="72" t="s">
        <v>5</v>
      </c>
      <c r="DG6" s="72" t="s">
        <v>6</v>
      </c>
      <c r="DH6" s="73" t="s">
        <v>7</v>
      </c>
      <c r="DI6" s="72" t="s">
        <v>3</v>
      </c>
      <c r="DJ6" s="72" t="s">
        <v>4</v>
      </c>
      <c r="DK6" s="72" t="s">
        <v>5</v>
      </c>
      <c r="DL6" s="72" t="s">
        <v>6</v>
      </c>
      <c r="DM6" s="73" t="s">
        <v>7</v>
      </c>
    </row>
    <row r="7" spans="1:117" ht="30" customHeight="1" x14ac:dyDescent="0.25">
      <c r="A7" s="92"/>
      <c r="B7" s="92"/>
      <c r="C7" s="12" t="s">
        <v>8</v>
      </c>
      <c r="D7" s="12" t="s">
        <v>8</v>
      </c>
      <c r="E7" s="12" t="s">
        <v>8</v>
      </c>
      <c r="F7" s="12" t="s">
        <v>8</v>
      </c>
      <c r="G7" s="13" t="s">
        <v>9</v>
      </c>
      <c r="H7" s="14" t="s">
        <v>8</v>
      </c>
      <c r="I7" s="14" t="s">
        <v>8</v>
      </c>
      <c r="J7" s="14" t="s">
        <v>8</v>
      </c>
      <c r="K7" s="14" t="s">
        <v>8</v>
      </c>
      <c r="L7" s="15" t="s">
        <v>9</v>
      </c>
      <c r="M7" s="14" t="s">
        <v>8</v>
      </c>
      <c r="N7" s="14" t="s">
        <v>8</v>
      </c>
      <c r="O7" s="14" t="s">
        <v>8</v>
      </c>
      <c r="P7" s="14" t="s">
        <v>8</v>
      </c>
      <c r="Q7" s="15" t="s">
        <v>9</v>
      </c>
      <c r="R7" s="14" t="s">
        <v>8</v>
      </c>
      <c r="S7" s="14" t="s">
        <v>8</v>
      </c>
      <c r="T7" s="14" t="s">
        <v>8</v>
      </c>
      <c r="U7" s="14" t="s">
        <v>8</v>
      </c>
      <c r="V7" s="15" t="s">
        <v>9</v>
      </c>
      <c r="W7" s="14" t="s">
        <v>8</v>
      </c>
      <c r="X7" s="14" t="s">
        <v>8</v>
      </c>
      <c r="Y7" s="14" t="s">
        <v>8</v>
      </c>
      <c r="Z7" s="14" t="s">
        <v>8</v>
      </c>
      <c r="AA7" s="15" t="s">
        <v>9</v>
      </c>
      <c r="AB7" s="14" t="s">
        <v>8</v>
      </c>
      <c r="AC7" s="14" t="s">
        <v>8</v>
      </c>
      <c r="AD7" s="14" t="s">
        <v>8</v>
      </c>
      <c r="AE7" s="14" t="s">
        <v>8</v>
      </c>
      <c r="AF7" s="16" t="s">
        <v>9</v>
      </c>
      <c r="AG7" s="14" t="s">
        <v>8</v>
      </c>
      <c r="AH7" s="14" t="s">
        <v>8</v>
      </c>
      <c r="AI7" s="14" t="s">
        <v>8</v>
      </c>
      <c r="AJ7" s="14" t="s">
        <v>8</v>
      </c>
      <c r="AK7" s="15" t="s">
        <v>9</v>
      </c>
      <c r="AL7" s="14" t="s">
        <v>8</v>
      </c>
      <c r="AM7" s="14" t="s">
        <v>8</v>
      </c>
      <c r="AN7" s="14" t="s">
        <v>8</v>
      </c>
      <c r="AO7" s="14" t="s">
        <v>8</v>
      </c>
      <c r="AP7" s="15" t="s">
        <v>9</v>
      </c>
      <c r="AQ7" s="14" t="s">
        <v>8</v>
      </c>
      <c r="AR7" s="14" t="s">
        <v>8</v>
      </c>
      <c r="AS7" s="14" t="s">
        <v>8</v>
      </c>
      <c r="AT7" s="14" t="s">
        <v>8</v>
      </c>
      <c r="AU7" s="15" t="s">
        <v>9</v>
      </c>
      <c r="AV7" s="14" t="s">
        <v>8</v>
      </c>
      <c r="AW7" s="14" t="s">
        <v>8</v>
      </c>
      <c r="AX7" s="14" t="s">
        <v>8</v>
      </c>
      <c r="AY7" s="14" t="s">
        <v>8</v>
      </c>
      <c r="AZ7" s="15" t="s">
        <v>9</v>
      </c>
      <c r="BA7" s="14" t="s">
        <v>8</v>
      </c>
      <c r="BB7" s="14" t="s">
        <v>8</v>
      </c>
      <c r="BC7" s="14" t="s">
        <v>8</v>
      </c>
      <c r="BD7" s="14" t="s">
        <v>8</v>
      </c>
      <c r="BE7" s="15" t="s">
        <v>9</v>
      </c>
      <c r="BF7" s="14" t="s">
        <v>8</v>
      </c>
      <c r="BG7" s="14" t="s">
        <v>8</v>
      </c>
      <c r="BH7" s="14" t="s">
        <v>8</v>
      </c>
      <c r="BI7" s="14" t="s">
        <v>8</v>
      </c>
      <c r="BJ7" s="16" t="s">
        <v>9</v>
      </c>
      <c r="BK7" s="14" t="s">
        <v>8</v>
      </c>
      <c r="BL7" s="14" t="s">
        <v>8</v>
      </c>
      <c r="BM7" s="14" t="s">
        <v>8</v>
      </c>
      <c r="BN7" s="14" t="s">
        <v>8</v>
      </c>
      <c r="BO7" s="15" t="s">
        <v>9</v>
      </c>
      <c r="BP7" s="14" t="s">
        <v>8</v>
      </c>
      <c r="BQ7" s="14" t="s">
        <v>8</v>
      </c>
      <c r="BR7" s="14" t="s">
        <v>8</v>
      </c>
      <c r="BS7" s="14" t="s">
        <v>8</v>
      </c>
      <c r="BT7" s="15" t="s">
        <v>9</v>
      </c>
      <c r="BU7" s="14" t="s">
        <v>8</v>
      </c>
      <c r="BV7" s="14" t="s">
        <v>8</v>
      </c>
      <c r="BW7" s="14" t="s">
        <v>8</v>
      </c>
      <c r="BX7" s="14" t="s">
        <v>8</v>
      </c>
      <c r="BY7" s="15" t="s">
        <v>9</v>
      </c>
      <c r="BZ7" s="14" t="s">
        <v>8</v>
      </c>
      <c r="CA7" s="14" t="s">
        <v>8</v>
      </c>
      <c r="CB7" s="14" t="s">
        <v>8</v>
      </c>
      <c r="CC7" s="14" t="s">
        <v>8</v>
      </c>
      <c r="CD7" s="15" t="s">
        <v>9</v>
      </c>
      <c r="CE7" s="14" t="s">
        <v>8</v>
      </c>
      <c r="CF7" s="14" t="s">
        <v>8</v>
      </c>
      <c r="CG7" s="14" t="s">
        <v>8</v>
      </c>
      <c r="CH7" s="14" t="s">
        <v>8</v>
      </c>
      <c r="CI7" s="15" t="s">
        <v>9</v>
      </c>
      <c r="CJ7" s="14" t="s">
        <v>8</v>
      </c>
      <c r="CK7" s="14" t="s">
        <v>8</v>
      </c>
      <c r="CL7" s="14" t="s">
        <v>8</v>
      </c>
      <c r="CM7" s="14" t="s">
        <v>8</v>
      </c>
      <c r="CN7" s="15" t="s">
        <v>9</v>
      </c>
      <c r="CO7" s="14" t="s">
        <v>8</v>
      </c>
      <c r="CP7" s="14" t="s">
        <v>8</v>
      </c>
      <c r="CQ7" s="14" t="s">
        <v>8</v>
      </c>
      <c r="CR7" s="14" t="s">
        <v>8</v>
      </c>
      <c r="CS7" s="15" t="s">
        <v>9</v>
      </c>
      <c r="CT7" s="14" t="s">
        <v>8</v>
      </c>
      <c r="CU7" s="14" t="s">
        <v>8</v>
      </c>
      <c r="CV7" s="14" t="s">
        <v>8</v>
      </c>
      <c r="CW7" s="14" t="s">
        <v>8</v>
      </c>
      <c r="CX7" s="15" t="s">
        <v>9</v>
      </c>
      <c r="CY7" s="14" t="s">
        <v>8</v>
      </c>
      <c r="CZ7" s="14" t="s">
        <v>8</v>
      </c>
      <c r="DA7" s="14" t="s">
        <v>8</v>
      </c>
      <c r="DB7" s="14" t="s">
        <v>8</v>
      </c>
      <c r="DC7" s="15" t="s">
        <v>9</v>
      </c>
      <c r="DD7" s="74" t="s">
        <v>8</v>
      </c>
      <c r="DE7" s="74" t="s">
        <v>8</v>
      </c>
      <c r="DF7" s="74" t="s">
        <v>8</v>
      </c>
      <c r="DG7" s="74" t="s">
        <v>8</v>
      </c>
      <c r="DH7" s="73" t="s">
        <v>9</v>
      </c>
      <c r="DI7" s="74" t="s">
        <v>8</v>
      </c>
      <c r="DJ7" s="74" t="s">
        <v>8</v>
      </c>
      <c r="DK7" s="74" t="s">
        <v>8</v>
      </c>
      <c r="DL7" s="74" t="s">
        <v>8</v>
      </c>
      <c r="DM7" s="73" t="s">
        <v>9</v>
      </c>
    </row>
    <row r="8" spans="1:117" ht="30" customHeight="1" x14ac:dyDescent="0.25">
      <c r="A8" s="17"/>
      <c r="B8" s="18"/>
      <c r="C8" s="19"/>
      <c r="D8" s="19"/>
      <c r="E8" s="19"/>
      <c r="F8" s="19"/>
      <c r="G8" s="20"/>
      <c r="H8" s="21"/>
      <c r="I8" s="21"/>
      <c r="J8" s="21"/>
      <c r="K8" s="21"/>
      <c r="L8" s="21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22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22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23"/>
      <c r="CA8" s="23"/>
      <c r="CB8" s="23"/>
      <c r="CC8" s="23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57"/>
      <c r="CT8" s="59"/>
      <c r="CU8" s="60"/>
      <c r="CV8" s="60"/>
      <c r="CW8" s="61"/>
      <c r="CX8" s="56"/>
      <c r="CY8" s="59"/>
      <c r="CZ8" s="60"/>
      <c r="DA8" s="60"/>
      <c r="DB8" s="61"/>
      <c r="DC8" s="21"/>
      <c r="DD8" s="75"/>
      <c r="DE8" s="75"/>
      <c r="DF8" s="75"/>
      <c r="DG8" s="75"/>
      <c r="DH8" s="75"/>
      <c r="DI8" s="75"/>
      <c r="DJ8" s="75"/>
      <c r="DK8" s="75"/>
      <c r="DL8" s="75"/>
      <c r="DM8" s="75"/>
    </row>
    <row r="9" spans="1:117" ht="30" customHeight="1" x14ac:dyDescent="0.25">
      <c r="A9" s="24" t="s">
        <v>10</v>
      </c>
      <c r="B9" s="22">
        <v>76</v>
      </c>
      <c r="C9" s="25">
        <v>180.76670375858745</v>
      </c>
      <c r="D9" s="25">
        <v>208.2094446532613</v>
      </c>
      <c r="E9" s="25">
        <v>195.03307122550069</v>
      </c>
      <c r="F9" s="26">
        <v>318.36820417286742</v>
      </c>
      <c r="G9" s="26">
        <f t="shared" ref="G9:G23" si="0">SUM(C9:F9)/4</f>
        <v>225.5943559525542</v>
      </c>
      <c r="H9" s="27">
        <v>94.5</v>
      </c>
      <c r="I9" s="27">
        <v>103.1</v>
      </c>
      <c r="J9" s="27">
        <v>104.9</v>
      </c>
      <c r="K9" s="28">
        <v>143</v>
      </c>
      <c r="L9" s="28">
        <f t="shared" ref="L9:L14" si="1">SUM(H9:K9)/4</f>
        <v>111.375</v>
      </c>
      <c r="M9" s="27">
        <v>109.75227792554475</v>
      </c>
      <c r="N9" s="27">
        <v>132.44042273420891</v>
      </c>
      <c r="O9" s="27">
        <v>137.2830717688864</v>
      </c>
      <c r="P9" s="28">
        <v>179.90742137499609</v>
      </c>
      <c r="Q9" s="28">
        <f t="shared" ref="Q9:Q14" si="2">SUM(M9:P9)/4</f>
        <v>139.84579845090906</v>
      </c>
      <c r="R9" s="27">
        <v>123.29822855038054</v>
      </c>
      <c r="S9" s="27">
        <v>144.27921510853199</v>
      </c>
      <c r="T9" s="27">
        <v>163.76572319792342</v>
      </c>
      <c r="U9" s="28">
        <v>211.41273817380809</v>
      </c>
      <c r="V9" s="28">
        <f t="shared" ref="V9:V14" si="3">SUM(R9:U9)/4</f>
        <v>160.68897625766101</v>
      </c>
      <c r="W9" s="27">
        <v>155.91950479043177</v>
      </c>
      <c r="X9" s="27">
        <v>172.94741778187887</v>
      </c>
      <c r="Y9" s="27">
        <v>177.5578963798915</v>
      </c>
      <c r="Z9" s="28">
        <v>216.35624378862755</v>
      </c>
      <c r="AA9" s="28">
        <f t="shared" ref="AA9:AA14" si="4">SUM(W9:Z9)/4</f>
        <v>180.69526568520743</v>
      </c>
      <c r="AB9" s="27">
        <v>165.73520181602703</v>
      </c>
      <c r="AC9" s="27">
        <v>191.10578449836731</v>
      </c>
      <c r="AD9" s="27">
        <v>205.14494044085521</v>
      </c>
      <c r="AE9" s="28">
        <v>290.06124078382794</v>
      </c>
      <c r="AF9" s="28">
        <f t="shared" ref="AF9:AF14" si="5">SUM(AB9:AE9)/4</f>
        <v>213.01179188476937</v>
      </c>
      <c r="AG9" s="27">
        <v>203.54646391838108</v>
      </c>
      <c r="AH9" s="27">
        <v>214.63419506721752</v>
      </c>
      <c r="AI9" s="27">
        <v>247.75766603942907</v>
      </c>
      <c r="AJ9" s="28">
        <v>330.83823826356803</v>
      </c>
      <c r="AK9" s="28">
        <f t="shared" ref="AK9:AK14" si="6">SUM(AG9:AJ9)/4</f>
        <v>249.19414082214894</v>
      </c>
      <c r="AL9" s="27">
        <v>239.22301904875727</v>
      </c>
      <c r="AM9" s="27">
        <v>270.21145601821559</v>
      </c>
      <c r="AN9" s="27">
        <v>308.18187093625687</v>
      </c>
      <c r="AO9" s="28">
        <v>452.76434647444881</v>
      </c>
      <c r="AP9" s="28">
        <f t="shared" ref="AP9:AP14" si="7">SUM(AL9:AO9)/4</f>
        <v>317.5951731194196</v>
      </c>
      <c r="AQ9" s="27">
        <v>372.17695343992682</v>
      </c>
      <c r="AR9" s="27">
        <v>428.43592864877019</v>
      </c>
      <c r="AS9" s="27">
        <v>482.64581077838722</v>
      </c>
      <c r="AT9" s="28">
        <v>620.50699067610117</v>
      </c>
      <c r="AU9" s="28">
        <f t="shared" ref="AU9:AU14" si="8">SUM(AQ9:AT9)/4</f>
        <v>475.94142088579633</v>
      </c>
      <c r="AV9" s="27">
        <v>439.44752594688163</v>
      </c>
      <c r="AW9" s="27">
        <v>458.33751636764833</v>
      </c>
      <c r="AX9" s="27">
        <v>742.77848589439975</v>
      </c>
      <c r="AY9" s="28">
        <v>636.25042427544031</v>
      </c>
      <c r="AZ9" s="28">
        <f t="shared" ref="AZ9:AZ14" si="9">SUM(AV9:AY9)/4</f>
        <v>569.20348812109251</v>
      </c>
      <c r="BA9" s="27">
        <v>449.05022180422981</v>
      </c>
      <c r="BB9" s="27">
        <v>535.44194408901205</v>
      </c>
      <c r="BC9" s="27">
        <v>608.37448240918707</v>
      </c>
      <c r="BD9" s="28">
        <v>770.74843669095571</v>
      </c>
      <c r="BE9" s="28">
        <f t="shared" ref="BE9:BE14" si="10">SUM(BA9:BD9)/4</f>
        <v>590.90377124834617</v>
      </c>
      <c r="BF9" s="27">
        <v>573.56439041111003</v>
      </c>
      <c r="BG9" s="27">
        <v>613.65069706736688</v>
      </c>
      <c r="BH9" s="27">
        <v>663.14557992908567</v>
      </c>
      <c r="BI9" s="28">
        <v>883.12079473256222</v>
      </c>
      <c r="BJ9" s="28">
        <f t="shared" ref="BJ9:BJ14" si="11">SUM(BF9:BI9)/4</f>
        <v>683.37036553503117</v>
      </c>
      <c r="BK9" s="27">
        <v>640.56809487542409</v>
      </c>
      <c r="BL9" s="27">
        <v>453.6859552073322</v>
      </c>
      <c r="BM9" s="27">
        <v>720.9125808000166</v>
      </c>
      <c r="BN9" s="28">
        <v>934.57069241203499</v>
      </c>
      <c r="BO9" s="28">
        <f t="shared" ref="BO9:BO14" si="12">SUM(BK9:BN9)/4</f>
        <v>687.434330823702</v>
      </c>
      <c r="BP9" s="27">
        <v>692.14643499736314</v>
      </c>
      <c r="BQ9" s="28">
        <v>726.89061064999316</v>
      </c>
      <c r="BR9" s="28">
        <v>822.40860244547105</v>
      </c>
      <c r="BS9" s="28">
        <v>1079.7116457094987</v>
      </c>
      <c r="BT9" s="28">
        <f t="shared" ref="BT9:BT14" si="13">SUM(BP9:BS9)/4</f>
        <v>830.28932345058161</v>
      </c>
      <c r="BU9" s="28">
        <v>763.15807639367961</v>
      </c>
      <c r="BV9" s="28">
        <v>870.04461550918654</v>
      </c>
      <c r="BW9" s="28">
        <v>1025.0367769745308</v>
      </c>
      <c r="BX9" s="28">
        <v>1147.7780064863414</v>
      </c>
      <c r="BY9" s="28">
        <f t="shared" ref="BY9:BY14" si="14">SUM(BU9:BX9)/4</f>
        <v>951.5043688409346</v>
      </c>
      <c r="BZ9" s="28">
        <v>825.4961660618585</v>
      </c>
      <c r="CA9" s="28">
        <v>870.63892820062176</v>
      </c>
      <c r="CB9" s="28">
        <v>935.14855986764019</v>
      </c>
      <c r="CC9" s="28">
        <v>1209.3203211076971</v>
      </c>
      <c r="CD9" s="28">
        <f t="shared" ref="CD9:CD14" si="15">SUM(BZ9:CC9)/4</f>
        <v>960.15099380945435</v>
      </c>
      <c r="CE9" s="23">
        <v>818.77929582838794</v>
      </c>
      <c r="CF9" s="23">
        <v>892.71748621406152</v>
      </c>
      <c r="CG9" s="23">
        <v>932.84363291789009</v>
      </c>
      <c r="CH9" s="23">
        <v>1200.4853493962319</v>
      </c>
      <c r="CI9" s="28">
        <f t="shared" ref="CI9:CI14" si="16">SUM(CE9:CH9)/4</f>
        <v>961.2064410891428</v>
      </c>
      <c r="CJ9" s="23">
        <v>812.53363836227788</v>
      </c>
      <c r="CK9" s="23">
        <v>888.04672534742394</v>
      </c>
      <c r="CL9" s="23">
        <v>947.59249334237199</v>
      </c>
      <c r="CM9" s="23">
        <v>1209.2302509714182</v>
      </c>
      <c r="CN9" s="28">
        <f t="shared" ref="CN9:CN14" si="17">SUM(CJ9:CM9)/4</f>
        <v>964.35077700587306</v>
      </c>
      <c r="CO9" s="23">
        <v>858.03957543145327</v>
      </c>
      <c r="CP9" s="23">
        <v>907.51825554891502</v>
      </c>
      <c r="CQ9" s="23">
        <v>942.23961231624855</v>
      </c>
      <c r="CR9" s="23">
        <v>1229.1829732379656</v>
      </c>
      <c r="CS9" s="53">
        <f t="shared" ref="CS9:CS14" si="18">SUM(CO9:CR9)/4</f>
        <v>984.24510413364555</v>
      </c>
      <c r="CT9" s="62">
        <v>879.44134647152759</v>
      </c>
      <c r="CU9" s="45">
        <v>945.5422890464157</v>
      </c>
      <c r="CV9" s="45">
        <v>982.7841855483972</v>
      </c>
      <c r="CW9" s="63">
        <v>1247.4698983424714</v>
      </c>
      <c r="CX9" s="53">
        <f t="shared" ref="CX9:CX14" si="19">SUM(CT9:CW9)/4</f>
        <v>1013.8094298522029</v>
      </c>
      <c r="CY9" s="62">
        <v>1028.6024661643196</v>
      </c>
      <c r="CZ9" s="45">
        <v>955.47407617359011</v>
      </c>
      <c r="DA9" s="45">
        <v>1033.5374682621589</v>
      </c>
      <c r="DB9" s="63">
        <v>1284.1540187230396</v>
      </c>
      <c r="DC9" s="28">
        <f t="shared" ref="DC9:DC14" si="20">SUM(CY9:DB9)/4</f>
        <v>1075.442007330777</v>
      </c>
      <c r="DD9" s="76">
        <v>826.99305771269633</v>
      </c>
      <c r="DE9" s="76">
        <v>759.66800344737464</v>
      </c>
      <c r="DF9" s="76">
        <v>888.71218487961096</v>
      </c>
      <c r="DG9" s="76">
        <v>1240.7988785248185</v>
      </c>
      <c r="DH9" s="77">
        <f t="shared" ref="DH9:DH14" si="21">SUM(DD9:DG9)/4</f>
        <v>929.04303114112508</v>
      </c>
      <c r="DI9" s="76">
        <v>951.12392019242395</v>
      </c>
      <c r="DJ9" s="76">
        <v>1017.8559951049941</v>
      </c>
      <c r="DK9" s="76">
        <v>1027.3755399827164</v>
      </c>
      <c r="DL9" s="76">
        <v>1297.2533798430929</v>
      </c>
      <c r="DM9" s="77">
        <f t="shared" ref="DM9:DM25" si="22">SUM(DI9:DL9)/4</f>
        <v>1073.4022087808069</v>
      </c>
    </row>
    <row r="10" spans="1:117" ht="30" customHeight="1" x14ac:dyDescent="0.25">
      <c r="A10" s="24" t="s">
        <v>11</v>
      </c>
      <c r="B10" s="22">
        <v>279</v>
      </c>
      <c r="C10" s="25">
        <v>139.55421267388729</v>
      </c>
      <c r="D10" s="25">
        <v>158.21101415091229</v>
      </c>
      <c r="E10" s="25">
        <v>155.47566374980971</v>
      </c>
      <c r="F10" s="26">
        <v>263.5315542407314</v>
      </c>
      <c r="G10" s="26">
        <f t="shared" si="0"/>
        <v>179.19311120383517</v>
      </c>
      <c r="H10" s="27">
        <v>96.7</v>
      </c>
      <c r="I10" s="27">
        <v>102.8</v>
      </c>
      <c r="J10" s="27">
        <v>104.5</v>
      </c>
      <c r="K10" s="28">
        <v>133.9</v>
      </c>
      <c r="L10" s="28">
        <f t="shared" si="1"/>
        <v>109.47499999999999</v>
      </c>
      <c r="M10" s="27">
        <v>105.95665154431617</v>
      </c>
      <c r="N10" s="27">
        <v>108.97402003719149</v>
      </c>
      <c r="O10" s="27">
        <v>113.72705684347626</v>
      </c>
      <c r="P10" s="28">
        <v>134.29671435393684</v>
      </c>
      <c r="Q10" s="28">
        <f t="shared" si="2"/>
        <v>115.7386106947302</v>
      </c>
      <c r="R10" s="27">
        <v>113.59002971145624</v>
      </c>
      <c r="S10" s="27">
        <v>123.22019616654114</v>
      </c>
      <c r="T10" s="27">
        <v>125.95619006147254</v>
      </c>
      <c r="U10" s="28">
        <v>151.98421359582184</v>
      </c>
      <c r="V10" s="28">
        <f t="shared" si="3"/>
        <v>128.68765738382294</v>
      </c>
      <c r="W10" s="27">
        <v>124.22971606240634</v>
      </c>
      <c r="X10" s="27">
        <v>131.39194730637755</v>
      </c>
      <c r="Y10" s="27">
        <v>136.52803753341377</v>
      </c>
      <c r="Z10" s="28">
        <v>169.27475927340666</v>
      </c>
      <c r="AA10" s="28">
        <f t="shared" si="4"/>
        <v>140.35611504390107</v>
      </c>
      <c r="AB10" s="27">
        <v>136.20620462825119</v>
      </c>
      <c r="AC10" s="27">
        <v>145.59475735741481</v>
      </c>
      <c r="AD10" s="27">
        <v>148.29159303510278</v>
      </c>
      <c r="AE10" s="28">
        <v>185.82978611550033</v>
      </c>
      <c r="AF10" s="28">
        <f t="shared" si="5"/>
        <v>153.98058528406727</v>
      </c>
      <c r="AG10" s="27">
        <v>150.15042248841135</v>
      </c>
      <c r="AH10" s="27">
        <v>175.31073634896745</v>
      </c>
      <c r="AI10" s="27">
        <v>176.90062386130217</v>
      </c>
      <c r="AJ10" s="28">
        <v>204.13504806426852</v>
      </c>
      <c r="AK10" s="28">
        <f t="shared" si="6"/>
        <v>176.62420769073736</v>
      </c>
      <c r="AL10" s="27">
        <v>175.61182917025835</v>
      </c>
      <c r="AM10" s="27">
        <v>189.12244059223008</v>
      </c>
      <c r="AN10" s="27">
        <v>202.92238359645035</v>
      </c>
      <c r="AO10" s="28">
        <v>242.58961508666744</v>
      </c>
      <c r="AP10" s="28">
        <f t="shared" si="7"/>
        <v>202.56156711140156</v>
      </c>
      <c r="AQ10" s="27">
        <v>202.61606527316334</v>
      </c>
      <c r="AR10" s="27">
        <v>208.07906897376142</v>
      </c>
      <c r="AS10" s="27">
        <v>217.47262628120848</v>
      </c>
      <c r="AT10" s="28">
        <v>252.61278080263193</v>
      </c>
      <c r="AU10" s="28">
        <f t="shared" si="8"/>
        <v>220.19513533269131</v>
      </c>
      <c r="AV10" s="27">
        <v>201.87526778798127</v>
      </c>
      <c r="AW10" s="27">
        <v>212.44577693371875</v>
      </c>
      <c r="AX10" s="27">
        <v>213.8161558646409</v>
      </c>
      <c r="AY10" s="26">
        <v>245.45335608102636</v>
      </c>
      <c r="AZ10" s="28">
        <f t="shared" si="9"/>
        <v>218.39763916684183</v>
      </c>
      <c r="BA10" s="27">
        <v>198.52957068143343</v>
      </c>
      <c r="BB10" s="27">
        <v>211.30337363712758</v>
      </c>
      <c r="BC10" s="27">
        <v>215.96942221459784</v>
      </c>
      <c r="BD10" s="26">
        <v>252.76693785746806</v>
      </c>
      <c r="BE10" s="28">
        <f t="shared" si="10"/>
        <v>219.64232609765673</v>
      </c>
      <c r="BF10" s="27">
        <v>208.63120073584199</v>
      </c>
      <c r="BG10" s="27">
        <v>233.71478138420659</v>
      </c>
      <c r="BH10" s="27">
        <v>231.38547593744366</v>
      </c>
      <c r="BI10" s="28">
        <v>316.95513758240509</v>
      </c>
      <c r="BJ10" s="28">
        <f t="shared" si="11"/>
        <v>247.67164890997432</v>
      </c>
      <c r="BK10" s="27">
        <v>230.7177769144196</v>
      </c>
      <c r="BL10" s="27">
        <v>246.47414951413953</v>
      </c>
      <c r="BM10" s="27">
        <v>251.59328746712904</v>
      </c>
      <c r="BN10" s="28">
        <v>302.02398575880278</v>
      </c>
      <c r="BO10" s="28">
        <f t="shared" si="12"/>
        <v>257.70229991362271</v>
      </c>
      <c r="BP10" s="27">
        <v>242.46936773361512</v>
      </c>
      <c r="BQ10" s="28">
        <v>258.5892733291214</v>
      </c>
      <c r="BR10" s="28">
        <v>267.03306604106359</v>
      </c>
      <c r="BS10" s="28">
        <v>320.78462932445098</v>
      </c>
      <c r="BT10" s="28">
        <f t="shared" si="13"/>
        <v>272.21908410706277</v>
      </c>
      <c r="BU10" s="28">
        <v>276.72849758379175</v>
      </c>
      <c r="BV10" s="28">
        <v>292.61980398159608</v>
      </c>
      <c r="BW10" s="28">
        <v>301.41958682755757</v>
      </c>
      <c r="BX10" s="28">
        <v>372.970323428028</v>
      </c>
      <c r="BY10" s="28">
        <f t="shared" si="14"/>
        <v>310.93455295524336</v>
      </c>
      <c r="BZ10" s="28">
        <v>281.04978309163329</v>
      </c>
      <c r="CA10" s="28">
        <v>293.79909589551193</v>
      </c>
      <c r="CB10" s="28">
        <v>311.43906353142449</v>
      </c>
      <c r="CC10" s="28">
        <v>357.24544966540168</v>
      </c>
      <c r="CD10" s="28">
        <f t="shared" si="15"/>
        <v>310.88334804599288</v>
      </c>
      <c r="CE10" s="23">
        <v>289.80110425463124</v>
      </c>
      <c r="CF10" s="23">
        <v>300.89842479364603</v>
      </c>
      <c r="CG10" s="23">
        <v>313.40905092608739</v>
      </c>
      <c r="CH10" s="23">
        <v>376.83990238410689</v>
      </c>
      <c r="CI10" s="28">
        <f t="shared" si="16"/>
        <v>320.23712058961792</v>
      </c>
      <c r="CJ10" s="23">
        <v>288.0913660894787</v>
      </c>
      <c r="CK10" s="23">
        <v>319.31113361214915</v>
      </c>
      <c r="CL10" s="23">
        <v>323.55317670548862</v>
      </c>
      <c r="CM10" s="23">
        <v>374.90169606775061</v>
      </c>
      <c r="CN10" s="28">
        <f t="shared" si="17"/>
        <v>326.46434311871678</v>
      </c>
      <c r="CO10" s="23">
        <v>303.21078524627927</v>
      </c>
      <c r="CP10" s="23">
        <v>316.71746018862274</v>
      </c>
      <c r="CQ10" s="23">
        <v>345.34926216616964</v>
      </c>
      <c r="CR10" s="23">
        <v>350.60166615016601</v>
      </c>
      <c r="CS10" s="53">
        <f t="shared" si="18"/>
        <v>328.96979343780941</v>
      </c>
      <c r="CT10" s="62">
        <v>273.28369069417573</v>
      </c>
      <c r="CU10" s="45">
        <v>312.53527875181533</v>
      </c>
      <c r="CV10" s="45">
        <v>311.96980342143434</v>
      </c>
      <c r="CW10" s="63">
        <v>366.65177924298558</v>
      </c>
      <c r="CX10" s="53">
        <f t="shared" si="19"/>
        <v>316.11013802760277</v>
      </c>
      <c r="CY10" s="62">
        <v>312.69054436892236</v>
      </c>
      <c r="CZ10" s="45">
        <v>313.56716017933104</v>
      </c>
      <c r="DA10" s="45">
        <v>331.77782460808879</v>
      </c>
      <c r="DB10" s="63">
        <v>386.68894090141941</v>
      </c>
      <c r="DC10" s="28">
        <f t="shared" si="20"/>
        <v>336.18111751444042</v>
      </c>
      <c r="DD10" s="76">
        <v>308.24722238951938</v>
      </c>
      <c r="DE10" s="76">
        <v>325.54564968116114</v>
      </c>
      <c r="DF10" s="76">
        <v>301.90135923209999</v>
      </c>
      <c r="DG10" s="76">
        <v>324.96916487376069</v>
      </c>
      <c r="DH10" s="77">
        <f t="shared" si="21"/>
        <v>315.16584904413531</v>
      </c>
      <c r="DI10" s="76">
        <v>306.4746519697668</v>
      </c>
      <c r="DJ10" s="76">
        <v>331.85441261330311</v>
      </c>
      <c r="DK10" s="76">
        <v>342.0320220078745</v>
      </c>
      <c r="DL10" s="76">
        <v>419.9786611006204</v>
      </c>
      <c r="DM10" s="77">
        <f t="shared" si="22"/>
        <v>350.08493692289119</v>
      </c>
    </row>
    <row r="11" spans="1:117" ht="30" customHeight="1" x14ac:dyDescent="0.25">
      <c r="A11" s="24" t="s">
        <v>12</v>
      </c>
      <c r="B11" s="22">
        <v>130</v>
      </c>
      <c r="C11" s="25">
        <v>200.43864946187148</v>
      </c>
      <c r="D11" s="25">
        <v>206.36638104784117</v>
      </c>
      <c r="E11" s="25">
        <v>224.17247039008936</v>
      </c>
      <c r="F11" s="26">
        <v>326.3153887228035</v>
      </c>
      <c r="G11" s="26">
        <f t="shared" si="0"/>
        <v>239.32322240565136</v>
      </c>
      <c r="H11" s="27">
        <v>100.5</v>
      </c>
      <c r="I11" s="27">
        <v>98.5</v>
      </c>
      <c r="J11" s="27">
        <v>93.9</v>
      </c>
      <c r="K11" s="28">
        <v>108.2</v>
      </c>
      <c r="L11" s="28">
        <f t="shared" si="1"/>
        <v>100.27499999999999</v>
      </c>
      <c r="M11" s="27">
        <v>101.27349634742163</v>
      </c>
      <c r="N11" s="27">
        <v>94.052539328341155</v>
      </c>
      <c r="O11" s="27">
        <v>96.454760431603333</v>
      </c>
      <c r="P11" s="28">
        <v>103.41495490815475</v>
      </c>
      <c r="Q11" s="28">
        <f t="shared" si="2"/>
        <v>98.798937753880224</v>
      </c>
      <c r="R11" s="27">
        <v>89.947818413629889</v>
      </c>
      <c r="S11" s="27">
        <v>108.45493103180796</v>
      </c>
      <c r="T11" s="27">
        <v>101.63041037875767</v>
      </c>
      <c r="U11" s="28">
        <v>131.69169477773718</v>
      </c>
      <c r="V11" s="28">
        <f t="shared" si="3"/>
        <v>107.93121365048319</v>
      </c>
      <c r="W11" s="27">
        <v>117.36585697207236</v>
      </c>
      <c r="X11" s="27">
        <v>136.14530041152705</v>
      </c>
      <c r="Y11" s="27">
        <v>142.25272902012281</v>
      </c>
      <c r="Z11" s="28">
        <v>160.36320419055161</v>
      </c>
      <c r="AA11" s="28">
        <f t="shared" si="4"/>
        <v>139.03177264856848</v>
      </c>
      <c r="AB11" s="27">
        <v>129.19266772642666</v>
      </c>
      <c r="AC11" s="27">
        <v>132.56331605557099</v>
      </c>
      <c r="AD11" s="27">
        <v>152.95709665229589</v>
      </c>
      <c r="AE11" s="28">
        <v>153.33794664825865</v>
      </c>
      <c r="AF11" s="28">
        <f t="shared" si="5"/>
        <v>142.01275677063805</v>
      </c>
      <c r="AG11" s="27">
        <v>149.5383538099548</v>
      </c>
      <c r="AH11" s="27">
        <v>157.08907570968896</v>
      </c>
      <c r="AI11" s="27">
        <v>177.15964327963087</v>
      </c>
      <c r="AJ11" s="28">
        <v>198.51127054922162</v>
      </c>
      <c r="AK11" s="28">
        <f t="shared" si="6"/>
        <v>170.57458583712406</v>
      </c>
      <c r="AL11" s="27">
        <v>179.6639456781844</v>
      </c>
      <c r="AM11" s="27">
        <v>222.70704634892004</v>
      </c>
      <c r="AN11" s="27">
        <v>229.43443619147729</v>
      </c>
      <c r="AO11" s="28">
        <v>304.09275381581904</v>
      </c>
      <c r="AP11" s="28">
        <f t="shared" si="7"/>
        <v>233.97454550860019</v>
      </c>
      <c r="AQ11" s="27">
        <v>241.11396309053526</v>
      </c>
      <c r="AR11" s="27">
        <v>238.53678392008206</v>
      </c>
      <c r="AS11" s="27">
        <v>244.51703545312384</v>
      </c>
      <c r="AT11" s="28">
        <v>246.95846280248898</v>
      </c>
      <c r="AU11" s="28">
        <f t="shared" si="8"/>
        <v>242.78156131655754</v>
      </c>
      <c r="AV11" s="27">
        <v>199.27548779285061</v>
      </c>
      <c r="AW11" s="27">
        <v>195.80922601379081</v>
      </c>
      <c r="AX11" s="27">
        <v>173.83347400293781</v>
      </c>
      <c r="AY11" s="28">
        <v>197.2244172501652</v>
      </c>
      <c r="AZ11" s="28">
        <f t="shared" si="9"/>
        <v>191.53565126493609</v>
      </c>
      <c r="BA11" s="27">
        <v>165.74796366157042</v>
      </c>
      <c r="BB11" s="27">
        <v>164.94591306580207</v>
      </c>
      <c r="BC11" s="27">
        <v>156.09618843810026</v>
      </c>
      <c r="BD11" s="28">
        <v>179.14691082481104</v>
      </c>
      <c r="BE11" s="28">
        <f t="shared" si="10"/>
        <v>166.48424399757096</v>
      </c>
      <c r="BF11" s="27">
        <v>149.06574168378577</v>
      </c>
      <c r="BG11" s="27">
        <v>148.43706358774259</v>
      </c>
      <c r="BH11" s="27">
        <v>162.23985661267523</v>
      </c>
      <c r="BI11" s="28">
        <v>205.34724150176936</v>
      </c>
      <c r="BJ11" s="28">
        <f t="shared" si="11"/>
        <v>166.27247584649325</v>
      </c>
      <c r="BK11" s="27">
        <v>162.03697201131573</v>
      </c>
      <c r="BL11" s="27">
        <v>153.94740929943492</v>
      </c>
      <c r="BM11" s="27">
        <v>162.96546098805177</v>
      </c>
      <c r="BN11" s="28">
        <v>208.89919786213622</v>
      </c>
      <c r="BO11" s="28">
        <f t="shared" si="12"/>
        <v>171.96226004023467</v>
      </c>
      <c r="BP11" s="27">
        <v>172.14385209766365</v>
      </c>
      <c r="BQ11" s="28">
        <v>184.63910564000821</v>
      </c>
      <c r="BR11" s="28">
        <v>215.67064712368153</v>
      </c>
      <c r="BS11" s="28">
        <v>219.52791632723199</v>
      </c>
      <c r="BT11" s="28">
        <f t="shared" si="13"/>
        <v>197.99538029714634</v>
      </c>
      <c r="BU11" s="28">
        <v>191.47293793986108</v>
      </c>
      <c r="BV11" s="28">
        <v>205.46926595214029</v>
      </c>
      <c r="BW11" s="28">
        <v>170.85132261480595</v>
      </c>
      <c r="BX11" s="28">
        <v>158.95898394396016</v>
      </c>
      <c r="BY11" s="28">
        <f t="shared" si="14"/>
        <v>181.68812761269186</v>
      </c>
      <c r="BZ11" s="28">
        <v>199.31636978900912</v>
      </c>
      <c r="CA11" s="28">
        <v>173.84918695040648</v>
      </c>
      <c r="CB11" s="28">
        <v>183.81254041399745</v>
      </c>
      <c r="CC11" s="28">
        <v>192.6933582414544</v>
      </c>
      <c r="CD11" s="28">
        <f t="shared" si="15"/>
        <v>187.41786384871688</v>
      </c>
      <c r="CE11" s="23">
        <v>136.840367699582</v>
      </c>
      <c r="CF11" s="23">
        <v>135.69557358609566</v>
      </c>
      <c r="CG11" s="23">
        <v>129.48822454067468</v>
      </c>
      <c r="CH11" s="23">
        <v>143.43225496766351</v>
      </c>
      <c r="CI11" s="28">
        <f t="shared" si="16"/>
        <v>136.36410519850398</v>
      </c>
      <c r="CJ11" s="23">
        <v>113.72789834210113</v>
      </c>
      <c r="CK11" s="23">
        <v>119.27108894168185</v>
      </c>
      <c r="CL11" s="23">
        <v>117.90749170713099</v>
      </c>
      <c r="CM11" s="23">
        <v>124.40548110125602</v>
      </c>
      <c r="CN11" s="28">
        <f t="shared" si="17"/>
        <v>118.8279900230425</v>
      </c>
      <c r="CO11" s="23">
        <v>110.06316702077221</v>
      </c>
      <c r="CP11" s="23">
        <v>122.69028343660226</v>
      </c>
      <c r="CQ11" s="23">
        <v>117.82379807399279</v>
      </c>
      <c r="CR11" s="23">
        <v>127.97769379639998</v>
      </c>
      <c r="CS11" s="53">
        <f t="shared" si="18"/>
        <v>119.63873558194182</v>
      </c>
      <c r="CT11" s="62">
        <v>122.26234579096484</v>
      </c>
      <c r="CU11" s="45">
        <v>122.34875768903269</v>
      </c>
      <c r="CV11" s="45">
        <v>128.93958078316737</v>
      </c>
      <c r="CW11" s="63">
        <v>144.08173742502515</v>
      </c>
      <c r="CX11" s="53">
        <f t="shared" si="19"/>
        <v>129.40810542204753</v>
      </c>
      <c r="CY11" s="62">
        <v>121.61121048910778</v>
      </c>
      <c r="CZ11" s="45">
        <v>80.710713382277731</v>
      </c>
      <c r="DA11" s="45">
        <v>134.2562328706874</v>
      </c>
      <c r="DB11" s="63">
        <v>141.46860280102109</v>
      </c>
      <c r="DC11" s="28">
        <f t="shared" si="20"/>
        <v>119.51168988577351</v>
      </c>
      <c r="DD11" s="76">
        <v>138.69885014080569</v>
      </c>
      <c r="DE11" s="76">
        <v>97.473948311503378</v>
      </c>
      <c r="DF11" s="76">
        <v>140.98848443391933</v>
      </c>
      <c r="DG11" s="76">
        <v>148.11345817637576</v>
      </c>
      <c r="DH11" s="77">
        <f t="shared" si="21"/>
        <v>131.31868526565103</v>
      </c>
      <c r="DI11" s="76">
        <v>159.54125350227915</v>
      </c>
      <c r="DJ11" s="76">
        <v>153.47295278861023</v>
      </c>
      <c r="DK11" s="76">
        <v>144.1966971836122</v>
      </c>
      <c r="DL11" s="76">
        <v>158.92261778598686</v>
      </c>
      <c r="DM11" s="77">
        <f t="shared" si="22"/>
        <v>154.03338031512212</v>
      </c>
    </row>
    <row r="12" spans="1:117" ht="30" customHeight="1" x14ac:dyDescent="0.25">
      <c r="A12" s="24" t="s">
        <v>13</v>
      </c>
      <c r="B12" s="22">
        <v>79</v>
      </c>
      <c r="C12" s="25">
        <v>571.04238932364478</v>
      </c>
      <c r="D12" s="25">
        <v>555.97142962894293</v>
      </c>
      <c r="E12" s="25">
        <v>658.01008846055277</v>
      </c>
      <c r="F12" s="26">
        <v>1185.0677139870954</v>
      </c>
      <c r="G12" s="26">
        <f t="shared" si="0"/>
        <v>742.52290535005898</v>
      </c>
      <c r="H12" s="27">
        <v>62.8</v>
      </c>
      <c r="I12" s="27">
        <v>74.900000000000006</v>
      </c>
      <c r="J12" s="27">
        <v>81.3</v>
      </c>
      <c r="K12" s="28">
        <v>203.6</v>
      </c>
      <c r="L12" s="28">
        <f t="shared" si="1"/>
        <v>105.65</v>
      </c>
      <c r="M12" s="27">
        <v>65.29140134250693</v>
      </c>
      <c r="N12" s="27">
        <v>76.693287171711802</v>
      </c>
      <c r="O12" s="27">
        <v>84.164452424634533</v>
      </c>
      <c r="P12" s="28">
        <v>224.15258936408412</v>
      </c>
      <c r="Q12" s="28">
        <f t="shared" si="2"/>
        <v>112.57543257573434</v>
      </c>
      <c r="R12" s="27">
        <v>73.449310470629655</v>
      </c>
      <c r="S12" s="27">
        <v>88.891121620739554</v>
      </c>
      <c r="T12" s="27">
        <v>97.828246559748379</v>
      </c>
      <c r="U12" s="28">
        <v>255.59260777241832</v>
      </c>
      <c r="V12" s="28">
        <f t="shared" si="3"/>
        <v>128.94032160588398</v>
      </c>
      <c r="W12" s="27">
        <v>81.851717478812276</v>
      </c>
      <c r="X12" s="27">
        <v>92.460513707961823</v>
      </c>
      <c r="Y12" s="27">
        <v>96.244126911690714</v>
      </c>
      <c r="Z12" s="28">
        <v>252.94224489433952</v>
      </c>
      <c r="AA12" s="28">
        <f t="shared" si="4"/>
        <v>130.87465074820108</v>
      </c>
      <c r="AB12" s="27">
        <v>100.66867937945058</v>
      </c>
      <c r="AC12" s="27">
        <v>108.62033813721914</v>
      </c>
      <c r="AD12" s="27">
        <v>120.02354419253074</v>
      </c>
      <c r="AE12" s="28">
        <v>264.88504894518798</v>
      </c>
      <c r="AF12" s="28">
        <f t="shared" si="5"/>
        <v>148.54940266359711</v>
      </c>
      <c r="AG12" s="27">
        <v>102.30986412884529</v>
      </c>
      <c r="AH12" s="27">
        <v>120.7912763023695</v>
      </c>
      <c r="AI12" s="27">
        <v>140.09528127789631</v>
      </c>
      <c r="AJ12" s="28">
        <v>292.78419922416231</v>
      </c>
      <c r="AK12" s="28">
        <f t="shared" si="6"/>
        <v>163.99515523331834</v>
      </c>
      <c r="AL12" s="27">
        <v>113.59442788559102</v>
      </c>
      <c r="AM12" s="27">
        <v>123.34279880222572</v>
      </c>
      <c r="AN12" s="27">
        <v>150.82029957670463</v>
      </c>
      <c r="AO12" s="28">
        <v>365.73862533515631</v>
      </c>
      <c r="AP12" s="28">
        <f t="shared" si="7"/>
        <v>188.37403789991941</v>
      </c>
      <c r="AQ12" s="27">
        <v>121.68782434945182</v>
      </c>
      <c r="AR12" s="27">
        <v>150.27094015699979</v>
      </c>
      <c r="AS12" s="27">
        <v>159.80904632054686</v>
      </c>
      <c r="AT12" s="28">
        <v>365.09071572880282</v>
      </c>
      <c r="AU12" s="28">
        <f t="shared" si="8"/>
        <v>199.21463163895032</v>
      </c>
      <c r="AV12" s="27">
        <v>110.83354509525327</v>
      </c>
      <c r="AW12" s="27">
        <v>117.37801475765231</v>
      </c>
      <c r="AX12" s="27">
        <v>158.42668168556341</v>
      </c>
      <c r="AY12" s="28">
        <v>346.29674006977336</v>
      </c>
      <c r="AZ12" s="28">
        <f t="shared" si="9"/>
        <v>183.23374540206058</v>
      </c>
      <c r="BA12" s="27">
        <v>109.25400754523395</v>
      </c>
      <c r="BB12" s="27">
        <v>121.54441799119857</v>
      </c>
      <c r="BC12" s="27">
        <v>154.49272336998388</v>
      </c>
      <c r="BD12" s="28">
        <v>340.36701965634757</v>
      </c>
      <c r="BE12" s="28">
        <f t="shared" si="10"/>
        <v>181.414542140691</v>
      </c>
      <c r="BF12" s="27">
        <v>111.91385433268169</v>
      </c>
      <c r="BG12" s="27">
        <v>148.55848649340268</v>
      </c>
      <c r="BH12" s="27">
        <v>163.60108519441582</v>
      </c>
      <c r="BI12" s="28">
        <v>366.72656194168405</v>
      </c>
      <c r="BJ12" s="28">
        <f t="shared" si="11"/>
        <v>197.69999699054608</v>
      </c>
      <c r="BK12" s="27">
        <v>124.3521454609201</v>
      </c>
      <c r="BL12" s="27">
        <v>157.84838162864452</v>
      </c>
      <c r="BM12" s="27">
        <v>184.42750900391241</v>
      </c>
      <c r="BN12" s="28">
        <v>448.4539178945804</v>
      </c>
      <c r="BO12" s="28">
        <f t="shared" si="12"/>
        <v>228.77048849701436</v>
      </c>
      <c r="BP12" s="27">
        <v>136.03539542831854</v>
      </c>
      <c r="BQ12" s="28">
        <v>175.87375805038249</v>
      </c>
      <c r="BR12" s="28">
        <v>204.34717536282659</v>
      </c>
      <c r="BS12" s="28">
        <v>443.63451502878132</v>
      </c>
      <c r="BT12" s="28">
        <f t="shared" si="13"/>
        <v>239.97271096757726</v>
      </c>
      <c r="BU12" s="28">
        <v>155.35148323959709</v>
      </c>
      <c r="BV12" s="28">
        <v>191.50544043947102</v>
      </c>
      <c r="BW12" s="28">
        <v>206.5101996833599</v>
      </c>
      <c r="BX12" s="28">
        <v>472.57773521353505</v>
      </c>
      <c r="BY12" s="28">
        <f t="shared" si="14"/>
        <v>256.48621464399076</v>
      </c>
      <c r="BZ12" s="28">
        <v>153.52578388691873</v>
      </c>
      <c r="CA12" s="28">
        <v>174.40471307281453</v>
      </c>
      <c r="CB12" s="28">
        <v>208.95514779450224</v>
      </c>
      <c r="CC12" s="28">
        <v>406.03452335225631</v>
      </c>
      <c r="CD12" s="28">
        <f t="shared" si="15"/>
        <v>235.73004202662295</v>
      </c>
      <c r="CE12" s="23">
        <v>144.76728666815086</v>
      </c>
      <c r="CF12" s="23">
        <v>173.32114410077961</v>
      </c>
      <c r="CG12" s="23">
        <v>204.14039889127147</v>
      </c>
      <c r="CH12" s="23">
        <v>373.34104943711668</v>
      </c>
      <c r="CI12" s="28">
        <f t="shared" si="16"/>
        <v>223.89246977432967</v>
      </c>
      <c r="CJ12" s="23">
        <v>153.06730969731964</v>
      </c>
      <c r="CK12" s="23">
        <v>157.87530205300953</v>
      </c>
      <c r="CL12" s="23">
        <v>173.7889602242272</v>
      </c>
      <c r="CM12" s="23">
        <v>333.41471465422967</v>
      </c>
      <c r="CN12" s="28">
        <f t="shared" si="17"/>
        <v>204.53657165719653</v>
      </c>
      <c r="CO12" s="23">
        <v>150.35148959119203</v>
      </c>
      <c r="CP12" s="23">
        <v>196.34420609793571</v>
      </c>
      <c r="CQ12" s="23">
        <v>196.97612911409317</v>
      </c>
      <c r="CR12" s="23">
        <v>336.85276401650924</v>
      </c>
      <c r="CS12" s="53">
        <f t="shared" si="18"/>
        <v>220.13114720493255</v>
      </c>
      <c r="CT12" s="62">
        <v>187.68566061134524</v>
      </c>
      <c r="CU12" s="45">
        <v>233.0801970836722</v>
      </c>
      <c r="CV12" s="45">
        <v>247.76805036079659</v>
      </c>
      <c r="CW12" s="63">
        <v>480.8288943032735</v>
      </c>
      <c r="CX12" s="53">
        <f t="shared" si="19"/>
        <v>287.34070058977187</v>
      </c>
      <c r="CY12" s="62">
        <v>183.30441002732547</v>
      </c>
      <c r="CZ12" s="45">
        <v>82.10661039379265</v>
      </c>
      <c r="DA12" s="45">
        <v>455.82947937137556</v>
      </c>
      <c r="DB12" s="63">
        <v>343.28536991910767</v>
      </c>
      <c r="DC12" s="28">
        <f t="shared" si="20"/>
        <v>266.13146742790036</v>
      </c>
      <c r="DD12" s="76">
        <v>178.30245864031036</v>
      </c>
      <c r="DE12" s="76">
        <v>79.913609800460321</v>
      </c>
      <c r="DF12" s="76">
        <v>172.30324917350151</v>
      </c>
      <c r="DG12" s="76">
        <v>357.33379847753366</v>
      </c>
      <c r="DH12" s="77">
        <f t="shared" si="21"/>
        <v>196.96327902295147</v>
      </c>
      <c r="DI12" s="76">
        <v>168.43633026896197</v>
      </c>
      <c r="DJ12" s="76">
        <v>181.82872707851325</v>
      </c>
      <c r="DK12" s="76">
        <v>198.05192893035283</v>
      </c>
      <c r="DL12" s="76">
        <v>348.243470363737</v>
      </c>
      <c r="DM12" s="77">
        <f t="shared" si="22"/>
        <v>224.14011416039125</v>
      </c>
    </row>
    <row r="13" spans="1:117" ht="30" customHeight="1" x14ac:dyDescent="0.25">
      <c r="A13" s="24" t="s">
        <v>14</v>
      </c>
      <c r="B13" s="28">
        <v>43</v>
      </c>
      <c r="C13" s="25">
        <v>450.50320149067988</v>
      </c>
      <c r="D13" s="26">
        <v>490.52475542539059</v>
      </c>
      <c r="E13" s="26">
        <v>668.53069339673561</v>
      </c>
      <c r="F13" s="26">
        <v>863.93472999307585</v>
      </c>
      <c r="G13" s="26">
        <f t="shared" si="0"/>
        <v>618.37334507647051</v>
      </c>
      <c r="H13" s="27">
        <v>65.2</v>
      </c>
      <c r="I13" s="27">
        <v>81.5</v>
      </c>
      <c r="J13" s="27">
        <v>87.4</v>
      </c>
      <c r="K13" s="28">
        <v>99.6</v>
      </c>
      <c r="L13" s="28">
        <f t="shared" si="1"/>
        <v>83.424999999999997</v>
      </c>
      <c r="M13" s="27">
        <v>57.132434459225152</v>
      </c>
      <c r="N13" s="27">
        <v>65.456920200363612</v>
      </c>
      <c r="O13" s="27">
        <v>86.302803401489115</v>
      </c>
      <c r="P13" s="28">
        <v>92.847245346553166</v>
      </c>
      <c r="Q13" s="28">
        <f t="shared" si="2"/>
        <v>75.434850851907754</v>
      </c>
      <c r="R13" s="27">
        <v>54.832235081469037</v>
      </c>
      <c r="S13" s="27">
        <v>67.864727383166667</v>
      </c>
      <c r="T13" s="27">
        <v>83.606757187299266</v>
      </c>
      <c r="U13" s="28">
        <v>111.64272916377071</v>
      </c>
      <c r="V13" s="28">
        <f t="shared" si="3"/>
        <v>79.486612203926413</v>
      </c>
      <c r="W13" s="28">
        <v>60.087886280207414</v>
      </c>
      <c r="X13" s="28">
        <v>71.792596553618196</v>
      </c>
      <c r="Y13" s="28">
        <v>88.181724442146717</v>
      </c>
      <c r="Z13" s="28">
        <v>113.27572264009281</v>
      </c>
      <c r="AA13" s="28">
        <f t="shared" si="4"/>
        <v>83.334482479016287</v>
      </c>
      <c r="AB13" s="27">
        <v>80.04592876695888</v>
      </c>
      <c r="AC13" s="27">
        <v>73.784690770028391</v>
      </c>
      <c r="AD13" s="27">
        <v>100.23217982373347</v>
      </c>
      <c r="AE13" s="28">
        <v>134.56378030685661</v>
      </c>
      <c r="AF13" s="28">
        <f t="shared" si="5"/>
        <v>97.156644916894351</v>
      </c>
      <c r="AG13" s="27">
        <v>54.004177138869366</v>
      </c>
      <c r="AH13" s="27">
        <v>70.944556042405608</v>
      </c>
      <c r="AI13" s="27">
        <v>95.157390874831123</v>
      </c>
      <c r="AJ13" s="28">
        <v>110.36200899291265</v>
      </c>
      <c r="AK13" s="28">
        <f t="shared" si="6"/>
        <v>82.617033262254694</v>
      </c>
      <c r="AL13" s="27">
        <v>66.306275678294554</v>
      </c>
      <c r="AM13" s="27">
        <v>64.344538550502406</v>
      </c>
      <c r="AN13" s="27">
        <v>67.476943201801163</v>
      </c>
      <c r="AO13" s="28">
        <v>86.236357888244456</v>
      </c>
      <c r="AP13" s="28">
        <f t="shared" si="7"/>
        <v>71.091028829710638</v>
      </c>
      <c r="AQ13" s="27">
        <v>62.966268086351505</v>
      </c>
      <c r="AR13" s="27">
        <v>61.921023878986141</v>
      </c>
      <c r="AS13" s="27">
        <v>76.46056848070296</v>
      </c>
      <c r="AT13" s="28">
        <v>77.015691813245439</v>
      </c>
      <c r="AU13" s="28">
        <f t="shared" si="8"/>
        <v>69.590888064821513</v>
      </c>
      <c r="AV13" s="27">
        <v>52.022289076888867</v>
      </c>
      <c r="AW13" s="27">
        <v>66.672797388146407</v>
      </c>
      <c r="AX13" s="27">
        <v>60.159469438921661</v>
      </c>
      <c r="AY13" s="28">
        <v>83.64810829003261</v>
      </c>
      <c r="AZ13" s="28">
        <f t="shared" si="9"/>
        <v>65.625666048497379</v>
      </c>
      <c r="BA13" s="27">
        <v>53.601323053397643</v>
      </c>
      <c r="BB13" s="27">
        <v>64.908042347639707</v>
      </c>
      <c r="BC13" s="27">
        <v>79.955646153438735</v>
      </c>
      <c r="BD13" s="28">
        <v>95.968017358556736</v>
      </c>
      <c r="BE13" s="28">
        <f t="shared" si="10"/>
        <v>73.608257228258196</v>
      </c>
      <c r="BF13" s="27">
        <v>61.024451360875453</v>
      </c>
      <c r="BG13" s="27">
        <v>75.201805585121576</v>
      </c>
      <c r="BH13" s="27">
        <v>91.575771108129132</v>
      </c>
      <c r="BI13" s="28">
        <v>87.112829811948146</v>
      </c>
      <c r="BJ13" s="28">
        <f t="shared" si="11"/>
        <v>78.728714466518568</v>
      </c>
      <c r="BK13" s="27">
        <v>59.872524060638263</v>
      </c>
      <c r="BL13" s="27">
        <v>74.609044542389469</v>
      </c>
      <c r="BM13" s="27">
        <v>95.432828717882998</v>
      </c>
      <c r="BN13" s="28">
        <v>94.544473921402556</v>
      </c>
      <c r="BO13" s="28">
        <f t="shared" si="12"/>
        <v>81.114717810578327</v>
      </c>
      <c r="BP13" s="27">
        <v>51.031278663731719</v>
      </c>
      <c r="BQ13" s="28">
        <v>71.833428919114979</v>
      </c>
      <c r="BR13" s="28">
        <v>91.185622559399803</v>
      </c>
      <c r="BS13" s="28">
        <v>86.91998583492996</v>
      </c>
      <c r="BT13" s="28">
        <f t="shared" si="13"/>
        <v>75.242578994294121</v>
      </c>
      <c r="BU13" s="28">
        <v>60.520479802933949</v>
      </c>
      <c r="BV13" s="28">
        <v>74.987258549748461</v>
      </c>
      <c r="BW13" s="28">
        <v>92.501244333280269</v>
      </c>
      <c r="BX13" s="28">
        <v>109.92007924773486</v>
      </c>
      <c r="BY13" s="28">
        <f t="shared" si="14"/>
        <v>84.482265483424385</v>
      </c>
      <c r="BZ13" s="28">
        <v>49.869778044028884</v>
      </c>
      <c r="CA13" s="28">
        <v>56.001890817101824</v>
      </c>
      <c r="CB13" s="28">
        <v>73.97407092896097</v>
      </c>
      <c r="CC13" s="28">
        <v>66.143367257779261</v>
      </c>
      <c r="CD13" s="28">
        <f t="shared" si="15"/>
        <v>61.497276761967733</v>
      </c>
      <c r="CE13" s="23">
        <v>48.696482068483576</v>
      </c>
      <c r="CF13" s="23">
        <v>52.807983453283306</v>
      </c>
      <c r="CG13" s="23">
        <v>62.707115680351052</v>
      </c>
      <c r="CH13" s="23">
        <v>95.442658761303349</v>
      </c>
      <c r="CI13" s="28">
        <f t="shared" si="16"/>
        <v>64.913559990855319</v>
      </c>
      <c r="CJ13" s="23">
        <v>46.928233074875507</v>
      </c>
      <c r="CK13" s="23">
        <v>56.455973380410072</v>
      </c>
      <c r="CL13" s="23">
        <v>76.729215542180341</v>
      </c>
      <c r="CM13" s="23">
        <v>97.82348433508632</v>
      </c>
      <c r="CN13" s="28">
        <f t="shared" si="17"/>
        <v>69.484226583138067</v>
      </c>
      <c r="CO13" s="23">
        <v>48.413482420062572</v>
      </c>
      <c r="CP13" s="23">
        <v>59.574357801204172</v>
      </c>
      <c r="CQ13" s="23">
        <v>65.265104085002164</v>
      </c>
      <c r="CR13" s="23">
        <v>94.023408972495602</v>
      </c>
      <c r="CS13" s="53">
        <f t="shared" si="18"/>
        <v>66.819088319691119</v>
      </c>
      <c r="CT13" s="62">
        <v>47.341466112397285</v>
      </c>
      <c r="CU13" s="45">
        <v>62.498616968709669</v>
      </c>
      <c r="CV13" s="45">
        <v>63.213756359371402</v>
      </c>
      <c r="CW13" s="63">
        <v>86.722649526666871</v>
      </c>
      <c r="CX13" s="53">
        <f t="shared" si="19"/>
        <v>64.944122241786303</v>
      </c>
      <c r="CY13" s="62">
        <v>37.691762416324153</v>
      </c>
      <c r="CZ13" s="45">
        <v>25.761443957468288</v>
      </c>
      <c r="DA13" s="45">
        <v>36.757234003904323</v>
      </c>
      <c r="DB13" s="63">
        <v>84.328953106496243</v>
      </c>
      <c r="DC13" s="28">
        <f t="shared" si="20"/>
        <v>46.13484837104825</v>
      </c>
      <c r="DD13" s="76">
        <v>40.375723226160879</v>
      </c>
      <c r="DE13" s="76">
        <v>32.567716632385661</v>
      </c>
      <c r="DF13" s="76">
        <v>40.051684627188614</v>
      </c>
      <c r="DG13" s="76">
        <v>80.642675149456991</v>
      </c>
      <c r="DH13" s="77">
        <f t="shared" si="21"/>
        <v>48.409449908798038</v>
      </c>
      <c r="DI13" s="76">
        <v>45.052509964761697</v>
      </c>
      <c r="DJ13" s="76">
        <v>59.833956049367892</v>
      </c>
      <c r="DK13" s="76">
        <v>64.737760785847428</v>
      </c>
      <c r="DL13" s="76">
        <v>95.583328584101267</v>
      </c>
      <c r="DM13" s="77">
        <f t="shared" si="22"/>
        <v>66.301888846019565</v>
      </c>
    </row>
    <row r="14" spans="1:117" ht="30" customHeight="1" x14ac:dyDescent="0.25">
      <c r="A14" s="17" t="s">
        <v>15</v>
      </c>
      <c r="B14" s="22">
        <v>173</v>
      </c>
      <c r="C14" s="29">
        <v>281.99997673607891</v>
      </c>
      <c r="D14" s="29">
        <v>296.50336556665894</v>
      </c>
      <c r="E14" s="29">
        <v>333.26756889920949</v>
      </c>
      <c r="F14" s="29">
        <v>331.09979437995725</v>
      </c>
      <c r="G14" s="26">
        <f t="shared" si="0"/>
        <v>310.71767639547613</v>
      </c>
      <c r="H14" s="27">
        <v>106.3</v>
      </c>
      <c r="I14" s="27">
        <v>107.1</v>
      </c>
      <c r="J14" s="27">
        <v>101.5</v>
      </c>
      <c r="K14" s="28">
        <v>102.2</v>
      </c>
      <c r="L14" s="28">
        <f t="shared" si="1"/>
        <v>104.27499999999999</v>
      </c>
      <c r="M14" s="27">
        <v>99.63571599281606</v>
      </c>
      <c r="N14" s="27">
        <v>101.41920702660451</v>
      </c>
      <c r="O14" s="27">
        <v>100.84199772776761</v>
      </c>
      <c r="P14" s="28">
        <v>99.346131661319717</v>
      </c>
      <c r="Q14" s="28">
        <f t="shared" si="2"/>
        <v>100.31076310212697</v>
      </c>
      <c r="R14" s="27">
        <v>110.41232602306512</v>
      </c>
      <c r="S14" s="27">
        <v>115.04137302576696</v>
      </c>
      <c r="T14" s="27">
        <v>121.36309360424531</v>
      </c>
      <c r="U14" s="28">
        <v>127.92091205222127</v>
      </c>
      <c r="V14" s="28">
        <f t="shared" si="3"/>
        <v>118.68442617632468</v>
      </c>
      <c r="W14" s="23">
        <v>124.81170708390945</v>
      </c>
      <c r="X14" s="23">
        <v>134.12647287506286</v>
      </c>
      <c r="Y14" s="23">
        <v>134.39220211840203</v>
      </c>
      <c r="Z14" s="23">
        <v>154.39956305324296</v>
      </c>
      <c r="AA14" s="28">
        <f t="shared" si="4"/>
        <v>136.93248628265434</v>
      </c>
      <c r="AB14" s="27">
        <v>165.12164725283102</v>
      </c>
      <c r="AC14" s="27">
        <v>173.05206494873252</v>
      </c>
      <c r="AD14" s="27">
        <v>185.644931865865</v>
      </c>
      <c r="AE14" s="28">
        <v>194.72933466319796</v>
      </c>
      <c r="AF14" s="28">
        <f t="shared" si="5"/>
        <v>179.63699468265662</v>
      </c>
      <c r="AG14" s="27">
        <v>172.10905891927766</v>
      </c>
      <c r="AH14" s="27">
        <v>198.26826049315511</v>
      </c>
      <c r="AI14" s="27">
        <v>230.37153922600643</v>
      </c>
      <c r="AJ14" s="28">
        <v>252.16082910093917</v>
      </c>
      <c r="AK14" s="28">
        <f t="shared" si="6"/>
        <v>213.22742193484459</v>
      </c>
      <c r="AL14" s="27">
        <v>238.88656011275521</v>
      </c>
      <c r="AM14" s="27">
        <v>242.27480248706655</v>
      </c>
      <c r="AN14" s="27">
        <v>265.58412036230044</v>
      </c>
      <c r="AO14" s="28">
        <v>282.41686098309958</v>
      </c>
      <c r="AP14" s="28">
        <f t="shared" si="7"/>
        <v>257.29058598630547</v>
      </c>
      <c r="AQ14" s="27">
        <v>280.8791576654969</v>
      </c>
      <c r="AR14" s="27">
        <v>316.28735299380793</v>
      </c>
      <c r="AS14" s="27">
        <v>308.10485372314525</v>
      </c>
      <c r="AT14" s="28">
        <v>336.25076029333502</v>
      </c>
      <c r="AU14" s="28">
        <f t="shared" si="8"/>
        <v>310.38053116894628</v>
      </c>
      <c r="AV14" s="27">
        <v>202.69060290399906</v>
      </c>
      <c r="AW14" s="27">
        <v>211.1680641331115</v>
      </c>
      <c r="AX14" s="27">
        <v>246.22821082345644</v>
      </c>
      <c r="AY14" s="28">
        <v>225.98331906170196</v>
      </c>
      <c r="AZ14" s="28">
        <f t="shared" si="9"/>
        <v>221.51754923056725</v>
      </c>
      <c r="BA14" s="27">
        <v>230.14705022566284</v>
      </c>
      <c r="BB14" s="27">
        <v>231.66776194409158</v>
      </c>
      <c r="BC14" s="27">
        <v>232.78817191357916</v>
      </c>
      <c r="BD14" s="28">
        <v>251.33967600645462</v>
      </c>
      <c r="BE14" s="28">
        <f t="shared" si="10"/>
        <v>236.48566502244705</v>
      </c>
      <c r="BF14" s="27">
        <v>260.40598130986513</v>
      </c>
      <c r="BG14" s="27">
        <v>226.12302367529344</v>
      </c>
      <c r="BH14" s="27">
        <v>247.54956965747388</v>
      </c>
      <c r="BI14" s="28">
        <v>274.0176689444404</v>
      </c>
      <c r="BJ14" s="28">
        <f t="shared" si="11"/>
        <v>252.02406089676822</v>
      </c>
      <c r="BK14" s="27">
        <v>289.89074930792975</v>
      </c>
      <c r="BL14" s="27">
        <v>317.70336217075089</v>
      </c>
      <c r="BM14" s="27">
        <v>321.48844751176921</v>
      </c>
      <c r="BN14" s="28">
        <v>280.79572129897582</v>
      </c>
      <c r="BO14" s="28">
        <f t="shared" si="12"/>
        <v>302.46957007235642</v>
      </c>
      <c r="BP14" s="27">
        <v>393.41127583651325</v>
      </c>
      <c r="BQ14" s="28">
        <v>306.18185392889126</v>
      </c>
      <c r="BR14" s="28">
        <v>376.68872202373609</v>
      </c>
      <c r="BS14" s="28">
        <v>379.75776710131788</v>
      </c>
      <c r="BT14" s="28">
        <f t="shared" si="13"/>
        <v>364.00990472261458</v>
      </c>
      <c r="BU14" s="28">
        <v>355.97301796945993</v>
      </c>
      <c r="BV14" s="28">
        <v>375.63889142342168</v>
      </c>
      <c r="BW14" s="28">
        <v>408.06841333349172</v>
      </c>
      <c r="BX14" s="28">
        <v>372.7620520421541</v>
      </c>
      <c r="BY14" s="28">
        <f t="shared" si="14"/>
        <v>378.11059369213183</v>
      </c>
      <c r="BZ14" s="28">
        <v>358.91927362980124</v>
      </c>
      <c r="CA14" s="28">
        <v>365.34341800183216</v>
      </c>
      <c r="CB14" s="28">
        <v>412.38579157128368</v>
      </c>
      <c r="CC14" s="28">
        <v>406.2929773351654</v>
      </c>
      <c r="CD14" s="28">
        <f t="shared" si="15"/>
        <v>385.73536513452063</v>
      </c>
      <c r="CE14" s="23">
        <v>371.39108682273496</v>
      </c>
      <c r="CF14" s="23">
        <v>329.00349454149779</v>
      </c>
      <c r="CG14" s="23">
        <v>299.95140616733005</v>
      </c>
      <c r="CH14" s="23">
        <v>318.46088005167684</v>
      </c>
      <c r="CI14" s="28">
        <f t="shared" si="16"/>
        <v>329.70171689580991</v>
      </c>
      <c r="CJ14" s="23">
        <v>256.13964990912712</v>
      </c>
      <c r="CK14" s="23">
        <v>254.21174987932716</v>
      </c>
      <c r="CL14" s="23">
        <v>271.42749721245468</v>
      </c>
      <c r="CM14" s="23">
        <v>269.69001962356583</v>
      </c>
      <c r="CN14" s="28">
        <f t="shared" si="17"/>
        <v>262.8672291561187</v>
      </c>
      <c r="CO14" s="23">
        <v>253.31804327740844</v>
      </c>
      <c r="CP14" s="23">
        <v>247.28950492397212</v>
      </c>
      <c r="CQ14" s="23">
        <v>280.22429556227507</v>
      </c>
      <c r="CR14" s="23">
        <v>261.87024308501111</v>
      </c>
      <c r="CS14" s="53">
        <f t="shared" si="18"/>
        <v>260.67552171216664</v>
      </c>
      <c r="CT14" s="62">
        <v>260.84616254592385</v>
      </c>
      <c r="CU14" s="45">
        <v>238.4875704600573</v>
      </c>
      <c r="CV14" s="45">
        <v>266.89043105645743</v>
      </c>
      <c r="CW14" s="63">
        <v>286.3831845352463</v>
      </c>
      <c r="CX14" s="53">
        <f t="shared" si="19"/>
        <v>263.15183714942123</v>
      </c>
      <c r="CY14" s="62">
        <v>230.70978059858837</v>
      </c>
      <c r="CZ14" s="45">
        <v>92.874205989719741</v>
      </c>
      <c r="DA14" s="45">
        <v>235.34171076832962</v>
      </c>
      <c r="DB14" s="63">
        <v>270.50773909886965</v>
      </c>
      <c r="DC14" s="28">
        <f t="shared" si="20"/>
        <v>207.35835911387687</v>
      </c>
      <c r="DD14" s="76">
        <v>186.19500768704177</v>
      </c>
      <c r="DE14" s="76">
        <v>99.703452343747486</v>
      </c>
      <c r="DF14" s="76">
        <v>244.1858283419262</v>
      </c>
      <c r="DG14" s="76">
        <v>237.28348010611205</v>
      </c>
      <c r="DH14" s="77">
        <f t="shared" si="21"/>
        <v>191.84194211970689</v>
      </c>
      <c r="DI14" s="76">
        <v>218.29577281237624</v>
      </c>
      <c r="DJ14" s="76">
        <v>223.50572454006704</v>
      </c>
      <c r="DK14" s="76">
        <v>246.28849043307545</v>
      </c>
      <c r="DL14" s="76">
        <v>242.39878076258734</v>
      </c>
      <c r="DM14" s="77">
        <f t="shared" si="22"/>
        <v>232.6221921370265</v>
      </c>
    </row>
    <row r="15" spans="1:117" ht="30" customHeight="1" x14ac:dyDescent="0.25">
      <c r="A15" s="24" t="s">
        <v>16</v>
      </c>
      <c r="B15" s="22"/>
      <c r="C15" s="29"/>
      <c r="D15" s="29"/>
      <c r="E15" s="29"/>
      <c r="F15" s="29"/>
      <c r="G15" s="26"/>
      <c r="H15" s="27"/>
      <c r="I15" s="27"/>
      <c r="J15" s="27"/>
      <c r="K15" s="28"/>
      <c r="L15" s="28"/>
      <c r="M15" s="27"/>
      <c r="N15" s="27"/>
      <c r="O15" s="27"/>
      <c r="P15" s="28"/>
      <c r="Q15" s="28"/>
      <c r="R15" s="27"/>
      <c r="S15" s="27"/>
      <c r="T15" s="27"/>
      <c r="U15" s="28"/>
      <c r="V15" s="28"/>
      <c r="W15" s="23"/>
      <c r="X15" s="23"/>
      <c r="Y15" s="23"/>
      <c r="Z15" s="23"/>
      <c r="AA15" s="28"/>
      <c r="AB15" s="27"/>
      <c r="AC15" s="27"/>
      <c r="AD15" s="27"/>
      <c r="AE15" s="28"/>
      <c r="AF15" s="28"/>
      <c r="AG15" s="27"/>
      <c r="AH15" s="27"/>
      <c r="AI15" s="27"/>
      <c r="AJ15" s="28"/>
      <c r="AK15" s="28"/>
      <c r="AL15" s="27"/>
      <c r="AM15" s="27"/>
      <c r="AN15" s="27"/>
      <c r="AO15" s="28"/>
      <c r="AP15" s="28"/>
      <c r="AQ15" s="27"/>
      <c r="AR15" s="27"/>
      <c r="AS15" s="27"/>
      <c r="AT15" s="28"/>
      <c r="AU15" s="28"/>
      <c r="AV15" s="27"/>
      <c r="AW15" s="27"/>
      <c r="AX15" s="27"/>
      <c r="AY15" s="28"/>
      <c r="AZ15" s="28"/>
      <c r="BA15" s="27"/>
      <c r="BB15" s="27"/>
      <c r="BC15" s="27"/>
      <c r="BD15" s="28"/>
      <c r="BE15" s="28"/>
      <c r="BF15" s="27"/>
      <c r="BG15" s="27"/>
      <c r="BH15" s="27"/>
      <c r="BI15" s="28"/>
      <c r="BJ15" s="28"/>
      <c r="BK15" s="27"/>
      <c r="BL15" s="27"/>
      <c r="BM15" s="27"/>
      <c r="BN15" s="28"/>
      <c r="BO15" s="28"/>
      <c r="BP15" s="23"/>
      <c r="BQ15" s="23"/>
      <c r="BR15" s="23"/>
      <c r="BS15" s="23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3"/>
      <c r="CF15" s="23"/>
      <c r="CG15" s="23"/>
      <c r="CH15" s="23"/>
      <c r="CI15" s="28"/>
      <c r="CJ15" s="23"/>
      <c r="CK15" s="23"/>
      <c r="CL15" s="23"/>
      <c r="CM15" s="23"/>
      <c r="CN15" s="28"/>
      <c r="CO15" s="23"/>
      <c r="CP15" s="23"/>
      <c r="CQ15" s="23"/>
      <c r="CR15" s="23"/>
      <c r="CS15" s="53"/>
      <c r="CT15" s="62"/>
      <c r="CU15" s="45"/>
      <c r="CV15" s="45"/>
      <c r="CW15" s="63"/>
      <c r="CX15" s="53"/>
      <c r="CY15" s="62"/>
      <c r="CZ15" s="45"/>
      <c r="DA15" s="45"/>
      <c r="DB15" s="63"/>
      <c r="DC15" s="28"/>
      <c r="DD15" s="76"/>
      <c r="DE15" s="76"/>
      <c r="DF15" s="76"/>
      <c r="DG15" s="76"/>
      <c r="DH15" s="77"/>
      <c r="DI15" s="76"/>
      <c r="DJ15" s="76"/>
      <c r="DK15" s="76"/>
      <c r="DL15" s="76"/>
      <c r="DM15" s="77"/>
    </row>
    <row r="16" spans="1:117" ht="30" customHeight="1" x14ac:dyDescent="0.25">
      <c r="A16" s="17" t="s">
        <v>17</v>
      </c>
      <c r="B16" s="22">
        <v>99</v>
      </c>
      <c r="C16" s="29">
        <v>139.69108273767375</v>
      </c>
      <c r="D16" s="29">
        <v>141.93092202142267</v>
      </c>
      <c r="E16" s="29">
        <v>128.87999775372609</v>
      </c>
      <c r="F16" s="29">
        <v>146.71963645103216</v>
      </c>
      <c r="G16" s="26">
        <f t="shared" si="0"/>
        <v>139.30540974096368</v>
      </c>
      <c r="H16" s="27">
        <v>102.6</v>
      </c>
      <c r="I16" s="27">
        <v>103</v>
      </c>
      <c r="J16" s="27">
        <v>102.8</v>
      </c>
      <c r="K16" s="28">
        <v>109</v>
      </c>
      <c r="L16" s="28">
        <f t="shared" ref="L16" si="23">SUM(H16:K16)/4</f>
        <v>104.35</v>
      </c>
      <c r="M16" s="27">
        <v>100.70429221354929</v>
      </c>
      <c r="N16" s="27">
        <v>101.0516273301688</v>
      </c>
      <c r="O16" s="27">
        <v>105.9492994912092</v>
      </c>
      <c r="P16" s="28">
        <v>109.06944173234909</v>
      </c>
      <c r="Q16" s="28">
        <f t="shared" ref="Q16" si="24">SUM(M16:P16)/4</f>
        <v>104.19366519181911</v>
      </c>
      <c r="R16" s="27">
        <v>104.65327903859662</v>
      </c>
      <c r="S16" s="27">
        <v>109.47343354339262</v>
      </c>
      <c r="T16" s="27">
        <v>110.52862989633807</v>
      </c>
      <c r="U16" s="28">
        <v>125.2908008259781</v>
      </c>
      <c r="V16" s="28">
        <f t="shared" ref="V16" si="25">SUM(R16:U16)/4</f>
        <v>112.48653582607636</v>
      </c>
      <c r="W16" s="23">
        <v>127.68991865596216</v>
      </c>
      <c r="X16" s="23">
        <v>124.60589708325098</v>
      </c>
      <c r="Y16" s="23">
        <v>133.27006327038831</v>
      </c>
      <c r="Z16" s="23">
        <v>124.6320126747874</v>
      </c>
      <c r="AA16" s="28">
        <f t="shared" ref="AA16" si="26">SUM(W16:Z16)/4</f>
        <v>127.54947292109721</v>
      </c>
      <c r="AB16" s="27">
        <v>130.93524253422339</v>
      </c>
      <c r="AC16" s="27">
        <v>137.87350765418614</v>
      </c>
      <c r="AD16" s="27">
        <v>138.93944544835256</v>
      </c>
      <c r="AE16" s="28">
        <v>145.99589199918765</v>
      </c>
      <c r="AF16" s="28">
        <f>SUM(AB16:AE16)/4</f>
        <v>138.43602190898744</v>
      </c>
      <c r="AG16" s="27">
        <v>140.5258358755778</v>
      </c>
      <c r="AH16" s="27">
        <v>103.69273346723138</v>
      </c>
      <c r="AI16" s="27">
        <v>103.0157206355064</v>
      </c>
      <c r="AJ16" s="28">
        <v>104.96986802355227</v>
      </c>
      <c r="AK16" s="28">
        <f t="shared" ref="AK16" si="27">SUM(AG16:AJ16)/4</f>
        <v>113.05103950046697</v>
      </c>
      <c r="AL16" s="27">
        <v>156.10122026531772</v>
      </c>
      <c r="AM16" s="27">
        <v>158.89994190994005</v>
      </c>
      <c r="AN16" s="27">
        <v>161.27958960165259</v>
      </c>
      <c r="AO16" s="28">
        <v>147.86675139865335</v>
      </c>
      <c r="AP16" s="28">
        <f t="shared" ref="AP16" si="28">SUM(AL16:AO16)/4</f>
        <v>156.03687579389094</v>
      </c>
      <c r="AQ16" s="27">
        <v>165.43688033867929</v>
      </c>
      <c r="AR16" s="27">
        <v>173.25805563017548</v>
      </c>
      <c r="AS16" s="27">
        <v>166.85514942316877</v>
      </c>
      <c r="AT16" s="28">
        <v>177.34857881746268</v>
      </c>
      <c r="AU16" s="28">
        <f t="shared" ref="AU16" si="29">SUM(AQ16:AT16)/4</f>
        <v>170.72466605237156</v>
      </c>
      <c r="AV16" s="27">
        <v>164.44520919100236</v>
      </c>
      <c r="AW16" s="27">
        <v>144.83610156566829</v>
      </c>
      <c r="AX16" s="27">
        <v>167.97448438249529</v>
      </c>
      <c r="AY16" s="28">
        <v>174.38830546794438</v>
      </c>
      <c r="AZ16" s="28">
        <f t="shared" ref="AZ16" si="30">SUM(AV16:AY16)/4</f>
        <v>162.91102515177758</v>
      </c>
      <c r="BA16" s="27">
        <v>162.7082254611046</v>
      </c>
      <c r="BB16" s="27">
        <v>165.54468016663742</v>
      </c>
      <c r="BC16" s="27">
        <v>164.45535978503887</v>
      </c>
      <c r="BD16" s="28">
        <v>169.29576873277753</v>
      </c>
      <c r="BE16" s="28">
        <f>SUM(BA16:BD16)/4</f>
        <v>165.50100853638961</v>
      </c>
      <c r="BF16" s="27">
        <v>137.34973458954772</v>
      </c>
      <c r="BG16" s="27">
        <v>159.51582973259383</v>
      </c>
      <c r="BH16" s="27">
        <v>157.42184741188291</v>
      </c>
      <c r="BI16" s="28">
        <v>163.97956136931145</v>
      </c>
      <c r="BJ16" s="28">
        <f>SUM(BF16:BI16)/4</f>
        <v>154.56674327583397</v>
      </c>
      <c r="BK16" s="27">
        <v>159.3178636845729</v>
      </c>
      <c r="BL16" s="27">
        <v>159.29861130513814</v>
      </c>
      <c r="BM16" s="27">
        <v>164.34926377539026</v>
      </c>
      <c r="BN16" s="28">
        <v>174.88650227538631</v>
      </c>
      <c r="BO16" s="28">
        <f>SUM(BK16:BN16)/4</f>
        <v>164.46306026012189</v>
      </c>
      <c r="BP16" s="27">
        <v>167.88411944367391</v>
      </c>
      <c r="BQ16" s="28">
        <v>166.20527826949581</v>
      </c>
      <c r="BR16" s="28">
        <v>165.5895320488211</v>
      </c>
      <c r="BS16" s="28">
        <v>167.40045066468727</v>
      </c>
      <c r="BT16" s="28">
        <f>SUM(BP16:BS16)/4</f>
        <v>166.76984510666952</v>
      </c>
      <c r="BU16" s="28">
        <v>162.92049039245828</v>
      </c>
      <c r="BV16" s="28">
        <v>162.81924955476998</v>
      </c>
      <c r="BW16" s="28">
        <v>136.94755521858801</v>
      </c>
      <c r="BX16" s="28">
        <v>140.21315175405493</v>
      </c>
      <c r="BY16" s="28">
        <f>SUM(BU16:BX16)/4</f>
        <v>150.72511172996781</v>
      </c>
      <c r="BZ16" s="28">
        <v>161.72954933240075</v>
      </c>
      <c r="CA16" s="28">
        <v>166.95159972265657</v>
      </c>
      <c r="CB16" s="28">
        <v>168.49000926480559</v>
      </c>
      <c r="CC16" s="28">
        <v>198.57366903125956</v>
      </c>
      <c r="CD16" s="28">
        <f>SUM(BZ16:CC16)/4</f>
        <v>173.93620683778062</v>
      </c>
      <c r="CE16" s="23">
        <v>196.63729087950546</v>
      </c>
      <c r="CF16" s="23">
        <v>217.64079400546029</v>
      </c>
      <c r="CG16" s="23">
        <v>220.10434097346581</v>
      </c>
      <c r="CH16" s="23">
        <v>227.16124792161997</v>
      </c>
      <c r="CI16" s="28">
        <f>SUM(CE16:CH16)/4</f>
        <v>215.38591844501289</v>
      </c>
      <c r="CJ16" s="23">
        <v>212.86937281605088</v>
      </c>
      <c r="CK16" s="23">
        <v>220.84502158093767</v>
      </c>
      <c r="CL16" s="23">
        <v>223.0489840976725</v>
      </c>
      <c r="CM16" s="23">
        <v>255.44418877187962</v>
      </c>
      <c r="CN16" s="28">
        <f>SUM(CJ16:CM16)/4</f>
        <v>228.05189181663519</v>
      </c>
      <c r="CO16" s="23">
        <v>251.58701566346147</v>
      </c>
      <c r="CP16" s="23">
        <v>250.11275472490888</v>
      </c>
      <c r="CQ16" s="23">
        <v>245.854846051122</v>
      </c>
      <c r="CR16" s="23">
        <v>292.25347085517438</v>
      </c>
      <c r="CS16" s="53">
        <f>SUM(CO16:CR16)/4</f>
        <v>259.95202182366666</v>
      </c>
      <c r="CT16" s="62">
        <v>286.562347459168</v>
      </c>
      <c r="CU16" s="45">
        <v>283.94766599178143</v>
      </c>
      <c r="CV16" s="45">
        <v>287.02203444758567</v>
      </c>
      <c r="CW16" s="63">
        <v>305.28046247122961</v>
      </c>
      <c r="CX16" s="53">
        <f>SUM(CT16:CW16)/4</f>
        <v>290.70312759244115</v>
      </c>
      <c r="CY16" s="62">
        <v>276.10722799733594</v>
      </c>
      <c r="CZ16" s="45">
        <v>190.6932869739945</v>
      </c>
      <c r="DA16" s="45">
        <v>249.0265355171536</v>
      </c>
      <c r="DB16" s="63">
        <v>255.7968454847927</v>
      </c>
      <c r="DC16" s="28">
        <f>SUM(CY16:DB16)/4</f>
        <v>242.90597399331918</v>
      </c>
      <c r="DD16" s="76">
        <v>244.54196933849209</v>
      </c>
      <c r="DE16" s="76">
        <v>200.49632624204719</v>
      </c>
      <c r="DF16" s="76">
        <v>232.88124837549825</v>
      </c>
      <c r="DG16" s="76">
        <v>257.42761371544287</v>
      </c>
      <c r="DH16" s="77">
        <f t="shared" ref="DH16" si="31">SUM(DD16:DG16)/4</f>
        <v>233.83678941787008</v>
      </c>
      <c r="DI16" s="76">
        <v>253.16511873261706</v>
      </c>
      <c r="DJ16" s="76">
        <v>311.29503967762707</v>
      </c>
      <c r="DK16" s="76">
        <v>325.12710617794806</v>
      </c>
      <c r="DL16" s="76">
        <v>368.88895870540773</v>
      </c>
      <c r="DM16" s="77">
        <f t="shared" si="22"/>
        <v>314.6190558234</v>
      </c>
    </row>
    <row r="17" spans="1:117" ht="30" customHeight="1" x14ac:dyDescent="0.25">
      <c r="A17" s="24" t="s">
        <v>16</v>
      </c>
      <c r="B17" s="22"/>
      <c r="C17" s="29"/>
      <c r="D17" s="29"/>
      <c r="E17" s="29"/>
      <c r="F17" s="29"/>
      <c r="G17" s="26"/>
      <c r="H17" s="27"/>
      <c r="I17" s="27"/>
      <c r="J17" s="27"/>
      <c r="K17" s="28"/>
      <c r="L17" s="28"/>
      <c r="M17" s="27"/>
      <c r="N17" s="27"/>
      <c r="O17" s="27"/>
      <c r="P17" s="28"/>
      <c r="Q17" s="28"/>
      <c r="R17" s="27"/>
      <c r="S17" s="27"/>
      <c r="T17" s="27"/>
      <c r="U17" s="28"/>
      <c r="V17" s="28"/>
      <c r="W17" s="23"/>
      <c r="X17" s="23"/>
      <c r="Y17" s="23"/>
      <c r="Z17" s="23"/>
      <c r="AA17" s="28"/>
      <c r="AB17" s="27"/>
      <c r="AC17" s="27"/>
      <c r="AD17" s="27"/>
      <c r="AE17" s="28"/>
      <c r="AF17" s="28"/>
      <c r="AG17" s="27"/>
      <c r="AH17" s="27"/>
      <c r="AI17" s="27"/>
      <c r="AJ17" s="28"/>
      <c r="AK17" s="28"/>
      <c r="AL17" s="27"/>
      <c r="AM17" s="27"/>
      <c r="AN17" s="27"/>
      <c r="AO17" s="28"/>
      <c r="AP17" s="28"/>
      <c r="AQ17" s="27"/>
      <c r="AR17" s="27"/>
      <c r="AS17" s="27"/>
      <c r="AT17" s="28"/>
      <c r="AU17" s="28"/>
      <c r="AV17" s="27"/>
      <c r="AW17" s="27"/>
      <c r="AX17" s="27"/>
      <c r="AY17" s="28"/>
      <c r="AZ17" s="28"/>
      <c r="BA17" s="27"/>
      <c r="BB17" s="27"/>
      <c r="BC17" s="27"/>
      <c r="BD17" s="28"/>
      <c r="BE17" s="28"/>
      <c r="BF17" s="27"/>
      <c r="BG17" s="27"/>
      <c r="BH17" s="27"/>
      <c r="BI17" s="28"/>
      <c r="BJ17" s="28"/>
      <c r="BK17" s="27"/>
      <c r="BL17" s="27"/>
      <c r="BM17" s="27"/>
      <c r="BN17" s="28"/>
      <c r="BO17" s="28"/>
      <c r="BP17" s="27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3"/>
      <c r="CF17" s="23"/>
      <c r="CG17" s="23"/>
      <c r="CH17" s="23"/>
      <c r="CI17" s="28"/>
      <c r="CJ17" s="23"/>
      <c r="CK17" s="23"/>
      <c r="CL17" s="23"/>
      <c r="CM17" s="23"/>
      <c r="CN17" s="28"/>
      <c r="CO17" s="23"/>
      <c r="CP17" s="23"/>
      <c r="CQ17" s="23"/>
      <c r="CR17" s="23"/>
      <c r="CS17" s="53"/>
      <c r="CT17" s="62"/>
      <c r="CU17" s="45"/>
      <c r="CV17" s="45"/>
      <c r="CW17" s="63"/>
      <c r="CX17" s="53"/>
      <c r="CY17" s="62"/>
      <c r="CZ17" s="45"/>
      <c r="DA17" s="45"/>
      <c r="DB17" s="63"/>
      <c r="DC17" s="28"/>
      <c r="DD17" s="76"/>
      <c r="DE17" s="76"/>
      <c r="DF17" s="76"/>
      <c r="DG17" s="76"/>
      <c r="DH17" s="77"/>
      <c r="DI17" s="76"/>
      <c r="DJ17" s="76"/>
      <c r="DK17" s="76"/>
      <c r="DL17" s="76"/>
      <c r="DM17" s="77"/>
    </row>
    <row r="18" spans="1:117" ht="30" customHeight="1" x14ac:dyDescent="0.25">
      <c r="A18" s="24" t="s">
        <v>18</v>
      </c>
      <c r="B18" s="22">
        <v>121</v>
      </c>
      <c r="C18" s="29">
        <v>272.34935792830743</v>
      </c>
      <c r="D18" s="29">
        <v>285.45262596336187</v>
      </c>
      <c r="E18" s="29">
        <v>564.11160290676833</v>
      </c>
      <c r="F18" s="29">
        <v>426.47112711749639</v>
      </c>
      <c r="G18" s="26">
        <f t="shared" si="0"/>
        <v>387.09617847898357</v>
      </c>
      <c r="H18" s="28">
        <v>102.4</v>
      </c>
      <c r="I18" s="28">
        <v>101.1</v>
      </c>
      <c r="J18" s="28">
        <v>121.4</v>
      </c>
      <c r="K18" s="28">
        <v>121.3</v>
      </c>
      <c r="L18" s="28">
        <f t="shared" ref="L18" si="32">SUM(H18:K18)/4</f>
        <v>111.55</v>
      </c>
      <c r="M18" s="28">
        <v>107.09880053551387</v>
      </c>
      <c r="N18" s="28">
        <v>108.42650525534374</v>
      </c>
      <c r="O18" s="28">
        <v>134.68612852339672</v>
      </c>
      <c r="P18" s="28">
        <v>149.91727729695822</v>
      </c>
      <c r="Q18" s="28">
        <f t="shared" ref="Q18" si="33">SUM(M18:P18)/4</f>
        <v>125.03217790280314</v>
      </c>
      <c r="R18" s="28">
        <v>122.86506398948585</v>
      </c>
      <c r="S18" s="28">
        <v>116.82694635643377</v>
      </c>
      <c r="T18" s="28">
        <v>132.29622586170493</v>
      </c>
      <c r="U18" s="28">
        <v>146.69999682340978</v>
      </c>
      <c r="V18" s="28">
        <f t="shared" ref="V18" si="34">SUM(R18:U18)/4</f>
        <v>129.67205825775858</v>
      </c>
      <c r="W18" s="27">
        <v>135.64291392386383</v>
      </c>
      <c r="X18" s="27">
        <v>140.31360280808505</v>
      </c>
      <c r="Y18" s="27">
        <v>175.78776023591871</v>
      </c>
      <c r="Z18" s="28">
        <v>161.28353956157898</v>
      </c>
      <c r="AA18" s="28">
        <f t="shared" ref="AA18" si="35">SUM(W18:Z18)/4</f>
        <v>153.25695413236164</v>
      </c>
      <c r="AB18" s="27">
        <v>161.92656228110013</v>
      </c>
      <c r="AC18" s="27">
        <v>156.91752962620316</v>
      </c>
      <c r="AD18" s="27">
        <v>195.35846628223032</v>
      </c>
      <c r="AE18" s="28">
        <v>178.81304881916566</v>
      </c>
      <c r="AF18" s="28">
        <f>SUM(AB18:AE18)/4</f>
        <v>173.25390175217484</v>
      </c>
      <c r="AG18" s="28">
        <v>162.91453722623899</v>
      </c>
      <c r="AH18" s="28">
        <v>170.1276692955291</v>
      </c>
      <c r="AI18" s="28">
        <v>199.03390511472966</v>
      </c>
      <c r="AJ18" s="28">
        <v>200.69041172929863</v>
      </c>
      <c r="AK18" s="28">
        <f t="shared" ref="AK18" si="36">SUM(AG18:AJ18)/4</f>
        <v>183.1916308414491</v>
      </c>
      <c r="AL18" s="28">
        <v>194.03998643338261</v>
      </c>
      <c r="AM18" s="28">
        <v>186.89489054406451</v>
      </c>
      <c r="AN18" s="28">
        <v>206.6222690332074</v>
      </c>
      <c r="AO18" s="28">
        <v>201.50766158397224</v>
      </c>
      <c r="AP18" s="28">
        <f t="shared" ref="AP18" si="37">SUM(AL18:AO18)/4</f>
        <v>197.26620189865667</v>
      </c>
      <c r="AQ18" s="28">
        <v>180.60943477142459</v>
      </c>
      <c r="AR18" s="28">
        <v>176.70309715328492</v>
      </c>
      <c r="AS18" s="28">
        <v>225.22498487188736</v>
      </c>
      <c r="AT18" s="28">
        <v>194.24546146482575</v>
      </c>
      <c r="AU18" s="28">
        <f t="shared" ref="AU18" si="38">SUM(AQ18:AT18)/4</f>
        <v>194.19574456535565</v>
      </c>
      <c r="AV18" s="28">
        <v>171.01832861332926</v>
      </c>
      <c r="AW18" s="28">
        <v>164.64522841505243</v>
      </c>
      <c r="AX18" s="28">
        <v>202.14795347760426</v>
      </c>
      <c r="AY18" s="28">
        <v>194.66296872380298</v>
      </c>
      <c r="AZ18" s="28">
        <f t="shared" ref="AZ18" si="39">SUM(AV18:AY18)/4</f>
        <v>183.1186198074472</v>
      </c>
      <c r="BA18" s="28">
        <v>160.84676298225074</v>
      </c>
      <c r="BB18" s="28">
        <v>158.82384780065797</v>
      </c>
      <c r="BC18" s="28">
        <v>200.78186735320199</v>
      </c>
      <c r="BD18" s="28">
        <v>186.59522631184333</v>
      </c>
      <c r="BE18" s="28">
        <f>SUM(BA18:BD18)/4</f>
        <v>176.76192611198852</v>
      </c>
      <c r="BF18" s="27">
        <v>168.4082250345966</v>
      </c>
      <c r="BG18" s="27">
        <v>162.98327828693874</v>
      </c>
      <c r="BH18" s="27">
        <v>216.44186631305877</v>
      </c>
      <c r="BI18" s="28">
        <v>192.28923541227343</v>
      </c>
      <c r="BJ18" s="28">
        <f>SUM(BF18:BI18)/4</f>
        <v>185.03065126171688</v>
      </c>
      <c r="BK18" s="27">
        <v>170.87451663683549</v>
      </c>
      <c r="BL18" s="27">
        <v>168.68960189292991</v>
      </c>
      <c r="BM18" s="27">
        <v>218.69778477631604</v>
      </c>
      <c r="BN18" s="28">
        <v>178.48726232583425</v>
      </c>
      <c r="BO18" s="28">
        <f>SUM(BK18:BN18)/4</f>
        <v>184.18729140797893</v>
      </c>
      <c r="BP18" s="27">
        <v>165.44180164463958</v>
      </c>
      <c r="BQ18" s="28">
        <v>178.22859362986421</v>
      </c>
      <c r="BR18" s="28">
        <v>251.89519372805415</v>
      </c>
      <c r="BS18" s="28">
        <v>200.75357836403114</v>
      </c>
      <c r="BT18" s="28">
        <f>SUM(BP18:BS18)/4</f>
        <v>199.07979184164728</v>
      </c>
      <c r="BU18" s="28">
        <v>169.01579624119847</v>
      </c>
      <c r="BV18" s="28">
        <v>173.64775708978442</v>
      </c>
      <c r="BW18" s="28">
        <v>237.58063318147819</v>
      </c>
      <c r="BX18" s="28">
        <v>209.09979957975898</v>
      </c>
      <c r="BY18" s="28">
        <f>SUM(BU18:BX18)/4</f>
        <v>197.335996523055</v>
      </c>
      <c r="BZ18" s="28">
        <v>165.54360238171984</v>
      </c>
      <c r="CA18" s="28">
        <v>180.61852972454332</v>
      </c>
      <c r="CB18" s="28">
        <v>217.79535196244166</v>
      </c>
      <c r="CC18" s="28">
        <v>187.83533778630215</v>
      </c>
      <c r="CD18" s="28">
        <f>SUM(BZ18:CC18)/4</f>
        <v>187.94820546375175</v>
      </c>
      <c r="CE18" s="23">
        <v>170.86681291800329</v>
      </c>
      <c r="CF18" s="23">
        <v>171.60118435317773</v>
      </c>
      <c r="CG18" s="23">
        <v>239.6961972531106</v>
      </c>
      <c r="CH18" s="23">
        <v>186.70986251696903</v>
      </c>
      <c r="CI18" s="28">
        <f>SUM(CE18:CH18)/4</f>
        <v>192.21851426031515</v>
      </c>
      <c r="CJ18" s="23">
        <v>156.01042479330354</v>
      </c>
      <c r="CK18" s="23">
        <v>160.97125757932142</v>
      </c>
      <c r="CL18" s="23">
        <v>212.34811247151458</v>
      </c>
      <c r="CM18" s="23">
        <v>137.75339525214099</v>
      </c>
      <c r="CN18" s="28">
        <f>SUM(CJ18:CM18)/4</f>
        <v>166.77079752407013</v>
      </c>
      <c r="CO18" s="23">
        <v>124.87237042865341</v>
      </c>
      <c r="CP18" s="23">
        <v>129.58030695692781</v>
      </c>
      <c r="CQ18" s="23">
        <v>195.43691733574832</v>
      </c>
      <c r="CR18" s="23">
        <v>140.11988193698045</v>
      </c>
      <c r="CS18" s="53">
        <f>SUM(CO18:CR18)/4</f>
        <v>147.50236916457749</v>
      </c>
      <c r="CT18" s="62">
        <v>123.48199519651257</v>
      </c>
      <c r="CU18" s="45">
        <v>133.8427091182468</v>
      </c>
      <c r="CV18" s="45">
        <v>194.74735810975562</v>
      </c>
      <c r="CW18" s="63">
        <v>136.74298509156307</v>
      </c>
      <c r="CX18" s="53">
        <f>SUM(CT18:CW18)/4</f>
        <v>147.20376187901951</v>
      </c>
      <c r="CY18" s="62">
        <v>123.05618832999269</v>
      </c>
      <c r="CZ18" s="45">
        <v>89.246737155107468</v>
      </c>
      <c r="DA18" s="45">
        <v>154.68866745783737</v>
      </c>
      <c r="DB18" s="63">
        <v>144.7658127619425</v>
      </c>
      <c r="DC18" s="28">
        <f>SUM(CY18:DB18)/4</f>
        <v>127.93935142622001</v>
      </c>
      <c r="DD18" s="76">
        <v>130.71921096925777</v>
      </c>
      <c r="DE18" s="76">
        <v>97.907049327370487</v>
      </c>
      <c r="DF18" s="76">
        <v>157.20278779453923</v>
      </c>
      <c r="DG18" s="76">
        <v>152.28689962979593</v>
      </c>
      <c r="DH18" s="77">
        <f t="shared" ref="DH18" si="40">SUM(DD18:DG18)/4</f>
        <v>134.52898693024085</v>
      </c>
      <c r="DI18" s="76">
        <v>126.12698595842446</v>
      </c>
      <c r="DJ18" s="76">
        <v>135.92923215703814</v>
      </c>
      <c r="DK18" s="76">
        <v>183.75944319711738</v>
      </c>
      <c r="DL18" s="76">
        <v>144.08281808016645</v>
      </c>
      <c r="DM18" s="77">
        <f t="shared" si="22"/>
        <v>147.47461984818659</v>
      </c>
    </row>
    <row r="19" spans="1:117" ht="30" customHeight="1" x14ac:dyDescent="0.25">
      <c r="A19" s="24" t="s">
        <v>19</v>
      </c>
      <c r="B19" s="22"/>
      <c r="C19" s="19"/>
      <c r="D19" s="19"/>
      <c r="E19" s="19"/>
      <c r="F19" s="19"/>
      <c r="G19" s="26"/>
      <c r="H19" s="30"/>
      <c r="I19" s="31"/>
      <c r="J19" s="31"/>
      <c r="K19" s="31"/>
      <c r="L19" s="28"/>
      <c r="M19" s="30"/>
      <c r="N19" s="31"/>
      <c r="O19" s="31"/>
      <c r="P19" s="31"/>
      <c r="Q19" s="28"/>
      <c r="R19" s="30"/>
      <c r="S19" s="31"/>
      <c r="T19" s="31"/>
      <c r="U19" s="31"/>
      <c r="V19" s="28"/>
      <c r="W19" s="32"/>
      <c r="X19" s="32"/>
      <c r="Y19" s="32"/>
      <c r="Z19" s="32"/>
      <c r="AA19" s="28"/>
      <c r="AB19" s="30"/>
      <c r="AC19" s="31"/>
      <c r="AD19" s="31"/>
      <c r="AE19" s="31"/>
      <c r="AF19" s="28"/>
      <c r="AG19" s="30"/>
      <c r="AH19" s="31"/>
      <c r="AI19" s="31"/>
      <c r="AJ19" s="31"/>
      <c r="AK19" s="28"/>
      <c r="AL19" s="30"/>
      <c r="AM19" s="31"/>
      <c r="AN19" s="31"/>
      <c r="AO19" s="31"/>
      <c r="AP19" s="28"/>
      <c r="AQ19" s="30"/>
      <c r="AR19" s="31"/>
      <c r="AS19" s="31"/>
      <c r="AT19" s="31"/>
      <c r="AU19" s="28"/>
      <c r="AV19" s="30"/>
      <c r="AW19" s="31"/>
      <c r="AX19" s="31"/>
      <c r="AY19" s="31"/>
      <c r="AZ19" s="28"/>
      <c r="BA19" s="30"/>
      <c r="BB19" s="31"/>
      <c r="BC19" s="31"/>
      <c r="BD19" s="31"/>
      <c r="BE19" s="28"/>
      <c r="BF19" s="27"/>
      <c r="BG19" s="27"/>
      <c r="BH19" s="27"/>
      <c r="BI19" s="28"/>
      <c r="BJ19" s="28"/>
      <c r="BK19" s="27"/>
      <c r="BL19" s="27"/>
      <c r="BM19" s="27"/>
      <c r="BN19" s="28"/>
      <c r="BO19" s="28"/>
      <c r="BP19" s="23"/>
      <c r="BQ19" s="23"/>
      <c r="BR19" s="23"/>
      <c r="BS19" s="23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3"/>
      <c r="CF19" s="23"/>
      <c r="CG19" s="23"/>
      <c r="CH19" s="23"/>
      <c r="CI19" s="28"/>
      <c r="CJ19" s="32"/>
      <c r="CK19" s="32"/>
      <c r="CL19" s="32"/>
      <c r="CM19" s="32"/>
      <c r="CN19" s="28"/>
      <c r="CO19" s="32"/>
      <c r="CP19" s="32"/>
      <c r="CQ19" s="32"/>
      <c r="CR19" s="32"/>
      <c r="CS19" s="53"/>
      <c r="CT19" s="64"/>
      <c r="CU19" s="55"/>
      <c r="CV19" s="55"/>
      <c r="CW19" s="65"/>
      <c r="CX19" s="53"/>
      <c r="CY19" s="64"/>
      <c r="CZ19" s="55"/>
      <c r="DA19" s="55"/>
      <c r="DB19" s="65"/>
      <c r="DC19" s="28"/>
      <c r="DD19" s="78"/>
      <c r="DE19" s="78"/>
      <c r="DF19" s="78"/>
      <c r="DG19" s="78"/>
      <c r="DH19" s="79"/>
      <c r="DI19" s="78"/>
      <c r="DJ19" s="78"/>
      <c r="DK19" s="78"/>
      <c r="DL19" s="78"/>
      <c r="DM19" s="79"/>
    </row>
    <row r="20" spans="1:117" ht="30" customHeight="1" x14ac:dyDescent="0.25">
      <c r="A20" s="24" t="s">
        <v>20</v>
      </c>
      <c r="B20" s="22">
        <v>61</v>
      </c>
      <c r="C20" s="19">
        <v>129.28344098532125</v>
      </c>
      <c r="D20" s="19">
        <v>126.41774939409764</v>
      </c>
      <c r="E20" s="19">
        <v>128.73037515776011</v>
      </c>
      <c r="F20" s="19">
        <v>134.88995308469191</v>
      </c>
      <c r="G20" s="26">
        <f t="shared" si="0"/>
        <v>129.83037965546774</v>
      </c>
      <c r="H20" s="23">
        <v>113.2</v>
      </c>
      <c r="I20" s="23">
        <v>107.2</v>
      </c>
      <c r="J20" s="23">
        <v>108.6</v>
      </c>
      <c r="K20" s="23">
        <v>113</v>
      </c>
      <c r="L20" s="28">
        <f t="shared" ref="L20:L23" si="41">SUM(H20:K20)/4</f>
        <v>110.5</v>
      </c>
      <c r="M20" s="23">
        <v>119.75387104242067</v>
      </c>
      <c r="N20" s="23">
        <v>116.91694838069792</v>
      </c>
      <c r="O20" s="23">
        <v>130.89048952087535</v>
      </c>
      <c r="P20" s="23">
        <v>142.4331900298933</v>
      </c>
      <c r="Q20" s="28">
        <f t="shared" ref="Q20:Q23" si="42">SUM(M20:P20)/4</f>
        <v>127.49862474347181</v>
      </c>
      <c r="R20" s="23">
        <v>140.41452925445145</v>
      </c>
      <c r="S20" s="23">
        <v>123.07571491027429</v>
      </c>
      <c r="T20" s="23">
        <v>109.98441993643556</v>
      </c>
      <c r="U20" s="23">
        <v>148.48679823391575</v>
      </c>
      <c r="V20" s="28">
        <f t="shared" ref="V20:V23" si="43">SUM(R20:U20)/4</f>
        <v>130.49036558376923</v>
      </c>
      <c r="W20" s="18">
        <v>147.0777325613073</v>
      </c>
      <c r="X20" s="18">
        <v>147.88447285097445</v>
      </c>
      <c r="Y20" s="18">
        <v>156.46349330293367</v>
      </c>
      <c r="Z20" s="18">
        <v>155.25672357025707</v>
      </c>
      <c r="AA20" s="28">
        <f t="shared" ref="AA20:AA23" si="44">SUM(W20:Z20)/4</f>
        <v>151.67060557136813</v>
      </c>
      <c r="AB20" s="23">
        <v>185.4268828390905</v>
      </c>
      <c r="AC20" s="23">
        <v>166.12780870614756</v>
      </c>
      <c r="AD20" s="23">
        <v>193.29716621215553</v>
      </c>
      <c r="AE20" s="23">
        <v>168.96277869399614</v>
      </c>
      <c r="AF20" s="28">
        <f>SUM(AB20:AE20)/4</f>
        <v>178.45365911284742</v>
      </c>
      <c r="AG20" s="23">
        <v>169.3466022687582</v>
      </c>
      <c r="AH20" s="23">
        <v>176.68562815141115</v>
      </c>
      <c r="AI20" s="23">
        <v>177.63683484420872</v>
      </c>
      <c r="AJ20" s="23">
        <v>175.2058342083831</v>
      </c>
      <c r="AK20" s="28">
        <f t="shared" ref="AK20:AK23" si="45">SUM(AG20:AJ20)/4</f>
        <v>174.71872486819029</v>
      </c>
      <c r="AL20" s="23">
        <v>171.31684648486586</v>
      </c>
      <c r="AM20" s="23">
        <v>171.33310929293862</v>
      </c>
      <c r="AN20" s="23">
        <v>166.93979876504901</v>
      </c>
      <c r="AO20" s="23">
        <v>159.5176184231382</v>
      </c>
      <c r="AP20" s="28">
        <f t="shared" ref="AP20:AP23" si="46">SUM(AL20:AO20)/4</f>
        <v>167.27684324149791</v>
      </c>
      <c r="AQ20" s="23">
        <v>158.50750163215287</v>
      </c>
      <c r="AR20" s="23">
        <v>137.17794523198668</v>
      </c>
      <c r="AS20" s="23">
        <v>137.63343334156505</v>
      </c>
      <c r="AT20" s="23">
        <v>140.67937541368997</v>
      </c>
      <c r="AU20" s="28">
        <f t="shared" ref="AU20:AU23" si="47">SUM(AQ20:AT20)/4</f>
        <v>143.49956390484863</v>
      </c>
      <c r="AV20" s="23">
        <v>138.21508073068409</v>
      </c>
      <c r="AW20" s="23">
        <v>130.46159182669294</v>
      </c>
      <c r="AX20" s="23">
        <v>136.21314535087467</v>
      </c>
      <c r="AY20" s="23">
        <v>143.8010143301635</v>
      </c>
      <c r="AZ20" s="28">
        <f t="shared" ref="AZ20:AZ23" si="48">SUM(AV20:AY20)/4</f>
        <v>137.17270805960382</v>
      </c>
      <c r="BA20" s="23">
        <v>132.81841871425723</v>
      </c>
      <c r="BB20" s="23">
        <v>130.4257750126211</v>
      </c>
      <c r="BC20" s="23">
        <v>136.39696365290683</v>
      </c>
      <c r="BD20" s="23">
        <v>137.77767770555235</v>
      </c>
      <c r="BE20" s="28">
        <f>SUM(BA20:BD20)/4</f>
        <v>134.35470877133437</v>
      </c>
      <c r="BF20" s="27">
        <v>133.52740546097982</v>
      </c>
      <c r="BG20" s="27">
        <v>129.5730275624301</v>
      </c>
      <c r="BH20" s="27">
        <v>147.36117786456487</v>
      </c>
      <c r="BI20" s="28">
        <v>151.5933679005739</v>
      </c>
      <c r="BJ20" s="28">
        <f>SUM(BF20:BI20)/4</f>
        <v>140.51374469713716</v>
      </c>
      <c r="BK20" s="27">
        <v>149.68948747776562</v>
      </c>
      <c r="BL20" s="27">
        <v>142.08645408946833</v>
      </c>
      <c r="BM20" s="27">
        <v>143.44669210953086</v>
      </c>
      <c r="BN20" s="28">
        <v>125.94255657732414</v>
      </c>
      <c r="BO20" s="28">
        <f>SUM(BK20:BN20)/4</f>
        <v>140.29129756352225</v>
      </c>
      <c r="BP20" s="27">
        <v>146.34706626056203</v>
      </c>
      <c r="BQ20" s="28">
        <v>154.09755415669352</v>
      </c>
      <c r="BR20" s="28">
        <v>147.67376427137415</v>
      </c>
      <c r="BS20" s="28">
        <v>159.24495240561623</v>
      </c>
      <c r="BT20" s="28">
        <f>SUM(BP20:BS20)/4</f>
        <v>151.84083427356148</v>
      </c>
      <c r="BU20" s="28">
        <v>137.23381606504549</v>
      </c>
      <c r="BV20" s="28">
        <v>140.22299193800967</v>
      </c>
      <c r="BW20" s="28">
        <v>155.87606342821852</v>
      </c>
      <c r="BX20" s="28">
        <v>173.02716761643941</v>
      </c>
      <c r="BY20" s="28">
        <f>SUM(BU20:BX20)/4</f>
        <v>151.59000976192826</v>
      </c>
      <c r="BZ20" s="23">
        <v>126.14898273796334</v>
      </c>
      <c r="CA20" s="23">
        <v>138.62710707937825</v>
      </c>
      <c r="CB20" s="23">
        <v>141.33093922854573</v>
      </c>
      <c r="CC20" s="23">
        <v>144.12597476432001</v>
      </c>
      <c r="CD20" s="28">
        <f>SUM(BZ20:CC20)/4</f>
        <v>137.55825095255182</v>
      </c>
      <c r="CE20" s="23">
        <v>128.31394731577899</v>
      </c>
      <c r="CF20" s="23">
        <v>128.22539724613415</v>
      </c>
      <c r="CG20" s="23">
        <v>148.49203876167306</v>
      </c>
      <c r="CH20" s="23">
        <v>141.155632462809</v>
      </c>
      <c r="CI20" s="28">
        <f t="shared" ref="CI20:CI23" si="49">SUM(CE20:CH20)/4</f>
        <v>136.54675394659878</v>
      </c>
      <c r="CJ20" s="23">
        <v>124.01530772751084</v>
      </c>
      <c r="CK20" s="23">
        <v>118.82496763078359</v>
      </c>
      <c r="CL20" s="23">
        <v>114.06278085931963</v>
      </c>
      <c r="CM20" s="23">
        <v>100.45734675374999</v>
      </c>
      <c r="CN20" s="28">
        <f t="shared" ref="CN20:CN23" si="50">SUM(CJ20:CM20)/4</f>
        <v>114.340100742841</v>
      </c>
      <c r="CO20" s="23">
        <v>88.237111587321564</v>
      </c>
      <c r="CP20" s="23">
        <v>83.881945373694748</v>
      </c>
      <c r="CQ20" s="23">
        <v>83.851793412333478</v>
      </c>
      <c r="CR20" s="23">
        <v>89.282788011654958</v>
      </c>
      <c r="CS20" s="53">
        <f t="shared" ref="CS20:CS23" si="51">SUM(CO20:CR20)/4</f>
        <v>86.313409596251191</v>
      </c>
      <c r="CT20" s="62">
        <v>89.025324694280485</v>
      </c>
      <c r="CU20" s="45">
        <v>84.642622546097996</v>
      </c>
      <c r="CV20" s="45">
        <v>83.930913585697695</v>
      </c>
      <c r="CW20" s="63">
        <v>95.123721960728631</v>
      </c>
      <c r="CX20" s="53">
        <f t="shared" ref="CX20:CX23" si="52">SUM(CT20:CW20)/4</f>
        <v>88.180645696701205</v>
      </c>
      <c r="CY20" s="57">
        <v>97.701895130247536</v>
      </c>
      <c r="CZ20" s="56">
        <v>93.093132102999604</v>
      </c>
      <c r="DA20" s="56">
        <v>86.520841769460517</v>
      </c>
      <c r="DB20" s="58">
        <v>89.608363555417583</v>
      </c>
      <c r="DC20" s="28">
        <f t="shared" ref="DC20:DC23" si="53">SUM(CY20:DB20)/4</f>
        <v>91.731058139531314</v>
      </c>
      <c r="DD20" s="76">
        <v>92.591433505709986</v>
      </c>
      <c r="DE20" s="76">
        <v>95.8957778395161</v>
      </c>
      <c r="DF20" s="76">
        <v>83.834260851252452</v>
      </c>
      <c r="DG20" s="76">
        <v>95.05778228905973</v>
      </c>
      <c r="DH20" s="77">
        <f t="shared" ref="DH20:DH23" si="54">SUM(DD20:DG20)/4</f>
        <v>91.844813621384574</v>
      </c>
      <c r="DI20" s="76">
        <v>87.600679993165144</v>
      </c>
      <c r="DJ20" s="76">
        <v>94.619268755646956</v>
      </c>
      <c r="DK20" s="75">
        <v>81.119636472431878</v>
      </c>
      <c r="DL20" s="75">
        <v>93.291355255651538</v>
      </c>
      <c r="DM20" s="77">
        <f t="shared" si="22"/>
        <v>89.157735119223872</v>
      </c>
    </row>
    <row r="21" spans="1:117" ht="30" customHeight="1" x14ac:dyDescent="0.25">
      <c r="A21" s="24" t="s">
        <v>21</v>
      </c>
      <c r="B21" s="22">
        <v>24</v>
      </c>
      <c r="C21" s="19">
        <v>617.56632836812094</v>
      </c>
      <c r="D21" s="19">
        <v>658.38707006552727</v>
      </c>
      <c r="E21" s="19">
        <v>1790.3248702355495</v>
      </c>
      <c r="F21" s="19">
        <v>1170.342846488581</v>
      </c>
      <c r="G21" s="26">
        <f t="shared" si="0"/>
        <v>1059.1552787894448</v>
      </c>
      <c r="H21" s="23">
        <v>91.7</v>
      </c>
      <c r="I21" s="23">
        <v>88.9</v>
      </c>
      <c r="J21" s="23">
        <v>181.5</v>
      </c>
      <c r="K21" s="23">
        <v>126.3</v>
      </c>
      <c r="L21" s="28">
        <f t="shared" si="41"/>
        <v>122.10000000000001</v>
      </c>
      <c r="M21" s="23">
        <v>81.862399861886146</v>
      </c>
      <c r="N21" s="23">
        <v>89.36801285059461</v>
      </c>
      <c r="O21" s="23">
        <v>172.53841542138079</v>
      </c>
      <c r="P21" s="23">
        <v>187.57667785552093</v>
      </c>
      <c r="Q21" s="28">
        <f t="shared" si="42"/>
        <v>132.83637649734561</v>
      </c>
      <c r="R21" s="23">
        <v>100.57308150053572</v>
      </c>
      <c r="S21" s="23">
        <v>104.87516516197273</v>
      </c>
      <c r="T21" s="23">
        <v>211.61995219912922</v>
      </c>
      <c r="U21" s="23">
        <v>142.79458397213955</v>
      </c>
      <c r="V21" s="28">
        <f t="shared" si="43"/>
        <v>139.96569570844429</v>
      </c>
      <c r="W21" s="18">
        <v>122.57953673025936</v>
      </c>
      <c r="X21" s="18">
        <v>121.37909469112357</v>
      </c>
      <c r="Y21" s="18">
        <v>281.55289442341456</v>
      </c>
      <c r="Z21" s="18">
        <v>158.44621782008468</v>
      </c>
      <c r="AA21" s="28">
        <f t="shared" si="44"/>
        <v>170.98943591622054</v>
      </c>
      <c r="AB21" s="23">
        <v>147.06906099926627</v>
      </c>
      <c r="AC21" s="23">
        <v>143.90639829669024</v>
      </c>
      <c r="AD21" s="23">
        <v>260.90672933212261</v>
      </c>
      <c r="AE21" s="23">
        <v>180.91857515607194</v>
      </c>
      <c r="AF21" s="28">
        <f>SUM(AB21:AE21)/4</f>
        <v>183.20019094603776</v>
      </c>
      <c r="AG21" s="23">
        <v>153.45049334275092</v>
      </c>
      <c r="AH21" s="23">
        <v>150.68310991392428</v>
      </c>
      <c r="AI21" s="23">
        <v>276.82384641945077</v>
      </c>
      <c r="AJ21" s="23">
        <v>218.05120737181971</v>
      </c>
      <c r="AK21" s="28">
        <f t="shared" si="45"/>
        <v>199.75216426198642</v>
      </c>
      <c r="AL21" s="23">
        <v>243.43521148460121</v>
      </c>
      <c r="AM21" s="23">
        <v>178.10068190740714</v>
      </c>
      <c r="AN21" s="23">
        <v>291.22785624909244</v>
      </c>
      <c r="AO21" s="23">
        <v>229.00508424833967</v>
      </c>
      <c r="AP21" s="28">
        <f t="shared" si="46"/>
        <v>235.44220847236011</v>
      </c>
      <c r="AQ21" s="23">
        <v>182.71079455286218</v>
      </c>
      <c r="AR21" s="23">
        <v>175.94503285966636</v>
      </c>
      <c r="AS21" s="23">
        <v>348.77338859405108</v>
      </c>
      <c r="AT21" s="23">
        <v>228.86392187821011</v>
      </c>
      <c r="AU21" s="28">
        <f t="shared" si="47"/>
        <v>234.07328447119744</v>
      </c>
      <c r="AV21" s="23">
        <v>186.04091491967327</v>
      </c>
      <c r="AW21" s="23">
        <v>153.50191083643023</v>
      </c>
      <c r="AX21" s="23">
        <v>327.32466102888577</v>
      </c>
      <c r="AY21" s="23">
        <v>216.17928880615739</v>
      </c>
      <c r="AZ21" s="28">
        <f t="shared" si="48"/>
        <v>220.76169389778667</v>
      </c>
      <c r="BA21" s="23">
        <v>152.43525958172461</v>
      </c>
      <c r="BB21" s="23">
        <v>152.94335552544263</v>
      </c>
      <c r="BC21" s="23">
        <v>316.6704349463987</v>
      </c>
      <c r="BD21" s="23">
        <v>208.16736525631742</v>
      </c>
      <c r="BE21" s="28">
        <f>SUM(BA21:BD21)/4</f>
        <v>207.55410382747084</v>
      </c>
      <c r="BF21" s="27">
        <v>168.51765024686784</v>
      </c>
      <c r="BG21" s="27">
        <v>161.38977632205351</v>
      </c>
      <c r="BH21" s="27">
        <v>365.91551223453541</v>
      </c>
      <c r="BI21" s="28">
        <v>198.09914103471112</v>
      </c>
      <c r="BJ21" s="28">
        <f>SUM(BF21:BI21)/4</f>
        <v>223.48051995954197</v>
      </c>
      <c r="BK21" s="27">
        <v>148.39833805268279</v>
      </c>
      <c r="BL21" s="27">
        <v>150.58494015978238</v>
      </c>
      <c r="BM21" s="27">
        <v>387.67653475316359</v>
      </c>
      <c r="BN21" s="28">
        <v>181.2451980069861</v>
      </c>
      <c r="BO21" s="28">
        <f>SUM(BK21:BN21)/4</f>
        <v>216.97625274315374</v>
      </c>
      <c r="BP21" s="27">
        <v>155.71305054980837</v>
      </c>
      <c r="BQ21" s="28">
        <v>154.77190445582724</v>
      </c>
      <c r="BR21" s="28">
        <v>528.15800635184485</v>
      </c>
      <c r="BS21" s="28">
        <v>190.59021086818086</v>
      </c>
      <c r="BT21" s="28">
        <f>SUM(BP21:BS21)/4</f>
        <v>257.30829305641532</v>
      </c>
      <c r="BU21" s="28">
        <v>154.39221449787169</v>
      </c>
      <c r="BV21" s="28">
        <v>162.64170156418893</v>
      </c>
      <c r="BW21" s="28">
        <v>421.25720358332319</v>
      </c>
      <c r="BX21" s="28">
        <v>175.20546528706723</v>
      </c>
      <c r="BY21" s="28">
        <f>SUM(BU21:BX21)/4</f>
        <v>228.37414623311275</v>
      </c>
      <c r="BZ21" s="23">
        <v>158.81886509787316</v>
      </c>
      <c r="CA21" s="23">
        <v>193.21404377479013</v>
      </c>
      <c r="CB21" s="23">
        <v>353.43197686094703</v>
      </c>
      <c r="CC21" s="23">
        <v>172.94866433549061</v>
      </c>
      <c r="CD21" s="28">
        <f>SUM(BZ21:CC21)/4</f>
        <v>219.60338751727522</v>
      </c>
      <c r="CE21" s="23">
        <v>197.59173399112839</v>
      </c>
      <c r="CF21" s="23">
        <v>190.33856353481417</v>
      </c>
      <c r="CG21" s="23">
        <v>488.31159924758765</v>
      </c>
      <c r="CH21" s="23">
        <v>193.8737817637157</v>
      </c>
      <c r="CI21" s="28">
        <f t="shared" si="49"/>
        <v>267.52891963431148</v>
      </c>
      <c r="CJ21" s="23">
        <v>139.3165543728349</v>
      </c>
      <c r="CK21" s="23">
        <v>168.30104588776578</v>
      </c>
      <c r="CL21" s="23">
        <v>452.21716920368613</v>
      </c>
      <c r="CM21" s="23">
        <v>140.66444061136903</v>
      </c>
      <c r="CN21" s="28">
        <f t="shared" si="50"/>
        <v>225.12480251891398</v>
      </c>
      <c r="CO21" s="23">
        <v>118.91441479609712</v>
      </c>
      <c r="CP21" s="23">
        <v>133.69603500067495</v>
      </c>
      <c r="CQ21" s="23">
        <v>467.79156800494121</v>
      </c>
      <c r="CR21" s="23">
        <v>144.01934016029927</v>
      </c>
      <c r="CS21" s="53">
        <f t="shared" si="51"/>
        <v>216.10533949050316</v>
      </c>
      <c r="CT21" s="62">
        <v>103.19615645185733</v>
      </c>
      <c r="CU21" s="45">
        <v>158.86384633986665</v>
      </c>
      <c r="CV21" s="45">
        <v>456.06157065918813</v>
      </c>
      <c r="CW21" s="63">
        <v>120.92511813188412</v>
      </c>
      <c r="CX21" s="53">
        <f t="shared" si="52"/>
        <v>209.76167289569906</v>
      </c>
      <c r="CY21" s="57">
        <v>111.10486778074255</v>
      </c>
      <c r="CZ21" s="56">
        <v>53.236817817000627</v>
      </c>
      <c r="DA21" s="56">
        <v>255.37732904808109</v>
      </c>
      <c r="DB21" s="58">
        <v>201.76791480927636</v>
      </c>
      <c r="DC21" s="28">
        <f t="shared" si="53"/>
        <v>155.37173236377515</v>
      </c>
      <c r="DD21" s="76">
        <v>137.44041876749898</v>
      </c>
      <c r="DE21" s="76">
        <v>78.512619812068834</v>
      </c>
      <c r="DF21" s="76">
        <v>307.00103739771339</v>
      </c>
      <c r="DG21" s="76">
        <v>197.46060220902902</v>
      </c>
      <c r="DH21" s="77">
        <f t="shared" si="54"/>
        <v>180.10366954657758</v>
      </c>
      <c r="DI21" s="76">
        <v>124.29605905266449</v>
      </c>
      <c r="DJ21" s="76">
        <v>164.63932663383952</v>
      </c>
      <c r="DK21" s="75">
        <v>431.10339553533004</v>
      </c>
      <c r="DL21" s="75">
        <v>178.56976321794949</v>
      </c>
      <c r="DM21" s="77">
        <f t="shared" si="22"/>
        <v>224.65213610994587</v>
      </c>
    </row>
    <row r="22" spans="1:117" ht="30" customHeight="1" x14ac:dyDescent="0.25">
      <c r="A22" s="24" t="s">
        <v>22</v>
      </c>
      <c r="B22" s="22">
        <v>6</v>
      </c>
      <c r="C22" s="19">
        <v>250.15234871167016</v>
      </c>
      <c r="D22" s="19">
        <v>279.69593709955734</v>
      </c>
      <c r="E22" s="19">
        <v>300.11647946620383</v>
      </c>
      <c r="F22" s="19">
        <v>522.30130963127124</v>
      </c>
      <c r="G22" s="26">
        <f t="shared" si="0"/>
        <v>338.06651872717566</v>
      </c>
      <c r="H22" s="23">
        <v>94.9</v>
      </c>
      <c r="I22" s="23">
        <v>76.400000000000006</v>
      </c>
      <c r="J22" s="23">
        <v>77.5</v>
      </c>
      <c r="K22" s="23">
        <v>161.9</v>
      </c>
      <c r="L22" s="28">
        <f t="shared" si="41"/>
        <v>102.67500000000001</v>
      </c>
      <c r="M22" s="23">
        <v>96.305443478561372</v>
      </c>
      <c r="N22" s="23">
        <v>91.234889861909011</v>
      </c>
      <c r="O22" s="23">
        <v>87.52664510333345</v>
      </c>
      <c r="P22" s="23">
        <v>154.47376482725667</v>
      </c>
      <c r="Q22" s="28">
        <f t="shared" si="42"/>
        <v>107.38518581776513</v>
      </c>
      <c r="R22" s="23">
        <v>89.771201859544021</v>
      </c>
      <c r="S22" s="23">
        <v>84.218930065383049</v>
      </c>
      <c r="T22" s="23">
        <v>82.004887397742735</v>
      </c>
      <c r="U22" s="23">
        <v>151.5162396258975</v>
      </c>
      <c r="V22" s="28">
        <f t="shared" si="43"/>
        <v>101.87781473714182</v>
      </c>
      <c r="W22" s="18">
        <v>90.134968717108464</v>
      </c>
      <c r="X22" s="18">
        <v>93.223338086995611</v>
      </c>
      <c r="Y22" s="18">
        <v>82.706726638689403</v>
      </c>
      <c r="Z22" s="18">
        <v>153.79672805173479</v>
      </c>
      <c r="AA22" s="28">
        <f t="shared" si="44"/>
        <v>104.96544037363208</v>
      </c>
      <c r="AB22" s="23">
        <v>105.81681442254748</v>
      </c>
      <c r="AC22" s="23">
        <v>92.832857186350381</v>
      </c>
      <c r="AD22" s="23">
        <v>89.217163467664236</v>
      </c>
      <c r="AE22" s="23">
        <v>149.09505996638825</v>
      </c>
      <c r="AF22" s="28">
        <f>SUM(AB22:AE22)/4</f>
        <v>109.24047376073759</v>
      </c>
      <c r="AG22" s="23">
        <v>72.52918266449629</v>
      </c>
      <c r="AH22" s="23">
        <v>90.883531914991593</v>
      </c>
      <c r="AI22" s="23">
        <v>96.360031312942453</v>
      </c>
      <c r="AJ22" s="23">
        <v>182.37749247039449</v>
      </c>
      <c r="AK22" s="28">
        <f t="shared" si="45"/>
        <v>110.53755959070621</v>
      </c>
      <c r="AL22" s="23">
        <v>103.01066737962219</v>
      </c>
      <c r="AM22" s="23">
        <v>116.23809116156905</v>
      </c>
      <c r="AN22" s="23">
        <v>108.76491902621869</v>
      </c>
      <c r="AO22" s="23">
        <v>181.67036457687729</v>
      </c>
      <c r="AP22" s="28">
        <f t="shared" si="46"/>
        <v>127.4210105360718</v>
      </c>
      <c r="AQ22" s="23">
        <v>103.24293543112861</v>
      </c>
      <c r="AR22" s="23">
        <v>107.51946207047868</v>
      </c>
      <c r="AS22" s="23">
        <v>84.389399387495317</v>
      </c>
      <c r="AT22" s="23">
        <v>146.72476392962429</v>
      </c>
      <c r="AU22" s="28">
        <f t="shared" si="47"/>
        <v>110.46914020468174</v>
      </c>
      <c r="AV22" s="23">
        <v>83.024335249966057</v>
      </c>
      <c r="AW22" s="23">
        <v>80.734102616800087</v>
      </c>
      <c r="AX22" s="23">
        <v>79.696436224307675</v>
      </c>
      <c r="AY22" s="23">
        <v>141.57865672158326</v>
      </c>
      <c r="AZ22" s="28">
        <f t="shared" si="48"/>
        <v>96.258382703164273</v>
      </c>
      <c r="BA22" s="23">
        <v>65.161564288665161</v>
      </c>
      <c r="BB22" s="23">
        <v>66.98115635089853</v>
      </c>
      <c r="BC22" s="23">
        <v>64.793570956404125</v>
      </c>
      <c r="BD22" s="23">
        <v>107.90023583139111</v>
      </c>
      <c r="BE22" s="28">
        <f>SUM(BA22:BD22)/4</f>
        <v>76.209131856839733</v>
      </c>
      <c r="BF22" s="27">
        <v>67.180940237201995</v>
      </c>
      <c r="BG22" s="27">
        <v>64.580544057383264</v>
      </c>
      <c r="BH22" s="27">
        <v>54.025230974078497</v>
      </c>
      <c r="BI22" s="28">
        <v>97.3174850860606</v>
      </c>
      <c r="BJ22" s="28">
        <f>SUM(BF22:BI22)/4</f>
        <v>70.776050088681103</v>
      </c>
      <c r="BK22" s="27">
        <v>60.82052415670703</v>
      </c>
      <c r="BL22" s="27">
        <v>77.316069826894406</v>
      </c>
      <c r="BM22" s="27">
        <v>72.430368112468727</v>
      </c>
      <c r="BN22" s="28">
        <v>107.29191836561779</v>
      </c>
      <c r="BO22" s="28">
        <f>SUM(BK22:BN22)/4</f>
        <v>79.464720115421983</v>
      </c>
      <c r="BP22" s="27">
        <v>70.133735238198184</v>
      </c>
      <c r="BQ22" s="28">
        <v>66.343970242830252</v>
      </c>
      <c r="BR22" s="28">
        <v>66.720726080260832</v>
      </c>
      <c r="BS22" s="28">
        <v>107.38475888295858</v>
      </c>
      <c r="BT22" s="28">
        <f>SUM(BP22:BS22)/4</f>
        <v>77.645797611061965</v>
      </c>
      <c r="BU22" s="28">
        <v>68.707743581318979</v>
      </c>
      <c r="BV22" s="28">
        <v>70.390749993496314</v>
      </c>
      <c r="BW22" s="28">
        <v>67.053930654324773</v>
      </c>
      <c r="BX22" s="28">
        <v>93.31365264466794</v>
      </c>
      <c r="BY22" s="28">
        <f>SUM(BU22:BX22)/4</f>
        <v>74.866519218451998</v>
      </c>
      <c r="BZ22" s="23">
        <v>68.321574253099939</v>
      </c>
      <c r="CA22" s="23">
        <v>68.253170691296361</v>
      </c>
      <c r="CB22" s="23">
        <v>70.083467368076739</v>
      </c>
      <c r="CC22" s="23">
        <v>105.56961084275974</v>
      </c>
      <c r="CD22" s="28">
        <f>SUM(BZ22:CC22)/4</f>
        <v>78.056955788808196</v>
      </c>
      <c r="CE22" s="23">
        <v>61.854244358518827</v>
      </c>
      <c r="CF22" s="23">
        <v>62.001762208272396</v>
      </c>
      <c r="CG22" s="23">
        <v>59.87893824706579</v>
      </c>
      <c r="CH22" s="23">
        <v>81.3764558980251</v>
      </c>
      <c r="CI22" s="28">
        <f t="shared" si="49"/>
        <v>66.277850177970521</v>
      </c>
      <c r="CJ22" s="23">
        <v>60.552627986399564</v>
      </c>
      <c r="CK22" s="23">
        <v>58.288895390451259</v>
      </c>
      <c r="CL22" s="23">
        <v>56.889290524886391</v>
      </c>
      <c r="CM22" s="23">
        <v>82.277508181154843</v>
      </c>
      <c r="CN22" s="28">
        <f t="shared" si="50"/>
        <v>64.502080520723013</v>
      </c>
      <c r="CO22" s="23">
        <v>55.279266687741099</v>
      </c>
      <c r="CP22" s="23">
        <v>63.242926274784423</v>
      </c>
      <c r="CQ22" s="23">
        <v>52.397179974919673</v>
      </c>
      <c r="CR22" s="23">
        <v>80.526965875560293</v>
      </c>
      <c r="CS22" s="53">
        <f t="shared" si="51"/>
        <v>62.861584703251367</v>
      </c>
      <c r="CT22" s="62">
        <v>61.998789377243703</v>
      </c>
      <c r="CU22" s="45">
        <v>49.756664800285606</v>
      </c>
      <c r="CV22" s="45">
        <v>40.566157620139293</v>
      </c>
      <c r="CW22" s="63">
        <v>69.941228976476737</v>
      </c>
      <c r="CX22" s="53">
        <f t="shared" si="52"/>
        <v>55.565710193536333</v>
      </c>
      <c r="CY22" s="57">
        <v>38.079517914344862</v>
      </c>
      <c r="CZ22" s="56">
        <v>5.0373351277891976</v>
      </c>
      <c r="DA22" s="56">
        <v>14.089757785943412</v>
      </c>
      <c r="DB22" s="58">
        <v>35.200903422295589</v>
      </c>
      <c r="DC22" s="28">
        <f t="shared" si="53"/>
        <v>23.101878562593264</v>
      </c>
      <c r="DD22" s="76">
        <v>13.767300207263903</v>
      </c>
      <c r="DE22" s="76">
        <v>4.25557652519353</v>
      </c>
      <c r="DF22" s="76">
        <v>11.144586156007975</v>
      </c>
      <c r="DG22" s="76">
        <v>31.966485720311486</v>
      </c>
      <c r="DH22" s="77">
        <f t="shared" si="54"/>
        <v>15.283487152194223</v>
      </c>
      <c r="DI22" s="76">
        <v>18.936899467863398</v>
      </c>
      <c r="DJ22" s="76">
        <v>19.466961073586678</v>
      </c>
      <c r="DK22" s="75">
        <v>23.951769430621034</v>
      </c>
      <c r="DL22" s="75">
        <v>33.356818920645509</v>
      </c>
      <c r="DM22" s="77">
        <f t="shared" si="22"/>
        <v>23.928112223179156</v>
      </c>
    </row>
    <row r="23" spans="1:117" ht="30" customHeight="1" x14ac:dyDescent="0.25">
      <c r="A23" s="17" t="s">
        <v>23</v>
      </c>
      <c r="B23" s="22">
        <v>30</v>
      </c>
      <c r="C23" s="19">
        <v>216.5526671843385</v>
      </c>
      <c r="D23" s="19">
        <v>231.44077779436256</v>
      </c>
      <c r="E23" s="19">
        <v>247.77117973386504</v>
      </c>
      <c r="F23" s="19">
        <v>251.56469173590577</v>
      </c>
      <c r="G23" s="26">
        <f t="shared" si="0"/>
        <v>236.83232911211795</v>
      </c>
      <c r="H23" s="23">
        <v>90.6</v>
      </c>
      <c r="I23" s="23">
        <v>103.7</v>
      </c>
      <c r="J23" s="23">
        <v>108.2</v>
      </c>
      <c r="K23" s="23">
        <v>126.1</v>
      </c>
      <c r="L23" s="28">
        <f t="shared" si="41"/>
        <v>107.15</v>
      </c>
      <c r="M23" s="23">
        <v>103.71461578842934</v>
      </c>
      <c r="N23" s="23">
        <v>109.84772123627647</v>
      </c>
      <c r="O23" s="23">
        <v>121.55399499414889</v>
      </c>
      <c r="P23" s="23">
        <v>134.09610345374705</v>
      </c>
      <c r="Q23" s="28">
        <f t="shared" si="42"/>
        <v>117.30310886815043</v>
      </c>
      <c r="R23" s="23">
        <v>111.63350970120429</v>
      </c>
      <c r="S23" s="23">
        <v>120.20414517740365</v>
      </c>
      <c r="T23" s="23">
        <v>124.26285119927233</v>
      </c>
      <c r="U23" s="23">
        <v>145.22791567589962</v>
      </c>
      <c r="V23" s="28">
        <f t="shared" si="43"/>
        <v>125.33210543844497</v>
      </c>
      <c r="W23" s="18">
        <v>131.94440682396339</v>
      </c>
      <c r="X23" s="18">
        <v>149.48515982533038</v>
      </c>
      <c r="Y23" s="18">
        <v>149.08453570243748</v>
      </c>
      <c r="Z23" s="18">
        <v>177.30528510576445</v>
      </c>
      <c r="AA23" s="28">
        <f t="shared" si="44"/>
        <v>151.95484686437393</v>
      </c>
      <c r="AB23" s="23">
        <v>137.25052774369749</v>
      </c>
      <c r="AC23" s="23">
        <v>161.41580171523034</v>
      </c>
      <c r="AD23" s="23">
        <v>168.33942654771522</v>
      </c>
      <c r="AE23" s="23">
        <v>203.10110810804076</v>
      </c>
      <c r="AF23" s="28">
        <f>SUM(AB23:AE23)/4</f>
        <v>167.52671602867096</v>
      </c>
      <c r="AG23" s="23">
        <v>175.48431099225556</v>
      </c>
      <c r="AH23" s="23">
        <v>188.19762793662704</v>
      </c>
      <c r="AI23" s="23">
        <v>200.844103048036</v>
      </c>
      <c r="AJ23" s="23">
        <v>242.28300002625755</v>
      </c>
      <c r="AK23" s="28">
        <f t="shared" si="45"/>
        <v>201.70226050079404</v>
      </c>
      <c r="AL23" s="23">
        <v>218.93338809847705</v>
      </c>
      <c r="AM23" s="23">
        <v>239.70390587384543</v>
      </c>
      <c r="AN23" s="23">
        <v>239.19695880715244</v>
      </c>
      <c r="AO23" s="23">
        <v>268.85693728092645</v>
      </c>
      <c r="AP23" s="28">
        <f t="shared" si="46"/>
        <v>241.67279751510034</v>
      </c>
      <c r="AQ23" s="23">
        <v>239.34224419751948</v>
      </c>
      <c r="AR23" s="23">
        <v>271.51408451138064</v>
      </c>
      <c r="AS23" s="23">
        <v>332.65620043602343</v>
      </c>
      <c r="AT23" s="23">
        <v>284.97254094513465</v>
      </c>
      <c r="AU23" s="28">
        <f t="shared" si="47"/>
        <v>282.12126752251453</v>
      </c>
      <c r="AV23" s="23">
        <v>243.29899560230513</v>
      </c>
      <c r="AW23" s="23">
        <v>259.84883536726494</v>
      </c>
      <c r="AX23" s="23">
        <v>260.56433407825529</v>
      </c>
      <c r="AY23" s="23">
        <v>291.48608232543035</v>
      </c>
      <c r="AZ23" s="28">
        <f t="shared" si="48"/>
        <v>263.79956184331394</v>
      </c>
      <c r="BA23" s="23">
        <v>243.70397211964232</v>
      </c>
      <c r="BB23" s="23">
        <v>239.63952791312371</v>
      </c>
      <c r="BC23" s="23">
        <v>266.18464341527101</v>
      </c>
      <c r="BD23" s="23">
        <v>284.33886208514627</v>
      </c>
      <c r="BE23" s="28">
        <f>SUM(BA23:BD23)/4</f>
        <v>258.46675138329584</v>
      </c>
      <c r="BF23" s="27">
        <v>259.49047495727939</v>
      </c>
      <c r="BG23" s="27">
        <v>251.8728031779257</v>
      </c>
      <c r="BH23" s="27">
        <v>269.81034315561118</v>
      </c>
      <c r="BI23" s="28">
        <v>289.38392492002146</v>
      </c>
      <c r="BJ23" s="28">
        <f>SUM(BF23:BI23)/4</f>
        <v>267.63938655270942</v>
      </c>
      <c r="BK23" s="27">
        <v>253.94248395695882</v>
      </c>
      <c r="BL23" s="27">
        <v>255.54110489302695</v>
      </c>
      <c r="BM23" s="27">
        <v>265.77882321673746</v>
      </c>
      <c r="BN23" s="28">
        <v>297.3608842615933</v>
      </c>
      <c r="BO23" s="28">
        <f>SUM(BK23:BN23)/4</f>
        <v>268.15582408207916</v>
      </c>
      <c r="BP23" s="27">
        <v>231.11237774941711</v>
      </c>
      <c r="BQ23" s="28">
        <v>268.43731657528099</v>
      </c>
      <c r="BR23" s="28">
        <v>279.83674372049643</v>
      </c>
      <c r="BS23" s="28">
        <v>311.9589090390362</v>
      </c>
      <c r="BT23" s="28">
        <f>SUM(BP23:BS23)/4</f>
        <v>272.83633677105769</v>
      </c>
      <c r="BU23" s="28">
        <v>265.39963185934681</v>
      </c>
      <c r="BV23" s="28">
        <v>271.06769207146039</v>
      </c>
      <c r="BW23" s="28">
        <v>290.87734253039423</v>
      </c>
      <c r="BX23" s="28">
        <v>332.72018139301372</v>
      </c>
      <c r="BY23" s="28">
        <f>SUM(BU23:BX23)/4</f>
        <v>290.01621196355381</v>
      </c>
      <c r="BZ23" s="23">
        <v>270.47019111015936</v>
      </c>
      <c r="CA23" s="23">
        <v>278.39774966949761</v>
      </c>
      <c r="CB23" s="23">
        <v>294.30606818809883</v>
      </c>
      <c r="CC23" s="23">
        <v>305.07352674702355</v>
      </c>
      <c r="CD23" s="28">
        <f>SUM(BZ23:CC23)/4</f>
        <v>287.06188392869484</v>
      </c>
      <c r="CE23" s="23">
        <v>257.8135498292562</v>
      </c>
      <c r="CF23" s="23">
        <v>266.72859922117152</v>
      </c>
      <c r="CG23" s="23">
        <v>262.21578305799432</v>
      </c>
      <c r="CH23" s="23">
        <v>294.67234288681919</v>
      </c>
      <c r="CI23" s="28">
        <f t="shared" si="49"/>
        <v>270.35756874881031</v>
      </c>
      <c r="CJ23" s="23">
        <v>253.51381852483777</v>
      </c>
      <c r="CK23" s="23">
        <v>261.34135559903348</v>
      </c>
      <c r="CL23" s="23">
        <v>251.39147241989949</v>
      </c>
      <c r="CM23" s="23">
        <v>222.35503499235085</v>
      </c>
      <c r="CN23" s="28">
        <f t="shared" si="50"/>
        <v>247.15042038403041</v>
      </c>
      <c r="CO23" s="23">
        <v>218.04904866025558</v>
      </c>
      <c r="CP23" s="23">
        <v>232.47520254426607</v>
      </c>
      <c r="CQ23" s="23">
        <v>233.05089625016993</v>
      </c>
      <c r="CR23" s="23">
        <v>252.2876562187713</v>
      </c>
      <c r="CS23" s="53">
        <f t="shared" si="51"/>
        <v>233.96570091836571</v>
      </c>
      <c r="CT23" s="62">
        <v>222.06920404396249</v>
      </c>
      <c r="CU23" s="45">
        <v>230.68318423457902</v>
      </c>
      <c r="CV23" s="45">
        <v>241.85899870038403</v>
      </c>
      <c r="CW23" s="63">
        <v>247.3834649150202</v>
      </c>
      <c r="CX23" s="53">
        <f t="shared" si="52"/>
        <v>235.49871297348645</v>
      </c>
      <c r="CY23" s="57">
        <v>201.1663083586709</v>
      </c>
      <c r="CZ23" s="56">
        <v>127.07554997034255</v>
      </c>
      <c r="DA23" s="56">
        <v>240.86543235305413</v>
      </c>
      <c r="DB23" s="58">
        <v>233.23059304527214</v>
      </c>
      <c r="DC23" s="28">
        <f t="shared" si="53"/>
        <v>200.58447093183491</v>
      </c>
      <c r="DD23" s="76">
        <v>226.25910772561068</v>
      </c>
      <c r="DE23" s="76">
        <v>136.24247285868444</v>
      </c>
      <c r="DF23" s="76">
        <v>215.758499891056</v>
      </c>
      <c r="DG23" s="76">
        <v>256.57789227446995</v>
      </c>
      <c r="DH23" s="77">
        <f t="shared" si="54"/>
        <v>208.70949318745525</v>
      </c>
      <c r="DI23" s="76">
        <v>227.36656691050518</v>
      </c>
      <c r="DJ23" s="76">
        <v>220.25053637511607</v>
      </c>
      <c r="DK23" s="75">
        <v>226.54675642004037</v>
      </c>
      <c r="DL23" s="75">
        <v>241.91443621169114</v>
      </c>
      <c r="DM23" s="77">
        <f t="shared" si="22"/>
        <v>229.01957397933822</v>
      </c>
    </row>
    <row r="24" spans="1:117" ht="30" customHeight="1" x14ac:dyDescent="0.25">
      <c r="A24" s="24"/>
      <c r="B24" s="33"/>
      <c r="C24" s="19"/>
      <c r="D24" s="19"/>
      <c r="E24" s="19"/>
      <c r="F24" s="19"/>
      <c r="G24" s="26"/>
      <c r="H24" s="27"/>
      <c r="I24" s="27"/>
      <c r="J24" s="27"/>
      <c r="K24" s="28"/>
      <c r="L24" s="28"/>
      <c r="M24" s="27"/>
      <c r="N24" s="27"/>
      <c r="O24" s="27"/>
      <c r="P24" s="28"/>
      <c r="Q24" s="28"/>
      <c r="R24" s="27"/>
      <c r="S24" s="27"/>
      <c r="T24" s="27"/>
      <c r="U24" s="28"/>
      <c r="V24" s="28"/>
      <c r="W24" s="18"/>
      <c r="X24" s="18"/>
      <c r="Y24" s="18"/>
      <c r="Z24" s="18"/>
      <c r="AA24" s="28"/>
      <c r="AB24" s="23"/>
      <c r="AC24" s="23"/>
      <c r="AD24" s="23"/>
      <c r="AE24" s="23"/>
      <c r="AF24" s="28"/>
      <c r="AG24" s="27"/>
      <c r="AH24" s="27"/>
      <c r="AI24" s="27"/>
      <c r="AJ24" s="28"/>
      <c r="AK24" s="28"/>
      <c r="AL24" s="27"/>
      <c r="AM24" s="27"/>
      <c r="AN24" s="27"/>
      <c r="AO24" s="28"/>
      <c r="AP24" s="28"/>
      <c r="AQ24" s="27"/>
      <c r="AR24" s="27"/>
      <c r="AS24" s="27"/>
      <c r="AT24" s="28"/>
      <c r="AU24" s="28"/>
      <c r="AV24" s="27"/>
      <c r="AW24" s="27"/>
      <c r="AX24" s="27"/>
      <c r="AY24" s="28"/>
      <c r="AZ24" s="28"/>
      <c r="BA24" s="27"/>
      <c r="BB24" s="27"/>
      <c r="BC24" s="27"/>
      <c r="BD24" s="28"/>
      <c r="BE24" s="28"/>
      <c r="BF24" s="27"/>
      <c r="BG24" s="27"/>
      <c r="BH24" s="27"/>
      <c r="BI24" s="28"/>
      <c r="BJ24" s="28"/>
      <c r="BK24" s="28"/>
      <c r="BL24" s="28"/>
      <c r="BM24" s="28"/>
      <c r="BN24" s="28"/>
      <c r="BO24" s="28"/>
      <c r="BP24" s="27"/>
      <c r="BQ24" s="28"/>
      <c r="BR24" s="28"/>
      <c r="BS24" s="28"/>
      <c r="BT24" s="28"/>
      <c r="BU24" s="28"/>
      <c r="BV24" s="28"/>
      <c r="BW24" s="28"/>
      <c r="BX24" s="28"/>
      <c r="BY24" s="28"/>
      <c r="BZ24" s="23"/>
      <c r="CA24" s="23"/>
      <c r="CB24" s="23"/>
      <c r="CC24" s="23"/>
      <c r="CD24" s="28"/>
      <c r="CE24" s="23"/>
      <c r="CF24" s="23"/>
      <c r="CG24" s="23"/>
      <c r="CH24" s="23"/>
      <c r="CI24" s="28"/>
      <c r="CJ24" s="23"/>
      <c r="CK24" s="23"/>
      <c r="CL24" s="23"/>
      <c r="CM24" s="23"/>
      <c r="CN24" s="28"/>
      <c r="CO24" s="23"/>
      <c r="CP24" s="23"/>
      <c r="CQ24" s="23"/>
      <c r="CR24" s="23"/>
      <c r="CS24" s="53"/>
      <c r="CT24" s="62"/>
      <c r="CU24" s="45"/>
      <c r="CV24" s="45"/>
      <c r="CW24" s="63"/>
      <c r="CX24" s="53"/>
      <c r="CY24" s="57"/>
      <c r="CZ24" s="56"/>
      <c r="DA24" s="56"/>
      <c r="DB24" s="58"/>
      <c r="DC24" s="28"/>
      <c r="DD24" s="76"/>
      <c r="DE24" s="76"/>
      <c r="DF24" s="76"/>
      <c r="DG24" s="76"/>
      <c r="DH24" s="79"/>
      <c r="DI24" s="76"/>
      <c r="DJ24" s="76"/>
      <c r="DK24" s="75"/>
      <c r="DL24" s="75"/>
      <c r="DM24" s="77"/>
    </row>
    <row r="25" spans="1:117" ht="30" customHeight="1" x14ac:dyDescent="0.25">
      <c r="A25" s="34" t="s">
        <v>24</v>
      </c>
      <c r="B25" s="16">
        <v>1000</v>
      </c>
      <c r="C25" s="35">
        <v>221.93713101171039</v>
      </c>
      <c r="D25" s="35">
        <v>235.13378676846068</v>
      </c>
      <c r="E25" s="35">
        <v>284.37803100042851</v>
      </c>
      <c r="F25" s="35">
        <v>368.52538969112766</v>
      </c>
      <c r="G25" s="36">
        <f>SUM(C18:F18)/4</f>
        <v>387.09617847898357</v>
      </c>
      <c r="H25" s="37">
        <v>95.9</v>
      </c>
      <c r="I25" s="37">
        <v>99.7</v>
      </c>
      <c r="J25" s="37">
        <v>101.9</v>
      </c>
      <c r="K25" s="37">
        <v>125.8</v>
      </c>
      <c r="L25" s="38">
        <f t="shared" ref="L25" si="55">SUM(H25:K25)/4</f>
        <v>105.825</v>
      </c>
      <c r="M25" s="37">
        <v>98.849007476870867</v>
      </c>
      <c r="N25" s="37">
        <v>102.2387121432274</v>
      </c>
      <c r="O25" s="37">
        <v>109.29416126554835</v>
      </c>
      <c r="P25" s="37">
        <v>132.41092363881546</v>
      </c>
      <c r="Q25" s="38">
        <f t="shared" ref="Q25" si="56">SUM(M25:P25)/4</f>
        <v>110.69820113111552</v>
      </c>
      <c r="R25" s="37">
        <v>105.19857170205586</v>
      </c>
      <c r="S25" s="37">
        <v>114.25946596174508</v>
      </c>
      <c r="T25" s="37">
        <v>120.06944025924373</v>
      </c>
      <c r="U25" s="37">
        <v>152.8681440660514</v>
      </c>
      <c r="V25" s="38">
        <f t="shared" ref="V25" si="57">SUM(R25:U25)/4</f>
        <v>123.09890549727402</v>
      </c>
      <c r="W25" s="15">
        <v>121.46411919997279</v>
      </c>
      <c r="X25" s="15">
        <v>130.41051789654122</v>
      </c>
      <c r="Y25" s="15">
        <v>139.18758376514421</v>
      </c>
      <c r="Z25" s="15">
        <v>167.93624428013069</v>
      </c>
      <c r="AA25" s="38">
        <f t="shared" ref="AA25" si="58">SUM(W25:Z25)/4</f>
        <v>139.74961628544722</v>
      </c>
      <c r="AB25" s="37">
        <v>139.90900186333243</v>
      </c>
      <c r="AC25" s="37">
        <v>146.70646200643617</v>
      </c>
      <c r="AD25" s="37">
        <v>160.15058895105904</v>
      </c>
      <c r="AE25" s="37">
        <v>190.31540622170567</v>
      </c>
      <c r="AF25" s="38">
        <f>SUM(AB25:AE25)/4</f>
        <v>159.27036476063333</v>
      </c>
      <c r="AG25" s="37">
        <v>150.60572795960016</v>
      </c>
      <c r="AH25" s="37">
        <v>163.39003850977144</v>
      </c>
      <c r="AI25" s="37">
        <v>180.51084047911999</v>
      </c>
      <c r="AJ25" s="37">
        <v>214.07874800280428</v>
      </c>
      <c r="AK25" s="38">
        <f t="shared" ref="AK25" si="59">SUM(AG25:AJ25)/4</f>
        <v>177.14633873782395</v>
      </c>
      <c r="AL25" s="37">
        <v>182.6183264457124</v>
      </c>
      <c r="AM25" s="37">
        <v>195.02296070620201</v>
      </c>
      <c r="AN25" s="37">
        <v>211.59398288995396</v>
      </c>
      <c r="AO25" s="37">
        <v>262.10551811817021</v>
      </c>
      <c r="AP25" s="38">
        <f t="shared" ref="AP25" si="60">SUM(AL25:AO25)/4</f>
        <v>212.83519704000963</v>
      </c>
      <c r="AQ25" s="37">
        <v>215.30512056273898</v>
      </c>
      <c r="AR25" s="37">
        <v>229.41031536065964</v>
      </c>
      <c r="AS25" s="37">
        <v>242.12890072101035</v>
      </c>
      <c r="AT25" s="37">
        <v>281.12853026110628</v>
      </c>
      <c r="AU25" s="38">
        <f t="shared" ref="AU25" si="61">SUM(AQ25:AT25)/4</f>
        <v>241.99321672637882</v>
      </c>
      <c r="AV25" s="37">
        <v>198.65860136522554</v>
      </c>
      <c r="AW25" s="37">
        <v>202.49393763203724</v>
      </c>
      <c r="AX25" s="37">
        <v>237.49364587073939</v>
      </c>
      <c r="AY25" s="37">
        <v>253.34377961062589</v>
      </c>
      <c r="AZ25" s="38">
        <f t="shared" ref="AZ25" si="62">SUM(AV25:AY25)/4</f>
        <v>222.99749111965701</v>
      </c>
      <c r="BA25" s="37">
        <v>197.38673817115651</v>
      </c>
      <c r="BB25" s="37">
        <v>209.16838427303551</v>
      </c>
      <c r="BC25" s="37">
        <v>223.27549219825613</v>
      </c>
      <c r="BD25" s="37">
        <v>266.22364199463573</v>
      </c>
      <c r="BE25" s="38">
        <f>SUM(BA25:BD25)/4</f>
        <v>224.01356415927097</v>
      </c>
      <c r="BF25" s="39">
        <v>211.66804471639395</v>
      </c>
      <c r="BG25" s="38">
        <v>220.74282023493126</v>
      </c>
      <c r="BH25" s="38">
        <v>237.50934137721293</v>
      </c>
      <c r="BI25" s="38">
        <v>301.86608604353762</v>
      </c>
      <c r="BJ25" s="38">
        <f>SUM(BF25:BI25)/4</f>
        <v>242.94657309301894</v>
      </c>
      <c r="BK25" s="39">
        <v>233.11596400524812</v>
      </c>
      <c r="BL25" s="38">
        <v>230.08248058690745</v>
      </c>
      <c r="BM25" s="38">
        <v>263.193288609989</v>
      </c>
      <c r="BN25" s="38">
        <v>309.43061451580246</v>
      </c>
      <c r="BO25" s="38">
        <f>SUM(BK25:BN25)/4</f>
        <v>258.95558692948674</v>
      </c>
      <c r="BP25" s="39">
        <v>260.27106119519402</v>
      </c>
      <c r="BQ25" s="38">
        <v>259.36548483851942</v>
      </c>
      <c r="BR25" s="38">
        <v>297.14670298514278</v>
      </c>
      <c r="BS25" s="38">
        <v>345.44223316253942</v>
      </c>
      <c r="BT25" s="38">
        <f>SUM(BP25:BS25)/4</f>
        <v>290.5563705453489</v>
      </c>
      <c r="BU25" s="38">
        <v>273.13726637418875</v>
      </c>
      <c r="BV25" s="38">
        <v>294.9447151057372</v>
      </c>
      <c r="BW25" s="38">
        <v>317.40229108448739</v>
      </c>
      <c r="BX25" s="38">
        <v>357.68473390771339</v>
      </c>
      <c r="BY25" s="38">
        <f>SUM(BU25:BX25)/4</f>
        <v>310.79225161803168</v>
      </c>
      <c r="BZ25" s="37">
        <v>279.46969916884933</v>
      </c>
      <c r="CA25" s="37">
        <v>288.51241602306533</v>
      </c>
      <c r="CB25" s="37">
        <v>315.92325170124207</v>
      </c>
      <c r="CC25" s="37">
        <v>364.22640775435474</v>
      </c>
      <c r="CD25" s="38">
        <f>SUM(BZ25:CC25)/4</f>
        <v>312.03294366187788</v>
      </c>
      <c r="CE25" s="37">
        <v>278.7941809271565</v>
      </c>
      <c r="CF25" s="37">
        <v>284.62851417729524</v>
      </c>
      <c r="CG25" s="37">
        <v>296.67937087803881</v>
      </c>
      <c r="CH25" s="37">
        <v>348.79397885507763</v>
      </c>
      <c r="CI25" s="38">
        <f>SUM(CE25:CH25)/4</f>
        <v>302.22401120939207</v>
      </c>
      <c r="CJ25" s="37">
        <v>255.28839467033646</v>
      </c>
      <c r="CK25" s="37">
        <v>272.30416671689215</v>
      </c>
      <c r="CL25" s="37">
        <v>289.3779518952839</v>
      </c>
      <c r="CM25" s="37">
        <v>331.83146601278838</v>
      </c>
      <c r="CN25" s="38">
        <f>SUM(CJ25:CM25)/4</f>
        <v>287.20049482382524</v>
      </c>
      <c r="CO25" s="37">
        <v>261.91526881051101</v>
      </c>
      <c r="CP25" s="37">
        <v>274.57964953969173</v>
      </c>
      <c r="CQ25" s="37">
        <v>298.11356199464399</v>
      </c>
      <c r="CR25" s="37">
        <v>329.7183973413791</v>
      </c>
      <c r="CS25" s="54">
        <f>SUM(CO25:CR25)/4</f>
        <v>291.08171942155644</v>
      </c>
      <c r="CT25" s="69">
        <v>264.27802715714643</v>
      </c>
      <c r="CU25" s="70">
        <v>281.62880776420707</v>
      </c>
      <c r="CV25" s="70">
        <v>298.93684257438451</v>
      </c>
      <c r="CW25" s="71">
        <v>353.86169903300777</v>
      </c>
      <c r="CX25" s="54">
        <f>SUM(CT25:CW25)/4</f>
        <v>299.67634413218644</v>
      </c>
      <c r="CY25" s="66">
        <v>279.46290725028348</v>
      </c>
      <c r="CZ25" s="67">
        <v>223.93255277261807</v>
      </c>
      <c r="DA25" s="67">
        <v>310.24433260079439</v>
      </c>
      <c r="DB25" s="68">
        <v>344.2569174170626</v>
      </c>
      <c r="DC25" s="38">
        <f>SUM(CY25:DB25)/4</f>
        <v>289.47417751018963</v>
      </c>
      <c r="DD25" s="78">
        <v>254.94376410410413</v>
      </c>
      <c r="DE25" s="78">
        <v>217.89179131501163</v>
      </c>
      <c r="DF25" s="78">
        <v>269.75621659215835</v>
      </c>
      <c r="DG25" s="78">
        <v>320.8809571131377</v>
      </c>
      <c r="DH25" s="77">
        <f t="shared" ref="DH25" si="63">SUM(DD25:DG25)/4</f>
        <v>265.86818228110292</v>
      </c>
      <c r="DI25" s="78">
        <v>271.86581756125776</v>
      </c>
      <c r="DJ25" s="78">
        <v>292.76538652345408</v>
      </c>
      <c r="DK25" s="73">
        <v>307.71325689543244</v>
      </c>
      <c r="DL25" s="73">
        <v>363.935577886641</v>
      </c>
      <c r="DM25" s="80">
        <f t="shared" si="22"/>
        <v>309.07000971669629</v>
      </c>
    </row>
    <row r="26" spans="1:117" x14ac:dyDescent="0.25">
      <c r="A26" s="1"/>
      <c r="B26" s="4"/>
      <c r="C26" s="40"/>
      <c r="D26" s="40"/>
      <c r="E26" s="40"/>
      <c r="F26" s="40"/>
      <c r="G26" s="40"/>
    </row>
    <row r="28" spans="1:117" x14ac:dyDescent="0.25">
      <c r="A28" s="96"/>
      <c r="B28" s="96"/>
      <c r="AB28" s="41"/>
    </row>
    <row r="29" spans="1:117" x14ac:dyDescent="0.25">
      <c r="A29" s="96"/>
      <c r="B29" s="96"/>
      <c r="AB29" s="41"/>
    </row>
    <row r="30" spans="1:117" x14ac:dyDescent="0.25">
      <c r="A30" s="4"/>
    </row>
    <row r="31" spans="1:117" x14ac:dyDescent="0.25">
      <c r="A31" s="42"/>
      <c r="B31" s="4"/>
      <c r="AB31" s="43"/>
    </row>
    <row r="32" spans="1:117" x14ac:dyDescent="0.25">
      <c r="A32" s="42"/>
      <c r="B32" s="4"/>
      <c r="AB32" s="43"/>
    </row>
    <row r="33" spans="1:74" x14ac:dyDescent="0.25">
      <c r="A33" s="42"/>
      <c r="B33" s="4"/>
      <c r="AB33" s="43"/>
    </row>
    <row r="34" spans="1:74" x14ac:dyDescent="0.25">
      <c r="A34" s="42"/>
      <c r="B34" s="4"/>
      <c r="AB34" s="43"/>
    </row>
    <row r="35" spans="1:74" x14ac:dyDescent="0.25">
      <c r="A35" s="42"/>
      <c r="B35" s="43"/>
      <c r="AB35" s="43"/>
    </row>
    <row r="36" spans="1:74" x14ac:dyDescent="0.25">
      <c r="A36" s="4"/>
      <c r="B36" s="4"/>
      <c r="AB36" s="43"/>
    </row>
    <row r="37" spans="1:74" x14ac:dyDescent="0.25">
      <c r="A37" s="42"/>
      <c r="B37" s="4"/>
      <c r="AB37" s="43"/>
    </row>
    <row r="38" spans="1:74" x14ac:dyDescent="0.25">
      <c r="A38" s="4"/>
      <c r="B38" s="4"/>
      <c r="AB38" s="43"/>
    </row>
    <row r="39" spans="1:74" x14ac:dyDescent="0.25">
      <c r="A39" s="42"/>
      <c r="B39" s="4"/>
      <c r="AB39" s="43"/>
    </row>
    <row r="40" spans="1:74" x14ac:dyDescent="0.25">
      <c r="A40" s="42"/>
      <c r="B40" s="4"/>
      <c r="AB40" s="43"/>
    </row>
    <row r="41" spans="1:74" x14ac:dyDescent="0.25">
      <c r="A41" s="42"/>
      <c r="B41" s="4"/>
      <c r="AB41" s="43"/>
    </row>
    <row r="42" spans="1:74" x14ac:dyDescent="0.25">
      <c r="A42" s="42"/>
      <c r="B42" s="4"/>
      <c r="AB42" s="43"/>
    </row>
    <row r="43" spans="1:74" x14ac:dyDescent="0.25">
      <c r="A43" s="42"/>
      <c r="B43" s="4"/>
      <c r="AB43" s="43"/>
    </row>
    <row r="44" spans="1:74" x14ac:dyDescent="0.25">
      <c r="A44" s="42"/>
      <c r="B44" s="4"/>
      <c r="AB44" s="43"/>
    </row>
    <row r="45" spans="1:74" x14ac:dyDescent="0.25">
      <c r="A45" s="4"/>
      <c r="B45" s="4"/>
      <c r="AB45" s="43"/>
    </row>
    <row r="46" spans="1:74" x14ac:dyDescent="0.25">
      <c r="A46" s="42"/>
      <c r="B46" s="1"/>
      <c r="AB46" s="43"/>
    </row>
    <row r="47" spans="1:74" x14ac:dyDescent="0.25">
      <c r="A47" s="1"/>
      <c r="B47" s="1"/>
      <c r="AB47" s="44"/>
    </row>
    <row r="48" spans="1:74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45"/>
      <c r="AP48" s="45"/>
      <c r="AQ48" s="45"/>
      <c r="AR48" s="4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1:74" x14ac:dyDescent="0.25"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45"/>
      <c r="AP49" s="45"/>
      <c r="AQ49" s="45"/>
      <c r="AR49" s="4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1:74" x14ac:dyDescent="0.25">
      <c r="A50" s="96"/>
      <c r="B50" s="97"/>
      <c r="AB50" s="46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47"/>
      <c r="AP50" s="47"/>
      <c r="AQ50" s="47"/>
      <c r="AR50" s="48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1:74" x14ac:dyDescent="0.25">
      <c r="A51" s="96"/>
      <c r="B51" s="97"/>
      <c r="AB51" s="46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45"/>
      <c r="AP51" s="45"/>
      <c r="AQ51" s="45"/>
      <c r="AR51" s="4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1:74" x14ac:dyDescent="0.25">
      <c r="A52" s="4"/>
      <c r="B52" s="49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47"/>
      <c r="AP52" s="47"/>
      <c r="AQ52" s="47"/>
      <c r="AR52" s="48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1:74" x14ac:dyDescent="0.25">
      <c r="A53" s="42"/>
      <c r="B53" s="50"/>
      <c r="AB53" s="43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45"/>
      <c r="AP53" s="45"/>
      <c r="AQ53" s="45"/>
      <c r="AR53" s="4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1:74" x14ac:dyDescent="0.25">
      <c r="A54" s="42"/>
      <c r="B54" s="50"/>
      <c r="AB54" s="43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47"/>
      <c r="AP54" s="47"/>
      <c r="AQ54" s="47"/>
      <c r="AR54" s="48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1:74" x14ac:dyDescent="0.25">
      <c r="A55" s="42"/>
      <c r="B55" s="50"/>
      <c r="AB55" s="43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45"/>
      <c r="AP55" s="45"/>
      <c r="AQ55" s="45"/>
      <c r="AR55" s="4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1:74" x14ac:dyDescent="0.25">
      <c r="A56" s="42"/>
      <c r="B56" s="50"/>
      <c r="AB56" s="43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47"/>
      <c r="AP56" s="47"/>
      <c r="AQ56" s="47"/>
      <c r="AR56" s="48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1:74" x14ac:dyDescent="0.25">
      <c r="A57" s="42"/>
      <c r="B57" s="50"/>
      <c r="AB57" s="43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1:74" x14ac:dyDescent="0.25">
      <c r="A58" s="4"/>
      <c r="B58" s="50"/>
      <c r="AB58" s="43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1:74" x14ac:dyDescent="0.25">
      <c r="A59" s="42"/>
      <c r="B59" s="50"/>
      <c r="AB59" s="43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1:74" x14ac:dyDescent="0.25">
      <c r="A60" s="4"/>
      <c r="B60" s="50"/>
      <c r="AB60" s="43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1:74" x14ac:dyDescent="0.25">
      <c r="A61" s="42"/>
      <c r="B61" s="50"/>
      <c r="AB61" s="43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</row>
    <row r="62" spans="1:74" x14ac:dyDescent="0.25">
      <c r="A62" s="42"/>
      <c r="B62" s="50"/>
      <c r="AB62" s="43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</row>
    <row r="63" spans="1:74" x14ac:dyDescent="0.25">
      <c r="A63" s="42"/>
      <c r="B63" s="49"/>
      <c r="AB63" s="43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</row>
    <row r="64" spans="1:74" x14ac:dyDescent="0.25">
      <c r="A64" s="42"/>
      <c r="B64" s="50"/>
      <c r="AB64" s="43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</row>
    <row r="65" spans="1:74" x14ac:dyDescent="0.25">
      <c r="A65" s="42"/>
      <c r="B65" s="50"/>
      <c r="AB65" s="43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</row>
    <row r="66" spans="1:74" x14ac:dyDescent="0.25">
      <c r="A66" s="42"/>
      <c r="B66" s="50"/>
      <c r="AB66" s="43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</row>
    <row r="67" spans="1:74" x14ac:dyDescent="0.25">
      <c r="A67" s="4"/>
      <c r="B67" s="50"/>
      <c r="AB67" s="43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</row>
    <row r="68" spans="1:74" x14ac:dyDescent="0.25">
      <c r="A68" s="42"/>
      <c r="B68" s="51"/>
      <c r="AB68" s="43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</row>
    <row r="69" spans="1:74" x14ac:dyDescent="0.25">
      <c r="A69" s="1"/>
      <c r="B69" s="52"/>
      <c r="AB69" s="44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</row>
    <row r="70" spans="1:7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Q70" s="5"/>
      <c r="V70" s="5"/>
      <c r="AA70" s="5"/>
      <c r="AB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</row>
    <row r="71" spans="1:74" x14ac:dyDescent="0.25">
      <c r="AB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1:74" x14ac:dyDescent="0.25">
      <c r="A72" s="96"/>
      <c r="B72" s="98"/>
    </row>
    <row r="73" spans="1:74" x14ac:dyDescent="0.25">
      <c r="A73" s="96"/>
      <c r="B73" s="98"/>
    </row>
    <row r="74" spans="1:74" x14ac:dyDescent="0.25">
      <c r="A74" s="4"/>
    </row>
    <row r="75" spans="1:74" x14ac:dyDescent="0.25">
      <c r="A75" s="42"/>
    </row>
    <row r="76" spans="1:74" x14ac:dyDescent="0.25">
      <c r="A76" s="42"/>
    </row>
    <row r="77" spans="1:74" x14ac:dyDescent="0.25">
      <c r="A77" s="42"/>
    </row>
    <row r="78" spans="1:74" x14ac:dyDescent="0.25">
      <c r="A78" s="42"/>
    </row>
    <row r="79" spans="1:74" x14ac:dyDescent="0.25">
      <c r="A79" s="42"/>
    </row>
    <row r="80" spans="1:74" x14ac:dyDescent="0.25">
      <c r="A80" s="4"/>
    </row>
    <row r="81" spans="1:2" x14ac:dyDescent="0.25">
      <c r="A81" s="42"/>
    </row>
    <row r="82" spans="1:2" x14ac:dyDescent="0.25">
      <c r="A82" s="4"/>
    </row>
    <row r="83" spans="1:2" x14ac:dyDescent="0.25">
      <c r="A83" s="42"/>
    </row>
    <row r="84" spans="1:2" x14ac:dyDescent="0.25">
      <c r="A84" s="42"/>
    </row>
    <row r="85" spans="1:2" x14ac:dyDescent="0.25">
      <c r="A85" s="42"/>
    </row>
    <row r="86" spans="1:2" x14ac:dyDescent="0.25">
      <c r="A86" s="42"/>
    </row>
    <row r="87" spans="1:2" x14ac:dyDescent="0.25">
      <c r="A87" s="42"/>
    </row>
    <row r="88" spans="1:2" x14ac:dyDescent="0.25">
      <c r="A88" s="42"/>
    </row>
    <row r="89" spans="1:2" x14ac:dyDescent="0.25">
      <c r="A89" s="4"/>
    </row>
    <row r="90" spans="1:2" x14ac:dyDescent="0.25">
      <c r="A90" s="42"/>
    </row>
    <row r="91" spans="1:2" x14ac:dyDescent="0.25">
      <c r="A91" s="1"/>
      <c r="B91" s="41"/>
    </row>
  </sheetData>
  <mergeCells count="32">
    <mergeCell ref="DI5:DM5"/>
    <mergeCell ref="A50:A51"/>
    <mergeCell ref="B50:B51"/>
    <mergeCell ref="A72:A73"/>
    <mergeCell ref="B72:B73"/>
    <mergeCell ref="BZ5:CD5"/>
    <mergeCell ref="AL5:AP5"/>
    <mergeCell ref="AQ5:AU5"/>
    <mergeCell ref="M5:Q5"/>
    <mergeCell ref="A28:A29"/>
    <mergeCell ref="B28:B29"/>
    <mergeCell ref="AV5:AZ5"/>
    <mergeCell ref="BA5:BE5"/>
    <mergeCell ref="BF5:BJ5"/>
    <mergeCell ref="R5:V5"/>
    <mergeCell ref="W5:AA5"/>
    <mergeCell ref="AB5:AF5"/>
    <mergeCell ref="AG5:AK5"/>
    <mergeCell ref="CY5:DC5"/>
    <mergeCell ref="DD5:DH5"/>
    <mergeCell ref="A1:A2"/>
    <mergeCell ref="A5:A7"/>
    <mergeCell ref="B5:B7"/>
    <mergeCell ref="C5:G5"/>
    <mergeCell ref="H5:L5"/>
    <mergeCell ref="CE5:CI5"/>
    <mergeCell ref="CJ5:CN5"/>
    <mergeCell ref="CO5:CS5"/>
    <mergeCell ref="CT5:CX5"/>
    <mergeCell ref="BK5:BO5"/>
    <mergeCell ref="BP5:BT5"/>
    <mergeCell ref="BU5:BY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of Retail 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Charles</dc:creator>
  <cp:lastModifiedBy>Jeffrey Charles</cp:lastModifiedBy>
  <dcterms:created xsi:type="dcterms:W3CDTF">2019-10-23T18:32:04Z</dcterms:created>
  <dcterms:modified xsi:type="dcterms:W3CDTF">2023-05-11T15:09:48Z</dcterms:modified>
</cp:coreProperties>
</file>