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dds req\list\rajadesa\tanjungsari\"/>
    </mc:Choice>
  </mc:AlternateContent>
  <xr:revisionPtr revIDLastSave="0" documentId="13_ncr:1_{34D64266-EA6F-47A6-A915-84F605EA8675}" xr6:coauthVersionLast="47" xr6:coauthVersionMax="47" xr10:uidLastSave="{00000000-0000-0000-0000-000000000000}"/>
  <bookViews>
    <workbookView xWindow="-110" yWindow="-110" windowWidth="19420" windowHeight="10300" xr2:uid="{4A4170CD-5F29-480B-944E-1B0FEA867C5C}"/>
  </bookViews>
  <sheets>
    <sheet name="Sheet1" sheetId="1" r:id="rId1"/>
    <sheet name="conf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D2" i="1"/>
  <c r="D3" i="1"/>
  <c r="D4" i="1"/>
  <c r="D5" i="1"/>
  <c r="D6" i="1"/>
  <c r="D7" i="1"/>
  <c r="D8" i="1"/>
  <c r="D9" i="1"/>
  <c r="D10" i="1"/>
  <c r="D11" i="1"/>
  <c r="D12" i="1"/>
  <c r="E2" i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G2" i="1"/>
  <c r="G3" i="1"/>
  <c r="G4" i="1"/>
  <c r="G5" i="1"/>
  <c r="G6" i="1"/>
  <c r="G7" i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<sst xmlns="http://schemas.openxmlformats.org/spreadsheetml/2006/main" count="84" uniqueCount="58">
  <si>
    <t>nama</t>
  </si>
  <si>
    <t>dusun</t>
  </si>
  <si>
    <t>rt</t>
  </si>
  <si>
    <t>rw</t>
  </si>
  <si>
    <t>desa</t>
  </si>
  <si>
    <t>keterangan</t>
  </si>
  <si>
    <t>tanggal</t>
  </si>
  <si>
    <t>no</t>
  </si>
  <si>
    <t>005</t>
  </si>
  <si>
    <t>008</t>
  </si>
  <si>
    <t>006</t>
  </si>
  <si>
    <t>007</t>
  </si>
  <si>
    <t>004</t>
  </si>
  <si>
    <t>002</t>
  </si>
  <si>
    <t>003</t>
  </si>
  <si>
    <t>011</t>
  </si>
  <si>
    <t>015</t>
  </si>
  <si>
    <t>010</t>
  </si>
  <si>
    <t>009</t>
  </si>
  <si>
    <t>001</t>
  </si>
  <si>
    <t>Kurangnya rambu lalu lintas yang jelas dan terawat, membingungkan pengguna jalan.</t>
  </si>
  <si>
    <t>Tidak adanya jalur sepeda yang aman, menghambat pengembangan transportasi berkelanjutan.</t>
  </si>
  <si>
    <t>Kendaraan parkir sembarangan di jalan, menyebabkan kemacetan dan kekacauan.</t>
  </si>
  <si>
    <t>Jalan tidak terlayani saat hujan, menyebabkan banjir dan genangan air.</t>
  </si>
  <si>
    <t>Tidak adanya fasilitas penyeberangan untuk hewan di jalan raya.</t>
  </si>
  <si>
    <t>Jalan tidak ramah lingkungan, tanpa pohon atau taman penyerap polusi.</t>
  </si>
  <si>
    <t>Marka jalan yang pudar atau tidak terlihat jelas, meningkatkan risiko kecelakaan.</t>
  </si>
  <si>
    <t>Kurangnya jalan alternatif untuk mengurangi kepadatan lalu lintas di ruas jalan utama.</t>
  </si>
  <si>
    <t>Tidak adanya jalur pejalan kaki yang terpisah, menyebabkan konflik dengan kendaraan.</t>
  </si>
  <si>
    <t>Kurangnya pengawasan terhadap keselamatan jalan, memicu pelanggaran lalu lintas.</t>
  </si>
  <si>
    <t>Kurangnya perencanaan jalan yang memadai, mengakibatkan kepadatan lalu lintas dan ketidaknyamanan pengguna jalan.</t>
  </si>
  <si>
    <t>Kubangsari</t>
  </si>
  <si>
    <t>012</t>
  </si>
  <si>
    <t>013</t>
  </si>
  <si>
    <t>014</t>
  </si>
  <si>
    <t>AHMAD HIDAYAT</t>
  </si>
  <si>
    <t>Tanjungsari</t>
  </si>
  <si>
    <t>Sukamaju</t>
  </si>
  <si>
    <t>Garunggang</t>
  </si>
  <si>
    <t>Mandala</t>
  </si>
  <si>
    <t>Cacaban</t>
  </si>
  <si>
    <t>Cipinang</t>
  </si>
  <si>
    <t>Sindang</t>
  </si>
  <si>
    <t>Sindangjaya</t>
  </si>
  <si>
    <t>FITRI AYANI</t>
  </si>
  <si>
    <t>IRPAN MAULANA SIDIK</t>
  </si>
  <si>
    <t>SITI ROHMAH</t>
  </si>
  <si>
    <t>ALIFA DURRIYATUL JANNAH</t>
  </si>
  <si>
    <t>EKI JULIANSYAH</t>
  </si>
  <si>
    <t>WAWAN</t>
  </si>
  <si>
    <t>TITI ISNAWATI</t>
  </si>
  <si>
    <t>FAISAL FAKIH ALHADI</t>
  </si>
  <si>
    <t>AMAL</t>
  </si>
  <si>
    <t>ADAH SITI PUADAH</t>
  </si>
  <si>
    <t>2023-07-07</t>
  </si>
  <si>
    <t>2023-07-08</t>
  </si>
  <si>
    <t>2023-07-09</t>
  </si>
  <si>
    <t>2023-07-10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</si>
</sst>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0" fontId="0" fillId="0" borderId="0" xfId="0" applyAlignment="1">
      <alignment vertical="center"/>
    </xf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DF8F-AF7E-4CFD-AD2A-76F45302569C}">
  <dimension ref="A1:I16"/>
  <sheetViews>
    <sheetView tabSelected="1" workbookViewId="0">
      <selection activeCell="C5" sqref="C5"/>
    </sheetView>
  </sheetViews>
  <sheetFormatPr defaultRowHeight="14.5" x14ac:dyDescent="0.35"/>
  <cols>
    <col min="2" max="2" width="14.36328125" style="1" customWidth="1"/>
    <col min="3" max="3" width="31.08984375" customWidth="1"/>
    <col min="4" max="4" width="15.54296875" customWidth="1"/>
    <col min="5" max="6" width="8.7265625" style="1"/>
    <col min="7" max="7" width="14.90625" customWidth="1"/>
  </cols>
  <sheetData>
    <row r="1" spans="1:9" x14ac:dyDescent="0.35">
      <c r="A1" t="s">
        <v>7</v>
      </c>
      <c r="B1" s="1" t="s">
        <v>6</v>
      </c>
      <c r="C1" t="s">
        <v>0</v>
      </c>
      <c r="D1" t="s">
        <v>1</v>
      </c>
      <c r="E1" s="1" t="s">
        <v>2</v>
      </c>
      <c r="F1" s="1" t="s">
        <v>3</v>
      </c>
      <c r="G1" t="s">
        <v>4</v>
      </c>
      <c r="H1" t="s">
        <v>5</v>
      </c>
    </row>
    <row r="2" spans="1:9" x14ac:dyDescent="0.35">
      <c r="A2">
        <v>20</v>
      </c>
      <c r="B2" s="1" t="s">
        <v>54</v>
      </c>
      <c r="C2" s="2" t="s">
        <v>44</v>
      </c>
      <c r="D2" s="2" t="str">
        <f ca="1">INDEX(conf!$B$2:$D$16,RANDBETWEEN(1,8),1)</f>
        <v>Sindang</v>
      </c>
      <c r="E2" s="2" t="str">
        <f ca="1">INDEX(conf!$B$2:$D$16,RANDBETWEEN(1,15),3)</f>
        <v>012</v>
      </c>
      <c r="F2" s="2" t="str">
        <f ca="1">INDEX(conf!$B$2:$D$16,RANDBETWEEN(1,15),2)</f>
        <v>003</v>
      </c>
      <c r="G2" s="5" t="str">
        <f>conf!$A$2</f>
        <v>Tanjungsari</v>
      </c>
      <c r="H2" t="s">
        <v>20</v>
      </c>
      <c r="I2">
        <f t="shared" ref="I2:I11" si="0">LEN(H2)</f>
        <v>81</v>
      </c>
    </row>
    <row r="3" spans="1:9" x14ac:dyDescent="0.35">
      <c r="A3">
        <v>21</v>
      </c>
      <c r="B3" s="1" t="s">
        <v>54</v>
      </c>
      <c r="C3" s="2" t="s">
        <v>45</v>
      </c>
      <c r="D3" s="2" t="str">
        <f ca="1">INDEX(conf!$B$2:$D$16,RANDBETWEEN(1,8),1)</f>
        <v>Cacaban</v>
      </c>
      <c r="E3" s="2" t="str">
        <f ca="1">INDEX(conf!$B$2:$D$16,RANDBETWEEN(1,15),3)</f>
        <v>009</v>
      </c>
      <c r="F3" s="2" t="str">
        <f ca="1">INDEX(conf!$B$2:$D$16,RANDBETWEEN(1,15),2)</f>
        <v>014</v>
      </c>
      <c r="G3" s="5" t="str">
        <f>conf!$A$2</f>
        <v>Tanjungsari</v>
      </c>
      <c r="H3" s="4" t="s">
        <v>21</v>
      </c>
      <c r="I3">
        <f t="shared" si="0"/>
        <v>88</v>
      </c>
    </row>
    <row r="4" spans="1:9" x14ac:dyDescent="0.35">
      <c r="A4">
        <v>22</v>
      </c>
      <c r="B4" s="1" t="s">
        <v>55</v>
      </c>
      <c r="C4" s="2" t="s">
        <v>35</v>
      </c>
      <c r="D4" s="2" t="str">
        <f ca="1">INDEX(conf!$B$2:$D$16,RANDBETWEEN(1,8),1)</f>
        <v>Sukamaju</v>
      </c>
      <c r="E4" s="2" t="str">
        <f ca="1">INDEX(conf!$B$2:$D$16,RANDBETWEEN(1,15),3)</f>
        <v>004</v>
      </c>
      <c r="F4" s="2" t="str">
        <f ca="1">INDEX(conf!$B$2:$D$16,RANDBETWEEN(1,15),2)</f>
        <v>007</v>
      </c>
      <c r="G4" s="5" t="str">
        <f>conf!$A$2</f>
        <v>Tanjungsari</v>
      </c>
      <c r="H4" t="s">
        <v>22</v>
      </c>
      <c r="I4">
        <f t="shared" si="0"/>
        <v>75</v>
      </c>
    </row>
    <row r="5" spans="1:9" x14ac:dyDescent="0.35">
      <c r="A5">
        <v>23</v>
      </c>
      <c r="B5" s="1" t="s">
        <v>55</v>
      </c>
      <c r="C5" s="2" t="s">
        <v>46</v>
      </c>
      <c r="D5" s="2" t="str">
        <f ca="1">INDEX(conf!$B$2:$D$16,RANDBETWEEN(1,8),1)</f>
        <v>Sukamaju</v>
      </c>
      <c r="E5" s="2" t="str">
        <f ca="1">INDEX(conf!$B$2:$D$16,RANDBETWEEN(1,15),3)</f>
        <v>011</v>
      </c>
      <c r="F5" s="2" t="str">
        <f ca="1">INDEX(conf!$B$2:$D$16,RANDBETWEEN(1,15),2)</f>
        <v>003</v>
      </c>
      <c r="G5" s="5" t="str">
        <f>conf!$A$2</f>
        <v>Tanjungsari</v>
      </c>
      <c r="H5" t="s">
        <v>23</v>
      </c>
      <c r="I5">
        <f t="shared" si="0"/>
        <v>70</v>
      </c>
    </row>
    <row r="6" spans="1:9" x14ac:dyDescent="0.35">
      <c r="A6">
        <v>24</v>
      </c>
      <c r="B6" s="1" t="s">
        <v>55</v>
      </c>
      <c r="C6" s="2" t="s">
        <v>47</v>
      </c>
      <c r="D6" s="2" t="str">
        <f ca="1">INDEX(conf!$B$2:$D$16,RANDBETWEEN(1,8),1)</f>
        <v>Sindang</v>
      </c>
      <c r="E6" s="2" t="str">
        <f ca="1">INDEX(conf!$B$2:$D$16,RANDBETWEEN(1,15),3)</f>
        <v>014</v>
      </c>
      <c r="F6" s="2" t="str">
        <f ca="1">INDEX(conf!$B$2:$D$16,RANDBETWEEN(1,15),2)</f>
        <v>006</v>
      </c>
      <c r="G6" s="5" t="str">
        <f>conf!$A$2</f>
        <v>Tanjungsari</v>
      </c>
      <c r="H6" t="s">
        <v>24</v>
      </c>
      <c r="I6">
        <f t="shared" si="0"/>
        <v>63</v>
      </c>
    </row>
    <row r="7" spans="1:9" x14ac:dyDescent="0.35">
      <c r="A7">
        <v>25</v>
      </c>
      <c r="B7" s="1" t="s">
        <v>56</v>
      </c>
      <c r="C7" s="2" t="s">
        <v>48</v>
      </c>
      <c r="D7" s="2" t="str">
        <f ca="1">INDEX(conf!$B$2:$D$16,RANDBETWEEN(1,8),1)</f>
        <v>Mandala</v>
      </c>
      <c r="E7" s="2" t="str">
        <f ca="1">INDEX(conf!$B$2:$D$16,RANDBETWEEN(1,15),3)</f>
        <v>006</v>
      </c>
      <c r="F7" s="2" t="str">
        <f ca="1">INDEX(conf!$B$2:$D$16,RANDBETWEEN(1,15),2)</f>
        <v>015</v>
      </c>
      <c r="G7" s="5" t="str">
        <f>conf!$A$2</f>
        <v>Tanjungsari</v>
      </c>
      <c r="H7" t="s">
        <v>25</v>
      </c>
      <c r="I7">
        <f t="shared" si="0"/>
        <v>69</v>
      </c>
    </row>
    <row r="8" spans="1:9" x14ac:dyDescent="0.35">
      <c r="A8">
        <v>26</v>
      </c>
      <c r="B8" s="1" t="s">
        <v>56</v>
      </c>
      <c r="C8" s="2" t="s">
        <v>49</v>
      </c>
      <c r="D8" s="2" t="str">
        <f ca="1">INDEX(conf!$B$2:$D$16,RANDBETWEEN(1,8),1)</f>
        <v>Garunggang</v>
      </c>
      <c r="E8" s="2" t="str">
        <f ca="1">INDEX(conf!$B$2:$D$16,RANDBETWEEN(1,15),3)</f>
        <v>006</v>
      </c>
      <c r="F8" s="2" t="str">
        <f ca="1">INDEX(conf!$B$2:$D$16,RANDBETWEEN(1,15),2)</f>
        <v>003</v>
      </c>
      <c r="G8" s="5" t="str">
        <f>conf!$A$2</f>
        <v>Tanjungsari</v>
      </c>
      <c r="H8" t="s">
        <v>26</v>
      </c>
      <c r="I8">
        <f t="shared" si="0"/>
        <v>81</v>
      </c>
    </row>
    <row r="9" spans="1:9" x14ac:dyDescent="0.35">
      <c r="A9">
        <v>27</v>
      </c>
      <c r="B9" s="1" t="s">
        <v>56</v>
      </c>
      <c r="C9" s="2" t="s">
        <v>50</v>
      </c>
      <c r="D9" s="2" t="str">
        <f ca="1">INDEX(conf!$B$2:$D$16,RANDBETWEEN(1,8),1)</f>
        <v>Cacaban</v>
      </c>
      <c r="E9" s="2" t="str">
        <f ca="1">INDEX(conf!$B$2:$D$16,RANDBETWEEN(1,15),3)</f>
        <v>011</v>
      </c>
      <c r="F9" s="2" t="str">
        <f ca="1">INDEX(conf!$B$2:$D$16,RANDBETWEEN(1,15),2)</f>
        <v>013</v>
      </c>
      <c r="G9" s="5" t="str">
        <f>conf!$A$2</f>
        <v>Tanjungsari</v>
      </c>
      <c r="H9" t="s">
        <v>27</v>
      </c>
      <c r="I9">
        <f t="shared" si="0"/>
        <v>86</v>
      </c>
    </row>
    <row r="10" spans="1:9" x14ac:dyDescent="0.35">
      <c r="A10">
        <v>28</v>
      </c>
      <c r="B10" s="1" t="s">
        <v>57</v>
      </c>
      <c r="C10" s="2" t="s">
        <v>51</v>
      </c>
      <c r="D10" s="2" t="str">
        <f ca="1">INDEX(conf!$B$2:$D$16,RANDBETWEEN(1,8),1)</f>
        <v>Cacaban</v>
      </c>
      <c r="E10" s="2" t="str">
        <f ca="1">INDEX(conf!$B$2:$D$16,RANDBETWEEN(1,15),3)</f>
        <v>013</v>
      </c>
      <c r="F10" s="2" t="str">
        <f ca="1">INDEX(conf!$B$2:$D$16,RANDBETWEEN(1,15),2)</f>
        <v>010</v>
      </c>
      <c r="G10" s="5" t="str">
        <f>conf!$A$2</f>
        <v>Tanjungsari</v>
      </c>
      <c r="H10" t="s">
        <v>28</v>
      </c>
      <c r="I10">
        <f t="shared" si="0"/>
        <v>84</v>
      </c>
    </row>
    <row r="11" spans="1:9" x14ac:dyDescent="0.35">
      <c r="A11">
        <v>29</v>
      </c>
      <c r="B11" s="1" t="s">
        <v>57</v>
      </c>
      <c r="C11" s="2" t="s">
        <v>52</v>
      </c>
      <c r="D11" s="2" t="str">
        <f ca="1">INDEX(conf!$B$2:$D$16,RANDBETWEEN(1,8),1)</f>
        <v>Sindang</v>
      </c>
      <c r="E11" s="2" t="str">
        <f ca="1">INDEX(conf!$B$2:$D$16,RANDBETWEEN(1,15),3)</f>
        <v>006</v>
      </c>
      <c r="F11" s="2" t="str">
        <f ca="1">INDEX(conf!$B$2:$D$16,RANDBETWEEN(1,15),2)</f>
        <v>007</v>
      </c>
      <c r="G11" s="5" t="str">
        <f>conf!$A$2</f>
        <v>Tanjungsari</v>
      </c>
      <c r="H11" t="s">
        <v>29</v>
      </c>
      <c r="I11">
        <f t="shared" si="0"/>
        <v>80</v>
      </c>
    </row>
    <row r="12" spans="1:9" x14ac:dyDescent="0.35">
      <c r="A12">
        <v>30</v>
      </c>
      <c r="B12" s="1" t="s">
        <v>57</v>
      </c>
      <c r="C12" s="2" t="s">
        <v>53</v>
      </c>
      <c r="D12" s="2" t="str">
        <f ca="1">INDEX(conf!$B$2:$D$16,RANDBETWEEN(1,8),1)</f>
        <v>Sindang</v>
      </c>
      <c r="E12" s="2" t="str">
        <f ca="1">INDEX(conf!$B$2:$D$16,RANDBETWEEN(1,15),3)</f>
        <v>011</v>
      </c>
      <c r="F12" s="2" t="str">
        <f ca="1">INDEX(conf!$B$2:$D$16,RANDBETWEEN(1,15),2)</f>
        <v>014</v>
      </c>
      <c r="G12" s="5" t="str">
        <f>conf!$A$2</f>
        <v>Tanjungsari</v>
      </c>
      <c r="H12" t="s">
        <v>30</v>
      </c>
    </row>
    <row r="13" spans="1:9" x14ac:dyDescent="0.35">
      <c r="D13" s="2"/>
      <c r="E13" s="3"/>
      <c r="F13" s="3"/>
    </row>
    <row r="14" spans="1:9" x14ac:dyDescent="0.35">
      <c r="D14" s="2"/>
    </row>
    <row r="15" spans="1:9" x14ac:dyDescent="0.35">
      <c r="D15" s="2"/>
    </row>
    <row r="16" spans="1:9" x14ac:dyDescent="0.35">
      <c r="D16" s="2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64BA-2C8C-4392-9777-5F7330F1ECDC}">
  <dimension ref="A1:D16"/>
  <sheetViews>
    <sheetView workbookViewId="0">
      <selection activeCell="B2" sqref="B2:B9"/>
    </sheetView>
  </sheetViews>
  <sheetFormatPr defaultRowHeight="14.5" x14ac:dyDescent="0.35"/>
  <sheetData>
    <row r="1" spans="1:4" x14ac:dyDescent="0.35">
      <c r="A1" t="s">
        <v>4</v>
      </c>
      <c r="B1" t="s">
        <v>1</v>
      </c>
      <c r="C1" t="s">
        <v>2</v>
      </c>
      <c r="D1" t="s">
        <v>3</v>
      </c>
    </row>
    <row r="2" spans="1:4" x14ac:dyDescent="0.35">
      <c r="A2" t="s">
        <v>36</v>
      </c>
      <c r="B2" t="s">
        <v>37</v>
      </c>
      <c r="C2" s="1" t="s">
        <v>19</v>
      </c>
      <c r="D2" s="1" t="s">
        <v>19</v>
      </c>
    </row>
    <row r="3" spans="1:4" x14ac:dyDescent="0.35">
      <c r="B3" t="s">
        <v>38</v>
      </c>
      <c r="C3" s="1" t="s">
        <v>13</v>
      </c>
      <c r="D3" s="1" t="s">
        <v>13</v>
      </c>
    </row>
    <row r="4" spans="1:4" x14ac:dyDescent="0.35">
      <c r="B4" t="s">
        <v>39</v>
      </c>
      <c r="C4" s="1" t="s">
        <v>14</v>
      </c>
      <c r="D4" s="1" t="s">
        <v>14</v>
      </c>
    </row>
    <row r="5" spans="1:4" x14ac:dyDescent="0.35">
      <c r="B5" t="s">
        <v>31</v>
      </c>
      <c r="C5" s="1" t="s">
        <v>12</v>
      </c>
      <c r="D5" s="1" t="s">
        <v>12</v>
      </c>
    </row>
    <row r="6" spans="1:4" x14ac:dyDescent="0.35">
      <c r="B6" t="s">
        <v>40</v>
      </c>
      <c r="C6" s="1" t="s">
        <v>8</v>
      </c>
      <c r="D6" s="1" t="s">
        <v>8</v>
      </c>
    </row>
    <row r="7" spans="1:4" x14ac:dyDescent="0.35">
      <c r="B7" t="s">
        <v>41</v>
      </c>
      <c r="C7" s="1" t="s">
        <v>10</v>
      </c>
      <c r="D7" s="1" t="s">
        <v>10</v>
      </c>
    </row>
    <row r="8" spans="1:4" x14ac:dyDescent="0.35">
      <c r="B8" t="s">
        <v>42</v>
      </c>
      <c r="C8" s="1" t="s">
        <v>11</v>
      </c>
      <c r="D8" s="1" t="s">
        <v>11</v>
      </c>
    </row>
    <row r="9" spans="1:4" x14ac:dyDescent="0.35">
      <c r="B9" t="s">
        <v>43</v>
      </c>
      <c r="C9" s="1" t="s">
        <v>9</v>
      </c>
      <c r="D9" s="1" t="s">
        <v>9</v>
      </c>
    </row>
    <row r="10" spans="1:4" x14ac:dyDescent="0.35">
      <c r="C10" s="1" t="s">
        <v>18</v>
      </c>
      <c r="D10" s="1" t="s">
        <v>18</v>
      </c>
    </row>
    <row r="11" spans="1:4" x14ac:dyDescent="0.35">
      <c r="C11" s="1" t="s">
        <v>17</v>
      </c>
      <c r="D11" s="1" t="s">
        <v>17</v>
      </c>
    </row>
    <row r="12" spans="1:4" x14ac:dyDescent="0.35">
      <c r="C12" s="1" t="s">
        <v>15</v>
      </c>
      <c r="D12" s="1" t="s">
        <v>15</v>
      </c>
    </row>
    <row r="13" spans="1:4" x14ac:dyDescent="0.35">
      <c r="C13" s="1" t="s">
        <v>32</v>
      </c>
      <c r="D13" s="1" t="s">
        <v>32</v>
      </c>
    </row>
    <row r="14" spans="1:4" x14ac:dyDescent="0.35">
      <c r="C14" s="1" t="s">
        <v>33</v>
      </c>
      <c r="D14" s="1" t="s">
        <v>33</v>
      </c>
    </row>
    <row r="15" spans="1:4" x14ac:dyDescent="0.35">
      <c r="C15" s="1" t="s">
        <v>34</v>
      </c>
      <c r="D15" s="1" t="s">
        <v>34</v>
      </c>
    </row>
    <row r="16" spans="1:4" x14ac:dyDescent="0.35">
      <c r="C16" s="1" t="s">
        <v>16</v>
      </c>
      <c r="D16" s="1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irpan nawawi</dc:creator>
  <cp:lastModifiedBy>irpan nawawi</cp:lastModifiedBy>
  <dcterms:created xsi:type="dcterms:W3CDTF">2023-04-26T18:04:54Z</dcterms:created>
  <dcterms:modified xsi:type="dcterms:W3CDTF">2023-07-11T01:45:10Z</dcterms:modified>
</cp:coreProperties>
</file>