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mc:AlternateContent xmlns:mc="http://schemas.openxmlformats.org/markup-compatibility/2006">
    <mc:Choice Requires="x15">
      <x15ac:absPath xmlns:x15ac="http://schemas.microsoft.com/office/spreadsheetml/2010/11/ac" url="/Users/sac/Documents/Git/template-instructional-design/Development-Training_Name/1-Analysis/"/>
    </mc:Choice>
  </mc:AlternateContent>
  <xr:revisionPtr revIDLastSave="0" documentId="13_ncr:1_{85D0DEE3-5EC4-9642-A851-06169ED48365}" xr6:coauthVersionLast="47" xr6:coauthVersionMax="47" xr10:uidLastSave="{00000000-0000-0000-0000-000000000000}"/>
  <bookViews>
    <workbookView xWindow="4340" yWindow="500" windowWidth="24460" windowHeight="15980" tabRatio="913" activeTab="12" xr2:uid="{00000000-000D-0000-FFFF-FFFF00000000}"/>
  </bookViews>
  <sheets>
    <sheet name="Developer Data" sheetId="27" r:id="rId1"/>
    <sheet name="Instructions" sheetId="1" r:id="rId2"/>
    <sheet name="Problem Statement" sheetId="2" state="hidden" r:id="rId3"/>
    <sheet name="Problem Description and Scope" sheetId="38" r:id="rId4"/>
    <sheet name="Needs Analysis" sheetId="3" r:id="rId5"/>
    <sheet name="Sheet1" sheetId="43" state="hidden" r:id="rId6"/>
    <sheet name="Sheet2" sheetId="44" state="hidden" r:id="rId7"/>
    <sheet name="Job Analysis" sheetId="5" r:id="rId8"/>
    <sheet name="DIF" sheetId="6" r:id="rId9"/>
    <sheet name="ITA-1" sheetId="7" r:id="rId10"/>
    <sheet name="ITA-2" sheetId="8" r:id="rId11"/>
    <sheet name="ITA-3" sheetId="45" r:id="rId12"/>
    <sheet name="ITA-4" sheetId="46" r:id="rId13"/>
    <sheet name="SKM-1" sheetId="10" r:id="rId14"/>
    <sheet name="SKM-2" sheetId="11" r:id="rId15"/>
    <sheet name="PM - 1" sheetId="23" r:id="rId16"/>
    <sheet name="PM - 2" sheetId="24" r:id="rId17"/>
    <sheet name="TAP" sheetId="13" r:id="rId18"/>
    <sheet name="Milestone Plan" sheetId="28" r:id="rId19"/>
    <sheet name="Gap and Resource" sheetId="25" r:id="rId20"/>
    <sheet name="JHCP" sheetId="4" state="hidden" r:id="rId21"/>
    <sheet name="Analysis Rubric" sheetId="31" state="hidden" r:id="rId22"/>
    <sheet name="Objectives" sheetId="18" r:id="rId23"/>
    <sheet name="LP Matrix" sheetId="15" r:id="rId24"/>
    <sheet name="Assessment Blueprint" sheetId="14" state="hidden" r:id="rId25"/>
    <sheet name="Risk Assessment" sheetId="26" r:id="rId26"/>
    <sheet name="Design Rubric" sheetId="32" state="hidden" r:id="rId27"/>
    <sheet name="LP Instructions" sheetId="29" state="hidden" r:id="rId28"/>
    <sheet name="Implementation" sheetId="20" r:id="rId29"/>
    <sheet name="Lesson Plan" sheetId="36" r:id="rId30"/>
    <sheet name="Develpoment Rubric" sheetId="33" state="hidden" r:id="rId31"/>
    <sheet name="Implementation Rubric" sheetId="34" state="hidden" r:id="rId32"/>
    <sheet name="Evaluation" sheetId="30" r:id="rId33"/>
    <sheet name="LP Codes" sheetId="37" state="hidden" r:id="rId34"/>
    <sheet name="Evaluation Rubric" sheetId="35" state="hidden" r:id="rId35"/>
    <sheet name="Final Questions" sheetId="19" state="hidden" r:id="rId36"/>
  </sheets>
  <definedNames>
    <definedName name="_xlnm.Print_Area" localSheetId="24">'Assessment Blueprint'!$A$1:$J$9</definedName>
    <definedName name="_xlnm.Print_Area" localSheetId="0">'Developer Data'!$A$1:$K$40</definedName>
    <definedName name="_xlnm.Print_Area" localSheetId="8">DIF!$A$1:$N$23</definedName>
    <definedName name="_xlnm.Print_Area" localSheetId="19">'Gap and Resource'!$A$1:$C$5</definedName>
    <definedName name="_xlnm.Print_Area" localSheetId="9">'ITA-1'!$A$1:$P$21</definedName>
    <definedName name="_xlnm.Print_Area" localSheetId="10">'ITA-2'!$A$1:$P$21</definedName>
    <definedName name="_xlnm.Print_Area" localSheetId="11">'ITA-3'!$A$1:$P$21</definedName>
    <definedName name="_xlnm.Print_Area" localSheetId="12">'ITA-4'!$A$1:$P$21</definedName>
    <definedName name="_xlnm.Print_Area" localSheetId="23">'LP Matrix'!$A$1:$L$30</definedName>
    <definedName name="_xlnm.Print_Area" localSheetId="4">'Needs Analysis'!$A$1:$D$21</definedName>
    <definedName name="_xlnm.Print_Area" localSheetId="22">Objectives!$A$1:$E$21</definedName>
    <definedName name="_xlnm.Print_Area" localSheetId="15">'PM - 1'!$A$1:$L$33</definedName>
    <definedName name="_xlnm.Print_Area" localSheetId="16">'PM - 2'!$A$1:$L$33</definedName>
    <definedName name="_xlnm.Print_Area" localSheetId="25">'Risk Assessment'!$A$1:$V$36</definedName>
    <definedName name="_xlnm.Print_Area" localSheetId="13">'SKM-1'!$A$1:$F$20</definedName>
    <definedName name="_xlnm.Print_Area" localSheetId="14">'SKM-2'!$A$1:$F$19</definedName>
    <definedName name="_xlnm.Print_Area" localSheetId="17">TAP!$A$1:$E$9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0" i="6" l="1"/>
  <c r="I11" i="6"/>
  <c r="I8" i="6"/>
  <c r="I9" i="6"/>
  <c r="C8" i="6"/>
  <c r="C9" i="6"/>
  <c r="C10" i="6"/>
  <c r="C11" i="6"/>
  <c r="C3" i="6"/>
  <c r="I3" i="6"/>
  <c r="L16" i="26"/>
  <c r="L15" i="26"/>
  <c r="L14" i="26"/>
  <c r="L13" i="26"/>
  <c r="L10" i="26"/>
  <c r="L9" i="26"/>
  <c r="L8" i="26"/>
  <c r="L7" i="26"/>
  <c r="L5" i="26"/>
  <c r="L4" i="26"/>
  <c r="L3" i="26"/>
  <c r="E12" i="15" l="1"/>
  <c r="E10" i="15"/>
  <c r="H21" i="18" l="1"/>
  <c r="H22" i="18" s="1"/>
  <c r="C6" i="6" l="1"/>
  <c r="K3" i="15" l="1"/>
  <c r="K6" i="15"/>
  <c r="K10" i="15"/>
  <c r="B7" i="14" l="1"/>
  <c r="B8" i="14"/>
  <c r="C2" i="13" l="1"/>
  <c r="F5" i="24"/>
  <c r="F4" i="24"/>
  <c r="F5" i="23"/>
  <c r="F4" i="23"/>
  <c r="C6" i="14"/>
  <c r="C3" i="14"/>
  <c r="E8" i="14"/>
  <c r="E7" i="14"/>
  <c r="E5" i="14"/>
  <c r="E4" i="14"/>
  <c r="F6" i="14" l="1"/>
  <c r="F3" i="14"/>
  <c r="G5" i="26"/>
  <c r="G7" i="26"/>
  <c r="G8" i="26"/>
  <c r="G9" i="26"/>
  <c r="G10" i="26"/>
  <c r="G13" i="26"/>
  <c r="G14" i="26"/>
  <c r="G15" i="26"/>
  <c r="G16" i="26"/>
  <c r="G4" i="26"/>
  <c r="G3" i="26"/>
  <c r="F3" i="24" l="1"/>
  <c r="F2" i="24" l="1"/>
  <c r="C4" i="6" l="1"/>
  <c r="C5" i="6"/>
  <c r="C7" i="6"/>
  <c r="I4" i="6"/>
  <c r="I5" i="6"/>
  <c r="I6" i="6"/>
  <c r="I7" i="6"/>
</calcChain>
</file>

<file path=xl/sharedStrings.xml><?xml version="1.0" encoding="utf-8"?>
<sst xmlns="http://schemas.openxmlformats.org/spreadsheetml/2006/main" count="1789" uniqueCount="879">
  <si>
    <t>Common Faculty Development Program 
Developer Course</t>
  </si>
  <si>
    <t>Common Scenario Project Template</t>
  </si>
  <si>
    <t>USAJFKSWCS</t>
  </si>
  <si>
    <t>SFDD</t>
  </si>
  <si>
    <t>version 1.0</t>
  </si>
  <si>
    <t>Project Job Title (Occupation)/Skill Level</t>
  </si>
  <si>
    <t xml:space="preserve">                 ADDIE Capstone Exercise - Instructions</t>
  </si>
  <si>
    <t>↓</t>
  </si>
  <si>
    <t>Problem Statement</t>
  </si>
  <si>
    <t>Write a problem statement to specify the gap in performance.  For example: "The problem is… Military Intelligence Soldiers are not completing status reports to include all elements specified by the standard."</t>
  </si>
  <si>
    <t>Needs Analysis</t>
  </si>
  <si>
    <r>
      <t xml:space="preserve">Perform a DOTMLPF Analysis on your problem statement:
   • Determine whether or not each DOTMLPF domain applies to your problem statement.  For each applicable domain:
            − Identify the current state of the domain as it pertains to your problem statement and 
            − Propose actions that may alleviate the problem
   • Answer the </t>
    </r>
    <r>
      <rPr>
        <b/>
        <sz val="12"/>
        <color theme="1"/>
        <rFont val="Calibri"/>
        <family val="2"/>
      </rPr>
      <t>three questions</t>
    </r>
    <r>
      <rPr>
        <sz val="12"/>
        <color theme="1"/>
        <rFont val="Calibri"/>
        <family val="2"/>
      </rPr>
      <t xml:space="preserve"> on the DOTMLPF tab that are below the DOTMLPF analysis to prepare for goal analysis.</t>
    </r>
  </si>
  <si>
    <t>Goal/Topic Analysis-(as required)</t>
  </si>
  <si>
    <t xml:space="preserve">Complete Goal Analysis based on problem statement and needs analysis to write your SCOPE and OUTCOME statements.
Complete a Topic Analysis to identify topical areas (i.e., Major/Minor Topics) to be covered by training arranged in a hierarchy. </t>
  </si>
  <si>
    <t>Task Analysis/ TTI</t>
  </si>
  <si>
    <t>DIF:</t>
  </si>
  <si>
    <t xml:space="preserve">Individual Task
Analysis: </t>
  </si>
  <si>
    <t>Skills and Knowledge Matrix:</t>
  </si>
  <si>
    <r>
      <t xml:space="preserve">For each of the two tasks you analyzed in the previous step complete a Skill and Knowledge Matrix and answer the </t>
    </r>
    <r>
      <rPr>
        <b/>
        <sz val="12"/>
        <color theme="1"/>
        <rFont val="Calibri"/>
        <family val="2"/>
      </rPr>
      <t>two questions</t>
    </r>
    <r>
      <rPr>
        <sz val="12"/>
        <color theme="1"/>
        <rFont val="Calibri"/>
        <family val="2"/>
      </rPr>
      <t xml:space="preserve"> below the S&amp;K Matrix tables.</t>
    </r>
  </si>
  <si>
    <t>Performance Measures:</t>
  </si>
  <si>
    <t>Complete the Performance Measures for the two tasks you completed in the Individual Task Analysis.  
Complete the three steps and any sub-steps needed.  Answer the questions using the drop-down boxes.  
Select whether the step has sub-steps [Yes or No].
Select whether the performance measures are a "Product", "Process", or "Combination".
Indicate where the performance measures are based on type of performance standard used by selecting either "Go", "No Go", or "N/A".</t>
  </si>
  <si>
    <t>Target Audience Analysis:</t>
  </si>
  <si>
    <t>Create a Target Audience Profile (TAP) Analysis for the trainees who will engage in the training. This should include all critical characteristics needed to perform each critical task, including any prerequisite skills.</t>
  </si>
  <si>
    <t>Gap and Resource Analysis:</t>
  </si>
  <si>
    <t>Perform a Gap and resource Analysis to update scope statement and identify resources required to deliver training. 
Additional instructions are provided on the sheet.</t>
  </si>
  <si>
    <t>Milestone Plan:</t>
  </si>
  <si>
    <r>
      <t xml:space="preserve">The milestone plan identifies key review points (e.g., gate reviews) and deliverables within each phase of the ADDIE process, forming the basis of a project management plan.  Milestones also take the form of Synchronization Meetings, which are proponent meetings with all affected stakeholders to identify, align, and prioritize critical learning requirements in support of Army readiness. Examples of synchronization meetings include critical task and site selection board (CTSSB), post-instructional conference (PIC), and course design review (CDR).  All synchronization meetings will involve faculty and staff development and delivery activities that support the Army mission and Army learning intent, for the purpose of refinement and prioritization of learning requirements. (TP 350-70-14 (2018), Appendix C)
It is </t>
    </r>
    <r>
      <rPr>
        <b/>
        <sz val="12"/>
        <color theme="1"/>
        <rFont val="Calibri"/>
        <family val="2"/>
      </rPr>
      <t>IMPORTANT TO NOTE</t>
    </r>
    <r>
      <rPr>
        <sz val="12"/>
        <color theme="1"/>
        <rFont val="Calibri"/>
        <family val="2"/>
      </rPr>
      <t xml:space="preserve"> that the milestone plan is updated minimally at the end of each phase in the ADDIE process.</t>
    </r>
  </si>
  <si>
    <t>TLO-ELO-LSAs:</t>
  </si>
  <si>
    <r>
      <t xml:space="preserve">Write a TLO for your course; you can base the TLO on your task or an objective your task will support.  For the TLO include:
   • Action Statement
   • Condition Statement
   • Standard Statement
   • Two subordinate ELOs that each have:
            − An Action Statement 
            − A Condition Statement
            − A Standard Statement
   • Two subordinate LSAs for each ELO or four LSAs with no ELOs that each have:
            − An Action Statement                                                                                                                                                                                                                                                                                                                                                  *** </t>
    </r>
    <r>
      <rPr>
        <sz val="12"/>
        <color rgb="FFFF0000"/>
        <rFont val="Calibri"/>
        <family val="2"/>
      </rPr>
      <t>or</t>
    </r>
    <r>
      <rPr>
        <sz val="12"/>
        <color theme="1"/>
        <rFont val="Calibri"/>
        <family val="2"/>
      </rPr>
      <t xml:space="preserve"> TLO and four (4) LSAs</t>
    </r>
  </si>
  <si>
    <t>Assessment Blueprint:</t>
  </si>
  <si>
    <t xml:space="preserve">Complete the Assessment Blueprint for your TLO, ELOs, and LSAs. 
In the Content Outline column, enter the ELO/LSA action if not already populated. (TLO, ELO, and LSAs will be carried forward from the previous tab.)
Fill in each box with item requested. (See example below.)
</t>
  </si>
  <si>
    <t>Lesson Plan Matrix:</t>
  </si>
  <si>
    <r>
      <t xml:space="preserve">Complete the Lesson Plan (LP) Matrix for your TLO and ELOs.  </t>
    </r>
    <r>
      <rPr>
        <b/>
        <sz val="12"/>
        <color theme="1"/>
        <rFont val="Calibri"/>
        <family val="2"/>
      </rPr>
      <t>You will develop ELO-A and ELO-B with only two LSAs each.</t>
    </r>
    <r>
      <rPr>
        <sz val="12"/>
        <color theme="1"/>
        <rFont val="Calibri"/>
        <family val="2"/>
      </rPr>
      <t xml:space="preserve">  For each LSA indicate the:
   • Content Type (Procedure; Concept; Fact; Process; or Principle)
   • Cognitive Level (Blooms Taxonomy of the Cognitive Domain)
   • Method of Instruction (MOI)
   • Time of Instruction (give an estimate for the number of hours/minutes instructing the LSA will require)
   • ALA/GLOs (Described in the GLO White Paper)</t>
    </r>
  </si>
  <si>
    <t xml:space="preserve">  LP Outline:</t>
  </si>
  <si>
    <t>The "LP Outline" tab provides general guidance on completing the CAC approved TDC formatted "Lesson Plan".</t>
  </si>
  <si>
    <t>Lesson Plan:</t>
  </si>
  <si>
    <t>This is the outline you will use for filling out the lesson plan.  The directions are on the previous tab.</t>
  </si>
  <si>
    <t>Implementation Plan:</t>
  </si>
  <si>
    <t>Describe your implementation plan for your lesson.</t>
  </si>
  <si>
    <t>Post-Mortem:</t>
  </si>
  <si>
    <t>Identify Significant Potential Failures and Solutions.</t>
  </si>
  <si>
    <t>Formative Evaluation:</t>
  </si>
  <si>
    <t>Describe your formative evaluations you did as you went through the ADDIE process for your lesson.</t>
  </si>
  <si>
    <t>Summative Evaluation:</t>
  </si>
  <si>
    <t>Describe your summative evaluation tools you will use for your lesson.</t>
  </si>
  <si>
    <t>CFD-DC Student Survey:</t>
  </si>
  <si>
    <r>
      <t xml:space="preserve">Once you have completed the CFD-DC Capstone Exercise, please fill out an CFD-DC Student Survey on Blackboard to help us make the Common Faculty Development Developer's Course even better.
                                                                                                                     </t>
    </r>
    <r>
      <rPr>
        <b/>
        <sz val="12"/>
        <color theme="1"/>
        <rFont val="Calibri"/>
        <family val="2"/>
      </rPr>
      <t>Thank You!</t>
    </r>
  </si>
  <si>
    <t>─</t>
  </si>
  <si>
    <t xml:space="preserve">      The Problem Statement Triggering Event (TP 350-70-14, Par 3-2.e. and TRADOC PAM 350-70-6, Par 2-6.)</t>
  </si>
  <si>
    <r>
      <t xml:space="preserve">Write a problem statement to specify the gap in performance.  </t>
    </r>
    <r>
      <rPr>
        <sz val="12"/>
        <color rgb="FFFF0000"/>
        <rFont val="Calibri"/>
        <family val="2"/>
        <scheme val="minor"/>
      </rPr>
      <t>[Identify and describe the performance problem(s) in exact terms to determine a solution. Describe the problem without attributing a cause to it or attributing it to a solution domain (DOTMLPF-P).]</t>
    </r>
    <r>
      <rPr>
        <sz val="12"/>
        <color theme="1"/>
        <rFont val="Calibri"/>
        <family val="2"/>
        <scheme val="minor"/>
      </rPr>
      <t xml:space="preserve"> 
</t>
    </r>
  </si>
  <si>
    <t>The problem is:</t>
  </si>
  <si>
    <t xml:space="preserve">      Problem Description and Scope</t>
  </si>
  <si>
    <r>
      <t>Problem Statement:
(</t>
    </r>
    <r>
      <rPr>
        <sz val="12"/>
        <color theme="1"/>
        <rFont val="Calibri"/>
        <family val="2"/>
      </rPr>
      <t>TP 350-70-14, Par  3-7)</t>
    </r>
  </si>
  <si>
    <r>
      <rPr>
        <sz val="12"/>
        <color rgb="FFFF0000"/>
        <rFont val="Calibri"/>
        <family val="2"/>
      </rPr>
      <t>[Identify and describe the performance problem(s) in exact terms to determine a solution. Describe the problem without attributing a cause to it or attributing it to a solution domain (DOTMLPF-P).]</t>
    </r>
    <r>
      <rPr>
        <sz val="12"/>
        <color theme="1"/>
        <rFont val="Calibri"/>
        <family val="2"/>
      </rPr>
      <t xml:space="preserve">
</t>
    </r>
  </si>
  <si>
    <r>
      <t xml:space="preserve">Scope of the Performance Problem:
</t>
    </r>
    <r>
      <rPr>
        <sz val="12"/>
        <color theme="1"/>
        <rFont val="Calibri"/>
        <family val="2"/>
      </rPr>
      <t>(TP 350-70-14, Par 3-9)</t>
    </r>
  </si>
  <si>
    <r>
      <rPr>
        <sz val="12"/>
        <color rgb="FFFF0000"/>
        <rFont val="Calibri"/>
        <family val="2"/>
      </rPr>
      <t>[Identify the extent (isolated or widespread), gravity (seriousness of the problem with regard to safety, environmental, or security aspects), and impact (mission consequences of sub-standard individual or unit performance) of the problem.]</t>
    </r>
    <r>
      <rPr>
        <sz val="12"/>
        <color theme="1"/>
        <rFont val="Calibri"/>
        <family val="2"/>
      </rPr>
      <t xml:space="preserve">
</t>
    </r>
  </si>
  <si>
    <t xml:space="preserve">      Needs (DOTMLPF-P) Analysis  (TP 350-70-14, Par 3-3, Table 3-1)</t>
  </si>
  <si>
    <t>Doctrine:</t>
  </si>
  <si>
    <t>Organization:</t>
  </si>
  <si>
    <t>Training:</t>
  </si>
  <si>
    <t>Materiel:</t>
  </si>
  <si>
    <t>Leadership &amp;
Education:</t>
  </si>
  <si>
    <t>Personnel:</t>
  </si>
  <si>
    <t>Facilities:</t>
  </si>
  <si>
    <t>Policy:</t>
  </si>
  <si>
    <t>Question #1:</t>
  </si>
  <si>
    <t>Based on your DOTMLPF Analysis, do you believe your problem requires a training solution?  Why or why not?</t>
  </si>
  <si>
    <t>Question #2:</t>
  </si>
  <si>
    <t>Who does the problem affect (MOS, AOC, Duty Position, etc.)?</t>
  </si>
  <si>
    <t>Question #3:</t>
  </si>
  <si>
    <t>What training strategies would you recommend to correct the problem (Example: Job Aid; Self-Paced DL Course; Update Existing Job(s) to fix; etc.)?</t>
  </si>
  <si>
    <t>Task Analysis (TP 350-70-14, Par 4-7)</t>
  </si>
  <si>
    <t>Critical Task List</t>
  </si>
  <si>
    <t>Job/MOS:</t>
  </si>
  <si>
    <t>Mission:</t>
  </si>
  <si>
    <t>Collective Task:</t>
  </si>
  <si>
    <t>Temp Task #</t>
  </si>
  <si>
    <t>Total Task Inventory (TTI)</t>
  </si>
  <si>
    <t>0001</t>
  </si>
  <si>
    <t>0002</t>
  </si>
  <si>
    <t>0003</t>
  </si>
  <si>
    <t>0004</t>
  </si>
  <si>
    <t>0005</t>
  </si>
  <si>
    <t>Compile Job Analysis Survey Data
Difficulty  -  Importance  -  Frequency      (DIF)</t>
  </si>
  <si>
    <t>IF LEARNING &amp; PERFORMANCE IS:</t>
  </si>
  <si>
    <t>AND IT IS:</t>
  </si>
  <si>
    <t>THEN:</t>
  </si>
  <si>
    <t>#</t>
  </si>
  <si>
    <t>Task Title</t>
  </si>
  <si>
    <r>
      <t xml:space="preserve">D
</t>
    </r>
    <r>
      <rPr>
        <sz val="12"/>
        <color theme="1"/>
        <rFont val="Calibri"/>
        <family val="2"/>
        <scheme val="minor"/>
      </rPr>
      <t>Difficulty</t>
    </r>
  </si>
  <si>
    <r>
      <t xml:space="preserve">I
</t>
    </r>
    <r>
      <rPr>
        <sz val="12"/>
        <color theme="1"/>
        <rFont val="Calibri"/>
        <family val="2"/>
        <scheme val="minor"/>
      </rPr>
      <t>Importance</t>
    </r>
  </si>
  <si>
    <r>
      <t xml:space="preserve">F
</t>
    </r>
    <r>
      <rPr>
        <sz val="12"/>
        <color theme="1"/>
        <rFont val="Calibri"/>
        <family val="2"/>
        <scheme val="minor"/>
      </rPr>
      <t>Frequency</t>
    </r>
  </si>
  <si>
    <r>
      <t xml:space="preserve">TP
</t>
    </r>
    <r>
      <rPr>
        <sz val="12"/>
        <color theme="1"/>
        <rFont val="Calibri"/>
        <family val="2"/>
        <scheme val="minor"/>
      </rPr>
      <t>Training Priority</t>
    </r>
  </si>
  <si>
    <t>VERY DIFFICULT</t>
  </si>
  <si>
    <t>IMPORTANT</t>
  </si>
  <si>
    <t>VERY FREQUENT</t>
  </si>
  <si>
    <t>TRAIN</t>
  </si>
  <si>
    <t>MODERATELY FREQUENT</t>
  </si>
  <si>
    <t>OVERTRAIN</t>
  </si>
  <si>
    <t>INFREQUENT</t>
  </si>
  <si>
    <t>NOT IMPORTANT</t>
  </si>
  <si>
    <t>NO TRAINING</t>
  </si>
  <si>
    <t>MODERATELY DIFFICULT</t>
  </si>
  <si>
    <t xml:space="preserve">Enter Task Title and select from dropdown options using the legend below the Difficulty, Importance, and Frequency of the task being completed.  The Training Priority will populate with what needs to be accomplished for training that task.  
(TP 350-70-14, Par 4-8.a.1, Fig 4-3 and Analysis Student Guide p. 22-24) </t>
  </si>
  <si>
    <t>Difficulty:</t>
  </si>
  <si>
    <t xml:space="preserve">V=Very Difficult </t>
  </si>
  <si>
    <t>M= Moderately Difficult</t>
  </si>
  <si>
    <t>N=Not Difficult</t>
  </si>
  <si>
    <t>Importance:</t>
  </si>
  <si>
    <t>Y=Yes</t>
  </si>
  <si>
    <t>N=No</t>
  </si>
  <si>
    <t>Frequency:</t>
  </si>
  <si>
    <t>V=Very Frequent</t>
  </si>
  <si>
    <t>M= Moderately Frequent</t>
  </si>
  <si>
    <t>I=Infrequent</t>
  </si>
  <si>
    <t>NOT DIFFICULT</t>
  </si>
  <si>
    <t>Training Priority:</t>
  </si>
  <si>
    <t>T=Train</t>
  </si>
  <si>
    <t>OT=Over Train</t>
  </si>
  <si>
    <t>NFT= No Formal Training</t>
  </si>
  <si>
    <t xml:space="preserve">                      Individual Task Analysis - Task # 1 (TP 350-70-14, Par 4-14; TP 350-70-1 Chapter 7)</t>
  </si>
  <si>
    <t>Task Number:</t>
  </si>
  <si>
    <t>xxxx</t>
  </si>
  <si>
    <t xml:space="preserve">Condition:   </t>
  </si>
  <si>
    <t xml:space="preserve">Standard:   </t>
  </si>
  <si>
    <t>Performance Steps</t>
  </si>
  <si>
    <t>Sub-steps</t>
  </si>
  <si>
    <t>References</t>
  </si>
  <si>
    <t>Supporting Individual Task(s)</t>
  </si>
  <si>
    <t>Supported Individual Tasks</t>
  </si>
  <si>
    <t>Safety Factors/Hazard(s)</t>
  </si>
  <si>
    <t>Environmental</t>
  </si>
  <si>
    <t>Knowledges/Know about…</t>
  </si>
  <si>
    <t>Skills</t>
  </si>
  <si>
    <t>Resources/Materials</t>
  </si>
  <si>
    <t>Step Notes/ Cues</t>
  </si>
  <si>
    <t xml:space="preserve">Task Number: </t>
  </si>
  <si>
    <t xml:space="preserve">Task Title: </t>
  </si>
  <si>
    <t xml:space="preserve">                      Individual Task Analysis - Task # 2 (TP 350-70-14, Par 4-8; TP 350-70-1 Chapter 7)</t>
  </si>
  <si>
    <t>Skills and Knowledge Matrix - Task #1</t>
  </si>
  <si>
    <t xml:space="preserve">          SKILLS</t>
  </si>
  <si>
    <t>Step1</t>
  </si>
  <si>
    <t>Step 2</t>
  </si>
  <si>
    <t>Step 3</t>
  </si>
  <si>
    <t>S1</t>
  </si>
  <si>
    <t>S2</t>
  </si>
  <si>
    <t>S3</t>
  </si>
  <si>
    <t>S4</t>
  </si>
  <si>
    <t xml:space="preserve">          Knowledge</t>
  </si>
  <si>
    <t xml:space="preserve">K1 </t>
  </si>
  <si>
    <t>K2</t>
  </si>
  <si>
    <t xml:space="preserve">K3 </t>
  </si>
  <si>
    <t xml:space="preserve">K4 </t>
  </si>
  <si>
    <t>Q #1:</t>
  </si>
  <si>
    <t>Based on the S&amp;K Matrix for this task is there any prerequisite knowledge or skills soldiers should have?</t>
  </si>
  <si>
    <t>Q #2:</t>
  </si>
  <si>
    <t>Based on this S&amp;K Matrix is there anything that should become its own learning objective?</t>
  </si>
  <si>
    <t>Skills and Knowledge Matrix - Task #2</t>
  </si>
  <si>
    <t>Step 1</t>
  </si>
  <si>
    <t xml:space="preserve">                     Performance Measures - Task # 1 (TP 350-70-1, Par 7-6)</t>
  </si>
  <si>
    <t xml:space="preserve">Task:   </t>
  </si>
  <si>
    <t>*</t>
  </si>
  <si>
    <t>Step Sequence required?</t>
  </si>
  <si>
    <t>Go</t>
  </si>
  <si>
    <t>No Go</t>
  </si>
  <si>
    <t>**</t>
  </si>
  <si>
    <t>Sub-Step Sequence required?</t>
  </si>
  <si>
    <t>Select one</t>
  </si>
  <si>
    <t>a.</t>
  </si>
  <si>
    <t>b.</t>
  </si>
  <si>
    <t>c.</t>
  </si>
  <si>
    <r>
      <rPr>
        <b/>
        <sz val="12"/>
        <color theme="1"/>
        <rFont val="Calibri"/>
        <family val="2"/>
        <scheme val="minor"/>
      </rPr>
      <t>**</t>
    </r>
    <r>
      <rPr>
        <b/>
        <u/>
        <sz val="12"/>
        <color theme="1"/>
        <rFont val="Calibri"/>
        <family val="2"/>
        <scheme val="minor"/>
      </rPr>
      <t>NOTE</t>
    </r>
    <r>
      <rPr>
        <b/>
        <sz val="12"/>
        <color theme="1"/>
        <rFont val="Calibri"/>
        <family val="2"/>
        <scheme val="minor"/>
      </rPr>
      <t xml:space="preserve">:  </t>
    </r>
    <r>
      <rPr>
        <sz val="12"/>
        <color theme="1"/>
        <rFont val="Calibri"/>
        <family val="2"/>
        <scheme val="minor"/>
      </rPr>
      <t>Format for identifying step(s) and sub-step(s) is past tense action verb, object, qualifier – if necessary and minimum standard.**</t>
    </r>
  </si>
  <si>
    <t xml:space="preserve">* Identify if performance steps must be performed in order (drop down; Yes/No).  If a performance step has sub-steps, identify if sub-step must be performed in order (drop down; Yes/No). </t>
  </si>
  <si>
    <t>N/A</t>
  </si>
  <si>
    <t xml:space="preserve">                     Performance Measures - Task # 2 (TP 350-70-1, Par 7-6)</t>
  </si>
  <si>
    <t>* Identify if performance steps must be performed in order (drop down; Yes/No). If a performance step has sub-steps, identify if the sub-steps must be performed in order (drop down; Yes/No).</t>
  </si>
  <si>
    <t>Yes</t>
  </si>
  <si>
    <t>Product</t>
  </si>
  <si>
    <t>No</t>
  </si>
  <si>
    <t>Process</t>
  </si>
  <si>
    <t>Combination</t>
  </si>
  <si>
    <t>Target Audience Profile (TAP) Analysis   (TP 350-70-14, Ch 5 )</t>
  </si>
  <si>
    <t xml:space="preserve">This TAP is to train for the job of:  </t>
  </si>
  <si>
    <r>
      <rPr>
        <sz val="12"/>
        <color rgb="FFFF0000"/>
        <rFont val="Calibri"/>
        <family val="2"/>
        <scheme val="minor"/>
      </rPr>
      <t>[</t>
    </r>
    <r>
      <rPr>
        <b/>
        <sz val="12"/>
        <color rgb="FFFF0000"/>
        <rFont val="Calibri"/>
        <family val="2"/>
        <scheme val="minor"/>
      </rPr>
      <t>Provide overview of group and individual target audience as it relates to the ability to perform all tasks associated with the job or function, after receiving the prescribed training.  This may include: skill and knowledge level, reading grade level, previous training received, math skill level, ASVAB scores required for the job, civilian education level, TIG/TIS,time in duty position, workplace conditions, computer literacy, maturity, interests, attitudes, and motivation to acquire new knowledge and skills through training</t>
    </r>
    <r>
      <rPr>
        <sz val="12"/>
        <color rgb="FFFF0000"/>
        <rFont val="Calibri"/>
        <family val="2"/>
        <scheme val="minor"/>
      </rPr>
      <t>.]</t>
    </r>
    <r>
      <rPr>
        <sz val="12"/>
        <color theme="1"/>
        <rFont val="Calibri"/>
        <family val="2"/>
        <scheme val="minor"/>
      </rPr>
      <t xml:space="preserve">
</t>
    </r>
  </si>
  <si>
    <t>Category</t>
  </si>
  <si>
    <t>Data Source</t>
  </si>
  <si>
    <t xml:space="preserve"> Requirements</t>
  </si>
  <si>
    <t>Implication(s) if they do not meet Requirements (remedial actions to meet requirements)</t>
  </si>
  <si>
    <t xml:space="preserve">General Characteristics
[Demographics, Maturity]
</t>
  </si>
  <si>
    <t xml:space="preserve">Entry Behaviors
[Skill and knowledge level, computer literacy]
</t>
  </si>
  <si>
    <t xml:space="preserve">Education; Training; Experience
[Math skill, ASVAB, TIG, TIS, Civilian Education level]
</t>
  </si>
  <si>
    <t>Intangible Characteristics
[Motivation to learn, Interests, Attitude]</t>
  </si>
  <si>
    <t>Instructions:</t>
  </si>
  <si>
    <t xml:space="preserve">      GAP Analysis (TP 350-70-7, Par 2-24 p. 9)</t>
  </si>
  <si>
    <t>1. Document background/historical data.
2. What the current capability is. 
3. What capability is necessary
4. How the “gap” will be filled.
5. How to confirm gap has been filled.</t>
  </si>
  <si>
    <t>1 - 3. Refer to Problem Description and Scope. 4. Gap will be filled by a standardized OJT curriculum.  5. The gap will have been filled when DECA Commissary cashiers meet the published standards.</t>
  </si>
  <si>
    <t xml:space="preserve">      Resource Analysis (TP 350-70-7, Par 2-24 p. 9)</t>
  </si>
  <si>
    <t>1. Identify all required resources (equipment, facilities, funds, personnel, and time) to fill the gap, as defined in the conditions statement for the critical task.  
2. Include how the resources will be procured and if they are already available.
3. Identify any constraints for the resources.</t>
  </si>
  <si>
    <t xml:space="preserve">1. Fully equipped and operational cashier station; manager or experienced cashier (instructor), new hire (student), time TBD.   2.  All resources are available now.    3.  Holiday shopping volume may constrain opportunities to conduct OJT.  </t>
  </si>
  <si>
    <t>2. All resources are available now.</t>
  </si>
  <si>
    <t>3. Holiday shopping volume may constrain opportunities to conduct OJT.</t>
  </si>
  <si>
    <t>Milestone Plan</t>
  </si>
  <si>
    <t>Phase</t>
  </si>
  <si>
    <t>Start Date</t>
  </si>
  <si>
    <t>Target Date</t>
  </si>
  <si>
    <t>Completion Date</t>
  </si>
  <si>
    <t>Person Responsible</t>
  </si>
  <si>
    <t>Key Events/Deliverables and Issues</t>
  </si>
  <si>
    <t>Analysis</t>
  </si>
  <si>
    <t>[Critical Task and Site Selection Board (CTSSB)]</t>
  </si>
  <si>
    <t>Design</t>
  </si>
  <si>
    <t>[Course Design Review (CDR)]</t>
  </si>
  <si>
    <t>Develop</t>
  </si>
  <si>
    <t>[Formative Assessment of materials in development]</t>
  </si>
  <si>
    <t>Implement</t>
  </si>
  <si>
    <t>[Post-Instructional Conference (PIC)]</t>
  </si>
  <si>
    <t>Job  Holder  Characteristics  Profile</t>
  </si>
  <si>
    <t xml:space="preserve">This JHCP is for the job of:  </t>
  </si>
  <si>
    <t>VOIP Administrator</t>
  </si>
  <si>
    <t>Description</t>
  </si>
  <si>
    <t>Implication(s)</t>
  </si>
  <si>
    <t xml:space="preserve">General Characteristics
</t>
  </si>
  <si>
    <t>* DA Pan 644-21
* Indeed.com
* Clearancejobs.com</t>
  </si>
  <si>
    <t>* Must have normal color vision
* Minumum SECRET Clearance
* Regularly lift 60 lbs
* E2 or above</t>
  </si>
  <si>
    <t>* Jobholders with color blindness  are unable to correctly create network cables
* Jobholders without the proper clearance are not authorized to access software or equipment
* Jobholders unable to lift and average of 60 lbs will not be albe to move equipment
* Lack of experience will hinder the performance and knowledge of the Soldier.</t>
  </si>
  <si>
    <t xml:space="preserve">Job Duties
</t>
  </si>
  <si>
    <t>* Install, operate and performs unit level maintenance on VOIP equipment and CISOC phones
* Maintain inventory of all VOIP equipment
* Provide and maintain documentation for setup and configuration of VOIP</t>
  </si>
  <si>
    <t>* Inability to understand the steps of installation and maintenance prevents the proper configuration of equipment
* Failure to correctly document equipment could result in loss or damage of equipment
* Inablility to accurately document procedures prevents the proper configuration</t>
  </si>
  <si>
    <t xml:space="preserve">Education; Training; Experience
</t>
  </si>
  <si>
    <t>* DA Pan 644-21
* Indeed.com
* Clearancejobs.com
* NetAcad.com</t>
  </si>
  <si>
    <t>* 25B10 Graduate
* Industry standard certifications (A+, Net+, Security +, CCNA)
* Minimum 2 years experience working wiith mission-critical software and file servers.
* Working knowledge of cabling, routers, layer two and layer three switches.</t>
  </si>
  <si>
    <t>* Jobholder without the 25B MOS lack the basic technical understanding and knowledge to perform the proper tasks
* Joholders without the industry standard are not allowed to configure the network IAW DoD 8570.1.</t>
  </si>
  <si>
    <t xml:space="preserve">Intangible Characteristics
</t>
  </si>
  <si>
    <t>SME Observation</t>
  </si>
  <si>
    <t>* Motivated to learn new tehcnologies quickly and with minimal support and guidance.
* Self-motivated, with the ablility to effectively prioritize and execute tasks in a high-pressure environment.
* Teamwork and collaboration
* Adaptablility and initiative</t>
  </si>
  <si>
    <t>* Technology is continually changing
* Able to see jobs and prioritize their importance
* Jobholders work in a team environment and need to be able to ask for help with a complex problem
* Network issues could arise and need to be able to change and correct the problem</t>
  </si>
  <si>
    <t>PHASE I – ANALYSIS WORKSHEET  (53 of 66 points)</t>
  </si>
  <si>
    <r>
      <t xml:space="preserve">1.     </t>
    </r>
    <r>
      <rPr>
        <b/>
        <sz val="12"/>
        <color rgb="FF000000"/>
        <rFont val="Calibri"/>
        <family val="2"/>
        <scheme val="minor"/>
      </rPr>
      <t xml:space="preserve">Problem Statement - </t>
    </r>
    <r>
      <rPr>
        <sz val="12"/>
        <color rgb="FF000000"/>
        <rFont val="Calibri"/>
        <family val="2"/>
        <scheme val="minor"/>
      </rPr>
      <t xml:space="preserve">Is the problem described without attributing a cause to it or attributing it to a solution domain (DOTMLPF-P)?  </t>
    </r>
    <r>
      <rPr>
        <b/>
        <sz val="12"/>
        <color rgb="FF000000"/>
        <rFont val="Calibri"/>
        <family val="2"/>
        <scheme val="minor"/>
      </rPr>
      <t>(1 of 2 points)</t>
    </r>
  </si>
  <si>
    <r>
      <t xml:space="preserve">2.     </t>
    </r>
    <r>
      <rPr>
        <b/>
        <sz val="12"/>
        <color rgb="FF000000"/>
        <rFont val="Calibri"/>
        <family val="2"/>
        <scheme val="minor"/>
      </rPr>
      <t>Needs Analysis (2 of 4 pts)</t>
    </r>
  </si>
  <si>
    <t>a.     Identify and describe the performance problem(s) in exact terms to determine a solution.</t>
  </si>
  <si>
    <t>b.     Identify solutions to the performance deficiency(ies).</t>
  </si>
  <si>
    <t>(1)    Identify the responsible DOTMLPF-P domain for correcting the problem.</t>
  </si>
  <si>
    <t>(2)    Identify training and non-training solutions(s).</t>
  </si>
  <si>
    <r>
      <t xml:space="preserve">3.     </t>
    </r>
    <r>
      <rPr>
        <b/>
        <sz val="12"/>
        <color rgb="FF000000"/>
        <rFont val="Calibri"/>
        <family val="2"/>
        <scheme val="minor"/>
      </rPr>
      <t>Goal Analysis (4 of 6 pts)</t>
    </r>
  </si>
  <si>
    <t xml:space="preserve">a.     Lesson goal is clearly and concisely described in lesson scope statement. </t>
  </si>
  <si>
    <t xml:space="preserve">b.     Lesson scope statement supports its block of instruction. </t>
  </si>
  <si>
    <t xml:space="preserve">c.      Analysis identifies relationship to goals of other lessons. </t>
  </si>
  <si>
    <r>
      <t xml:space="preserve">4.     </t>
    </r>
    <r>
      <rPr>
        <b/>
        <sz val="12"/>
        <color rgb="FF000000"/>
        <rFont val="Calibri"/>
        <family val="2"/>
        <scheme val="minor"/>
      </rPr>
      <t>Job-Topic Analysis (21 of 30)</t>
    </r>
  </si>
  <si>
    <r>
      <t xml:space="preserve">  a. </t>
    </r>
    <r>
      <rPr>
        <b/>
        <sz val="12"/>
        <color rgb="FF000000"/>
        <rFont val="Calibri"/>
        <family val="2"/>
        <scheme val="minor"/>
      </rPr>
      <t>Topic Analysis (6 of 8 pts)</t>
    </r>
  </si>
  <si>
    <t xml:space="preserve">(1)    Contains information about the lesson from the following sources (Select 2 or more sources from below and identify and document those sources): </t>
  </si>
  <si>
    <t>(a)     Subject Matter Experts. (Who?)</t>
  </si>
  <si>
    <t>(b)     Publications. (Name of Publication)</t>
  </si>
  <si>
    <t>(c)     Libraries. (What Libraries used?)</t>
  </si>
  <si>
    <t>(d)     Internet. (Web Address)</t>
  </si>
  <si>
    <t>(e)     Command Directives. (Directive number)</t>
  </si>
  <si>
    <t>(2)    Contains a list of possible topics your lesson might cover. (Select 5 topics)</t>
  </si>
  <si>
    <t xml:space="preserve">(a)     Based on approved lesson goal. </t>
  </si>
  <si>
    <t xml:space="preserve">(b)     Has input from other SMEs. </t>
  </si>
  <si>
    <t xml:space="preserve">(3)    Identifies which related topics are subtopics and which are major topics. </t>
  </si>
  <si>
    <t xml:space="preserve">(4)    Contains a learning hierarchy of topics. </t>
  </si>
  <si>
    <r>
      <t>b. </t>
    </r>
    <r>
      <rPr>
        <b/>
        <sz val="12"/>
        <color rgb="FF000000"/>
        <rFont val="Calibri"/>
        <family val="2"/>
        <scheme val="minor"/>
      </rPr>
      <t>Task Analysis (15 of 22 pts)</t>
    </r>
  </si>
  <si>
    <t>(1)    Job identified?</t>
  </si>
  <si>
    <t>(2)    Duties Identified in relation to problem statement?</t>
  </si>
  <si>
    <t>(3)    Five critical tasks identified in relation to problem statement?</t>
  </si>
  <si>
    <t>(4)    DIF model applied to critical tasks?</t>
  </si>
  <si>
    <t>(5)    Individual Task Analysis (List 2 tasks) (14 pts)</t>
  </si>
  <si>
    <t>(a)     Individual task numbers identify each individual task.</t>
  </si>
  <si>
    <t>(b)     Task Title/Action Statement</t>
  </si>
  <si>
    <t>i.       The Task Title begins with a present tense action verb, has one object, and may have a qualifier that describes the required action.</t>
  </si>
  <si>
    <t>ii.      Does the Task Title describe the performance outcome?</t>
  </si>
  <si>
    <t>(c)     Task Condition Statement</t>
  </si>
  <si>
    <t>i.       Does the Condition Statement include the initiating cue?</t>
  </si>
  <si>
    <t>ii.      Does the Condition Statement provides the when, where, why and resources required?</t>
  </si>
  <si>
    <t>iii.     Does the Condition Statement specify how special conditions affect the task?</t>
  </si>
  <si>
    <t>(d)     Task Standard Statement</t>
  </si>
  <si>
    <t>i.       Does the Task Standard Statement describe the procedural action/effect (and decision steps) to achieve the interim outcome?</t>
  </si>
  <si>
    <t>ii.      Does the Task Standard Statement describe the minimum acceptable level of performance in the field to accomplish the task successfully?</t>
  </si>
  <si>
    <t>(e)     Task Performance Steps (List first three steps of two critical tasks)</t>
  </si>
  <si>
    <t>i.       Identify and describe all the procedures/actions the task performer must take to perform the entire task to standard in operational conditions? (list first three steps and three sub-steps, if required)</t>
  </si>
  <si>
    <t>ii.      Written using a present tense verb and object format?</t>
  </si>
  <si>
    <t>iii.     Number all performance steps alphanumerically in the sequence performed?</t>
  </si>
  <si>
    <t>iv.    Present a primary reference for task performance when required?</t>
  </si>
  <si>
    <t>v.      Reference Supporting Individual Task(s)? (if any)</t>
  </si>
  <si>
    <t>vi.    Reference Supported Individual Task(s)? (if any)</t>
  </si>
  <si>
    <t>vii.   Identify Safety Factors or Hazards? (if any)</t>
  </si>
  <si>
    <t>viii.  Identify Environmental Conditions?  (if any)</t>
  </si>
  <si>
    <t>ix.    Identify all of the skills required to perform the step. (list 2 or more)</t>
  </si>
  <si>
    <t>i.       Identify all of the types of knowledge required to perform the step. (list 2 or more)</t>
  </si>
  <si>
    <t>ii.      Identify all resources, equipment, and materials needed to perform the step. (if any)</t>
  </si>
  <si>
    <t>iii.     Identify the Performance Step Cue.</t>
  </si>
  <si>
    <t>(b)     Completed Skills and Knowledge Matrix and answered questions. (2 tasks)</t>
  </si>
  <si>
    <t>(c)     Performance Measures (first three steps of two tasks above)</t>
  </si>
  <si>
    <t>i.       Begin with a single action verb written in past tense.</t>
  </si>
  <si>
    <t>ii.      Are performance measures identified correctly as a Product, Process, or Combination?</t>
  </si>
  <si>
    <r>
      <t xml:space="preserve">5.     </t>
    </r>
    <r>
      <rPr>
        <b/>
        <sz val="12"/>
        <color rgb="FF000000"/>
        <rFont val="Calibri"/>
        <family val="2"/>
        <scheme val="minor"/>
      </rPr>
      <t>TARGET AUDIENCE ANALYSIS (6 of 8 pts)</t>
    </r>
  </si>
  <si>
    <t xml:space="preserve">a.     Identifies relevant student experiences that may impact student ability to achieve lesson objectives. </t>
  </si>
  <si>
    <t xml:space="preserve">b.     Identifies what type of target audience data is needed. </t>
  </si>
  <si>
    <t xml:space="preserve">c.      Identifies where to find target audience data. </t>
  </si>
  <si>
    <t xml:space="preserve">d.     Contains a target audience profile. </t>
  </si>
  <si>
    <r>
      <t xml:space="preserve">6.     </t>
    </r>
    <r>
      <rPr>
        <b/>
        <sz val="12"/>
        <color rgb="FF000000"/>
        <rFont val="Calibri"/>
        <family val="2"/>
        <scheme val="minor"/>
      </rPr>
      <t>GAP ANALYSIS (6 of 8 pts)</t>
    </r>
  </si>
  <si>
    <t xml:space="preserve">a.     Compares target audience profile to topic/task list. </t>
  </si>
  <si>
    <t xml:space="preserve">b.     Documents background/historical data. </t>
  </si>
  <si>
    <t xml:space="preserve">c.      States what capability is necessary? </t>
  </si>
  <si>
    <t xml:space="preserve">d.     States how gap will be filled. </t>
  </si>
  <si>
    <r>
      <t xml:space="preserve">7.     </t>
    </r>
    <r>
      <rPr>
        <b/>
        <sz val="12"/>
        <color rgb="FF000000"/>
        <rFont val="Calibri"/>
        <family val="2"/>
        <scheme val="minor"/>
      </rPr>
      <t>RESOURCE ANALYSIS</t>
    </r>
    <r>
      <rPr>
        <sz val="12"/>
        <color rgb="FF000000"/>
        <rFont val="Calibri"/>
        <family val="2"/>
        <scheme val="minor"/>
      </rPr>
      <t xml:space="preserve"> - Remember both resident and nonresident </t>
    </r>
    <r>
      <rPr>
        <b/>
        <sz val="12"/>
        <color rgb="FF000000"/>
        <rFont val="Calibri"/>
        <family val="2"/>
        <scheme val="minor"/>
      </rPr>
      <t>(4 of 6 pts)</t>
    </r>
  </si>
  <si>
    <t xml:space="preserve">a.     Identifies resources needed: </t>
  </si>
  <si>
    <t xml:space="preserve">(1)    Equipment. </t>
  </si>
  <si>
    <t xml:space="preserve">(2)    Facilities. </t>
  </si>
  <si>
    <t xml:space="preserve">(3)    Funds. </t>
  </si>
  <si>
    <t xml:space="preserve">(4)    Personnel. </t>
  </si>
  <si>
    <t xml:space="preserve">(5)    Time. </t>
  </si>
  <si>
    <t xml:space="preserve">b.     Identifies resources available: </t>
  </si>
  <si>
    <t xml:space="preserve">c.      Identifies constraints: </t>
  </si>
  <si>
    <r>
      <t xml:space="preserve">5.     </t>
    </r>
    <r>
      <rPr>
        <b/>
        <sz val="12"/>
        <color rgb="FF000000"/>
        <rFont val="Calibri"/>
        <family val="2"/>
        <scheme val="minor"/>
      </rPr>
      <t xml:space="preserve">MILESTONE PLAN - </t>
    </r>
    <r>
      <rPr>
        <sz val="12"/>
        <color rgb="FF000000"/>
        <rFont val="Calibri"/>
        <family val="2"/>
        <scheme val="minor"/>
      </rPr>
      <t>Identifies the target dates for each milestone. (2 of 2 pts)</t>
    </r>
  </si>
  <si>
    <t>Develop Learning Objectives
(TP 350-70-14, Par 7-6)</t>
  </si>
  <si>
    <t>Criticality Standard Criteria</t>
  </si>
  <si>
    <t>Score</t>
  </si>
  <si>
    <t>Objective #</t>
  </si>
  <si>
    <t>Action:</t>
  </si>
  <si>
    <t>Criticality Standard</t>
  </si>
  <si>
    <t>During job performance</t>
  </si>
  <si>
    <t>Condition:</t>
  </si>
  <si>
    <t>1. What are the consequences of inadequate performance of the action(s) that this objective trains?
    A. Very Serious (5 points)
    B. Serious (2 points)
    C. Average (1 point)
    D. Negligible (0 points)</t>
  </si>
  <si>
    <t>Associated Task or Educational Topic</t>
  </si>
  <si>
    <t>Standard:</t>
  </si>
  <si>
    <t>GLO Supported</t>
  </si>
  <si>
    <t>Domain and Mastery Level:</t>
  </si>
  <si>
    <t>2. How much response time does the performer have to accomplish the action(s) trained by this objective?
    A. Immediate action almost always required - no time to seek help. (5 points)
    B. Some urgency required,  but performers generally have time to seek help (reference or assistance). (3 points)
    C. Performer almost always has time to seek assistance (0 points).</t>
  </si>
  <si>
    <t>3. Are trained performers available for any needed assistance?
    A. Generally NOT available. (5 points)
    B. Usually available. (2 points)
    C. Almost always available. (0 points)</t>
  </si>
  <si>
    <t>During training</t>
  </si>
  <si>
    <t>4. How much opportunity does the student have to practice this objective?
    A. This objective is the only opportunity to practice. (5 points)
    B. The objective is practiced no more than twice in follow-on instruction. (2 points)
    C. The objective is practiced many times during follow-on instruction. (0 points)</t>
  </si>
  <si>
    <t xml:space="preserve">Convert your team's assigned critical tasks or educational topics into learning objectives. Give each objective a temporary ID number.
Determine the General Learning Outcome each objective supports, as well as the Learning Domain and Mastery Level (drop down).  
Finally, determine the Criticality Standard for each objective.
</t>
  </si>
  <si>
    <t>Total Score</t>
  </si>
  <si>
    <t>Criticality Standard (%)</t>
  </si>
  <si>
    <t>Lesson Outline Matrix</t>
  </si>
  <si>
    <t>general learning outcome</t>
  </si>
  <si>
    <t xml:space="preserve"> Objective(s) and Learning
Domain &amp; Level(s)</t>
  </si>
  <si>
    <t>Instructional Strategy/
Knowledge Type</t>
  </si>
  <si>
    <t>Lesson Title:
Scope:</t>
  </si>
  <si>
    <t>ALA/GLOs*</t>
  </si>
  <si>
    <t>Describe how the TLO will be assessed. Refer to Chapter 11, TP 350-70-14.</t>
  </si>
  <si>
    <t xml:space="preserve">TLO:     </t>
  </si>
  <si>
    <t>Insert Action Statement</t>
  </si>
  <si>
    <t>Instructional Strategy</t>
  </si>
  <si>
    <t>Learning Domain - Level</t>
  </si>
  <si>
    <t>What will the student learn?</t>
  </si>
  <si>
    <t>Criticality</t>
  </si>
  <si>
    <t>Learning Event (LS/A)
(4 if TLO only, or 2/ELO)</t>
  </si>
  <si>
    <t>LSA Learning Domain
 and Level</t>
  </si>
  <si>
    <t>Method of Instruction</t>
  </si>
  <si>
    <t xml:space="preserve">Media </t>
  </si>
  <si>
    <t>Instructor to Student Ratio (I:S)</t>
  </si>
  <si>
    <t>Time of
Instruction</t>
  </si>
  <si>
    <t>ELO:</t>
  </si>
  <si>
    <t>A</t>
  </si>
  <si>
    <t>LSA 1</t>
  </si>
  <si>
    <t>Describe the learning assessments for each ELO or LSA.</t>
  </si>
  <si>
    <t>LSA Action</t>
  </si>
  <si>
    <t>LSA 2</t>
  </si>
  <si>
    <t>B</t>
  </si>
  <si>
    <r>
      <t xml:space="preserve">Determine the structure for your lesson. If you lesson teaches a single task or educational topic, write the action of the corresponding learning objective in the TLO. If your lesson will teach two or more tasks or educational topics, write the action statements of the corresponding learning objectives in the appropriate ELOs. You will then have to write a TLO that encompasses all ELOs. Include the domain/level and criticality standard of all objectives you include in your outline. If using ELOs, do not include a criticality standard for the TLO. </t>
    </r>
    <r>
      <rPr>
        <b/>
        <sz val="14"/>
        <color theme="1"/>
        <rFont val="Calibri"/>
        <family val="2"/>
        <scheme val="minor"/>
      </rPr>
      <t>NOTE</t>
    </r>
    <r>
      <rPr>
        <sz val="14"/>
        <color theme="1"/>
        <rFont val="Calibri"/>
        <family val="2"/>
        <scheme val="minor"/>
      </rPr>
      <t>: Insert all action statements in the areas marked in</t>
    </r>
    <r>
      <rPr>
        <b/>
        <sz val="14"/>
        <color theme="1"/>
        <rFont val="Calibri"/>
        <family val="2"/>
        <scheme val="minor"/>
      </rPr>
      <t xml:space="preserve"> </t>
    </r>
    <r>
      <rPr>
        <b/>
        <i/>
        <sz val="14"/>
        <color rgb="FF7030A0"/>
        <rFont val="Calibri"/>
        <family val="2"/>
        <scheme val="minor"/>
      </rPr>
      <t>purple italic font</t>
    </r>
    <r>
      <rPr>
        <b/>
        <sz val="14"/>
        <color theme="1"/>
        <rFont val="Calibri"/>
        <family val="2"/>
        <scheme val="minor"/>
      </rPr>
      <t>.</t>
    </r>
    <r>
      <rPr>
        <sz val="14"/>
        <color theme="1"/>
        <rFont val="Calibri"/>
        <family val="2"/>
        <scheme val="minor"/>
      </rPr>
      <t xml:space="preserve">
Next, determine the instructional strategy and/or knowledge type for the lesson and ELOs if applicable (drop downs). Enter the learning steps (4 if TLO only, or 2 per ELO). Determine the domain and level of each LSA (drop down). Determine the method of instruction, media type(s), instructor to student ratio, and time of instruction for each LSA. MOI and media are drop-down menus. In the last column, describe how the lesson objectives will be assessed.
Create a lesson title and scope. Refer to the example of a scope statement.</t>
    </r>
  </si>
  <si>
    <t>Army Learning Area (ALA)</t>
  </si>
  <si>
    <t>General Learning Outcome (GLO)*</t>
  </si>
  <si>
    <t>Army Leadership and the Profession</t>
  </si>
  <si>
    <r>
      <t>GLO 1:</t>
    </r>
    <r>
      <rPr>
        <sz val="10"/>
        <color rgb="FF000000"/>
        <rFont val="Calibri"/>
        <family val="2"/>
      </rPr>
      <t xml:space="preserve"> Soldiers and Army Civilians proficient in leader attributes and competencies. (This GLO includes Leader Development, Counseling, Coaching, and Mentoring.)</t>
    </r>
  </si>
  <si>
    <r>
      <t>GLO 2:</t>
    </r>
    <r>
      <rPr>
        <sz val="10"/>
        <color rgb="FF000000"/>
        <rFont val="Calibri"/>
        <family val="2"/>
      </rPr>
      <t xml:space="preserve"> Soldiers and Army Civilians proficient in character, competence, and commitment as trusted Army Professionals. (This GLO includes the Army Profession, Army Ethic, Army Values, and Character Development.) </t>
    </r>
  </si>
  <si>
    <t>Mission Command</t>
  </si>
  <si>
    <r>
      <t>GLO 3:</t>
    </r>
    <r>
      <rPr>
        <sz val="10"/>
        <color rgb="FF000000"/>
        <rFont val="Calibri"/>
        <family val="2"/>
      </rPr>
      <t xml:space="preserve"> Soldiers and Army Civilians demonstrate proficiency in mission command philosophy. (This GLO includes Build Teams through Mutual Trust, Create Shared Understanding, Provide Commander’s Intent, Exercise Disciplined Initiative, Use Mission Orders, and Accept Prudent Risk.) </t>
    </r>
  </si>
  <si>
    <r>
      <t>GLO 4:</t>
    </r>
    <r>
      <rPr>
        <sz val="10"/>
        <color rgb="FF000000"/>
        <rFont val="Calibri"/>
        <family val="2"/>
      </rPr>
      <t xml:space="preserve"> Soldiers and Army Civilians demonstrate proficiency in mission command leader and commander tasks. (This GLO includes Lead the Operations Process, Inform and Influence Relative Audiences, Develop Teams within Units and Unified Action Partners, Art of Command/ Science of Control, Pre-Combat Inspections, Lead the Unit, Organize Staff for Operations, Rapid Decision and Synchronization Process, and Troop Leading Procedures.) </t>
    </r>
  </si>
  <si>
    <t>Facts</t>
  </si>
  <si>
    <r>
      <t>GLO 5:</t>
    </r>
    <r>
      <rPr>
        <sz val="10"/>
        <color rgb="FF000000"/>
        <rFont val="Calibri"/>
        <family val="2"/>
      </rPr>
      <t xml:space="preserve"> Soldiers and Army Civilians demonstrate proficiency in mission command staff tasks. (This GLO includes the Operations Process (Plan, Prepare, Execute, and Assess), Synchronize Information- related Capabilities, Knowledge/Information Management, and Cyber-Electromagnetic Activities.)</t>
    </r>
  </si>
  <si>
    <t>Concepts</t>
  </si>
  <si>
    <r>
      <t>GLO 6:</t>
    </r>
    <r>
      <rPr>
        <sz val="10"/>
        <color rgb="FF000000"/>
        <rFont val="Calibri"/>
        <family val="2"/>
      </rPr>
      <t xml:space="preserve"> Soldiers and Army Civilians demonstrate proficiency in the mission command system. (This GLO includes Common Operating Picture and Mission Command Information Systems.)</t>
    </r>
  </si>
  <si>
    <t>Procedures</t>
  </si>
  <si>
    <t>Human Dimension</t>
  </si>
  <si>
    <r>
      <t>GLO 7:</t>
    </r>
    <r>
      <rPr>
        <sz val="10"/>
        <color rgb="FF000000"/>
        <rFont val="Calibri"/>
        <family val="2"/>
      </rPr>
      <t xml:space="preserve"> Soldiers and Army Civilians demonstrate capacity in critical thinking. (This GLO includes Applied Critical Thinking and Groupthink Mitigation, Strategic Thinking, Problem Solving, and Decision Making.)</t>
    </r>
  </si>
  <si>
    <t>Processes</t>
  </si>
  <si>
    <r>
      <t>GLO 8:</t>
    </r>
    <r>
      <rPr>
        <sz val="10"/>
        <color rgb="FF000000"/>
        <rFont val="Calibri"/>
        <family val="2"/>
      </rPr>
      <t xml:space="preserve"> Soldiers and Army Civilians demonstrate proficiency in communications skills. (This GLO includes Verbal Communication, Written Communication, Active Listening, Facilitation, Negotiations, Social Media, and Digital Communications.)</t>
    </r>
  </si>
  <si>
    <t>Principles</t>
  </si>
  <si>
    <r>
      <t>GLO 9:</t>
    </r>
    <r>
      <rPr>
        <sz val="10"/>
        <color rgb="FF000000"/>
        <rFont val="Calibri"/>
        <family val="2"/>
      </rPr>
      <t xml:space="preserve"> Soldiers and Army Civilians demonstrate proficiency in cultural awareness, cross-cultural competencies in the strategic environment of 2025 and beyond. (This GLO includes Strategic Communications, Public Affairs Awareness, Joint Inter-Governmental and Multi-National Relations.)</t>
    </r>
  </si>
  <si>
    <r>
      <t>GLO 10:</t>
    </r>
    <r>
      <rPr>
        <sz val="10"/>
        <color rgb="FF000000"/>
        <rFont val="Calibri"/>
        <family val="2"/>
      </rPr>
      <t xml:space="preserve"> Soldiers and Army Civilians pursue Comprehensive Fitness/Resiliency Skills and Performance Enhancement Skills. (This GLO includes Physical, Social, Emotional, Spiritual, and Family Fitness.)</t>
    </r>
  </si>
  <si>
    <r>
      <t>GLO 11:</t>
    </r>
    <r>
      <rPr>
        <sz val="10"/>
        <color rgb="FF000000"/>
        <rFont val="Calibri"/>
        <family val="2"/>
      </rPr>
      <t xml:space="preserve"> Soldiers and Civilians pursue lifelong learning, self-assessment, and goal setting. (This GLO includes formal and informal learning tied to personal and professional goal setting and attainment.)</t>
    </r>
  </si>
  <si>
    <t>Professional Competence</t>
  </si>
  <si>
    <r>
      <t>GLO 12:</t>
    </r>
    <r>
      <rPr>
        <sz val="10"/>
        <color rgb="FF000000"/>
        <rFont val="Calibri"/>
        <family val="2"/>
      </rPr>
      <t xml:space="preserve"> Soldiers and Army Civilians demonstrate proficiency in Army and joint doctrine. (This GLO includes Unified Land Operations, National Security Policies, and Military Strategies and Capabilities.)</t>
    </r>
  </si>
  <si>
    <r>
      <t>GLO 13:</t>
    </r>
    <r>
      <rPr>
        <sz val="10"/>
        <color rgb="FF000000"/>
        <rFont val="Calibri"/>
        <family val="2"/>
      </rPr>
      <t xml:space="preserve"> Soldiers and Army Civilians support Army policies, programs, and processes. (This GLO includes Understanding and contributing to Army Systems that manage, develop, and transform the Army via sufficient business and organizational management acumen at assigned echelon/unit level to promote innovation and entrepreneurship.)</t>
    </r>
  </si>
  <si>
    <r>
      <t>GLO 14:</t>
    </r>
    <r>
      <rPr>
        <sz val="10"/>
        <color rgb="FF000000"/>
        <rFont val="Calibri"/>
        <family val="2"/>
      </rPr>
      <t xml:space="preserve"> Soldiers and Army Civilians are technically and tactically competent. (This GLO includes Branch and Career Management Field proficiency, Career Programs, Series Technical Certifications, and Warfighting Skills.)</t>
    </r>
  </si>
  <si>
    <t>Test  Development  Blueprint
(TP 350-70-14 Par 8-4)</t>
  </si>
  <si>
    <t>Content Outline
(TLO/ELO/LSA Action)</t>
  </si>
  <si>
    <t>Quantity of items needed for coverage of ELO per version</t>
  </si>
  <si>
    <t>Quantity of items needed for 2 versions</t>
  </si>
  <si>
    <t>Total quantity for ELO  of items for two versions</t>
  </si>
  <si>
    <t>Format</t>
  </si>
  <si>
    <t>Criterion Level (Passing Score)</t>
  </si>
  <si>
    <t>Proportion</t>
  </si>
  <si>
    <t>Domain/
Learning Level</t>
  </si>
  <si>
    <t>ELO A</t>
  </si>
  <si>
    <t>ELO A, LSA 1</t>
  </si>
  <si>
    <t>ELO A, LSA 2</t>
  </si>
  <si>
    <t>ELO B</t>
  </si>
  <si>
    <t>Form, Criterion Level, Proportion, and Domain/Learning Level are drop-down list enabled. Choose from list for your selection.</t>
  </si>
  <si>
    <t>Initial Risk Assessment
(ATP 5-19, 14 April 2014, paras 1-13 thru 1-46)</t>
  </si>
  <si>
    <t>Risk Management Matrix</t>
  </si>
  <si>
    <t>HAZARD PROBABILITY</t>
  </si>
  <si>
    <t>Safety Factors / Hazards</t>
  </si>
  <si>
    <t>Severity</t>
  </si>
  <si>
    <t xml:space="preserve"> Hazard Probability</t>
  </si>
  <si>
    <t>Risk Category</t>
  </si>
  <si>
    <t>Controls</t>
  </si>
  <si>
    <t>Severity
w/controls</t>
  </si>
  <si>
    <t xml:space="preserve"> Probability
w/controls</t>
  </si>
  <si>
    <t>Residual Risk</t>
  </si>
  <si>
    <t>Frequent:</t>
  </si>
  <si>
    <t>Likely:</t>
  </si>
  <si>
    <t>Occasional:</t>
  </si>
  <si>
    <t>Seldom:</t>
  </si>
  <si>
    <t>Unlikely:</t>
  </si>
  <si>
    <t>TLO</t>
  </si>
  <si>
    <t>None</t>
  </si>
  <si>
    <t>Continuous, regular, or inevitable occurrence</t>
  </si>
  <si>
    <t>Several or numerous occurrences</t>
  </si>
  <si>
    <t>Sporadic or intermittent occurrences</t>
  </si>
  <si>
    <t>Infrequent occurrences</t>
  </si>
  <si>
    <t>Possible occurrences but improbable</t>
  </si>
  <si>
    <t>C</t>
  </si>
  <si>
    <t>D</t>
  </si>
  <si>
    <t>E</t>
  </si>
  <si>
    <t>SEVERITY</t>
  </si>
  <si>
    <t>Catastrophic</t>
  </si>
  <si>
    <t>I</t>
  </si>
  <si>
    <t>EXTREMELY HIGH</t>
  </si>
  <si>
    <t>HIGH</t>
  </si>
  <si>
    <t>MODERATE</t>
  </si>
  <si>
    <t>Death, unacceptable loss or damage, mission failure, or unit readiness eliminated.</t>
  </si>
  <si>
    <t>Critical</t>
  </si>
  <si>
    <t>II</t>
  </si>
  <si>
    <t>LOW</t>
  </si>
  <si>
    <t>Severe injury, illness, loss or damage; significantly degraded unit readiness or mission capability.</t>
  </si>
  <si>
    <t xml:space="preserve">1.  Enter the all the risks or hazards associated with the TLO, ELO, and LSA's . </t>
  </si>
  <si>
    <t xml:space="preserve">2.  Determine the Severity and probability of the hazard using the chart on the left.  </t>
  </si>
  <si>
    <t xml:space="preserve">3.  Using the dropdown menu, enter the Severity in the Severity Column. </t>
  </si>
  <si>
    <t>Marginal</t>
  </si>
  <si>
    <t>III</t>
  </si>
  <si>
    <t>4.  Using the dropdown menu, enter the probability in the Hazard Probability Column.</t>
  </si>
  <si>
    <t>Minor injury, illness, loss, or damage; degraded unit readiness or mission capability.</t>
  </si>
  <si>
    <t>5.  The risk category should populate with the risk category.</t>
  </si>
  <si>
    <t>6. Enter controls for each hazard, and reassess.</t>
  </si>
  <si>
    <t>Negligible</t>
  </si>
  <si>
    <t>IV</t>
  </si>
  <si>
    <t>Minimal injury, loss, or damage; little or no impact to unit readiness or mission capability.</t>
  </si>
  <si>
    <t>PHASE II – DESIGN WORKSHEET (27 of 34 points)</t>
  </si>
  <si>
    <t>1.     WRITE LEARNING OBJECTIVES (8 of 10)</t>
  </si>
  <si>
    <t xml:space="preserve">a.     Based on gap analysis. </t>
  </si>
  <si>
    <t xml:space="preserve">(1)    Topic/Tasks support course goals or lesson scope. </t>
  </si>
  <si>
    <t xml:space="preserve">(2)    Redundancies are eliminated. </t>
  </si>
  <si>
    <t xml:space="preserve">b.     Includes a topic hierarchy. (if topic based) </t>
  </si>
  <si>
    <t xml:space="preserve">(1)    Topic priorities are valid. </t>
  </si>
  <si>
    <t xml:space="preserve">(2)    Topic relationships are still valid. </t>
  </si>
  <si>
    <t xml:space="preserve">c.      Topic/Task changed into a learning objective. </t>
  </si>
  <si>
    <r>
      <t xml:space="preserve">(1)    </t>
    </r>
    <r>
      <rPr>
        <b/>
        <sz val="12"/>
        <color rgb="FF000000"/>
        <rFont val="Calibri"/>
        <family val="2"/>
        <scheme val="minor"/>
      </rPr>
      <t xml:space="preserve">ACTION </t>
    </r>
    <r>
      <rPr>
        <sz val="12"/>
        <color rgb="FF000000"/>
        <rFont val="Calibri"/>
        <family val="2"/>
        <scheme val="minor"/>
      </rPr>
      <t xml:space="preserve">statement. </t>
    </r>
  </si>
  <si>
    <t xml:space="preserve">(a)     Is statement clear and concise? </t>
  </si>
  <si>
    <t xml:space="preserve">(b)     Contains only one action verb? </t>
  </si>
  <si>
    <t xml:space="preserve">(c)     Action verb clearly describes desired outcome? </t>
  </si>
  <si>
    <r>
      <t xml:space="preserve">(2)    Contains a </t>
    </r>
    <r>
      <rPr>
        <b/>
        <sz val="12"/>
        <color rgb="FF000000"/>
        <rFont val="Calibri"/>
        <family val="2"/>
        <scheme val="minor"/>
      </rPr>
      <t xml:space="preserve">CONDITION </t>
    </r>
    <r>
      <rPr>
        <sz val="12"/>
        <color rgb="FF000000"/>
        <rFont val="Calibri"/>
        <family val="2"/>
        <scheme val="minor"/>
      </rPr>
      <t xml:space="preserve">statement. </t>
    </r>
  </si>
  <si>
    <t xml:space="preserve">(a)     Environment. </t>
  </si>
  <si>
    <t xml:space="preserve">(b)     Resources. </t>
  </si>
  <si>
    <t xml:space="preserve">(c)     Constraints. </t>
  </si>
  <si>
    <r>
      <t xml:space="preserve">(3)    Contains the </t>
    </r>
    <r>
      <rPr>
        <b/>
        <sz val="12"/>
        <color rgb="FF000000"/>
        <rFont val="Calibri"/>
        <family val="2"/>
        <scheme val="minor"/>
      </rPr>
      <t xml:space="preserve">STANDARDS </t>
    </r>
    <r>
      <rPr>
        <sz val="12"/>
        <color rgb="FF000000"/>
        <rFont val="Calibri"/>
        <family val="2"/>
        <scheme val="minor"/>
      </rPr>
      <t xml:space="preserve">statement. </t>
    </r>
  </si>
  <si>
    <t xml:space="preserve">(a)     Sets the criteria for measuring the accomplishment of the objective. </t>
  </si>
  <si>
    <t xml:space="preserve">(b)     Does not introduce a new task (does not contain an action verb) (ELM Instructional Strategy only). </t>
  </si>
  <si>
    <t>2.     DEVELOP THE TAXONOMY OF EDUCATIONAL OBJECTIVES (4 of 6)</t>
  </si>
  <si>
    <t xml:space="preserve">a.     Identifies the cognitive domain learning level. </t>
  </si>
  <si>
    <t xml:space="preserve">(1)    Is congruent with the Action Statement. </t>
  </si>
  <si>
    <t xml:space="preserve">(2)    Is congruent with the Standards Statement. </t>
  </si>
  <si>
    <t xml:space="preserve">b.     Supports affective domain behaviors consistent with the cognitive domain learning level. </t>
  </si>
  <si>
    <t xml:space="preserve">c.     Identifies relevant General Learning Outcomes (GLOs). </t>
  </si>
  <si>
    <t>3.     DEVELOP AN OUTLINE OF ASSESSMENT PLAN (Assessment Blueprint)  (4 of 6)</t>
  </si>
  <si>
    <t xml:space="preserve">a.     Determine what must be measured to confirm achievement of the learning objective. </t>
  </si>
  <si>
    <t xml:space="preserve">b.     Select an assessment format appropriate for the context and level of learning required by the learning objective. </t>
  </si>
  <si>
    <t xml:space="preserve">c.     Outline the Assessment Plan. </t>
  </si>
  <si>
    <t xml:space="preserve">(1)    Select question types appropriate for the learning level specified in the learning objective. </t>
  </si>
  <si>
    <t xml:space="preserve">(2)    Organize questions by type and align with standards of the ELO. </t>
  </si>
  <si>
    <t>4.     DEVELOP AN OUTLINE OF LESSON CONTENT  (LP Matrix)  (4 of 6)</t>
  </si>
  <si>
    <t xml:space="preserve">a.     Identifies content that directly supports the standards of the learning objective. </t>
  </si>
  <si>
    <t xml:space="preserve">b.     Content is progressively and sequentially ordered. </t>
  </si>
  <si>
    <t xml:space="preserve">c.      Emphasize a learner-centric approach. </t>
  </si>
  <si>
    <t xml:space="preserve">(1)    Method of Instruction </t>
  </si>
  <si>
    <t xml:space="preserve">(2)    Learning Domain and Level </t>
  </si>
  <si>
    <r>
      <t xml:space="preserve">5.     RISK ASSESSMENT MATRIX </t>
    </r>
    <r>
      <rPr>
        <sz val="12"/>
        <color rgb="FF000000"/>
        <rFont val="Calibri"/>
        <family val="2"/>
        <scheme val="minor"/>
      </rPr>
      <t>(use previously identified safety factors and hazards) (1 of 2)</t>
    </r>
  </si>
  <si>
    <r>
      <t xml:space="preserve">6.     UPDATED RESOURCE ANALYSIS </t>
    </r>
    <r>
      <rPr>
        <sz val="12"/>
        <color rgb="FF000000"/>
        <rFont val="Calibri"/>
        <family val="2"/>
        <scheme val="minor"/>
      </rPr>
      <t>(1 of 2)</t>
    </r>
  </si>
  <si>
    <r>
      <t xml:space="preserve">7.     UPDATED MILESTONE PLAN </t>
    </r>
    <r>
      <rPr>
        <sz val="12"/>
        <color rgb="FF000000"/>
        <rFont val="Calibri"/>
        <family val="2"/>
        <scheme val="minor"/>
      </rPr>
      <t>(1 of 2)</t>
    </r>
  </si>
  <si>
    <t>Lesson Plan Outline - use Lesson Plan Template on next tab (TP 350-70-14, Final Draft, Par 6-9, Ch 7)</t>
  </si>
  <si>
    <t>Title Page</t>
  </si>
  <si>
    <t>Lesson Plan Title
Lesson ID/ Version #
Effective Date</t>
  </si>
  <si>
    <t>• Enter Lesson Plan Title (TP 350-70-14, Final Draft, Par 7-10)
• Enter Lesson ID and Version number
• Enter Today's Date</t>
  </si>
  <si>
    <t>Scope:</t>
  </si>
  <si>
    <t>Enter the scope of the project from Goal Analysis (TP 350-70-14, Final Draft, Par 6-5.b.)</t>
  </si>
  <si>
    <t>Distribution Restriction:</t>
  </si>
  <si>
    <r>
      <t xml:space="preserve">Select the most appropriate restriction and delete the others.  Insert pertinent information between the </t>
    </r>
    <r>
      <rPr>
        <b/>
        <u/>
        <sz val="14"/>
        <color theme="1"/>
        <rFont val="Calibri"/>
        <family val="2"/>
      </rPr>
      <t>&lt;  &gt;</t>
    </r>
  </si>
  <si>
    <t>Destruction Notice:</t>
  </si>
  <si>
    <t>N/A- This block will auto populate in TDC based on the Distribution Restriction selection.</t>
  </si>
  <si>
    <t>Foreign Disclosure:</t>
  </si>
  <si>
    <r>
      <t xml:space="preserve">Select the appropriate disclosure and delete the rest.  Enter pertinent information between the </t>
    </r>
    <r>
      <rPr>
        <b/>
        <u/>
        <sz val="14"/>
        <color theme="1"/>
        <rFont val="Calibri"/>
        <family val="2"/>
      </rPr>
      <t>&lt;  &gt;</t>
    </r>
  </si>
  <si>
    <t>Section I:</t>
  </si>
  <si>
    <t>Administrative Data</t>
  </si>
  <si>
    <t>All Course Masters/POIs Including This Lesson</t>
  </si>
  <si>
    <t>N/A (Block is removed)</t>
  </si>
  <si>
    <t>Task(s) Taught(*) or Supported</t>
  </si>
  <si>
    <t>• Task Number - Insert a notional task number in the proper task number format
• Task Title - Input the appropriate task title based on your TLO/ELOs [follow the task title with an asterisk (*) if the lesson will completely teach the task]
• Status
     - Enter "Proposed" for any task you revised
     - Enter "Approved" for unchanged tasks included in the LP</t>
  </si>
  <si>
    <t>Reinforced Task(s)</t>
  </si>
  <si>
    <t>Knowledge</t>
  </si>
  <si>
    <r>
      <t xml:space="preserve">This information is derived from the associated Knowledge discovered during the individual task analysis (ITA-1, ITA-2):
   • Knowledge ID - Enter a notional Knowledge ID (i.e., K-1, K-2)
   • Title - Enter a notional title for the knowledge
   • Taught/Required (answers are in a drop down list)
       - If the knowledge will be taught as part of the Lesson Plan indicate this with a 'Yes' in the 'taught' column and a 'Yes' in the 'required' column
       - If the knowledge is required prior to engaging the Lesson Plan and will </t>
    </r>
    <r>
      <rPr>
        <b/>
        <sz val="14"/>
        <color theme="1"/>
        <rFont val="Calibri"/>
        <family val="2"/>
      </rPr>
      <t>NOT</t>
    </r>
    <r>
      <rPr>
        <sz val="14"/>
        <color theme="1"/>
        <rFont val="Calibri"/>
        <family val="2"/>
      </rPr>
      <t xml:space="preserve"> be taught, indicate this with an 'Yes' in the 'required' column and a 'No' in the 'taught' column.</t>
    </r>
  </si>
  <si>
    <t>Skill</t>
  </si>
  <si>
    <r>
      <t xml:space="preserve">This information is derived from the associated Skills discovered during the individual task analysis (ITA-1, ITA-2):
   • Skill ID - Enter a notional Knowledge ID (i.e., S-1, S-2)
   • Title - Enter a notional title for the knowledge
     • Taught/Required (answers are in a drop down list)
       - If the skill will be taught as part of the Lesson Plan indicate this with a 'Yes' in the 'taught' column and a 'Yes' in the 'required' column
       - If the skill is required prior to engaging the Lesson Plan and will </t>
    </r>
    <r>
      <rPr>
        <b/>
        <sz val="14"/>
        <color theme="1"/>
        <rFont val="Calibri"/>
        <family val="2"/>
      </rPr>
      <t>NOT</t>
    </r>
    <r>
      <rPr>
        <sz val="14"/>
        <color theme="1"/>
        <rFont val="Calibri"/>
        <family val="2"/>
      </rPr>
      <t xml:space="preserve"> be taught, indicate this with an 'Yes' in the 'required' column and a 'No' in the 'taught' column.</t>
    </r>
  </si>
  <si>
    <t>Administrative / Academic Hours</t>
  </si>
  <si>
    <t>Instructor Action Hours</t>
  </si>
  <si>
    <t>Test Lesson(s)</t>
  </si>
  <si>
    <t>Prerequisite Lesson(s)</t>
  </si>
  <si>
    <t>Training Material Classification</t>
  </si>
  <si>
    <t>Foreign Disclosure Restrictions</t>
  </si>
  <si>
    <t>Student Study Assignment</t>
  </si>
  <si>
    <t>Instructor Requirements</t>
  </si>
  <si>
    <t>Detail the minimum requirements an instructor must have in order to qualify to teach the lesson (do not just put "CFD-IC Graduate").</t>
  </si>
  <si>
    <t>Support Personnel Requirements</t>
  </si>
  <si>
    <t>Additional Support Personnel Requirements</t>
  </si>
  <si>
    <t>Equipment Required for Instruction</t>
  </si>
  <si>
    <t>Materials Required</t>
  </si>
  <si>
    <t>Classroom Training Area, and Range Requirements</t>
  </si>
  <si>
    <t>Ammunition Requirements</t>
  </si>
  <si>
    <t>Instructional Guidance</t>
  </si>
  <si>
    <t xml:space="preserve">Proponent Lesson Plan Approvals </t>
  </si>
  <si>
    <t>Section II:</t>
  </si>
  <si>
    <t>Introduction</t>
  </si>
  <si>
    <t>Lesson Identifier Information
(Drop down list enabled)</t>
  </si>
  <si>
    <r>
      <t xml:space="preserve">Enter the Security Classification of the Lesson.
Method of Instruction: Enter the MOI you will use for the </t>
    </r>
    <r>
      <rPr>
        <b/>
        <sz val="14"/>
        <color theme="1"/>
        <rFont val="Calibri"/>
        <family val="2"/>
      </rPr>
      <t>INTRODUCTION</t>
    </r>
    <r>
      <rPr>
        <sz val="14"/>
        <color theme="1"/>
        <rFont val="Calibri"/>
        <family val="2"/>
      </rPr>
      <t xml:space="preserve">
Mode of Delivery: Enter "Resident Instruction"
Instr Type (I:S Ratio): Disregard the instructor type and just enter the appropriate Instructor to Student (I:S) Ratio for the </t>
    </r>
    <r>
      <rPr>
        <b/>
        <sz val="14"/>
        <color theme="1"/>
        <rFont val="Calibri"/>
        <family val="2"/>
      </rPr>
      <t>Introduction</t>
    </r>
    <r>
      <rPr>
        <sz val="14"/>
        <color theme="1"/>
        <rFont val="Calibri"/>
        <family val="2"/>
      </rPr>
      <t xml:space="preserve">
Time of Instruction:  Enter the estimated time it will take to complete only the </t>
    </r>
    <r>
      <rPr>
        <b/>
        <sz val="14"/>
        <color theme="1"/>
        <rFont val="Calibri"/>
        <family val="2"/>
      </rPr>
      <t xml:space="preserve">Introduction
</t>
    </r>
    <r>
      <rPr>
        <sz val="14"/>
        <color theme="1"/>
        <rFont val="Calibri"/>
        <family val="2"/>
      </rPr>
      <t>Enter the appropriate Time Category</t>
    </r>
  </si>
  <si>
    <t>Motivator</t>
  </si>
  <si>
    <r>
      <t xml:space="preserve">Enter "Concrete Experience" section for the ELM instructional strategy. 
</t>
    </r>
    <r>
      <rPr>
        <sz val="14"/>
        <color theme="1"/>
        <rFont val="Calibri"/>
        <family val="2"/>
      </rPr>
      <t xml:space="preserve">Enter motivator for lesson if </t>
    </r>
    <r>
      <rPr>
        <b/>
        <sz val="14"/>
        <color theme="1"/>
        <rFont val="Calibri"/>
        <family val="2"/>
      </rPr>
      <t>any other</t>
    </r>
    <r>
      <rPr>
        <sz val="14"/>
        <color theme="1"/>
        <rFont val="Calibri"/>
        <family val="2"/>
      </rPr>
      <t xml:space="preserve"> instructional strategy is used.</t>
    </r>
  </si>
  <si>
    <t>Terminal Learning Objective (TLO)</t>
  </si>
  <si>
    <t>The TLO Action, Conditions, and Standards will carry forward from the TLO-ELO-LSA tab.</t>
  </si>
  <si>
    <t>The Learning Domain (Cognitive, Psychomotor, or Affective) and the Mastery/Competency Level required to meet the performance outcome for the learning intervention will carry forward from the TLO-ELO-LSA tab.</t>
  </si>
  <si>
    <t>JPME Learning Areas Supported</t>
  </si>
  <si>
    <t>JPME Learning Area Supported (Text)</t>
  </si>
  <si>
    <t>The GLO's supported in this box will carry forward from the TLO-ELO-LSA tab.</t>
  </si>
  <si>
    <t>TLO Check on Learning Questions/Review Summary</t>
  </si>
  <si>
    <t>Enter at least one (1) TLO Check on Learning question with answer from the assessment blueprint.
Enter the TLO Review Summary</t>
  </si>
  <si>
    <t>Safety Requirements</t>
  </si>
  <si>
    <t>Enter the safety requirements appropriate for the lesson plan.</t>
  </si>
  <si>
    <t>Risk Assessment Level</t>
  </si>
  <si>
    <t>Enter the highest risk assessment level appropriate for the lesson plan from the risk assessment tab.</t>
  </si>
  <si>
    <t>Environmental Considerations</t>
  </si>
  <si>
    <t>Enter the environmental considerations for the lesson plan.</t>
  </si>
  <si>
    <t>Instructional Lead-In</t>
  </si>
  <si>
    <r>
      <t xml:space="preserve">Use this box for the "Publish and Process" section for ELM instructional strategy.  
</t>
    </r>
    <r>
      <rPr>
        <sz val="14"/>
        <color theme="1"/>
        <rFont val="Calibri"/>
        <family val="2"/>
      </rPr>
      <t xml:space="preserve">Include lead-in if </t>
    </r>
    <r>
      <rPr>
        <b/>
        <sz val="14"/>
        <color theme="1"/>
        <rFont val="Calibri"/>
        <family val="2"/>
      </rPr>
      <t>any other</t>
    </r>
    <r>
      <rPr>
        <sz val="14"/>
        <color theme="1"/>
        <rFont val="Calibri"/>
        <family val="2"/>
      </rPr>
      <t xml:space="preserve"> instructional strategy is used.</t>
    </r>
  </si>
  <si>
    <t>Section III:</t>
  </si>
  <si>
    <t>Presentation</t>
  </si>
  <si>
    <t>Enabling Learning Objective (ELO)</t>
  </si>
  <si>
    <t>If ELOs are used (and they are in ADDIE) a minimum of two ELOs must be used.  The following will auto populate - ELO-A and ELO-B.  Each ELO enter the Action, Conditions, and Standards will carry forward from your "TLO-ELOs" tab.</t>
  </si>
  <si>
    <t>Additional ELO TDCP Inputs</t>
  </si>
  <si>
    <t>Enter at least one (1) ELO Check on Learning question with answer from the assessment blueprint.
Enter the ELO Review Summary.</t>
  </si>
  <si>
    <t>Enter the safety requirements appropriate for conditions in ELO</t>
  </si>
  <si>
    <t>Enter the highest risk assessment level appropriate for the ELO</t>
  </si>
  <si>
    <t>Enter the environmental considerations for the Learning Step Activity</t>
  </si>
  <si>
    <t>Learning Step Activity (LSA)</t>
  </si>
  <si>
    <t>Each ELO must have a minimum of two LSAs subordinate to it.  Identify each subordinate LSA as LSA-1, then LSA-2, and so on.  If no ELOs are used, you must include four (4) LSAs.   (Substitute N/A for ELO number in ELO - LSA title block). 
For each LSA include:
   • LSA Title - Generalize New Information (GNI) for ELM - This field will auto populate. 
     ------------------------------------------------------------------------------------
   • Method of Instruction - Enter the MOI for the LSA from your "LP Matrix" tab
   • Mode of Delivery - Enter "Resident Instruction"
   • Instr Type (I:S Ratio) - Disregard the instructor type and just enter the appropriate Instructor to Student (I:S) Ratio for the LSA
   • Time of Instruction - Enter the estimated time it will take to complete the instruction of the LSA
   • Time Category - Enter time category from the TDCP CRM Lesson Plan Job Aid (p. 14 of 19)
   • Media Type - Enter the ONE primary media used to facilitate instruction of the LSA (or enter none if there is none)
   • Other Media - Enter other media used to facilitate the instruction of the LSA (or enter none if there is none)
   • Security Classification - Enter the highest security classification of any single element of the LSA
     ------------------------------------------------------------------------------------
   • Enter one sentence from LSA in outline.
     ------------------------------------------------------------------------------------
   • Check on Learning - Enter at least one Check on Learning question with answer from the assessment blueprint.
   • Review Summary - Enter the key points an instructor must review with students at the conclusion of the LSA prior to advancing in the lesson.</t>
  </si>
  <si>
    <t>Section IV:</t>
  </si>
  <si>
    <t>Summary</t>
  </si>
  <si>
    <t>Method of Instruction:
Mode of Delivery:
Instr Type (I:S Ratio):
Time of Instruction:
(Drop down list for some)</t>
  </si>
  <si>
    <r>
      <rPr>
        <b/>
        <sz val="14"/>
        <color theme="1"/>
        <rFont val="Calibri"/>
        <family val="2"/>
      </rPr>
      <t>Enter required information if other than ELM strategy is used.</t>
    </r>
    <r>
      <rPr>
        <b/>
        <i/>
        <sz val="14"/>
        <color theme="1"/>
        <rFont val="Calibri"/>
        <family val="2"/>
      </rPr>
      <t xml:space="preserve">
FOR ELM APPLICATION ONLY.  If using the ELM as the instructional strategy for the lesson, an additional LSA should be designed to support Develop and Apply steps, to facilitate transfer of learning.</t>
    </r>
    <r>
      <rPr>
        <i/>
        <sz val="14"/>
        <color theme="1"/>
        <rFont val="Calibri"/>
        <family val="2"/>
      </rPr>
      <t xml:space="preserve">
</t>
    </r>
    <r>
      <rPr>
        <sz val="14"/>
        <color theme="1"/>
        <rFont val="Calibri"/>
        <family val="2"/>
      </rPr>
      <t xml:space="preserve">The </t>
    </r>
    <r>
      <rPr>
        <i/>
        <sz val="14"/>
        <color theme="1"/>
        <rFont val="Calibri"/>
        <family val="2"/>
      </rPr>
      <t>Develop</t>
    </r>
    <r>
      <rPr>
        <sz val="14"/>
        <color theme="1"/>
        <rFont val="Calibri"/>
        <family val="2"/>
      </rPr>
      <t xml:space="preserve"> step is an opportunity to determine what the students found most important or valuable to them, how they plan to use what they have learned in their future teaching practice, or what they wish they had learned or discussed, that wasn't addressed in the lesson.  Likewise, the </t>
    </r>
    <r>
      <rPr>
        <i/>
        <sz val="14"/>
        <color theme="1"/>
        <rFont val="Calibri"/>
        <family val="2"/>
      </rPr>
      <t>Apply</t>
    </r>
    <r>
      <rPr>
        <sz val="14"/>
        <color theme="1"/>
        <rFont val="Calibri"/>
        <family val="2"/>
      </rPr>
      <t xml:space="preserve"> step provides an assessment of learning to confirm students were able to grasp the concepts addressed during the </t>
    </r>
    <r>
      <rPr>
        <i/>
        <sz val="14"/>
        <color theme="1"/>
        <rFont val="Calibri"/>
        <family val="2"/>
      </rPr>
      <t>GNI</t>
    </r>
    <r>
      <rPr>
        <sz val="14"/>
        <color theme="1"/>
        <rFont val="Calibri"/>
        <family val="2"/>
      </rPr>
      <t xml:space="preserve"> and </t>
    </r>
    <r>
      <rPr>
        <i/>
        <sz val="14"/>
        <color theme="1"/>
        <rFont val="Calibri"/>
        <family val="2"/>
      </rPr>
      <t>Develop</t>
    </r>
    <r>
      <rPr>
        <sz val="14"/>
        <color theme="1"/>
        <rFont val="Calibri"/>
        <family val="2"/>
      </rPr>
      <t xml:space="preserve"> steps, and to provide summative evaluation data for the lesson.</t>
    </r>
  </si>
  <si>
    <t>Check on Learning</t>
  </si>
  <si>
    <t>Enter TLO Check on Learning Question
Apply Step when using the ELM as the instructional strategy for the lesson.</t>
  </si>
  <si>
    <t>Review / Summary</t>
  </si>
  <si>
    <t>Section V:</t>
  </si>
  <si>
    <t>Student Evaluation</t>
  </si>
  <si>
    <t>Testing Requirements</t>
  </si>
  <si>
    <t>Feedback Requirements</t>
  </si>
  <si>
    <t>Appendix A to E:</t>
  </si>
  <si>
    <t>Appendix</t>
  </si>
  <si>
    <t>A. Viewgraph Masters</t>
  </si>
  <si>
    <t>N/A (Removed)</t>
  </si>
  <si>
    <t>B. Test(s) and Test Solution(s)</t>
  </si>
  <si>
    <t>C. Practical Exercises and Solutions</t>
  </si>
  <si>
    <t>D. Student Handouts</t>
  </si>
  <si>
    <t>E. Trainer's Lesson Outline</t>
  </si>
  <si>
    <t>SEE WORD DOCUMENT TEMPLATE.</t>
  </si>
  <si>
    <t>PHASE III – DEVELOPMENT WORKSHEET  (9 of 12)</t>
  </si>
  <si>
    <r>
      <t xml:space="preserve">1.     </t>
    </r>
    <r>
      <rPr>
        <b/>
        <sz val="12"/>
        <color rgb="FF000000"/>
        <rFont val="Calibri"/>
        <family val="2"/>
        <scheme val="minor"/>
      </rPr>
      <t xml:space="preserve">DEVELOP LESSON PLAN (choose one: Lesson Plan or ELM Lesson Plan)  </t>
    </r>
  </si>
  <si>
    <t>a.     Develop Lesson Plan – Task Based (TDC Outline) (8 of 10)</t>
  </si>
  <si>
    <t xml:space="preserve">(1)    Cover page </t>
  </si>
  <si>
    <t>(a)     Scope</t>
  </si>
  <si>
    <t>(b)     Foreign disclosure</t>
  </si>
  <si>
    <t>(2)    Section I – Administrative Data</t>
  </si>
  <si>
    <t>(a)     Task(s) Taught or Supported</t>
  </si>
  <si>
    <t>(b)     Knowledge</t>
  </si>
  <si>
    <t>(c)     Skills</t>
  </si>
  <si>
    <t>(d)     Instructor Requirements</t>
  </si>
  <si>
    <t>(3)    Section II – Introduction</t>
  </si>
  <si>
    <t>(a)     Security Classification, MOI, MOD, I:S Ratio, Time of Instruction</t>
  </si>
  <si>
    <t>(b)     Motivator</t>
  </si>
  <si>
    <t xml:space="preserve">(c)     TLO  </t>
  </si>
  <si>
    <t>i.         Action, Condition, Standards</t>
  </si>
  <si>
    <t>ii.         Learning Domain and Level</t>
  </si>
  <si>
    <t>iii.        GLO’s</t>
  </si>
  <si>
    <t>iv.       TLO Check on Learning (draft question for TLO)</t>
  </si>
  <si>
    <t>(b)     Safety Requirements</t>
  </si>
  <si>
    <t>(c)     Risk Assessment Level</t>
  </si>
  <si>
    <t>(d)     Environmental Conditions</t>
  </si>
  <si>
    <t>(e)     Instructional Lead-In</t>
  </si>
  <si>
    <t>(4)    Section III – Presentation</t>
  </si>
  <si>
    <t>(a)     ELO A</t>
  </si>
  <si>
    <t>i.       Action, Condition, Standards</t>
  </si>
  <si>
    <t>ii.      Learning Domain and Level</t>
  </si>
  <si>
    <t>iii.     GLO’s</t>
  </si>
  <si>
    <t>iv.    ELO Check on Learning (draft question for ELO)</t>
  </si>
  <si>
    <t>v.      LSA 1 – MOI, MOD, Instructor type, I:S Ratio, Time of Instruction, Media type, Security Classification, Check on Learning (draft question for LSA)</t>
  </si>
  <si>
    <t>vi.    LSA 2 – MOI, MOD, Instructor type, I:S Ratio, Time of Instruction, Media type, Security Classification, Check on Learning (draft question for LSA)</t>
  </si>
  <si>
    <t>(b)     ELO B</t>
  </si>
  <si>
    <t>i.             Action, Condition, Standards</t>
  </si>
  <si>
    <t>ii.            Learning Domain and Level</t>
  </si>
  <si>
    <t>iii.           GLO’s</t>
  </si>
  <si>
    <t>iv.          ELO Check on Learning (draft question for ELO)</t>
  </si>
  <si>
    <t>v.            LSA 1 – MOI, MOD, Instructor type, I:S Ratio, Time of Instruction, Media type, Security Classification, Check on Learning (draft question for LSA)</t>
  </si>
  <si>
    <t>vi.          LSA 2 – MOI, MOD, Instructor type, I:S Ratio, Time of Instruction, Media type, Security Classification, Check on Learning (draft question for LSA)</t>
  </si>
  <si>
    <t>(5)    Section IV – Summary</t>
  </si>
  <si>
    <t>(a)     MOI, MOD, Instructor type, I:S Ratio, Time of Instruction, Media type, Security Classification</t>
  </si>
  <si>
    <t>(b)     Check on Learning (draft question for TLO)</t>
  </si>
  <si>
    <t>b.     Develop ELM Lesson plan – Topic based  (8 of 10)</t>
  </si>
  <si>
    <t xml:space="preserve">(1)    Concrete experience step. </t>
  </si>
  <si>
    <t xml:space="preserve">(a)     CE serves as a trigger of past experience and knowledge. </t>
  </si>
  <si>
    <t xml:space="preserve">(b)     Appeals to the student’s affective domain behavior of “valuing” or higher. </t>
  </si>
  <si>
    <t xml:space="preserve">(c)     Provides a common “experience” that connects to the new content of the GNI. </t>
  </si>
  <si>
    <t xml:space="preserve">(2)    Publish and process step. </t>
  </si>
  <si>
    <t xml:space="preserve">(a)     Publish allows a wide variety of student reactions. </t>
  </si>
  <si>
    <t xml:space="preserve">(b)     Process enables student reconciliation of where they are and where they will be at the end of the lesson. Allows for student recognition of bias and other preconceptions. </t>
  </si>
  <si>
    <t xml:space="preserve">(3)    Generalize new information step </t>
  </si>
  <si>
    <t xml:space="preserve">(a)     Includes what must be taught as defined by the apply step. </t>
  </si>
  <si>
    <t xml:space="preserve">(b)     Incorporates appropriate methodology. </t>
  </si>
  <si>
    <t>(4)    Apply step effectively translates the ELO standards into something that is measurable</t>
  </si>
  <si>
    <t xml:space="preserve">(5)    Develop step confirms that students see the relevance of the GNI. </t>
  </si>
  <si>
    <t>2.     UPDATE MILESTONE PLAN (1 of 2)</t>
  </si>
  <si>
    <t>Final Preparation for course implementation (TP 350-70-14, Ch.11)</t>
  </si>
  <si>
    <t xml:space="preserve">Describe your implementation plan for your lesson.
Include the following:
  •  Equipment, 
  •  Facilities, 
  •  Personnel, 
  •  instructor train-up,
  •  IPRs </t>
  </si>
  <si>
    <t>Pre-Mortem</t>
  </si>
  <si>
    <t>Identify at least three Significant Potential Failures and include where in the ADDIE process it can be mitigated:</t>
  </si>
  <si>
    <t>Identify Significant Potential Solutions:</t>
  </si>
  <si>
    <t>2.  Refine course to include training on gaps in prerequisite required knowledge and skills.</t>
  </si>
  <si>
    <t>3.  Rehearse/ Certify instructors</t>
  </si>
  <si>
    <t>PHASE IV – IMPLEMENTATION WORKSHEET (7 of 10)</t>
  </si>
  <si>
    <r>
      <t xml:space="preserve">1.     </t>
    </r>
    <r>
      <rPr>
        <b/>
        <sz val="12"/>
        <color rgb="FF000000"/>
        <rFont val="Calibri"/>
        <family val="2"/>
        <scheme val="minor"/>
      </rPr>
      <t>FINAL PREPARATION FOR COURSE IMPLEMENTATION. Did the student identify the following in their essay?  (4 of 6)</t>
    </r>
  </si>
  <si>
    <t xml:space="preserve">a.     Coordination is completed. </t>
  </si>
  <si>
    <t xml:space="preserve">(1)    Equipment (quantity, condition, support). </t>
  </si>
  <si>
    <t xml:space="preserve">(2)    Facilities (adequate and reserved). </t>
  </si>
  <si>
    <t xml:space="preserve">(3)    Personnel schedule. </t>
  </si>
  <si>
    <t xml:space="preserve">b.     Conduct author-instructor training session. (Instructor Train-up) </t>
  </si>
  <si>
    <t xml:space="preserve">(1)    Trains to actual instructional situation. </t>
  </si>
  <si>
    <t xml:space="preserve">(2)    Reviews each lesson and its critical points. </t>
  </si>
  <si>
    <t xml:space="preserve">(3)    Includes lesson/course methodology. </t>
  </si>
  <si>
    <t xml:space="preserve">(4)    Includes student assessment techniques. </t>
  </si>
  <si>
    <t xml:space="preserve">(5)    All student requirements are completed by instructors. </t>
  </si>
  <si>
    <t xml:space="preserve">(6)    Both new and experienced instructors participate. </t>
  </si>
  <si>
    <t xml:space="preserve">c.      Conduct in-progress reviews (IPRs) with instructors. </t>
  </si>
  <si>
    <t xml:space="preserve">(1)    Both new and experienced instructors participate. </t>
  </si>
  <si>
    <t xml:space="preserve">(2)    Assess accomplishment of learning objectives. </t>
  </si>
  <si>
    <t xml:space="preserve">(3)    Note areas within curriculum that the students may find difficult. </t>
  </si>
  <si>
    <r>
      <t xml:space="preserve">2.     </t>
    </r>
    <r>
      <rPr>
        <b/>
        <sz val="12"/>
        <color rgb="FF000000"/>
        <rFont val="Calibri"/>
        <family val="2"/>
        <scheme val="minor"/>
      </rPr>
      <t>IMPLEMENTATION  -  PREMORTEM (3 of 4)</t>
    </r>
  </si>
  <si>
    <t xml:space="preserve">a.     Did the student identify at least three significant potential failures? </t>
  </si>
  <si>
    <t xml:space="preserve">b.     Did the student identify significant solutions to correct the failures? </t>
  </si>
  <si>
    <t xml:space="preserve">     Formative Evaluation 
(TP 350-70-14,  Chapter 12)</t>
  </si>
  <si>
    <t>What formative evaluations have you made or used while developing this lesson?</t>
  </si>
  <si>
    <t xml:space="preserve">a. Reviewed previous courses evaluations
b. Collected data to provide specific feedback about the lesson components. 
c. Incorporated changes to lesson based on feedback. 
d. Conducted a “pilot” of lesson. 
e. Conducted in-progress reviews during implementation. </t>
  </si>
  <si>
    <t xml:space="preserve">      Summative Evaluation
(TP 350-70-14,  Chapter 12)</t>
  </si>
  <si>
    <t>What are some of the Summative Evaluation tools will you use on this lesson?</t>
  </si>
  <si>
    <t xml:space="preserve">a. Survey items selected. 
b. Survey data reviewed. 
c. After-action Review (AAR) conducted. 
d. All collected data analyzed. </t>
  </si>
  <si>
    <t>Instructor Types</t>
  </si>
  <si>
    <t>I:S Ratio</t>
  </si>
  <si>
    <t>MOI</t>
  </si>
  <si>
    <t>MOD</t>
  </si>
  <si>
    <t>Media</t>
  </si>
  <si>
    <t>Security Classification</t>
  </si>
  <si>
    <t>Difficulty</t>
  </si>
  <si>
    <t>Important</t>
  </si>
  <si>
    <t>Frequency</t>
  </si>
  <si>
    <t>Probability</t>
  </si>
  <si>
    <t>Military - ICH</t>
  </si>
  <si>
    <t>1:2</t>
  </si>
  <si>
    <t>AP / ELM - Apply</t>
  </si>
  <si>
    <t>Direct Instruction</t>
  </si>
  <si>
    <t>Resident Instruction</t>
  </si>
  <si>
    <t>Video</t>
  </si>
  <si>
    <t>Unclassified</t>
  </si>
  <si>
    <t>V</t>
  </si>
  <si>
    <t>Y</t>
  </si>
  <si>
    <t>Military Non - ICH</t>
  </si>
  <si>
    <t>1:3</t>
  </si>
  <si>
    <t>BR / Brainstorming</t>
  </si>
  <si>
    <t>Experiential Learning</t>
  </si>
  <si>
    <t>Non-Resident Instruction</t>
  </si>
  <si>
    <t>Printed Material</t>
  </si>
  <si>
    <t>Classified</t>
  </si>
  <si>
    <t>M</t>
  </si>
  <si>
    <t>N</t>
  </si>
  <si>
    <t>Civilian - ICH</t>
  </si>
  <si>
    <t>1:4</t>
  </si>
  <si>
    <t>CAC / Compare and Contrast</t>
  </si>
  <si>
    <t>Independent Study</t>
  </si>
  <si>
    <t>Distributed Learning, Asynchronous</t>
  </si>
  <si>
    <t>Graphics (ppt, gif, jpg)</t>
  </si>
  <si>
    <t>Confidential</t>
  </si>
  <si>
    <t>Civilian Non - ICH</t>
  </si>
  <si>
    <t>1:5</t>
  </si>
  <si>
    <t>CE / ELM - Concrete Experience</t>
  </si>
  <si>
    <t>Indirect Instruction</t>
  </si>
  <si>
    <t>Distributed Learning, Synchronous</t>
  </si>
  <si>
    <t xml:space="preserve">Programmed Interactions </t>
  </si>
  <si>
    <t>Secret</t>
  </si>
  <si>
    <t>Guest Speaker</t>
  </si>
  <si>
    <t>1:6</t>
  </si>
  <si>
    <t>CLG / Cooperative Learning Groups</t>
  </si>
  <si>
    <t>Collaborative/Interactive Instruction</t>
  </si>
  <si>
    <t>Blended Learning</t>
  </si>
  <si>
    <t>Audio</t>
  </si>
  <si>
    <t>Top Secret</t>
  </si>
  <si>
    <t>Contractor</t>
  </si>
  <si>
    <t>1:7</t>
  </si>
  <si>
    <t>CS / Case Study</t>
  </si>
  <si>
    <t>1:8</t>
  </si>
  <si>
    <t>DAP / Drill and Practice</t>
  </si>
  <si>
    <t>1:20</t>
  </si>
  <si>
    <t>DE / ELM - Develop</t>
  </si>
  <si>
    <t>1:25</t>
  </si>
  <si>
    <t>DEB / Debates</t>
  </si>
  <si>
    <t>1:30</t>
  </si>
  <si>
    <t>DM / Demonstration</t>
  </si>
  <si>
    <t>1:35</t>
  </si>
  <si>
    <t>DSL / Discussion</t>
  </si>
  <si>
    <t>1:50</t>
  </si>
  <si>
    <t>FO / Field Observations</t>
  </si>
  <si>
    <t>Domain</t>
  </si>
  <si>
    <t>Assessment Type</t>
  </si>
  <si>
    <t>Portion</t>
  </si>
  <si>
    <t>1:100</t>
  </si>
  <si>
    <t>FT / Field Trip/Site Visit</t>
  </si>
  <si>
    <t>GA / Gaming</t>
  </si>
  <si>
    <t>Cognitive - Remembering</t>
  </si>
  <si>
    <t>Cognitive</t>
  </si>
  <si>
    <t>completion</t>
  </si>
  <si>
    <t>GNI / ELM - Generalize New Information</t>
  </si>
  <si>
    <t>Cognitive - Understanding</t>
  </si>
  <si>
    <t>Affective</t>
  </si>
  <si>
    <t>short answer</t>
  </si>
  <si>
    <t>GRT / Guided Reading and Thinking</t>
  </si>
  <si>
    <t>Graphics</t>
  </si>
  <si>
    <t>Cognitive - Applying</t>
  </si>
  <si>
    <t>Psychomotor</t>
  </si>
  <si>
    <t>matching</t>
  </si>
  <si>
    <t>IMI / Interactive Multimedia Instruction</t>
  </si>
  <si>
    <t>Programmed Interactions</t>
  </si>
  <si>
    <t>Cognitive - Analyzing</t>
  </si>
  <si>
    <t>multiple-choice</t>
  </si>
  <si>
    <t>IN / Inquiry</t>
  </si>
  <si>
    <t>Cognitive - Evaluating</t>
  </si>
  <si>
    <t>essay</t>
  </si>
  <si>
    <t>INT / Interviewing</t>
  </si>
  <si>
    <t>PowerPoint</t>
  </si>
  <si>
    <t>Cognitive - Creating</t>
  </si>
  <si>
    <t>product development</t>
  </si>
  <si>
    <t>LE / Lecture</t>
  </si>
  <si>
    <t>Affective - Receiving</t>
  </si>
  <si>
    <t>live performance</t>
  </si>
  <si>
    <t>LG / Laboratory Groups</t>
  </si>
  <si>
    <t>Affective - Responding</t>
  </si>
  <si>
    <t>MB / Model Building</t>
  </si>
  <si>
    <t>Affective - Valuing</t>
  </si>
  <si>
    <t>PE / Practical Exercise</t>
  </si>
  <si>
    <t>Affective - Organizing</t>
  </si>
  <si>
    <t>PN / Panel</t>
  </si>
  <si>
    <t>Affective - Characterizing</t>
  </si>
  <si>
    <t>PP / ELM - Publish and Process</t>
  </si>
  <si>
    <t>Psychomotor - Imitation</t>
  </si>
  <si>
    <t>PPN / Peer Partner Learning</t>
  </si>
  <si>
    <t>Psychomotor - Manipulation</t>
  </si>
  <si>
    <t>PS / Problem Solving</t>
  </si>
  <si>
    <t>Psychomotor - Precision</t>
  </si>
  <si>
    <t>RD / Reflective Discussion</t>
  </si>
  <si>
    <t>Psychomotor - Articulation</t>
  </si>
  <si>
    <t>RP / Role Playing</t>
  </si>
  <si>
    <t>Psychomotor - Naturalization</t>
  </si>
  <si>
    <t>SE / Seminar</t>
  </si>
  <si>
    <t>SIM / Simulation</t>
  </si>
  <si>
    <t>TE / Test</t>
  </si>
  <si>
    <t>TR / Test Review</t>
  </si>
  <si>
    <t>WA / Writing Assignments</t>
  </si>
  <si>
    <t>PHASE V – EVALUATION WORKSHEET (14 of 18)</t>
  </si>
  <si>
    <r>
      <t xml:space="preserve">1.     </t>
    </r>
    <r>
      <rPr>
        <b/>
        <sz val="12"/>
        <color rgb="FF000000"/>
        <rFont val="Calibri"/>
        <family val="2"/>
        <scheme val="minor"/>
      </rPr>
      <t>FORMATIVE EVALUATION – in questions did student answer with the following: (8 of 10)</t>
    </r>
  </si>
  <si>
    <t xml:space="preserve">a.     Reviewed previous courses evaluations. </t>
  </si>
  <si>
    <t xml:space="preserve">b.     Collected data to provide specific feedback about the lesson components. </t>
  </si>
  <si>
    <t xml:space="preserve">c.      Incorporated changes to lesson based on feedback. </t>
  </si>
  <si>
    <t xml:space="preserve">d.     Conducted a “pilot” of lesson. </t>
  </si>
  <si>
    <t xml:space="preserve">e.     Conducted in-progress reviews during implementation. </t>
  </si>
  <si>
    <r>
      <t xml:space="preserve">2.     </t>
    </r>
    <r>
      <rPr>
        <b/>
        <sz val="12"/>
        <color rgb="FF000000"/>
        <rFont val="Calibri"/>
        <family val="2"/>
        <scheme val="minor"/>
      </rPr>
      <t>SUMMATIVE EVALUATION – in questions did student answer with the following: (6 of 8)</t>
    </r>
  </si>
  <si>
    <t xml:space="preserve">a.     Survey items selected. </t>
  </si>
  <si>
    <t xml:space="preserve">b.     Survey data reviewed. </t>
  </si>
  <si>
    <t xml:space="preserve">c.      After-action Review (AAR) conducted. </t>
  </si>
  <si>
    <t xml:space="preserve">d.     All collected data analyzed. </t>
  </si>
  <si>
    <t xml:space="preserve">                                    Final Questions</t>
  </si>
  <si>
    <t>How will you create schema for students in your lesson?</t>
  </si>
  <si>
    <t>How many pieces of information can we hold in our working memory, and for how long?</t>
  </si>
  <si>
    <t>At what level of Bloom's should all our Terminal Learning Objectives be?</t>
  </si>
  <si>
    <t>Question #4:</t>
  </si>
  <si>
    <t>What is vertical alignment?</t>
  </si>
  <si>
    <t>Question #5:</t>
  </si>
  <si>
    <t>What Brain Rule most closely aligns with your job analysis?</t>
  </si>
  <si>
    <t>Step 4</t>
  </si>
  <si>
    <t>Step 5</t>
  </si>
  <si>
    <t>Step 6</t>
  </si>
  <si>
    <t>Step 7</t>
  </si>
  <si>
    <t>Step 8</t>
  </si>
  <si>
    <t>Step 9</t>
  </si>
  <si>
    <t>Step 10</t>
  </si>
  <si>
    <t>a</t>
  </si>
  <si>
    <t>b</t>
  </si>
  <si>
    <t>c</t>
  </si>
  <si>
    <t>d</t>
  </si>
  <si>
    <t>S5</t>
  </si>
  <si>
    <t>Developer Name</t>
  </si>
  <si>
    <r>
      <rPr>
        <b/>
        <sz val="12"/>
        <color theme="1"/>
        <rFont val="Calibri"/>
        <family val="2"/>
      </rPr>
      <t>Example:</t>
    </r>
    <r>
      <rPr>
        <sz val="12"/>
        <color theme="1"/>
        <rFont val="Calibri"/>
        <family val="2"/>
      </rPr>
      <t xml:space="preserve"> </t>
    </r>
    <r>
      <rPr>
        <i/>
        <sz val="12"/>
        <color theme="1"/>
        <rFont val="Calibri"/>
        <family val="2"/>
      </rPr>
      <t>Over 70% of PSYOP Soldiers use Open Source as their primary source for information and do not fully utalize exisiting Classified INTEL and Operational resources, data, and repositories.</t>
    </r>
  </si>
  <si>
    <t>Example: This problem is mostly confined to non-INTEL Soldiers. Over-reliance on open-source information is dangerous as it exposes unnecessary  risks to TTPs, current knowledge, and risks of cyber action. Non-INTEL Soldiers are not adequatly trained to provide research reporting, confidence rating for information, or knowledge management to benefit the entire command and mission.</t>
  </si>
  <si>
    <t xml:space="preserve">37F </t>
  </si>
  <si>
    <t>Operational Research</t>
  </si>
  <si>
    <t xml:space="preserve">Refine Target Audience for Influence Potential </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</si>
  <si>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</si>
  <si>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</si>
  <si>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</si>
  <si>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</si>
  <si>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</si>
  <si>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</si>
  <si>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</si>
  <si>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</si>
  <si>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</si>
  <si>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</si>
  <si>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</si>
  <si>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</si>
  <si>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</si>
  <si>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</si>
  <si>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</si>
  <si>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</si>
  <si>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</si>
  <si>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</si>
  <si>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</si>
  <si>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</si>
  <si>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</si>
  <si>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Produce a Research Plan</t>
  </si>
  <si>
    <t>Produce a Research Question</t>
  </si>
  <si>
    <t>Identify Approved Potential Target Audiences</t>
  </si>
  <si>
    <t>Identify Desired Behaviors and Actions to support USG Operations</t>
  </si>
  <si>
    <t>Locate Classified Information or INTEL of the PTA's Capability, Opportunity, and Motivation to perform an action based on historical data or estimates</t>
  </si>
  <si>
    <t>Identify common keywords, locations, usernames, platforms, and events associated with the PTA</t>
  </si>
  <si>
    <t xml:space="preserve">Spillage is a hazard to USG Operations. </t>
  </si>
  <si>
    <t>K1</t>
  </si>
  <si>
    <t>Knowledge of foundational PSYOP documents and authorities</t>
  </si>
  <si>
    <t>Capable of accessing classified resources</t>
  </si>
  <si>
    <t>Classified INTEL and Operational Information</t>
  </si>
  <si>
    <t>K3</t>
  </si>
  <si>
    <t>Knowledge of spreadsheets</t>
  </si>
  <si>
    <t>Ability to create spreadsheets or databases</t>
  </si>
  <si>
    <t>Identify Terms Associated with an Approved TA's Capability, Opportunity, or Motivation</t>
  </si>
  <si>
    <t>Correlate Search Terms with User Accounts</t>
  </si>
  <si>
    <t>Measure Behavior Associated with PTA</t>
  </si>
  <si>
    <t>Compute Changes in Behavior, Rewards and Sanctions, and Motivation of the PTA</t>
  </si>
  <si>
    <t xml:space="preserve">(Actual Task Observed) Task Title:   </t>
  </si>
  <si>
    <t xml:space="preserve">(Actual Conditions Observed)  Condition:   </t>
  </si>
  <si>
    <t xml:space="preserve">(Actual Standards Observed and Expected)  Standard:   </t>
  </si>
  <si>
    <t>Create a total task inventory (TTI)  of the tasks as they are observed to be performed to accomplish the mission. Ensure task titles are written according to business rules, using action verbs aligned with learning domain and level per TP 350-70-1 Appendix E.</t>
  </si>
  <si>
    <t>Perform a Difficulty-Importance-Frequency (DIF) Model analysis on the tasks listed in the TTI to identify potential critical tasks. Update total task inventory (TTI) with potential critical tasks  that should be trained or over-trained</t>
  </si>
  <si>
    <r>
      <t>Select the</t>
    </r>
    <r>
      <rPr>
        <b/>
        <sz val="12"/>
        <color theme="1"/>
        <rFont val="Calibri"/>
        <family val="2"/>
      </rPr>
      <t xml:space="preserve"> tasks</t>
    </r>
    <r>
      <rPr>
        <sz val="12"/>
        <color theme="1"/>
        <rFont val="Calibri"/>
        <family val="2"/>
      </rPr>
      <t xml:space="preserve"> with the highest training priority from the DIF Model analysis and conduct an "Individual Task Analysis" on each ensuring to include:
   • Task Title (from TTI)
   • Task Condition Statement
   • Task Standard Statement
   • Performance Steps 
   • For Each Performance Step:
            − References
            − Supporting and Supported Individual Tasks (if applicable)
            − Environmental and Safety            
            − Knowledge
            − Skills
            − Resources, Materiels
            − Step Notes / Cues (if applicable)</t>
    </r>
  </si>
  <si>
    <t>Approved Verbs</t>
  </si>
  <si>
    <t>Adjust, Administer, Align, Analyze, Annotate, Apply, Approve, Assault, Assemble, Assess, Attack, Breach, Brief, Calculate, Camouflage, Challenge, Change, Check, Clear, Close, Collect, Communicate, Compare, Complete, Comply, Compute, Conduct, Configure, Confirm, Connect, Consolidate, Construct, Control, Coordinate, Correct, Correlate, Counsel, Counter, Cross, Debrief, Deconflict, Decontaminate, Defend, Define, Deliver, Demonstrate, Deploy, Designate, Destroy, Detect, Determine, Develop, Direct, Disassemble, Disconnect, Disengage, Dismantle, Dispatch, Displace, Distribute, Don, Download, Draft, Edit, Emplace, Employ, Enforce, Engage, Ensure, Enter, Erect, Escort, Establish, Estimate, Evacuate, Evade, Evaluate, Exchange, Extend, Extract, Facilitate, Fire, Forward, Fuel, Guard, Identify, Implement, Infiltrate, Inform, Initialize, Input, Inspect, Install, Integrate, Interpret, Inventory, Investigate, Issue, Land, Launch, Lay, Lead, Load, Localize, Locate, Lubricate, Maintain, Manage, Mark, Measure, Modify, Monitor, Mount, Move, Navigate, Negotiate, Neutralize, Notify, Observe, Obtain, Occupy, Open, Operate, Order, Organize, Orient, Pack, Patrol, Perform, Place, Plan, Plot, Position, Post, Predict, Prepare, Present, Prevent, Process, Produce, Project, Protect, Provide, Publish, React, Read, Receive, Recognize, Recommend, Reconnoiter, Record, Recover, Reduce, Refine, Register, Release, Relocate, Remove, Reorganize, Repair, Replace, Report, Request, Resolve, Restore, Retrieve, Review, Revise, Rig, Schedule, Secure, Select, Send, Set up, Store, Submit, Task, Test, Tow, Track, Train, Translate, Transmit, Transport, Treat, Troubleshoot, Turn, Unload, Update, Validate, Verify, Wear, Write, Zero</t>
  </si>
  <si>
    <t xml:space="preserve">Obtain Internal Data </t>
  </si>
  <si>
    <t>Analyze Internal Data</t>
  </si>
  <si>
    <t>Produce a Research CONOP</t>
  </si>
  <si>
    <t xml:space="preserve">Produce a Research Risk Assessment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</si>
</sst>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6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0"/>
      <name val="Calibri"/>
      <family val="2"/>
      <scheme val="minor"/>
    </font>
    <font>
      <b/>
      <sz val="11"/>
      <color rgb="FFFFFF00"/>
      <name val="Calibri"/>
      <family val="2"/>
    </font>
    <font>
      <b/>
      <sz val="14"/>
      <color theme="0"/>
      <name val="Calibri"/>
      <family val="2"/>
      <scheme val="minor"/>
    </font>
    <font>
      <b/>
      <sz val="12"/>
      <color theme="1"/>
      <name val="Calibri"/>
      <family val="2"/>
      <scheme val="minor"/>
    </font>
    <font>
      <sz val="12"/>
      <color theme="1"/>
      <name val="Calibri"/>
      <family val="2"/>
      <scheme val="minor"/>
    </font>
    <font>
      <b/>
      <sz val="13"/>
      <color theme="1"/>
      <name val="Calibri"/>
      <family val="2"/>
      <scheme val="minor"/>
    </font>
    <font>
      <sz val="12"/>
      <color theme="1"/>
      <name val="Calibri"/>
      <family val="2"/>
    </font>
    <font>
      <b/>
      <sz val="10"/>
      <color theme="1"/>
      <name val="Calibri"/>
      <family val="2"/>
      <scheme val="minor"/>
    </font>
    <font>
      <b/>
      <sz val="18"/>
      <color rgb="FFFFFF00"/>
      <name val="Calibri"/>
      <family val="2"/>
    </font>
    <font>
      <b/>
      <sz val="14"/>
      <color theme="1"/>
      <name val="Times New Roman"/>
      <family val="1"/>
    </font>
    <font>
      <sz val="8"/>
      <color theme="1"/>
      <name val="Calibri"/>
      <family val="2"/>
      <scheme val="minor"/>
    </font>
    <font>
      <sz val="14"/>
      <color theme="1"/>
      <name val="Calibri"/>
      <family val="2"/>
      <scheme val="minor"/>
    </font>
    <font>
      <sz val="10"/>
      <name val="Arial"/>
      <family val="2"/>
    </font>
    <font>
      <b/>
      <sz val="12"/>
      <name val="Calibri"/>
      <family val="2"/>
      <scheme val="minor"/>
    </font>
    <font>
      <sz val="12"/>
      <name val="Calibri"/>
      <family val="2"/>
      <scheme val="minor"/>
    </font>
    <font>
      <b/>
      <sz val="14"/>
      <color theme="1"/>
      <name val="Calibri"/>
      <family val="2"/>
      <scheme val="minor"/>
    </font>
    <font>
      <b/>
      <u/>
      <sz val="12"/>
      <color theme="1"/>
      <name val="Calibri"/>
      <family val="2"/>
      <scheme val="minor"/>
    </font>
    <font>
      <sz val="10"/>
      <color rgb="FF000000"/>
      <name val="Calibri"/>
      <family val="2"/>
    </font>
    <font>
      <b/>
      <sz val="10"/>
      <color rgb="FF000000"/>
      <name val="Calibri"/>
      <family val="2"/>
    </font>
    <font>
      <b/>
      <sz val="16"/>
      <color rgb="FFFEFFFE"/>
      <name val="Calibri"/>
      <family val="2"/>
    </font>
    <font>
      <sz val="36"/>
      <color theme="1"/>
      <name val="Times New Roman"/>
      <family val="1"/>
    </font>
    <font>
      <sz val="12"/>
      <color theme="1"/>
      <name val="Times New Roman"/>
      <family val="1"/>
    </font>
    <font>
      <sz val="22"/>
      <color theme="1"/>
      <name val="Times New Roman"/>
      <family val="1"/>
    </font>
    <font>
      <sz val="11"/>
      <color theme="1"/>
      <name val="Arial"/>
      <family val="2"/>
    </font>
    <font>
      <b/>
      <sz val="10"/>
      <color theme="1"/>
      <name val="Arial"/>
      <family val="2"/>
    </font>
    <font>
      <sz val="10"/>
      <color theme="1"/>
      <name val="Arial"/>
      <family val="2"/>
    </font>
    <font>
      <u/>
      <sz val="10"/>
      <color theme="1"/>
      <name val="Arial"/>
      <family val="2"/>
    </font>
    <font>
      <sz val="8"/>
      <color theme="1"/>
      <name val="Arial"/>
      <family val="2"/>
    </font>
    <font>
      <b/>
      <sz val="11"/>
      <color theme="1"/>
      <name val="Arial"/>
      <family val="2"/>
    </font>
    <font>
      <sz val="12"/>
      <color rgb="FFFF0000"/>
      <name val="Calibri"/>
      <family val="2"/>
      <scheme val="minor"/>
    </font>
    <font>
      <b/>
      <sz val="12"/>
      <color rgb="FFFF0000"/>
      <name val="Calibri"/>
      <family val="2"/>
      <scheme val="minor"/>
    </font>
    <font>
      <sz val="12"/>
      <color rgb="FFFF0000"/>
      <name val="Calibri"/>
      <family val="2"/>
    </font>
    <font>
      <sz val="11"/>
      <color theme="1"/>
      <name val="Calibri"/>
      <family val="2"/>
      <scheme val="minor"/>
    </font>
    <font>
      <sz val="13"/>
      <color theme="1"/>
      <name val="Calibri"/>
      <family val="2"/>
      <scheme val="minor"/>
    </font>
    <font>
      <b/>
      <sz val="12"/>
      <color theme="0"/>
      <name val="Calibri"/>
      <family val="2"/>
      <scheme val="minor"/>
    </font>
    <font>
      <sz val="12"/>
      <color theme="1"/>
      <name val="Arial"/>
      <family val="2"/>
    </font>
    <font>
      <b/>
      <sz val="14"/>
      <color theme="0"/>
      <name val="Calibri"/>
      <family val="2"/>
    </font>
    <font>
      <b/>
      <sz val="12"/>
      <color theme="1"/>
      <name val="Calibri"/>
      <family val="2"/>
    </font>
    <font>
      <b/>
      <sz val="12"/>
      <color rgb="FFFFFF00"/>
      <name val="Calibri"/>
      <family val="2"/>
    </font>
    <font>
      <b/>
      <sz val="12"/>
      <color theme="0"/>
      <name val="Calibri"/>
      <family val="2"/>
    </font>
    <font>
      <sz val="12"/>
      <color theme="0"/>
      <name val="Calibri"/>
      <family val="2"/>
      <scheme val="minor"/>
    </font>
    <font>
      <b/>
      <sz val="12"/>
      <name val="Calibri"/>
      <family val="2"/>
    </font>
    <font>
      <sz val="12"/>
      <name val="Calibri"/>
      <family val="2"/>
    </font>
    <font>
      <b/>
      <sz val="12"/>
      <color theme="1" tint="0.249977111117893"/>
      <name val="Calibri"/>
      <family val="2"/>
    </font>
    <font>
      <b/>
      <sz val="14"/>
      <color rgb="FFFFFF00"/>
      <name val="Calibri"/>
      <family val="2"/>
    </font>
    <font>
      <sz val="14"/>
      <color theme="1"/>
      <name val="Calibri"/>
      <family val="2"/>
    </font>
    <font>
      <b/>
      <sz val="14"/>
      <color theme="1"/>
      <name val="Calibri"/>
      <family val="2"/>
    </font>
    <font>
      <b/>
      <u/>
      <sz val="14"/>
      <color theme="1"/>
      <name val="Calibri"/>
      <family val="2"/>
    </font>
    <font>
      <i/>
      <sz val="14"/>
      <color theme="1"/>
      <name val="Calibri"/>
      <family val="2"/>
    </font>
    <font>
      <b/>
      <i/>
      <sz val="14"/>
      <color theme="1"/>
      <name val="Calibri"/>
      <family val="2"/>
    </font>
    <font>
      <b/>
      <sz val="12"/>
      <color rgb="FF000000"/>
      <name val="Calibri"/>
      <family val="2"/>
      <scheme val="minor"/>
    </font>
    <font>
      <sz val="12"/>
      <color rgb="FF000000"/>
      <name val="Calibri"/>
      <family val="2"/>
      <scheme val="minor"/>
    </font>
    <font>
      <sz val="10"/>
      <color rgb="FFFF0000"/>
      <name val="Arial"/>
      <family val="2"/>
    </font>
    <font>
      <b/>
      <sz val="11"/>
      <color theme="1"/>
      <name val="Calibri"/>
      <family val="2"/>
      <scheme val="minor"/>
    </font>
    <font>
      <b/>
      <sz val="16"/>
      <color theme="1"/>
      <name val="Calibri"/>
      <family val="2"/>
      <scheme val="minor"/>
    </font>
    <font>
      <b/>
      <sz val="20"/>
      <color theme="1"/>
      <name val="Calibri"/>
      <family val="2"/>
      <scheme val="minor"/>
    </font>
    <font>
      <b/>
      <sz val="9"/>
      <color theme="1"/>
      <name val="Calibri"/>
      <family val="2"/>
      <scheme val="minor"/>
    </font>
    <font>
      <i/>
      <sz val="12"/>
      <color theme="1"/>
      <name val="Calibri"/>
      <family val="2"/>
    </font>
    <font>
      <b/>
      <i/>
      <sz val="12"/>
      <color rgb="FF7030A0"/>
      <name val="Calibri"/>
      <family val="2"/>
      <scheme val="minor"/>
    </font>
    <font>
      <b/>
      <i/>
      <sz val="14"/>
      <color rgb="FF7030A0"/>
      <name val="Calibri"/>
      <family val="2"/>
      <scheme val="minor"/>
    </font>
    <font>
      <b/>
      <sz val="18"/>
      <color rgb="FFFFFF00"/>
      <name val="Calibri"/>
      <family val="2"/>
      <scheme val="minor"/>
    </font>
    <font>
      <sz val="8"/>
      <name val="Calibri"/>
      <family val="2"/>
      <scheme val="minor"/>
    </font>
    <font>
      <sz val="14"/>
      <color rgb="FF000000"/>
      <name val="Arial"/>
      <family val="2"/>
    </font>
    <font>
      <sz val="14"/>
      <color theme="1"/>
      <name val="Arial"/>
      <family val="2"/>
    </font>
  </fonts>
  <fills count="35">
    <fill>
      <patternFill patternType="none"/>
    </fill>
    <fill>
      <patternFill patternType="gray125"/>
    </fill>
    <fill>
      <patternFill patternType="solid">
        <fgColor rgb="FF174DD4"/>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rgb="FFD5D0B5"/>
        <bgColor indexed="64"/>
      </patternFill>
    </fill>
    <fill>
      <patternFill patternType="solid">
        <fgColor rgb="FFE7E4D5"/>
        <bgColor indexed="64"/>
      </patternFill>
    </fill>
    <fill>
      <patternFill patternType="solid">
        <fgColor theme="1"/>
        <bgColor indexed="64"/>
      </patternFill>
    </fill>
    <fill>
      <patternFill patternType="solid">
        <fgColor theme="0"/>
        <bgColor indexed="64"/>
      </patternFill>
    </fill>
    <fill>
      <patternFill patternType="solid">
        <fgColor rgb="FFAA9F6A"/>
        <bgColor indexed="64"/>
      </patternFill>
    </fill>
    <fill>
      <patternFill patternType="solid">
        <fgColor theme="0" tint="-4.9989318521683403E-2"/>
        <bgColor indexed="64"/>
      </patternFill>
    </fill>
    <fill>
      <patternFill patternType="solid">
        <fgColor rgb="FFE2DECC"/>
        <bgColor indexed="64"/>
      </patternFill>
    </fill>
    <fill>
      <patternFill patternType="solid">
        <fgColor rgb="FFA2965C"/>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CCFF66"/>
        <bgColor indexed="64"/>
      </patternFill>
    </fill>
    <fill>
      <patternFill patternType="solid">
        <fgColor theme="0" tint="-0.249977111117893"/>
        <bgColor indexed="64"/>
      </patternFill>
    </fill>
    <fill>
      <patternFill patternType="solid">
        <fgColor rgb="FF004C7F"/>
        <bgColor indexed="64"/>
      </patternFill>
    </fill>
    <fill>
      <patternFill patternType="solid">
        <fgColor rgb="FFFFFFFF"/>
        <bgColor indexed="64"/>
      </patternFill>
    </fill>
    <fill>
      <patternFill patternType="solid">
        <fgColor rgb="FFE7E7E7"/>
        <bgColor indexed="64"/>
      </patternFill>
    </fill>
    <fill>
      <patternFill patternType="solid">
        <fgColor rgb="FFEEECE1"/>
        <bgColor indexed="64"/>
      </patternFill>
    </fill>
    <fill>
      <patternFill patternType="solid">
        <fgColor rgb="FFFF000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00B0F0"/>
        <bgColor indexed="64"/>
      </patternFill>
    </fill>
    <fill>
      <patternFill patternType="solid">
        <fgColor rgb="FFD9D9D9"/>
        <bgColor indexed="64"/>
      </patternFill>
    </fill>
    <fill>
      <patternFill patternType="solid">
        <fgColor rgb="FF000000"/>
        <bgColor indexed="64"/>
      </patternFill>
    </fill>
    <fill>
      <patternFill patternType="solid">
        <fgColor rgb="FFD0CECE"/>
        <bgColor indexed="64"/>
      </patternFill>
    </fill>
    <fill>
      <patternFill patternType="solid">
        <fgColor theme="2" tint="-0.749992370372631"/>
        <bgColor indexed="64"/>
      </patternFill>
    </fill>
    <fill>
      <patternFill patternType="solid">
        <fgColor theme="6" tint="0.79998168889431442"/>
        <bgColor indexed="64"/>
      </patternFill>
    </fill>
  </fills>
  <borders count="99">
    <border>
      <left/>
      <right/>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diagonal/>
    </border>
    <border>
      <left/>
      <right style="medium">
        <color indexed="64"/>
      </right>
      <top/>
      <bottom/>
      <diagonal/>
    </border>
    <border>
      <left/>
      <right style="thin">
        <color indexed="64"/>
      </right>
      <top/>
      <bottom/>
      <diagonal/>
    </border>
    <border>
      <left/>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style="thick">
        <color rgb="FF000000"/>
      </left>
      <right style="medium">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right style="thick">
        <color rgb="FF000000"/>
      </right>
      <top style="thick">
        <color rgb="FF000000"/>
      </top>
      <bottom style="medium">
        <color rgb="FF000000"/>
      </bottom>
      <diagonal/>
    </border>
    <border>
      <left style="thick">
        <color rgb="FF000000"/>
      </left>
      <right style="medium">
        <color rgb="FF000000"/>
      </right>
      <top/>
      <bottom style="medium">
        <color rgb="FF000000"/>
      </bottom>
      <diagonal/>
    </border>
    <border>
      <left style="thick">
        <color rgb="FF000000"/>
      </left>
      <right style="medium">
        <color rgb="FF000000"/>
      </right>
      <top/>
      <bottom/>
      <diagonal/>
    </border>
    <border>
      <left/>
      <right style="medium">
        <color rgb="FF000000"/>
      </right>
      <top/>
      <bottom style="thick">
        <color rgb="FF000000"/>
      </bottom>
      <diagonal/>
    </border>
    <border>
      <left/>
      <right style="thick">
        <color rgb="FF000000"/>
      </right>
      <top/>
      <bottom style="medium">
        <color rgb="FF000000"/>
      </bottom>
      <diagonal/>
    </border>
    <border>
      <left/>
      <right style="thick">
        <color rgb="FF000000"/>
      </right>
      <top/>
      <bottom style="thick">
        <color rgb="FF000000"/>
      </bottom>
      <diagonal/>
    </border>
    <border>
      <left style="thick">
        <color rgb="FF000000"/>
      </left>
      <right style="medium">
        <color rgb="FF000000"/>
      </right>
      <top/>
      <bottom style="thick">
        <color rgb="FF000000"/>
      </bottom>
      <diagonal/>
    </border>
    <border>
      <left style="thick">
        <color rgb="FF000000"/>
      </left>
      <right style="medium">
        <color rgb="FF000000"/>
      </right>
      <top style="medium">
        <color rgb="FF000000"/>
      </top>
      <bottom/>
      <diagonal/>
    </border>
    <border>
      <left style="medium">
        <color rgb="FF000000"/>
      </left>
      <right style="medium">
        <color rgb="FF000000"/>
      </right>
      <top/>
      <bottom style="thick">
        <color rgb="FF000000"/>
      </bottom>
      <diagonal/>
    </border>
    <border>
      <left style="medium">
        <color rgb="FF000000"/>
      </left>
      <right style="medium">
        <color rgb="FF000000"/>
      </right>
      <top style="thick">
        <color rgb="FF000000"/>
      </top>
      <bottom/>
      <diagonal/>
    </border>
    <border>
      <left style="thin">
        <color indexed="64"/>
      </left>
      <right/>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diagonal/>
    </border>
    <border>
      <left style="medium">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style="medium">
        <color rgb="FF000000"/>
      </right>
      <top style="medium">
        <color rgb="FF000000"/>
      </top>
      <bottom style="thin">
        <color rgb="FF000000"/>
      </bottom>
      <diagonal/>
    </border>
  </borders>
  <cellStyleXfs count="3">
    <xf numFmtId="0" fontId="0" fillId="0" borderId="0"/>
    <xf numFmtId="0" fontId="16" fillId="0" borderId="0"/>
    <xf numFmtId="9" fontId="36" fillId="0" borderId="0" applyFont="0" applyFill="0" applyBorder="0" applyAlignment="0" applyProtection="0"/>
  </cellStyleXfs>
  <cellXfs count="1140">
    <xf numFmtId="0" fontId="0" fillId="0" borderId="0" xfId="0"/>
    <xf numFmtId="0" fontId="6" fillId="3" borderId="1" xfId="0" applyFont="1" applyFill="1" applyBorder="1" applyAlignment="1">
      <alignment horizontal="left" vertical="center"/>
    </xf>
    <xf numFmtId="0" fontId="7" fillId="4" borderId="2" xfId="0" applyFont="1" applyFill="1" applyBorder="1" applyAlignment="1">
      <alignment horizontal="right" vertical="top" wrapText="1" indent="1"/>
    </xf>
    <xf numFmtId="0" fontId="0" fillId="8" borderId="0" xfId="0" applyFill="1"/>
    <xf numFmtId="0" fontId="5" fillId="8" borderId="0" xfId="0" applyFont="1" applyFill="1" applyAlignment="1">
      <alignment horizontal="center" vertical="center"/>
    </xf>
    <xf numFmtId="0" fontId="8" fillId="9" borderId="3" xfId="0" applyFont="1" applyFill="1" applyBorder="1" applyAlignment="1" applyProtection="1">
      <alignment horizontal="left" vertical="top" wrapText="1"/>
      <protection locked="0"/>
    </xf>
    <xf numFmtId="0" fontId="7" fillId="4" borderId="7" xfId="0" applyFont="1" applyFill="1" applyBorder="1" applyAlignment="1">
      <alignment horizontal="right" vertical="center" indent="1"/>
    </xf>
    <xf numFmtId="0" fontId="7" fillId="4" borderId="2" xfId="0" applyFont="1" applyFill="1" applyBorder="1" applyAlignment="1">
      <alignment horizontal="left" vertical="center" indent="1"/>
    </xf>
    <xf numFmtId="0" fontId="7" fillId="4" borderId="8" xfId="0" applyFont="1" applyFill="1" applyBorder="1" applyAlignment="1">
      <alignment horizontal="right" vertical="top" indent="1"/>
    </xf>
    <xf numFmtId="0" fontId="8" fillId="9" borderId="9" xfId="0" applyFont="1" applyFill="1" applyBorder="1" applyAlignment="1" applyProtection="1">
      <alignment horizontal="left" vertical="top" wrapText="1"/>
      <protection locked="0"/>
    </xf>
    <xf numFmtId="0" fontId="7" fillId="4" borderId="2" xfId="0" applyFont="1" applyFill="1" applyBorder="1" applyAlignment="1">
      <alignment horizontal="left" vertical="center" wrapText="1" indent="1"/>
    </xf>
    <xf numFmtId="0" fontId="12" fillId="8" borderId="0" xfId="0" applyFont="1" applyFill="1" applyAlignment="1">
      <alignment horizontal="center" vertical="center"/>
    </xf>
    <xf numFmtId="0" fontId="0" fillId="8" borderId="0" xfId="0" applyFill="1" applyAlignment="1">
      <alignment horizontal="center" vertical="center"/>
    </xf>
    <xf numFmtId="0" fontId="0" fillId="3" borderId="4" xfId="0" applyFill="1" applyBorder="1"/>
    <xf numFmtId="0" fontId="4" fillId="3" borderId="1" xfId="0" applyFont="1" applyFill="1" applyBorder="1"/>
    <xf numFmtId="0" fontId="13" fillId="3" borderId="6" xfId="0" applyFont="1" applyFill="1" applyBorder="1"/>
    <xf numFmtId="0" fontId="11" fillId="10" borderId="4" xfId="0" applyFont="1" applyFill="1" applyBorder="1" applyAlignment="1">
      <alignment horizontal="right" vertical="center"/>
    </xf>
    <xf numFmtId="0" fontId="7" fillId="11" borderId="4" xfId="0" applyFont="1" applyFill="1" applyBorder="1" applyAlignment="1" applyProtection="1">
      <alignment horizontal="left"/>
      <protection locked="0"/>
    </xf>
    <xf numFmtId="0" fontId="13" fillId="11" borderId="10" xfId="0" applyFont="1" applyFill="1" applyBorder="1" applyAlignment="1">
      <alignment vertical="center"/>
    </xf>
    <xf numFmtId="0" fontId="13" fillId="11" borderId="3" xfId="0" applyFont="1" applyFill="1" applyBorder="1"/>
    <xf numFmtId="0" fontId="7" fillId="4" borderId="11" xfId="0" applyFont="1" applyFill="1" applyBorder="1" applyAlignment="1">
      <alignment horizontal="center"/>
    </xf>
    <xf numFmtId="0" fontId="7" fillId="4" borderId="12" xfId="0" applyFont="1" applyFill="1" applyBorder="1" applyAlignment="1">
      <alignment horizontal="center"/>
    </xf>
    <xf numFmtId="0" fontId="7" fillId="4" borderId="13" xfId="0" applyFont="1" applyFill="1" applyBorder="1" applyAlignment="1">
      <alignment horizontal="center"/>
    </xf>
    <xf numFmtId="0" fontId="7" fillId="5" borderId="2" xfId="0" applyFont="1" applyFill="1" applyBorder="1" applyAlignment="1">
      <alignment horizontal="center" vertical="top" wrapText="1"/>
    </xf>
    <xf numFmtId="0" fontId="8" fillId="0" borderId="14" xfId="0" applyFont="1" applyBorder="1" applyAlignment="1" applyProtection="1">
      <alignment horizontal="left" vertical="top" wrapText="1"/>
      <protection locked="0"/>
    </xf>
    <xf numFmtId="0" fontId="8" fillId="0" borderId="15" xfId="0" applyFont="1" applyBorder="1" applyAlignment="1" applyProtection="1">
      <alignment horizontal="left" vertical="top" wrapText="1"/>
      <protection locked="0"/>
    </xf>
    <xf numFmtId="0" fontId="8" fillId="0" borderId="16" xfId="0" applyFont="1" applyBorder="1" applyAlignment="1" applyProtection="1">
      <alignment horizontal="left" vertical="top" wrapText="1"/>
      <protection locked="0"/>
    </xf>
    <xf numFmtId="0" fontId="8" fillId="0" borderId="17" xfId="0" applyFont="1" applyBorder="1" applyAlignment="1" applyProtection="1">
      <alignment horizontal="left" vertical="top" wrapText="1"/>
      <protection locked="0"/>
    </xf>
    <xf numFmtId="0" fontId="8" fillId="11" borderId="15" xfId="0" applyFont="1" applyFill="1" applyBorder="1" applyAlignment="1" applyProtection="1">
      <alignment horizontal="left" vertical="top" wrapText="1"/>
      <protection locked="0"/>
    </xf>
    <xf numFmtId="0" fontId="7" fillId="4" borderId="4" xfId="0" applyFont="1" applyFill="1" applyBorder="1" applyAlignment="1">
      <alignment horizontal="center"/>
    </xf>
    <xf numFmtId="0" fontId="8" fillId="11" borderId="14" xfId="0" applyFont="1" applyFill="1" applyBorder="1" applyAlignment="1" applyProtection="1">
      <alignment horizontal="left" vertical="top" wrapText="1"/>
      <protection locked="0"/>
    </xf>
    <xf numFmtId="0" fontId="8" fillId="11" borderId="29" xfId="0" applyFont="1" applyFill="1" applyBorder="1" applyAlignment="1" applyProtection="1">
      <alignment horizontal="left" vertical="top" wrapText="1"/>
      <protection locked="0"/>
    </xf>
    <xf numFmtId="0" fontId="8" fillId="11" borderId="30" xfId="0" applyFont="1" applyFill="1" applyBorder="1" applyAlignment="1" applyProtection="1">
      <alignment horizontal="left" vertical="top" wrapText="1"/>
      <protection locked="0"/>
    </xf>
    <xf numFmtId="0" fontId="8" fillId="11" borderId="32" xfId="0" applyFont="1" applyFill="1" applyBorder="1" applyAlignment="1" applyProtection="1">
      <alignment horizontal="left" vertical="top" wrapText="1"/>
      <protection locked="0"/>
    </xf>
    <xf numFmtId="0" fontId="8" fillId="11" borderId="33" xfId="0" applyFont="1" applyFill="1" applyBorder="1" applyAlignment="1" applyProtection="1">
      <alignment horizontal="left" vertical="top" wrapText="1"/>
      <protection locked="0"/>
    </xf>
    <xf numFmtId="0" fontId="0" fillId="8" borderId="0" xfId="0" applyFill="1" applyAlignment="1">
      <alignment wrapText="1"/>
    </xf>
    <xf numFmtId="0" fontId="7" fillId="4" borderId="3" xfId="0" applyFont="1" applyFill="1" applyBorder="1" applyAlignment="1">
      <alignment horizontal="center" wrapText="1"/>
    </xf>
    <xf numFmtId="0" fontId="7" fillId="5" borderId="20" xfId="0" applyFont="1" applyFill="1" applyBorder="1" applyAlignment="1">
      <alignment horizontal="center" vertical="center" wrapText="1"/>
    </xf>
    <xf numFmtId="0" fontId="7" fillId="5" borderId="21" xfId="0" applyFont="1" applyFill="1" applyBorder="1" applyAlignment="1">
      <alignment horizontal="center" vertical="center" wrapText="1"/>
    </xf>
    <xf numFmtId="0" fontId="9" fillId="5" borderId="17" xfId="0" applyFont="1" applyFill="1" applyBorder="1" applyAlignment="1">
      <alignment horizontal="center" vertical="center" wrapText="1"/>
    </xf>
    <xf numFmtId="0" fontId="9" fillId="4" borderId="15" xfId="0" applyFont="1" applyFill="1" applyBorder="1" applyAlignment="1">
      <alignment horizontal="center" vertical="center"/>
    </xf>
    <xf numFmtId="0" fontId="0" fillId="9" borderId="0" xfId="0" applyFill="1"/>
    <xf numFmtId="0" fontId="24" fillId="9" borderId="0" xfId="0" applyFont="1" applyFill="1" applyAlignment="1">
      <alignment horizontal="center" vertical="center"/>
    </xf>
    <xf numFmtId="0" fontId="0" fillId="9" borderId="0" xfId="0" applyFill="1" applyAlignment="1">
      <alignment vertical="center"/>
    </xf>
    <xf numFmtId="0" fontId="14" fillId="9" borderId="0" xfId="0" applyFont="1" applyFill="1" applyAlignment="1">
      <alignment horizontal="center" vertical="center"/>
    </xf>
    <xf numFmtId="0" fontId="14" fillId="9" borderId="0" xfId="0" applyFont="1" applyFill="1"/>
    <xf numFmtId="0" fontId="14" fillId="8" borderId="0" xfId="0" applyFont="1" applyFill="1"/>
    <xf numFmtId="2" fontId="7" fillId="11" borderId="29" xfId="0" applyNumberFormat="1" applyFont="1" applyFill="1" applyBorder="1" applyAlignment="1">
      <alignment horizontal="center" vertical="top"/>
    </xf>
    <xf numFmtId="0" fontId="8" fillId="20" borderId="25" xfId="0" applyFont="1" applyFill="1" applyBorder="1" applyAlignment="1">
      <alignment vertical="top" wrapText="1"/>
    </xf>
    <xf numFmtId="0" fontId="7" fillId="4" borderId="22" xfId="0" applyFont="1" applyFill="1" applyBorder="1" applyAlignment="1">
      <alignment horizontal="center" vertical="center" wrapText="1"/>
    </xf>
    <xf numFmtId="0" fontId="7" fillId="4" borderId="12" xfId="0" applyFont="1" applyFill="1" applyBorder="1" applyAlignment="1">
      <alignment horizontal="center" vertical="center" wrapText="1"/>
    </xf>
    <xf numFmtId="0" fontId="7" fillId="4" borderId="13" xfId="0" applyFont="1" applyFill="1" applyBorder="1" applyAlignment="1">
      <alignment horizontal="center" vertical="center" wrapText="1"/>
    </xf>
    <xf numFmtId="0" fontId="29" fillId="0" borderId="0" xfId="0" applyFont="1"/>
    <xf numFmtId="0" fontId="29" fillId="0" borderId="7" xfId="0" applyFont="1" applyBorder="1" applyAlignment="1">
      <alignment vertical="center" wrapText="1"/>
    </xf>
    <xf numFmtId="0" fontId="29" fillId="0" borderId="0" xfId="0" applyFont="1" applyAlignment="1">
      <alignment vertical="top"/>
    </xf>
    <xf numFmtId="0" fontId="29" fillId="0" borderId="7" xfId="0" applyFont="1" applyBorder="1" applyAlignment="1">
      <alignment vertical="top" wrapText="1"/>
    </xf>
    <xf numFmtId="0" fontId="29" fillId="9" borderId="0" xfId="0" applyFont="1" applyFill="1"/>
    <xf numFmtId="0" fontId="28" fillId="9" borderId="0" xfId="0" applyFont="1" applyFill="1" applyAlignment="1">
      <alignment vertical="center"/>
    </xf>
    <xf numFmtId="0" fontId="29" fillId="9" borderId="0" xfId="0" applyFont="1" applyFill="1" applyAlignment="1">
      <alignment horizontal="right" vertical="top"/>
    </xf>
    <xf numFmtId="0" fontId="29" fillId="9" borderId="0" xfId="0" applyFont="1" applyFill="1" applyAlignment="1">
      <alignment vertical="center"/>
    </xf>
    <xf numFmtId="0" fontId="28" fillId="9" borderId="0" xfId="0" applyFont="1" applyFill="1" applyAlignment="1">
      <alignment horizontal="right" vertical="top"/>
    </xf>
    <xf numFmtId="49" fontId="29" fillId="9" borderId="0" xfId="0" applyNumberFormat="1" applyFont="1" applyFill="1" applyAlignment="1">
      <alignment horizontal="right" vertical="top" wrapText="1"/>
    </xf>
    <xf numFmtId="0" fontId="29" fillId="9" borderId="0" xfId="0" applyFont="1" applyFill="1" applyAlignment="1">
      <alignment vertical="top"/>
    </xf>
    <xf numFmtId="0" fontId="31" fillId="9" borderId="0" xfId="0" applyFont="1" applyFill="1" applyAlignment="1">
      <alignment vertical="center"/>
    </xf>
    <xf numFmtId="0" fontId="29" fillId="9" borderId="51" xfId="0" applyFont="1" applyFill="1" applyBorder="1"/>
    <xf numFmtId="0" fontId="29" fillId="9" borderId="75" xfId="0" applyFont="1" applyFill="1" applyBorder="1"/>
    <xf numFmtId="0" fontId="28" fillId="9" borderId="0" xfId="0" applyFont="1" applyFill="1" applyAlignment="1">
      <alignment horizontal="center" vertical="center" wrapText="1"/>
    </xf>
    <xf numFmtId="0" fontId="29" fillId="9" borderId="51" xfId="0" applyFont="1" applyFill="1" applyBorder="1" applyAlignment="1">
      <alignment vertical="top" wrapText="1"/>
    </xf>
    <xf numFmtId="0" fontId="29" fillId="9" borderId="75" xfId="0" applyFont="1" applyFill="1" applyBorder="1" applyAlignment="1">
      <alignment vertical="top" wrapText="1"/>
    </xf>
    <xf numFmtId="2" fontId="29" fillId="9" borderId="37" xfId="0" applyNumberFormat="1" applyFont="1" applyFill="1" applyBorder="1" applyAlignment="1">
      <alignment vertical="center" wrapText="1"/>
    </xf>
    <xf numFmtId="2" fontId="29" fillId="9" borderId="38" xfId="0" applyNumberFormat="1" applyFont="1" applyFill="1" applyBorder="1" applyAlignment="1">
      <alignment vertical="center" wrapText="1"/>
    </xf>
    <xf numFmtId="0" fontId="29" fillId="9" borderId="7" xfId="0" applyFont="1" applyFill="1" applyBorder="1" applyAlignment="1">
      <alignment vertical="top" wrapText="1"/>
    </xf>
    <xf numFmtId="0" fontId="29" fillId="0" borderId="20" xfId="0" applyFont="1" applyBorder="1" applyAlignment="1">
      <alignment horizontal="right" vertical="center" wrapText="1"/>
    </xf>
    <xf numFmtId="49" fontId="29" fillId="0" borderId="48" xfId="0" applyNumberFormat="1" applyFont="1" applyBorder="1" applyAlignment="1">
      <alignment vertical="center" wrapText="1"/>
    </xf>
    <xf numFmtId="0" fontId="29" fillId="0" borderId="73" xfId="0" applyFont="1" applyBorder="1" applyAlignment="1">
      <alignment vertical="center" wrapText="1"/>
    </xf>
    <xf numFmtId="0" fontId="29" fillId="0" borderId="40" xfId="0" applyFont="1" applyBorder="1" applyAlignment="1">
      <alignment vertical="top" wrapText="1"/>
    </xf>
    <xf numFmtId="0" fontId="29" fillId="0" borderId="80" xfId="0" applyFont="1" applyBorder="1"/>
    <xf numFmtId="0" fontId="27" fillId="9" borderId="0" xfId="0" applyFont="1" applyFill="1" applyAlignment="1">
      <alignment vertical="center"/>
    </xf>
    <xf numFmtId="0" fontId="7" fillId="4" borderId="89" xfId="0" applyFont="1" applyFill="1" applyBorder="1" applyAlignment="1">
      <alignment horizontal="center" vertical="center" wrapText="1"/>
    </xf>
    <xf numFmtId="0" fontId="30" fillId="9" borderId="7" xfId="0" applyFont="1" applyFill="1" applyBorder="1" applyAlignment="1">
      <alignment horizontal="left" vertical="top" wrapText="1"/>
    </xf>
    <xf numFmtId="0" fontId="19" fillId="4" borderId="21" xfId="0" applyFont="1" applyFill="1" applyBorder="1" applyAlignment="1">
      <alignment horizontal="right" vertical="top" wrapText="1"/>
    </xf>
    <xf numFmtId="0" fontId="7" fillId="5" borderId="17" xfId="0" applyFont="1" applyFill="1" applyBorder="1" applyAlignment="1">
      <alignment horizontal="right" vertical="top"/>
    </xf>
    <xf numFmtId="0" fontId="7" fillId="5" borderId="17" xfId="0" applyFont="1" applyFill="1" applyBorder="1" applyAlignment="1">
      <alignment horizontal="right" vertical="top" wrapText="1"/>
    </xf>
    <xf numFmtId="0" fontId="7" fillId="8" borderId="4" xfId="0" applyFont="1" applyFill="1" applyBorder="1"/>
    <xf numFmtId="0" fontId="7" fillId="8" borderId="0" xfId="0" applyFont="1" applyFill="1"/>
    <xf numFmtId="0" fontId="29" fillId="9" borderId="7" xfId="0" applyFont="1" applyFill="1" applyBorder="1" applyAlignment="1">
      <alignment vertical="center" wrapText="1"/>
    </xf>
    <xf numFmtId="0" fontId="29" fillId="9" borderId="0" xfId="0" applyFont="1" applyFill="1" applyAlignment="1">
      <alignment horizontal="left" vertical="top"/>
    </xf>
    <xf numFmtId="0" fontId="8" fillId="8" borderId="0" xfId="0" applyFont="1" applyFill="1"/>
    <xf numFmtId="0" fontId="7" fillId="14" borderId="21" xfId="0" applyFont="1" applyFill="1" applyBorder="1" applyAlignment="1">
      <alignment horizontal="left" vertical="top" wrapText="1"/>
    </xf>
    <xf numFmtId="0" fontId="38" fillId="3" borderId="1" xfId="0" applyFont="1" applyFill="1" applyBorder="1" applyAlignment="1">
      <alignment horizontal="left" vertical="center"/>
    </xf>
    <xf numFmtId="0" fontId="41" fillId="4" borderId="2" xfId="0" applyFont="1" applyFill="1" applyBorder="1" applyAlignment="1">
      <alignment horizontal="right" vertical="top" wrapText="1" indent="1"/>
    </xf>
    <xf numFmtId="0" fontId="41" fillId="6" borderId="2" xfId="0" applyFont="1" applyFill="1" applyBorder="1" applyAlignment="1">
      <alignment horizontal="right" vertical="top" wrapText="1" indent="1"/>
    </xf>
    <xf numFmtId="0" fontId="10" fillId="7" borderId="3" xfId="0" applyFont="1" applyFill="1" applyBorder="1" applyAlignment="1">
      <alignment horizontal="left" vertical="top" wrapText="1" indent="1"/>
    </xf>
    <xf numFmtId="0" fontId="42" fillId="2" borderId="0" xfId="0" applyFont="1" applyFill="1" applyAlignment="1">
      <alignment horizontal="center" vertical="center"/>
    </xf>
    <xf numFmtId="0" fontId="43" fillId="3" borderId="1" xfId="0" applyFont="1" applyFill="1" applyBorder="1" applyAlignment="1">
      <alignment horizontal="left" vertical="center"/>
    </xf>
    <xf numFmtId="0" fontId="10" fillId="8" borderId="0" xfId="0" applyFont="1" applyFill="1"/>
    <xf numFmtId="0" fontId="10" fillId="2" borderId="0" xfId="0" applyFont="1" applyFill="1"/>
    <xf numFmtId="0" fontId="41" fillId="4" borderId="2" xfId="0" applyFont="1" applyFill="1" applyBorder="1" applyAlignment="1">
      <alignment horizontal="right" vertical="top" indent="1"/>
    </xf>
    <xf numFmtId="0" fontId="10" fillId="9" borderId="3" xfId="0" applyFont="1" applyFill="1" applyBorder="1" applyAlignment="1" applyProtection="1">
      <alignment horizontal="left" vertical="top" wrapText="1"/>
      <protection locked="0"/>
    </xf>
    <xf numFmtId="0" fontId="41" fillId="8" borderId="5" xfId="0" applyFont="1" applyFill="1" applyBorder="1" applyAlignment="1">
      <alignment horizontal="right" vertical="top" indent="1"/>
    </xf>
    <xf numFmtId="0" fontId="10" fillId="8" borderId="6" xfId="0" applyFont="1" applyFill="1" applyBorder="1" applyAlignment="1">
      <alignment horizontal="left" vertical="top"/>
    </xf>
    <xf numFmtId="0" fontId="41" fillId="4" borderId="7" xfId="0" applyFont="1" applyFill="1" applyBorder="1" applyAlignment="1">
      <alignment horizontal="right" vertical="center" indent="1"/>
    </xf>
    <xf numFmtId="0" fontId="41" fillId="4" borderId="2" xfId="0" applyFont="1" applyFill="1" applyBorder="1" applyAlignment="1">
      <alignment horizontal="left" vertical="top"/>
    </xf>
    <xf numFmtId="0" fontId="41" fillId="4" borderId="8" xfId="0" applyFont="1" applyFill="1" applyBorder="1" applyAlignment="1">
      <alignment horizontal="right" vertical="top" indent="1"/>
    </xf>
    <xf numFmtId="0" fontId="41" fillId="4" borderId="2" xfId="0" applyFont="1" applyFill="1" applyBorder="1" applyAlignment="1">
      <alignment horizontal="left" vertical="top" wrapText="1"/>
    </xf>
    <xf numFmtId="0" fontId="42" fillId="8" borderId="0" xfId="0" applyFont="1" applyFill="1" applyAlignment="1">
      <alignment horizontal="center" vertical="center"/>
    </xf>
    <xf numFmtId="0" fontId="43" fillId="3" borderId="1" xfId="0" applyFont="1" applyFill="1" applyBorder="1" applyAlignment="1">
      <alignment horizontal="left" vertical="top"/>
    </xf>
    <xf numFmtId="0" fontId="10" fillId="8" borderId="0" xfId="0" applyFont="1" applyFill="1" applyAlignment="1">
      <alignment horizontal="left" vertical="top"/>
    </xf>
    <xf numFmtId="0" fontId="10" fillId="8" borderId="0" xfId="0" applyFont="1" applyFill="1" applyAlignment="1">
      <alignment horizontal="center" vertical="center"/>
    </xf>
    <xf numFmtId="0" fontId="8" fillId="8" borderId="0" xfId="0" applyFont="1" applyFill="1" applyAlignment="1">
      <alignment horizontal="center" vertical="center"/>
    </xf>
    <xf numFmtId="0" fontId="44" fillId="3" borderId="4" xfId="0" applyFont="1" applyFill="1" applyBorder="1"/>
    <xf numFmtId="0" fontId="38" fillId="3" borderId="3" xfId="0" applyFont="1" applyFill="1" applyBorder="1" applyAlignment="1">
      <alignment horizontal="center" vertical="center"/>
    </xf>
    <xf numFmtId="0" fontId="7" fillId="5" borderId="2" xfId="0" applyFont="1" applyFill="1" applyBorder="1" applyAlignment="1">
      <alignment horizontal="right" vertical="top"/>
    </xf>
    <xf numFmtId="0" fontId="7" fillId="5" borderId="2" xfId="0" applyFont="1" applyFill="1" applyBorder="1" applyAlignment="1">
      <alignment horizontal="right" vertical="top" wrapText="1"/>
    </xf>
    <xf numFmtId="0" fontId="7" fillId="11" borderId="3" xfId="0" applyFont="1" applyFill="1" applyBorder="1" applyAlignment="1" applyProtection="1">
      <alignment horizontal="left" vertical="top"/>
      <protection locked="0"/>
    </xf>
    <xf numFmtId="0" fontId="7" fillId="11" borderId="3" xfId="0" applyFont="1" applyFill="1" applyBorder="1" applyAlignment="1" applyProtection="1">
      <alignment vertical="top"/>
      <protection locked="0"/>
    </xf>
    <xf numFmtId="0" fontId="7" fillId="4" borderId="3" xfId="0" applyFont="1" applyFill="1" applyBorder="1" applyAlignment="1">
      <alignment horizontal="center"/>
    </xf>
    <xf numFmtId="49" fontId="7" fillId="5" borderId="15" xfId="0" applyNumberFormat="1" applyFont="1" applyFill="1" applyBorder="1" applyAlignment="1">
      <alignment horizontal="center" vertical="top"/>
    </xf>
    <xf numFmtId="49" fontId="7" fillId="5" borderId="17" xfId="0" applyNumberFormat="1" applyFont="1" applyFill="1" applyBorder="1" applyAlignment="1">
      <alignment horizontal="center" vertical="top"/>
    </xf>
    <xf numFmtId="0" fontId="38" fillId="3" borderId="4" xfId="0" applyFont="1" applyFill="1" applyBorder="1" applyAlignment="1">
      <alignment horizontal="center" vertical="center"/>
    </xf>
    <xf numFmtId="0" fontId="8" fillId="3" borderId="3" xfId="0" applyFont="1" applyFill="1" applyBorder="1"/>
    <xf numFmtId="165" fontId="7" fillId="5" borderId="15" xfId="0" applyNumberFormat="1" applyFont="1" applyFill="1" applyBorder="1" applyAlignment="1">
      <alignment horizontal="center" vertical="top"/>
    </xf>
    <xf numFmtId="165" fontId="7" fillId="5" borderId="17" xfId="0" applyNumberFormat="1" applyFont="1" applyFill="1" applyBorder="1" applyAlignment="1">
      <alignment horizontal="center" vertical="top"/>
    </xf>
    <xf numFmtId="0" fontId="8" fillId="0" borderId="17" xfId="0" applyFont="1" applyBorder="1"/>
    <xf numFmtId="0" fontId="8" fillId="8" borderId="17" xfId="0" applyFont="1" applyFill="1" applyBorder="1"/>
    <xf numFmtId="0" fontId="8" fillId="0" borderId="17" xfId="0" applyFont="1" applyBorder="1" applyAlignment="1">
      <alignment wrapText="1"/>
    </xf>
    <xf numFmtId="0" fontId="8" fillId="3" borderId="10" xfId="0" applyFont="1" applyFill="1" applyBorder="1" applyAlignment="1">
      <alignment horizontal="center" vertical="center"/>
    </xf>
    <xf numFmtId="164" fontId="7" fillId="20" borderId="15" xfId="0" applyNumberFormat="1" applyFont="1" applyFill="1" applyBorder="1" applyAlignment="1" applyProtection="1">
      <alignment horizontal="center" vertical="center"/>
      <protection locked="0"/>
    </xf>
    <xf numFmtId="164" fontId="7" fillId="20" borderId="17" xfId="0" applyNumberFormat="1" applyFont="1" applyFill="1" applyBorder="1" applyAlignment="1" applyProtection="1">
      <alignment horizontal="center" vertical="center"/>
      <protection locked="0"/>
    </xf>
    <xf numFmtId="0" fontId="8" fillId="8" borderId="17" xfId="0" applyFont="1" applyFill="1" applyBorder="1" applyAlignment="1">
      <alignment horizontal="center" vertical="center"/>
    </xf>
    <xf numFmtId="0" fontId="7" fillId="0" borderId="57" xfId="0" applyFont="1" applyBorder="1" applyAlignment="1">
      <alignment horizontal="center" vertical="center" wrapText="1"/>
    </xf>
    <xf numFmtId="0" fontId="7" fillId="0" borderId="58" xfId="0" applyFont="1" applyBorder="1" applyAlignment="1">
      <alignment horizontal="center" vertical="center" wrapText="1"/>
    </xf>
    <xf numFmtId="0" fontId="7" fillId="0" borderId="59" xfId="0" applyFont="1" applyBorder="1" applyAlignment="1">
      <alignment horizontal="center" vertical="center" wrapText="1"/>
    </xf>
    <xf numFmtId="0" fontId="7" fillId="0" borderId="55" xfId="0" applyFont="1" applyBorder="1" applyAlignment="1">
      <alignment horizontal="center" vertical="center" wrapText="1"/>
    </xf>
    <xf numFmtId="0" fontId="7" fillId="0" borderId="63" xfId="0" applyFont="1" applyBorder="1" applyAlignment="1">
      <alignment horizontal="center" vertical="center" wrapText="1"/>
    </xf>
    <xf numFmtId="0" fontId="7" fillId="0" borderId="62" xfId="0" applyFont="1" applyBorder="1" applyAlignment="1">
      <alignment horizontal="center" vertical="center" wrapText="1"/>
    </xf>
    <xf numFmtId="0" fontId="7" fillId="0" borderId="64" xfId="0" applyFont="1" applyBorder="1" applyAlignment="1">
      <alignment horizontal="center" vertical="center" wrapText="1"/>
    </xf>
    <xf numFmtId="0" fontId="7" fillId="24" borderId="62" xfId="0" applyFont="1" applyFill="1" applyBorder="1" applyAlignment="1">
      <alignment horizontal="center" vertical="center" wrapText="1"/>
    </xf>
    <xf numFmtId="0" fontId="7" fillId="24" borderId="64" xfId="0" applyFont="1" applyFill="1" applyBorder="1" applyAlignment="1">
      <alignment horizontal="center" vertical="center" wrapText="1"/>
    </xf>
    <xf numFmtId="0" fontId="7" fillId="24" borderId="55" xfId="0" applyFont="1" applyFill="1" applyBorder="1" applyAlignment="1">
      <alignment horizontal="center" vertical="center" wrapText="1"/>
    </xf>
    <xf numFmtId="0" fontId="7" fillId="24" borderId="63" xfId="0" applyFont="1" applyFill="1" applyBorder="1" applyAlignment="1">
      <alignment horizontal="center" vertical="center" wrapText="1"/>
    </xf>
    <xf numFmtId="0" fontId="8" fillId="8" borderId="0" xfId="0" applyFont="1" applyFill="1" applyAlignment="1">
      <alignment horizontal="center"/>
    </xf>
    <xf numFmtId="0" fontId="8" fillId="4" borderId="0" xfId="0" applyFont="1" applyFill="1"/>
    <xf numFmtId="0" fontId="7" fillId="4" borderId="18" xfId="0" applyFont="1" applyFill="1" applyBorder="1" applyAlignment="1">
      <alignment horizontal="left" vertical="top"/>
    </xf>
    <xf numFmtId="0" fontId="8" fillId="8" borderId="0" xfId="0" applyFont="1" applyFill="1" applyAlignment="1">
      <alignment horizontal="left" vertical="top" wrapText="1"/>
    </xf>
    <xf numFmtId="0" fontId="8" fillId="8" borderId="0" xfId="0" applyFont="1" applyFill="1" applyAlignment="1">
      <alignment horizontal="center" vertical="top" wrapText="1"/>
    </xf>
    <xf numFmtId="0" fontId="7" fillId="4" borderId="19" xfId="0" applyFont="1" applyFill="1" applyBorder="1" applyAlignment="1">
      <alignment horizontal="left" vertical="top"/>
    </xf>
    <xf numFmtId="0" fontId="8" fillId="5" borderId="19" xfId="0" applyFont="1" applyFill="1" applyBorder="1" applyAlignment="1">
      <alignment vertical="center" wrapText="1"/>
    </xf>
    <xf numFmtId="0" fontId="8" fillId="8" borderId="0" xfId="0" applyFont="1" applyFill="1" applyAlignment="1">
      <alignment wrapText="1"/>
    </xf>
    <xf numFmtId="0" fontId="8" fillId="11" borderId="34" xfId="0" applyFont="1" applyFill="1" applyBorder="1" applyAlignment="1" applyProtection="1">
      <alignment horizontal="left" vertical="top" wrapText="1"/>
      <protection locked="0"/>
    </xf>
    <xf numFmtId="0" fontId="8" fillId="11" borderId="35" xfId="0" applyFont="1" applyFill="1" applyBorder="1" applyAlignment="1" applyProtection="1">
      <alignment horizontal="left" vertical="top" wrapText="1"/>
      <protection locked="0"/>
    </xf>
    <xf numFmtId="0" fontId="7" fillId="8" borderId="44" xfId="0" applyFont="1" applyFill="1" applyBorder="1" applyAlignment="1">
      <alignment horizontal="center" vertical="top"/>
    </xf>
    <xf numFmtId="0" fontId="8" fillId="8" borderId="41" xfId="0" applyFont="1" applyFill="1" applyBorder="1" applyAlignment="1" applyProtection="1">
      <alignment horizontal="center" vertical="top" wrapText="1"/>
      <protection locked="0"/>
    </xf>
    <xf numFmtId="0" fontId="41" fillId="4" borderId="4" xfId="0" applyFont="1" applyFill="1" applyBorder="1" applyAlignment="1">
      <alignment horizontal="center"/>
    </xf>
    <xf numFmtId="0" fontId="45" fillId="4" borderId="3" xfId="1" applyFont="1" applyFill="1" applyBorder="1"/>
    <xf numFmtId="0" fontId="46" fillId="4" borderId="22" xfId="1" applyFont="1" applyFill="1" applyBorder="1" applyAlignment="1">
      <alignment horizontal="center"/>
    </xf>
    <xf numFmtId="0" fontId="46" fillId="4" borderId="12" xfId="1" applyFont="1" applyFill="1" applyBorder="1" applyAlignment="1">
      <alignment horizontal="center"/>
    </xf>
    <xf numFmtId="0" fontId="46" fillId="4" borderId="13" xfId="1" applyFont="1" applyFill="1" applyBorder="1" applyAlignment="1">
      <alignment horizontal="center"/>
    </xf>
    <xf numFmtId="0" fontId="45" fillId="11" borderId="71" xfId="1" applyFont="1" applyFill="1" applyBorder="1" applyAlignment="1">
      <alignment horizontal="center"/>
    </xf>
    <xf numFmtId="0" fontId="46" fillId="11" borderId="17" xfId="1" applyFont="1" applyFill="1" applyBorder="1" applyAlignment="1" applyProtection="1">
      <alignment horizontal="center" vertical="center"/>
      <protection locked="0"/>
    </xf>
    <xf numFmtId="0" fontId="46" fillId="11" borderId="30" xfId="1" applyFont="1" applyFill="1" applyBorder="1" applyAlignment="1" applyProtection="1">
      <alignment horizontal="center" vertical="center"/>
      <protection locked="0"/>
    </xf>
    <xf numFmtId="0" fontId="45" fillId="5" borderId="72" xfId="1" applyFont="1" applyFill="1" applyBorder="1" applyAlignment="1">
      <alignment horizontal="center"/>
    </xf>
    <xf numFmtId="0" fontId="46" fillId="5" borderId="17" xfId="1" applyFont="1" applyFill="1" applyBorder="1" applyAlignment="1" applyProtection="1">
      <alignment horizontal="center" vertical="center"/>
      <protection locked="0"/>
    </xf>
    <xf numFmtId="0" fontId="46" fillId="5" borderId="30" xfId="1" applyFont="1" applyFill="1" applyBorder="1" applyAlignment="1" applyProtection="1">
      <alignment horizontal="center" vertical="center"/>
      <protection locked="0"/>
    </xf>
    <xf numFmtId="0" fontId="45" fillId="11" borderId="72" xfId="1" applyFont="1" applyFill="1" applyBorder="1" applyAlignment="1">
      <alignment horizontal="center"/>
    </xf>
    <xf numFmtId="0" fontId="46" fillId="8" borderId="25" xfId="1" applyFont="1" applyFill="1" applyBorder="1"/>
    <xf numFmtId="0" fontId="46" fillId="8" borderId="0" xfId="1" applyFont="1" applyFill="1"/>
    <xf numFmtId="0" fontId="46" fillId="8" borderId="0" xfId="1" applyFont="1" applyFill="1" applyAlignment="1">
      <alignment horizontal="center"/>
    </xf>
    <xf numFmtId="0" fontId="46" fillId="8" borderId="47" xfId="1" applyFont="1" applyFill="1" applyBorder="1" applyAlignment="1">
      <alignment horizontal="center"/>
    </xf>
    <xf numFmtId="0" fontId="45" fillId="11" borderId="71" xfId="1" applyFont="1" applyFill="1" applyBorder="1" applyAlignment="1">
      <alignment horizontal="center" vertical="top"/>
    </xf>
    <xf numFmtId="0" fontId="45" fillId="5" borderId="72" xfId="1" applyFont="1" applyFill="1" applyBorder="1" applyAlignment="1">
      <alignment horizontal="center" vertical="top"/>
    </xf>
    <xf numFmtId="0" fontId="45" fillId="11" borderId="72" xfId="1" applyFont="1" applyFill="1" applyBorder="1" applyAlignment="1">
      <alignment horizontal="center" vertical="top"/>
    </xf>
    <xf numFmtId="0" fontId="43" fillId="3" borderId="4" xfId="0" applyFont="1" applyFill="1" applyBorder="1" applyAlignment="1">
      <alignment horizontal="center" vertical="center"/>
    </xf>
    <xf numFmtId="0" fontId="43" fillId="3" borderId="10" xfId="0" applyFont="1" applyFill="1" applyBorder="1" applyAlignment="1">
      <alignment horizontal="center" vertical="center"/>
    </xf>
    <xf numFmtId="0" fontId="47" fillId="3" borderId="10" xfId="0" applyFont="1" applyFill="1" applyBorder="1" applyAlignment="1">
      <alignment horizontal="center" vertical="center"/>
    </xf>
    <xf numFmtId="0" fontId="47" fillId="3" borderId="3" xfId="0" applyFont="1" applyFill="1" applyBorder="1" applyAlignment="1">
      <alignment horizontal="center" vertical="center"/>
    </xf>
    <xf numFmtId="0" fontId="10" fillId="8" borderId="25" xfId="0" applyFont="1" applyFill="1" applyBorder="1"/>
    <xf numFmtId="0" fontId="10" fillId="8" borderId="47" xfId="0" applyFont="1" applyFill="1" applyBorder="1"/>
    <xf numFmtId="0" fontId="41" fillId="4" borderId="7" xfId="0" applyFont="1" applyFill="1" applyBorder="1" applyAlignment="1">
      <alignment horizontal="center" vertical="top"/>
    </xf>
    <xf numFmtId="0" fontId="42" fillId="8" borderId="0" xfId="0" applyFont="1" applyFill="1"/>
    <xf numFmtId="0" fontId="8" fillId="5" borderId="4" xfId="0" applyFont="1" applyFill="1" applyBorder="1" applyAlignment="1">
      <alignment vertical="center" wrapText="1"/>
    </xf>
    <xf numFmtId="0" fontId="8" fillId="5" borderId="0" xfId="0" applyFont="1" applyFill="1" applyAlignment="1">
      <alignment horizontal="right"/>
    </xf>
    <xf numFmtId="0" fontId="7" fillId="5" borderId="5" xfId="0" applyFont="1" applyFill="1" applyBorder="1" applyAlignment="1">
      <alignment vertical="top"/>
    </xf>
    <xf numFmtId="0" fontId="8" fillId="11" borderId="1" xfId="0" applyFont="1" applyFill="1" applyBorder="1" applyAlignment="1" applyProtection="1">
      <alignment vertical="top" wrapText="1"/>
      <protection locked="0"/>
    </xf>
    <xf numFmtId="0" fontId="7" fillId="12" borderId="25" xfId="0" applyFont="1" applyFill="1" applyBorder="1" applyAlignment="1">
      <alignment vertical="top"/>
    </xf>
    <xf numFmtId="0" fontId="8" fillId="11" borderId="0" xfId="0" applyFont="1" applyFill="1" applyAlignment="1" applyProtection="1">
      <alignment horizontal="right" wrapText="1"/>
      <protection locked="0"/>
    </xf>
    <xf numFmtId="0" fontId="7" fillId="8" borderId="25" xfId="0" applyFont="1" applyFill="1" applyBorder="1" applyAlignment="1">
      <alignment horizontal="center" vertical="top"/>
    </xf>
    <xf numFmtId="0" fontId="8" fillId="8" borderId="47" xfId="0" applyFont="1" applyFill="1" applyBorder="1" applyAlignment="1" applyProtection="1">
      <alignment horizontal="center" vertical="top" wrapText="1"/>
      <protection locked="0"/>
    </xf>
    <xf numFmtId="0" fontId="8" fillId="11" borderId="0" xfId="0" applyFont="1" applyFill="1" applyAlignment="1" applyProtection="1">
      <alignment horizontal="center" vertical="top" wrapText="1"/>
      <protection locked="0"/>
    </xf>
    <xf numFmtId="0" fontId="8" fillId="11" borderId="49" xfId="0" applyFont="1" applyFill="1" applyBorder="1" applyAlignment="1" applyProtection="1">
      <alignment horizontal="right" wrapText="1"/>
      <protection locked="0"/>
    </xf>
    <xf numFmtId="0" fontId="8" fillId="8" borderId="46" xfId="0" applyFont="1" applyFill="1" applyBorder="1" applyAlignment="1" applyProtection="1">
      <alignment horizontal="center" vertical="top" wrapText="1"/>
      <protection locked="0"/>
    </xf>
    <xf numFmtId="0" fontId="8" fillId="8" borderId="69" xfId="0" applyFont="1" applyFill="1" applyBorder="1" applyAlignment="1" applyProtection="1">
      <alignment horizontal="center" vertical="top" wrapText="1"/>
      <protection locked="0"/>
    </xf>
    <xf numFmtId="0" fontId="8" fillId="8" borderId="0" xfId="0" applyFont="1" applyFill="1" applyAlignment="1" applyProtection="1">
      <alignment horizontal="center" vertical="top" wrapText="1"/>
      <protection locked="0"/>
    </xf>
    <xf numFmtId="0" fontId="8" fillId="8" borderId="4" xfId="0" applyFont="1" applyFill="1" applyBorder="1"/>
    <xf numFmtId="0" fontId="8" fillId="8" borderId="0" xfId="0" applyFont="1" applyFill="1" applyAlignment="1">
      <alignment horizontal="center" wrapText="1"/>
    </xf>
    <xf numFmtId="0" fontId="20" fillId="8" borderId="0" xfId="0" applyFont="1" applyFill="1" applyAlignment="1">
      <alignment horizontal="center" vertical="top" wrapText="1"/>
    </xf>
    <xf numFmtId="0" fontId="8" fillId="11" borderId="37" xfId="0" applyFont="1" applyFill="1" applyBorder="1" applyAlignment="1">
      <alignment horizontal="center" vertical="top" wrapText="1"/>
    </xf>
    <xf numFmtId="0" fontId="7" fillId="5" borderId="37" xfId="0" applyFont="1" applyFill="1" applyBorder="1" applyAlignment="1">
      <alignment horizontal="center" vertical="top" wrapText="1"/>
    </xf>
    <xf numFmtId="0" fontId="7" fillId="5" borderId="49" xfId="0" applyFont="1" applyFill="1" applyBorder="1" applyAlignment="1">
      <alignment horizontal="center" vertical="top" wrapText="1"/>
    </xf>
    <xf numFmtId="0" fontId="8" fillId="8" borderId="2" xfId="0" applyFont="1" applyFill="1" applyBorder="1" applyAlignment="1">
      <alignment horizontal="center" vertical="top" wrapText="1"/>
    </xf>
    <xf numFmtId="0" fontId="8" fillId="8" borderId="3" xfId="0" applyFont="1" applyFill="1" applyBorder="1" applyAlignment="1">
      <alignment horizontal="center" vertical="top" wrapText="1"/>
    </xf>
    <xf numFmtId="0" fontId="8" fillId="8" borderId="13" xfId="0" applyFont="1" applyFill="1" applyBorder="1" applyAlignment="1">
      <alignment horizontal="center" vertical="top" wrapText="1"/>
    </xf>
    <xf numFmtId="0" fontId="7" fillId="5" borderId="36" xfId="0" applyFont="1" applyFill="1" applyBorder="1" applyAlignment="1">
      <alignment horizontal="center" vertical="center" wrapText="1"/>
    </xf>
    <xf numFmtId="0" fontId="7" fillId="5" borderId="0" xfId="0" applyFont="1" applyFill="1" applyAlignment="1">
      <alignment horizontal="center" vertical="center" wrapText="1"/>
    </xf>
    <xf numFmtId="0" fontId="7" fillId="5" borderId="9" xfId="0" applyFont="1" applyFill="1" applyBorder="1" applyAlignment="1">
      <alignment horizontal="center" vertical="center" wrapText="1"/>
    </xf>
    <xf numFmtId="0" fontId="40" fillId="3" borderId="4" xfId="0" applyFont="1" applyFill="1" applyBorder="1" applyAlignment="1">
      <alignment horizontal="left" vertical="center"/>
    </xf>
    <xf numFmtId="0" fontId="40" fillId="3" borderId="3" xfId="0" applyFont="1" applyFill="1" applyBorder="1" applyAlignment="1">
      <alignment horizontal="left" vertical="center"/>
    </xf>
    <xf numFmtId="0" fontId="10" fillId="4" borderId="0" xfId="0" applyFont="1" applyFill="1" applyAlignment="1">
      <alignment vertical="top" wrapText="1"/>
    </xf>
    <xf numFmtId="0" fontId="43" fillId="3" borderId="4" xfId="0" applyFont="1" applyFill="1" applyBorder="1" applyAlignment="1">
      <alignment horizontal="left" vertical="center"/>
    </xf>
    <xf numFmtId="0" fontId="48" fillId="8" borderId="0" xfId="0" applyFont="1" applyFill="1" applyAlignment="1">
      <alignment horizontal="center" vertical="center"/>
    </xf>
    <xf numFmtId="0" fontId="49" fillId="8" borderId="0" xfId="0" applyFont="1" applyFill="1"/>
    <xf numFmtId="0" fontId="49" fillId="8" borderId="0" xfId="0" applyFont="1" applyFill="1" applyAlignment="1">
      <alignment horizontal="center" vertical="center"/>
    </xf>
    <xf numFmtId="0" fontId="19" fillId="4" borderId="11" xfId="0" applyFont="1" applyFill="1" applyBorder="1" applyAlignment="1">
      <alignment horizontal="center"/>
    </xf>
    <xf numFmtId="0" fontId="19" fillId="4" borderId="27" xfId="0" applyFont="1" applyFill="1" applyBorder="1" applyAlignment="1">
      <alignment horizontal="center"/>
    </xf>
    <xf numFmtId="0" fontId="19" fillId="4" borderId="28" xfId="0" applyFont="1" applyFill="1" applyBorder="1" applyAlignment="1">
      <alignment horizontal="center"/>
    </xf>
    <xf numFmtId="0" fontId="15" fillId="3" borderId="4" xfId="0" applyFont="1" applyFill="1" applyBorder="1"/>
    <xf numFmtId="0" fontId="15" fillId="8" borderId="0" xfId="0" applyFont="1" applyFill="1"/>
    <xf numFmtId="0" fontId="15" fillId="8" borderId="0" xfId="0" applyFont="1" applyFill="1" applyAlignment="1">
      <alignment horizontal="center"/>
    </xf>
    <xf numFmtId="0" fontId="8" fillId="11" borderId="71" xfId="0" applyFont="1" applyFill="1" applyBorder="1" applyAlignment="1">
      <alignment horizontal="left" vertical="top" wrapText="1"/>
    </xf>
    <xf numFmtId="0" fontId="8" fillId="33" borderId="14" xfId="0" applyFont="1" applyFill="1" applyBorder="1" applyAlignment="1">
      <alignment horizontal="center" vertical="center" wrapText="1"/>
    </xf>
    <xf numFmtId="9" fontId="8" fillId="11" borderId="14" xfId="2" applyFont="1" applyFill="1" applyBorder="1" applyAlignment="1" applyProtection="1">
      <alignment horizontal="center" vertical="center" wrapText="1"/>
      <protection locked="0"/>
    </xf>
    <xf numFmtId="9" fontId="8" fillId="33" borderId="34" xfId="2" applyFont="1" applyFill="1" applyBorder="1" applyAlignment="1" applyProtection="1">
      <alignment horizontal="center" vertical="center" wrapText="1"/>
    </xf>
    <xf numFmtId="0" fontId="8" fillId="11" borderId="74" xfId="0" applyFont="1" applyFill="1" applyBorder="1" applyAlignment="1" applyProtection="1">
      <alignment horizontal="center" vertical="center" wrapText="1"/>
      <protection locked="0"/>
    </xf>
    <xf numFmtId="0" fontId="8" fillId="11" borderId="14" xfId="0" applyFont="1" applyFill="1" applyBorder="1" applyAlignment="1" applyProtection="1">
      <alignment horizontal="center" vertical="center" wrapText="1"/>
      <protection locked="0"/>
    </xf>
    <xf numFmtId="9" fontId="8" fillId="0" borderId="15" xfId="2" applyFont="1" applyFill="1" applyBorder="1" applyAlignment="1" applyProtection="1">
      <alignment horizontal="center" vertical="center" wrapText="1"/>
      <protection locked="0"/>
    </xf>
    <xf numFmtId="0" fontId="18" fillId="11" borderId="71" xfId="0" applyFont="1" applyFill="1" applyBorder="1" applyAlignment="1">
      <alignment horizontal="left" vertical="top" wrapText="1"/>
    </xf>
    <xf numFmtId="0" fontId="18" fillId="8" borderId="0" xfId="0" applyFont="1" applyFill="1"/>
    <xf numFmtId="0" fontId="8" fillId="11" borderId="73" xfId="0" applyFont="1" applyFill="1" applyBorder="1" applyAlignment="1" applyProtection="1">
      <alignment horizontal="center" vertical="center" wrapText="1"/>
      <protection locked="0"/>
    </xf>
    <xf numFmtId="0" fontId="8" fillId="8" borderId="9" xfId="0" applyFont="1" applyFill="1" applyBorder="1" applyAlignment="1">
      <alignment horizontal="left" vertical="top" wrapText="1"/>
    </xf>
    <xf numFmtId="0" fontId="8" fillId="8" borderId="6" xfId="0" applyFont="1" applyFill="1" applyBorder="1" applyAlignment="1">
      <alignment horizontal="left" vertical="top" wrapText="1"/>
    </xf>
    <xf numFmtId="0" fontId="8" fillId="5" borderId="14" xfId="0" applyFont="1" applyFill="1" applyBorder="1" applyAlignment="1">
      <alignment horizontal="center" vertical="center" wrapText="1"/>
    </xf>
    <xf numFmtId="0" fontId="8" fillId="5" borderId="14" xfId="0" applyFont="1" applyFill="1" applyBorder="1" applyAlignment="1">
      <alignment horizontal="left" vertical="top" wrapText="1"/>
    </xf>
    <xf numFmtId="0" fontId="18" fillId="5" borderId="14" xfId="0" applyFont="1" applyFill="1" applyBorder="1" applyAlignment="1">
      <alignment horizontal="left" vertical="top" wrapText="1"/>
    </xf>
    <xf numFmtId="0" fontId="8" fillId="5" borderId="73" xfId="0" applyFont="1" applyFill="1" applyBorder="1" applyAlignment="1">
      <alignment horizontal="left" vertical="top" wrapText="1"/>
    </xf>
    <xf numFmtId="0" fontId="7" fillId="4" borderId="4" xfId="0" applyFont="1" applyFill="1" applyBorder="1" applyAlignment="1">
      <alignment vertical="center"/>
    </xf>
    <xf numFmtId="0" fontId="7" fillId="4" borderId="10" xfId="0" applyFont="1" applyFill="1" applyBorder="1" applyAlignment="1">
      <alignment vertical="center"/>
    </xf>
    <xf numFmtId="0" fontId="7" fillId="4" borderId="3" xfId="0" applyFont="1" applyFill="1" applyBorder="1" applyAlignment="1">
      <alignment vertical="center"/>
    </xf>
    <xf numFmtId="0" fontId="7" fillId="9" borderId="21" xfId="0" applyFont="1" applyFill="1" applyBorder="1" applyAlignment="1">
      <alignment horizontal="center" vertical="center" wrapText="1"/>
    </xf>
    <xf numFmtId="0" fontId="7" fillId="9" borderId="21" xfId="0" applyFont="1" applyFill="1" applyBorder="1" applyAlignment="1">
      <alignment horizontal="center" vertical="center"/>
    </xf>
    <xf numFmtId="0" fontId="7" fillId="9" borderId="78" xfId="0" applyFont="1" applyFill="1" applyBorder="1" applyAlignment="1">
      <alignment horizontal="center" vertical="center"/>
    </xf>
    <xf numFmtId="0" fontId="8" fillId="9" borderId="15" xfId="0" applyFont="1" applyFill="1" applyBorder="1" applyAlignment="1">
      <alignment horizontal="center" vertical="center" wrapText="1"/>
    </xf>
    <xf numFmtId="0" fontId="8" fillId="9" borderId="29" xfId="0" applyFont="1" applyFill="1" applyBorder="1" applyAlignment="1">
      <alignment horizontal="center" vertical="center" wrapText="1"/>
    </xf>
    <xf numFmtId="0" fontId="7" fillId="9" borderId="21" xfId="0" applyFont="1" applyFill="1" applyBorder="1" applyAlignment="1">
      <alignment horizontal="center" vertical="top" wrapText="1"/>
    </xf>
    <xf numFmtId="0" fontId="7" fillId="9" borderId="21" xfId="0" applyFont="1" applyFill="1" applyBorder="1" applyAlignment="1">
      <alignment horizontal="center" vertical="top"/>
    </xf>
    <xf numFmtId="0" fontId="7" fillId="4" borderId="2" xfId="0" applyFont="1" applyFill="1" applyBorder="1" applyAlignment="1">
      <alignment horizontal="left" vertical="top" wrapText="1" indent="1"/>
    </xf>
    <xf numFmtId="0" fontId="40" fillId="3" borderId="1" xfId="0" applyFont="1" applyFill="1" applyBorder="1" applyAlignment="1">
      <alignment horizontal="left" vertical="center" wrapText="1" indent="1"/>
    </xf>
    <xf numFmtId="0" fontId="40" fillId="3" borderId="1" xfId="0" applyFont="1" applyFill="1" applyBorder="1" applyAlignment="1">
      <alignment horizontal="left" vertical="center" indent="1"/>
    </xf>
    <xf numFmtId="0" fontId="50" fillId="10" borderId="4" xfId="0" applyFont="1" applyFill="1" applyBorder="1" applyAlignment="1">
      <alignment horizontal="left" vertical="top" wrapText="1" indent="1"/>
    </xf>
    <xf numFmtId="0" fontId="50" fillId="10" borderId="3" xfId="0" applyFont="1" applyFill="1" applyBorder="1" applyAlignment="1">
      <alignment horizontal="left" vertical="top" indent="1"/>
    </xf>
    <xf numFmtId="0" fontId="50" fillId="4" borderId="8" xfId="0" applyFont="1" applyFill="1" applyBorder="1" applyAlignment="1">
      <alignment horizontal="left" vertical="top" wrapText="1" indent="1"/>
    </xf>
    <xf numFmtId="0" fontId="49" fillId="19" borderId="3" xfId="0" applyFont="1" applyFill="1" applyBorder="1" applyAlignment="1">
      <alignment horizontal="left" vertical="top" wrapText="1" indent="1"/>
    </xf>
    <xf numFmtId="0" fontId="52" fillId="18" borderId="3" xfId="0" applyFont="1" applyFill="1" applyBorder="1" applyAlignment="1">
      <alignment horizontal="left" vertical="center" wrapText="1" indent="1"/>
    </xf>
    <xf numFmtId="0" fontId="50" fillId="4" borderId="2" xfId="0" applyFont="1" applyFill="1" applyBorder="1" applyAlignment="1">
      <alignment horizontal="left" vertical="top" wrapText="1" indent="1"/>
    </xf>
    <xf numFmtId="0" fontId="50" fillId="4" borderId="2" xfId="0" applyFont="1" applyFill="1" applyBorder="1" applyAlignment="1">
      <alignment horizontal="left" vertical="center" wrapText="1" indent="1"/>
    </xf>
    <xf numFmtId="0" fontId="52" fillId="29" borderId="3" xfId="0" applyFont="1" applyFill="1" applyBorder="1" applyAlignment="1">
      <alignment horizontal="left" vertical="center" wrapText="1" indent="1"/>
    </xf>
    <xf numFmtId="0" fontId="49" fillId="8" borderId="0" xfId="0" applyFont="1" applyFill="1" applyAlignment="1">
      <alignment horizontal="left" wrapText="1" indent="1"/>
    </xf>
    <xf numFmtId="0" fontId="49" fillId="8" borderId="0" xfId="0" applyFont="1" applyFill="1" applyAlignment="1">
      <alignment horizontal="left" indent="1"/>
    </xf>
    <xf numFmtId="0" fontId="27" fillId="9" borderId="0" xfId="0" applyFont="1" applyFill="1"/>
    <xf numFmtId="0" fontId="27" fillId="9" borderId="0" xfId="0" applyFont="1" applyFill="1" applyAlignment="1">
      <alignment horizontal="left" vertical="top"/>
    </xf>
    <xf numFmtId="0" fontId="27" fillId="9" borderId="0" xfId="0" applyFont="1" applyFill="1" applyAlignment="1">
      <alignment horizontal="left"/>
    </xf>
    <xf numFmtId="0" fontId="39" fillId="9" borderId="0" xfId="0" applyFont="1" applyFill="1" applyAlignment="1">
      <alignment vertical="center" wrapText="1"/>
    </xf>
    <xf numFmtId="0" fontId="54" fillId="0" borderId="2" xfId="0" applyFont="1" applyBorder="1" applyAlignment="1">
      <alignment vertical="center" wrapText="1"/>
    </xf>
    <xf numFmtId="0" fontId="54" fillId="0" borderId="3" xfId="0" applyFont="1" applyBorder="1" applyAlignment="1">
      <alignment horizontal="center" vertical="center" wrapText="1"/>
    </xf>
    <xf numFmtId="0" fontId="8" fillId="0" borderId="0" xfId="0" applyFont="1"/>
    <xf numFmtId="0" fontId="55" fillId="0" borderId="8" xfId="0" applyFont="1" applyBorder="1" applyAlignment="1">
      <alignment horizontal="left" vertical="center" wrapText="1" indent="2"/>
    </xf>
    <xf numFmtId="0" fontId="55" fillId="0" borderId="8" xfId="0" applyFont="1" applyBorder="1" applyAlignment="1">
      <alignment horizontal="left" vertical="center" wrapText="1" indent="5"/>
    </xf>
    <xf numFmtId="0" fontId="55" fillId="0" borderId="9" xfId="0" applyFont="1" applyBorder="1" applyAlignment="1">
      <alignment horizontal="center" vertical="center" wrapText="1"/>
    </xf>
    <xf numFmtId="0" fontId="55" fillId="0" borderId="8" xfId="0" applyFont="1" applyBorder="1" applyAlignment="1">
      <alignment horizontal="left" vertical="center" wrapText="1" indent="8"/>
    </xf>
    <xf numFmtId="0" fontId="55" fillId="0" borderId="8" xfId="0" applyFont="1" applyBorder="1" applyAlignment="1">
      <alignment horizontal="left" vertical="center" wrapText="1" indent="11"/>
    </xf>
    <xf numFmtId="0" fontId="55" fillId="0" borderId="8" xfId="0" applyFont="1" applyBorder="1" applyAlignment="1">
      <alignment horizontal="left" vertical="center" wrapText="1" indent="15"/>
    </xf>
    <xf numFmtId="0" fontId="55" fillId="0" borderId="2" xfId="0" applyFont="1" applyBorder="1" applyAlignment="1">
      <alignment horizontal="left" vertical="center" wrapText="1" indent="15"/>
    </xf>
    <xf numFmtId="0" fontId="55" fillId="0" borderId="8" xfId="0" applyFont="1" applyBorder="1" applyAlignment="1">
      <alignment horizontal="left" vertical="center" wrapText="1" indent="14"/>
    </xf>
    <xf numFmtId="0" fontId="55" fillId="0" borderId="2" xfId="0" applyFont="1" applyBorder="1" applyAlignment="1">
      <alignment horizontal="left" vertical="center" wrapText="1" indent="11"/>
    </xf>
    <xf numFmtId="0" fontId="54" fillId="0" borderId="8" xfId="0" applyFont="1" applyBorder="1" applyAlignment="1">
      <alignment horizontal="left" vertical="center" wrapText="1" indent="2"/>
    </xf>
    <xf numFmtId="0" fontId="8" fillId="0" borderId="0" xfId="0" applyFont="1" applyAlignment="1">
      <alignment horizontal="center"/>
    </xf>
    <xf numFmtId="0" fontId="18" fillId="0" borderId="9" xfId="0" applyFont="1" applyBorder="1" applyAlignment="1">
      <alignment horizontal="center" vertical="center" wrapText="1"/>
    </xf>
    <xf numFmtId="0" fontId="55" fillId="0" borderId="2" xfId="0" applyFont="1" applyBorder="1" applyAlignment="1">
      <alignment horizontal="left" vertical="center" wrapText="1" indent="5"/>
    </xf>
    <xf numFmtId="0" fontId="55" fillId="0" borderId="3" xfId="0" applyFont="1" applyBorder="1" applyAlignment="1">
      <alignment horizontal="center" vertical="center" wrapText="1"/>
    </xf>
    <xf numFmtId="0" fontId="54" fillId="30" borderId="3" xfId="0" applyFont="1" applyFill="1" applyBorder="1" applyAlignment="1">
      <alignment horizontal="center" vertical="center" wrapText="1"/>
    </xf>
    <xf numFmtId="0" fontId="55" fillId="0" borderId="9" xfId="0" applyFont="1" applyBorder="1" applyAlignment="1">
      <alignment vertical="center" wrapText="1"/>
    </xf>
    <xf numFmtId="0" fontId="55" fillId="0" borderId="2" xfId="0" applyFont="1" applyBorder="1" applyAlignment="1">
      <alignment horizontal="left" vertical="center" wrapText="1" indent="8"/>
    </xf>
    <xf numFmtId="0" fontId="8" fillId="11" borderId="43" xfId="0" applyFont="1" applyFill="1" applyBorder="1" applyAlignment="1">
      <alignment horizontal="center" vertical="top" wrapText="1"/>
    </xf>
    <xf numFmtId="0" fontId="8" fillId="11" borderId="41" xfId="0" applyFont="1" applyFill="1" applyBorder="1" applyAlignment="1">
      <alignment horizontal="center" vertical="top" wrapText="1"/>
    </xf>
    <xf numFmtId="0" fontId="8" fillId="11" borderId="27" xfId="0" applyFont="1" applyFill="1" applyBorder="1" applyAlignment="1">
      <alignment horizontal="center" vertical="top" wrapText="1"/>
    </xf>
    <xf numFmtId="0" fontId="8" fillId="11" borderId="34" xfId="0" applyFont="1" applyFill="1" applyBorder="1" applyAlignment="1">
      <alignment horizontal="center" vertical="top" wrapText="1"/>
    </xf>
    <xf numFmtId="0" fontId="8" fillId="11" borderId="17" xfId="0" applyFont="1" applyFill="1" applyBorder="1" applyAlignment="1">
      <alignment horizontal="center" vertical="top" wrapText="1"/>
    </xf>
    <xf numFmtId="0" fontId="8" fillId="11" borderId="32" xfId="0" applyFont="1" applyFill="1" applyBorder="1" applyAlignment="1">
      <alignment horizontal="center" vertical="top" wrapText="1"/>
    </xf>
    <xf numFmtId="0" fontId="8" fillId="8" borderId="41" xfId="0" applyFont="1" applyFill="1" applyBorder="1" applyAlignment="1">
      <alignment horizontal="center" vertical="top" wrapText="1"/>
    </xf>
    <xf numFmtId="0" fontId="8" fillId="8" borderId="41" xfId="0" applyFont="1" applyFill="1" applyBorder="1" applyAlignment="1">
      <alignment horizontal="left" vertical="top" wrapText="1"/>
    </xf>
    <xf numFmtId="0" fontId="8" fillId="8" borderId="46" xfId="0" applyFont="1" applyFill="1" applyBorder="1" applyAlignment="1">
      <alignment horizontal="left" vertical="top" wrapText="1"/>
    </xf>
    <xf numFmtId="0" fontId="7" fillId="5" borderId="8" xfId="0" applyFont="1" applyFill="1" applyBorder="1" applyAlignment="1" applyProtection="1">
      <alignment horizontal="center" vertical="center" wrapText="1"/>
      <protection locked="0"/>
    </xf>
    <xf numFmtId="0" fontId="7" fillId="5" borderId="2" xfId="0" applyFont="1" applyFill="1" applyBorder="1" applyAlignment="1" applyProtection="1">
      <alignment horizontal="center" vertical="center" wrapText="1"/>
      <protection locked="0"/>
    </xf>
    <xf numFmtId="0" fontId="8" fillId="11" borderId="1" xfId="0" applyFont="1" applyFill="1" applyBorder="1" applyAlignment="1">
      <alignment vertical="top" wrapText="1"/>
    </xf>
    <xf numFmtId="0" fontId="7" fillId="12" borderId="5" xfId="0" applyFont="1" applyFill="1" applyBorder="1" applyAlignment="1">
      <alignment vertical="top"/>
    </xf>
    <xf numFmtId="0" fontId="8" fillId="11" borderId="1" xfId="0" applyFont="1" applyFill="1" applyBorder="1" applyAlignment="1">
      <alignment horizontal="right" wrapText="1"/>
    </xf>
    <xf numFmtId="0" fontId="8" fillId="11" borderId="0" xfId="0" applyFont="1" applyFill="1" applyAlignment="1">
      <alignment horizontal="right" wrapText="1"/>
    </xf>
    <xf numFmtId="0" fontId="7" fillId="12" borderId="36" xfId="0" applyFont="1" applyFill="1" applyBorder="1" applyAlignment="1">
      <alignment vertical="top"/>
    </xf>
    <xf numFmtId="0" fontId="8" fillId="11" borderId="49" xfId="0" applyFont="1" applyFill="1" applyBorder="1" applyAlignment="1">
      <alignment horizontal="right" wrapText="1"/>
    </xf>
    <xf numFmtId="0" fontId="8" fillId="8" borderId="27" xfId="0" applyFont="1" applyFill="1" applyBorder="1" applyAlignment="1">
      <alignment horizontal="center" vertical="top" wrapText="1"/>
    </xf>
    <xf numFmtId="0" fontId="8" fillId="8" borderId="28" xfId="0" applyFont="1" applyFill="1" applyBorder="1" applyAlignment="1">
      <alignment horizontal="center" vertical="top" wrapText="1"/>
    </xf>
    <xf numFmtId="0" fontId="8" fillId="8" borderId="46" xfId="0" applyFont="1" applyFill="1" applyBorder="1" applyAlignment="1">
      <alignment horizontal="center" vertical="top" wrapText="1"/>
    </xf>
    <xf numFmtId="0" fontId="8" fillId="8" borderId="36" xfId="0" applyFont="1" applyFill="1" applyBorder="1"/>
    <xf numFmtId="0" fontId="8" fillId="8" borderId="49" xfId="0" applyFont="1" applyFill="1" applyBorder="1"/>
    <xf numFmtId="0" fontId="8" fillId="8" borderId="9" xfId="0" applyFont="1" applyFill="1" applyBorder="1"/>
    <xf numFmtId="0" fontId="10" fillId="9" borderId="3" xfId="0" applyFont="1" applyFill="1" applyBorder="1" applyAlignment="1">
      <alignment horizontal="left" vertical="top" wrapText="1"/>
    </xf>
    <xf numFmtId="0" fontId="7" fillId="4" borderId="0" xfId="0" applyFont="1" applyFill="1" applyAlignment="1">
      <alignment horizontal="center" vertical="top"/>
    </xf>
    <xf numFmtId="0" fontId="8" fillId="0" borderId="0" xfId="0" applyFont="1" applyAlignment="1" applyProtection="1">
      <alignment horizontal="left" vertical="top" wrapText="1"/>
      <protection locked="0"/>
    </xf>
    <xf numFmtId="0" fontId="7" fillId="4" borderId="4" xfId="0" applyFont="1" applyFill="1" applyBorder="1" applyAlignment="1">
      <alignment horizontal="center" vertical="top"/>
    </xf>
    <xf numFmtId="0" fontId="8" fillId="0" borderId="3" xfId="0" applyFont="1" applyBorder="1" applyAlignment="1">
      <alignment horizontal="left" vertical="top" wrapText="1"/>
    </xf>
    <xf numFmtId="0" fontId="8" fillId="11" borderId="44" xfId="0" applyFont="1" applyFill="1" applyBorder="1" applyAlignment="1">
      <alignment horizontal="left" vertical="top" wrapText="1"/>
    </xf>
    <xf numFmtId="0" fontId="8" fillId="11" borderId="82" xfId="0" applyFont="1" applyFill="1" applyBorder="1" applyAlignment="1">
      <alignment horizontal="left" vertical="top" wrapText="1"/>
    </xf>
    <xf numFmtId="2" fontId="7" fillId="11" borderId="15" xfId="0" applyNumberFormat="1" applyFont="1" applyFill="1" applyBorder="1" applyAlignment="1">
      <alignment horizontal="center" vertical="center"/>
    </xf>
    <xf numFmtId="0" fontId="0" fillId="0" borderId="0" xfId="0" applyAlignment="1">
      <alignment horizontal="center" vertical="center"/>
    </xf>
    <xf numFmtId="0" fontId="8" fillId="0" borderId="0" xfId="0" applyFont="1" applyAlignment="1">
      <alignment horizontal="center" vertical="center"/>
    </xf>
    <xf numFmtId="49" fontId="0" fillId="0" borderId="0" xfId="0" applyNumberFormat="1" applyAlignment="1">
      <alignment horizontal="center" vertical="center"/>
    </xf>
    <xf numFmtId="0" fontId="0" fillId="0" borderId="0" xfId="0" applyAlignment="1">
      <alignment horizontal="center" vertical="center" wrapText="1"/>
    </xf>
    <xf numFmtId="0" fontId="54" fillId="0" borderId="2" xfId="0" applyFont="1" applyBorder="1" applyAlignment="1">
      <alignment horizontal="left" vertical="top" wrapText="1"/>
    </xf>
    <xf numFmtId="0" fontId="41" fillId="4" borderId="7" xfId="0" applyFont="1" applyFill="1" applyBorder="1" applyAlignment="1">
      <alignment horizontal="right" vertical="top" wrapText="1" indent="1"/>
    </xf>
    <xf numFmtId="0" fontId="35" fillId="9" borderId="3" xfId="0" applyFont="1" applyFill="1" applyBorder="1" applyAlignment="1">
      <alignment horizontal="left" vertical="top" wrapText="1"/>
    </xf>
    <xf numFmtId="0" fontId="8" fillId="11" borderId="27" xfId="0" applyFont="1" applyFill="1" applyBorder="1" applyAlignment="1" applyProtection="1">
      <alignment vertical="top" wrapText="1"/>
      <protection locked="0"/>
    </xf>
    <xf numFmtId="0" fontId="29" fillId="9" borderId="8" xfId="0" applyFont="1" applyFill="1" applyBorder="1" applyAlignment="1">
      <alignment horizontal="left" vertical="top" wrapText="1"/>
    </xf>
    <xf numFmtId="9" fontId="8" fillId="0" borderId="0" xfId="2" applyFont="1" applyFill="1" applyAlignment="1" applyProtection="1">
      <alignment horizontal="center"/>
    </xf>
    <xf numFmtId="9" fontId="18" fillId="0" borderId="0" xfId="2" applyFont="1" applyFill="1" applyAlignment="1" applyProtection="1">
      <alignment horizontal="center"/>
    </xf>
    <xf numFmtId="0" fontId="18" fillId="0" borderId="0" xfId="0" applyFont="1" applyAlignment="1">
      <alignment horizontal="center"/>
    </xf>
    <xf numFmtId="0" fontId="0" fillId="0" borderId="0" xfId="0" applyAlignment="1">
      <alignment horizontal="center"/>
    </xf>
    <xf numFmtId="0" fontId="10" fillId="11" borderId="38" xfId="0" applyFont="1" applyFill="1" applyBorder="1" applyAlignment="1" applyProtection="1">
      <alignment horizontal="left" vertical="top" wrapText="1"/>
      <protection locked="0"/>
    </xf>
    <xf numFmtId="0" fontId="38" fillId="3" borderId="1" xfId="0" applyFont="1" applyFill="1" applyBorder="1" applyAlignment="1">
      <alignment horizontal="left" vertical="center" wrapText="1"/>
    </xf>
    <xf numFmtId="0" fontId="10" fillId="11" borderId="14" xfId="0" applyFont="1" applyFill="1" applyBorder="1" applyAlignment="1" applyProtection="1">
      <alignment horizontal="left" vertical="top" wrapText="1"/>
      <protection locked="0"/>
    </xf>
    <xf numFmtId="0" fontId="8" fillId="11" borderId="17" xfId="0" applyFont="1" applyFill="1" applyBorder="1" applyAlignment="1" applyProtection="1">
      <alignment horizontal="left" vertical="top" wrapText="1"/>
      <protection locked="0"/>
    </xf>
    <xf numFmtId="0" fontId="7" fillId="16" borderId="41" xfId="0" applyFont="1" applyFill="1" applyBorder="1" applyAlignment="1">
      <alignment horizontal="left" vertical="top" wrapText="1"/>
    </xf>
    <xf numFmtId="0" fontId="56" fillId="9" borderId="0" xfId="0" applyFont="1" applyFill="1"/>
    <xf numFmtId="0" fontId="8" fillId="8" borderId="42" xfId="0" applyFont="1" applyFill="1" applyBorder="1" applyAlignment="1" applyProtection="1">
      <alignment horizontal="center" vertical="top" wrapText="1"/>
      <protection locked="0"/>
    </xf>
    <xf numFmtId="0" fontId="8" fillId="8" borderId="43" xfId="0" applyFont="1" applyFill="1" applyBorder="1" applyAlignment="1" applyProtection="1">
      <alignment horizontal="center" vertical="top" wrapText="1"/>
      <protection locked="0"/>
    </xf>
    <xf numFmtId="0" fontId="8" fillId="8" borderId="94" xfId="0" applyFont="1" applyFill="1" applyBorder="1" applyAlignment="1" applyProtection="1">
      <alignment horizontal="center" vertical="top" wrapText="1"/>
      <protection locked="0"/>
    </xf>
    <xf numFmtId="0" fontId="8" fillId="8" borderId="7" xfId="0" applyFont="1" applyFill="1" applyBorder="1" applyAlignment="1" applyProtection="1">
      <alignment horizontal="center" vertical="top" wrapText="1"/>
      <protection locked="0"/>
    </xf>
    <xf numFmtId="0" fontId="7" fillId="5" borderId="13" xfId="0" applyFont="1" applyFill="1" applyBorder="1" applyAlignment="1" applyProtection="1">
      <alignment horizontal="center" vertical="center" wrapText="1"/>
      <protection locked="0"/>
    </xf>
    <xf numFmtId="0" fontId="7" fillId="16" borderId="19" xfId="0" applyFont="1" applyFill="1" applyBorder="1" applyAlignment="1">
      <alignment horizontal="right" vertical="top" wrapText="1"/>
    </xf>
    <xf numFmtId="0" fontId="7" fillId="14" borderId="69" xfId="0" applyFont="1" applyFill="1" applyBorder="1" applyAlignment="1">
      <alignment horizontal="right" vertical="top" wrapText="1"/>
    </xf>
    <xf numFmtId="0" fontId="9" fillId="5" borderId="15" xfId="0" applyFont="1" applyFill="1" applyBorder="1" applyAlignment="1">
      <alignment horizontal="center" vertical="center" wrapText="1"/>
    </xf>
    <xf numFmtId="0" fontId="7" fillId="0" borderId="17" xfId="0" applyFont="1" applyBorder="1" applyAlignment="1" applyProtection="1">
      <alignment horizontal="center" vertical="center" wrapText="1"/>
      <protection locked="0"/>
    </xf>
    <xf numFmtId="49" fontId="8" fillId="11" borderId="23" xfId="0" applyNumberFormat="1" applyFont="1" applyFill="1" applyBorder="1" applyAlignment="1" applyProtection="1">
      <alignment horizontal="left" vertical="top" wrapText="1"/>
      <protection locked="0"/>
    </xf>
    <xf numFmtId="49" fontId="8" fillId="11" borderId="24" xfId="0" applyNumberFormat="1" applyFont="1" applyFill="1" applyBorder="1" applyAlignment="1" applyProtection="1">
      <alignment horizontal="left" vertical="top" wrapText="1"/>
      <protection locked="0"/>
    </xf>
    <xf numFmtId="49" fontId="8" fillId="11" borderId="26" xfId="0" applyNumberFormat="1" applyFont="1" applyFill="1" applyBorder="1" applyAlignment="1" applyProtection="1">
      <alignment horizontal="left" vertical="top" wrapText="1"/>
      <protection locked="0"/>
    </xf>
    <xf numFmtId="49" fontId="8" fillId="11" borderId="30" xfId="0" applyNumberFormat="1" applyFont="1" applyFill="1" applyBorder="1" applyAlignment="1" applyProtection="1">
      <alignment horizontal="left" vertical="top" wrapText="1"/>
      <protection locked="0"/>
    </xf>
    <xf numFmtId="49" fontId="7" fillId="4" borderId="45" xfId="0" applyNumberFormat="1" applyFont="1" applyFill="1" applyBorder="1" applyAlignment="1">
      <alignment vertical="top" wrapText="1"/>
    </xf>
    <xf numFmtId="0" fontId="7" fillId="5" borderId="16" xfId="0" applyFont="1" applyFill="1" applyBorder="1" applyAlignment="1">
      <alignment horizontal="right" vertical="top"/>
    </xf>
    <xf numFmtId="0" fontId="7" fillId="8" borderId="25" xfId="0" applyFont="1" applyFill="1" applyBorder="1"/>
    <xf numFmtId="49" fontId="7" fillId="4" borderId="71" xfId="0" applyNumberFormat="1" applyFont="1" applyFill="1" applyBorder="1" applyAlignment="1">
      <alignment vertical="top" wrapText="1"/>
    </xf>
    <xf numFmtId="0" fontId="7" fillId="5" borderId="31" xfId="0" applyFont="1" applyFill="1" applyBorder="1" applyAlignment="1">
      <alignment horizontal="right" vertical="top" wrapText="1"/>
    </xf>
    <xf numFmtId="49" fontId="8" fillId="11" borderId="33" xfId="0" applyNumberFormat="1" applyFont="1" applyFill="1" applyBorder="1" applyAlignment="1" applyProtection="1">
      <alignment horizontal="left" vertical="top" wrapText="1"/>
      <protection locked="0"/>
    </xf>
    <xf numFmtId="0" fontId="8" fillId="8" borderId="47" xfId="0" applyFont="1" applyFill="1" applyBorder="1"/>
    <xf numFmtId="0" fontId="8" fillId="8" borderId="25" xfId="0" applyFont="1" applyFill="1" applyBorder="1"/>
    <xf numFmtId="49" fontId="8" fillId="11" borderId="37" xfId="0" applyNumberFormat="1" applyFont="1" applyFill="1" applyBorder="1" applyAlignment="1" applyProtection="1">
      <alignment horizontal="left" vertical="top" wrapText="1"/>
      <protection locked="0"/>
    </xf>
    <xf numFmtId="49" fontId="8" fillId="11" borderId="38" xfId="0" applyNumberFormat="1" applyFont="1" applyFill="1" applyBorder="1" applyAlignment="1" applyProtection="1">
      <alignment horizontal="left" vertical="top" wrapText="1"/>
      <protection locked="0"/>
    </xf>
    <xf numFmtId="0" fontId="8" fillId="0" borderId="33" xfId="0" applyFont="1" applyBorder="1" applyAlignment="1">
      <alignment horizontal="center"/>
    </xf>
    <xf numFmtId="0" fontId="7" fillId="0" borderId="85" xfId="0" applyFont="1" applyBorder="1" applyAlignment="1">
      <alignment horizontal="center" vertical="center"/>
    </xf>
    <xf numFmtId="0" fontId="7" fillId="0" borderId="82" xfId="0" applyFont="1" applyBorder="1" applyAlignment="1">
      <alignment horizontal="center" vertical="center"/>
    </xf>
    <xf numFmtId="49" fontId="8" fillId="0" borderId="35" xfId="0" applyNumberFormat="1" applyFont="1" applyBorder="1" applyAlignment="1">
      <alignment horizontal="center"/>
    </xf>
    <xf numFmtId="49" fontId="7" fillId="4" borderId="4" xfId="0" applyNumberFormat="1" applyFont="1" applyFill="1" applyBorder="1" applyAlignment="1">
      <alignment horizontal="center" vertical="center" wrapText="1"/>
    </xf>
    <xf numFmtId="49" fontId="7" fillId="4" borderId="2" xfId="0" applyNumberFormat="1" applyFont="1" applyFill="1" applyBorder="1" applyAlignment="1">
      <alignment horizontal="center" vertical="center" wrapText="1"/>
    </xf>
    <xf numFmtId="0" fontId="9" fillId="5" borderId="41" xfId="0" applyFont="1" applyFill="1" applyBorder="1" applyAlignment="1" applyProtection="1">
      <alignment horizontal="center" vertical="center" wrapText="1"/>
      <protection locked="0"/>
    </xf>
    <xf numFmtId="0" fontId="9" fillId="5" borderId="48" xfId="0" applyFont="1" applyFill="1" applyBorder="1" applyAlignment="1">
      <alignment horizontal="center" vertical="center" wrapText="1"/>
    </xf>
    <xf numFmtId="0" fontId="9" fillId="5" borderId="41" xfId="0" applyFont="1" applyFill="1" applyBorder="1" applyAlignment="1">
      <alignment horizontal="center" vertical="center" wrapText="1"/>
    </xf>
    <xf numFmtId="0" fontId="9" fillId="4" borderId="41" xfId="0" applyFont="1" applyFill="1" applyBorder="1" applyAlignment="1">
      <alignment horizontal="center" vertical="center"/>
    </xf>
    <xf numFmtId="0" fontId="7" fillId="8" borderId="17" xfId="0" applyFont="1" applyFill="1" applyBorder="1" applyAlignment="1">
      <alignment vertical="center" wrapText="1"/>
    </xf>
    <xf numFmtId="0" fontId="9" fillId="5" borderId="0" xfId="0" applyFont="1" applyFill="1" applyAlignment="1">
      <alignment horizontal="center" vertical="center" wrapText="1"/>
    </xf>
    <xf numFmtId="0" fontId="8" fillId="8" borderId="0" xfId="0" applyFont="1" applyFill="1" applyAlignment="1">
      <alignment horizontal="right"/>
    </xf>
    <xf numFmtId="0" fontId="7" fillId="8" borderId="2" xfId="0" applyFont="1" applyFill="1" applyBorder="1" applyAlignment="1" applyProtection="1">
      <alignment horizontal="center" vertical="center" wrapText="1"/>
      <protection locked="0"/>
    </xf>
    <xf numFmtId="0" fontId="34" fillId="8" borderId="3" xfId="0" applyFont="1" applyFill="1" applyBorder="1" applyAlignment="1">
      <alignment horizontal="right" vertical="center" wrapText="1"/>
    </xf>
    <xf numFmtId="0" fontId="7" fillId="8" borderId="4" xfId="0" applyFont="1" applyFill="1" applyBorder="1" applyAlignment="1">
      <alignment horizontal="right" vertical="center" wrapText="1"/>
    </xf>
    <xf numFmtId="0" fontId="7" fillId="8" borderId="13" xfId="0" applyFont="1" applyFill="1" applyBorder="1" applyAlignment="1" applyProtection="1">
      <alignment horizontal="center" vertical="center" wrapText="1"/>
      <protection locked="0"/>
    </xf>
    <xf numFmtId="0" fontId="7" fillId="8" borderId="8" xfId="0" applyFont="1" applyFill="1" applyBorder="1" applyAlignment="1" applyProtection="1">
      <alignment horizontal="center" vertical="center" wrapText="1"/>
      <protection locked="0"/>
    </xf>
    <xf numFmtId="0" fontId="8" fillId="20" borderId="85" xfId="0" applyFont="1" applyFill="1" applyBorder="1" applyAlignment="1">
      <alignment vertical="top" wrapText="1"/>
    </xf>
    <xf numFmtId="2" fontId="7" fillId="11" borderId="35" xfId="0" applyNumberFormat="1" applyFont="1" applyFill="1" applyBorder="1" applyAlignment="1">
      <alignment horizontal="center" vertical="top"/>
    </xf>
    <xf numFmtId="2" fontId="7" fillId="11" borderId="28" xfId="0" applyNumberFormat="1" applyFont="1" applyFill="1" applyBorder="1" applyAlignment="1">
      <alignment horizontal="center" vertical="top"/>
    </xf>
    <xf numFmtId="164" fontId="7" fillId="11" borderId="17" xfId="0" applyNumberFormat="1" applyFont="1" applyFill="1" applyBorder="1" applyAlignment="1" applyProtection="1">
      <alignment horizontal="center" vertical="top"/>
      <protection locked="0"/>
    </xf>
    <xf numFmtId="164" fontId="7" fillId="11" borderId="15" xfId="0" applyNumberFormat="1" applyFont="1" applyFill="1" applyBorder="1" applyAlignment="1" applyProtection="1">
      <alignment horizontal="center" vertical="top"/>
      <protection locked="0"/>
    </xf>
    <xf numFmtId="164" fontId="7" fillId="11" borderId="34" xfId="0" applyNumberFormat="1" applyFont="1" applyFill="1" applyBorder="1" applyAlignment="1" applyProtection="1">
      <alignment horizontal="center" vertical="top"/>
      <protection locked="0"/>
    </xf>
    <xf numFmtId="164" fontId="7" fillId="11" borderId="32" xfId="0" applyNumberFormat="1" applyFont="1" applyFill="1" applyBorder="1" applyAlignment="1" applyProtection="1">
      <alignment horizontal="center" vertical="top"/>
      <protection locked="0"/>
    </xf>
    <xf numFmtId="0" fontId="9" fillId="5" borderId="38" xfId="0" applyFont="1" applyFill="1" applyBorder="1" applyAlignment="1">
      <alignment horizontal="center" vertical="center" wrapText="1"/>
    </xf>
    <xf numFmtId="0" fontId="37" fillId="5" borderId="69" xfId="0" applyFont="1" applyFill="1" applyBorder="1" applyAlignment="1">
      <alignment horizontal="center" vertical="center" wrapText="1"/>
    </xf>
    <xf numFmtId="0" fontId="19" fillId="8" borderId="0" xfId="0" applyFont="1" applyFill="1" applyAlignment="1">
      <alignment vertical="center" wrapText="1"/>
    </xf>
    <xf numFmtId="0" fontId="7" fillId="14" borderId="98" xfId="0" applyFont="1" applyFill="1" applyBorder="1" applyAlignment="1">
      <alignment horizontal="left" vertical="top" wrapText="1"/>
    </xf>
    <xf numFmtId="0" fontId="7" fillId="8" borderId="40" xfId="0" applyFont="1" applyFill="1" applyBorder="1" applyAlignment="1">
      <alignment vertical="top" wrapText="1"/>
    </xf>
    <xf numFmtId="0" fontId="7" fillId="16" borderId="98" xfId="0" applyFont="1" applyFill="1" applyBorder="1" applyAlignment="1">
      <alignment horizontal="left" vertical="top" wrapText="1"/>
    </xf>
    <xf numFmtId="0" fontId="63" fillId="4" borderId="20" xfId="0" applyFont="1" applyFill="1" applyBorder="1" applyAlignment="1" applyProtection="1">
      <alignment vertical="top" wrapText="1"/>
      <protection locked="0"/>
    </xf>
    <xf numFmtId="0" fontId="19" fillId="4" borderId="48" xfId="0" applyFont="1" applyFill="1" applyBorder="1" applyAlignment="1" applyProtection="1">
      <alignment vertical="center" wrapText="1"/>
      <protection locked="0"/>
    </xf>
    <xf numFmtId="0" fontId="7" fillId="4" borderId="17" xfId="0" applyFont="1" applyFill="1" applyBorder="1" applyAlignment="1" applyProtection="1">
      <alignment vertical="center" wrapText="1"/>
      <protection locked="0"/>
    </xf>
    <xf numFmtId="0" fontId="62" fillId="14" borderId="41" xfId="0" applyFont="1" applyFill="1" applyBorder="1" applyAlignment="1" applyProtection="1">
      <alignment vertical="top" wrapText="1"/>
      <protection locked="0"/>
    </xf>
    <xf numFmtId="0" fontId="7" fillId="14" borderId="41" xfId="0" applyFont="1" applyFill="1" applyBorder="1" applyAlignment="1" applyProtection="1">
      <alignment vertical="center" wrapText="1"/>
      <protection locked="0"/>
    </xf>
    <xf numFmtId="0" fontId="7" fillId="14" borderId="15" xfId="0" applyFont="1" applyFill="1" applyBorder="1" applyAlignment="1" applyProtection="1">
      <alignment vertical="center" wrapText="1"/>
      <protection locked="0"/>
    </xf>
    <xf numFmtId="0" fontId="62" fillId="16" borderId="41" xfId="0" applyFont="1" applyFill="1" applyBorder="1" applyAlignment="1" applyProtection="1">
      <alignment vertical="top" wrapText="1"/>
      <protection locked="0"/>
    </xf>
    <xf numFmtId="0" fontId="7" fillId="16" borderId="41" xfId="0" applyFont="1" applyFill="1" applyBorder="1" applyAlignment="1" applyProtection="1">
      <alignment vertical="center" wrapText="1"/>
      <protection locked="0"/>
    </xf>
    <xf numFmtId="0" fontId="7" fillId="16" borderId="15" xfId="0" applyFont="1" applyFill="1" applyBorder="1" applyAlignment="1" applyProtection="1">
      <alignment vertical="center" wrapText="1"/>
      <protection locked="0"/>
    </xf>
    <xf numFmtId="0" fontId="7" fillId="14" borderId="18" xfId="0" applyFont="1" applyFill="1" applyBorder="1" applyAlignment="1" applyProtection="1">
      <alignment horizontal="left" vertical="center" wrapText="1"/>
      <protection locked="0"/>
    </xf>
    <xf numFmtId="0" fontId="7" fillId="14" borderId="18" xfId="0" applyFont="1" applyFill="1" applyBorder="1" applyAlignment="1" applyProtection="1">
      <alignment vertical="center" wrapText="1"/>
      <protection locked="0"/>
    </xf>
    <xf numFmtId="0" fontId="7" fillId="16" borderId="18" xfId="0" applyFont="1" applyFill="1" applyBorder="1" applyAlignment="1" applyProtection="1">
      <alignment horizontal="left" vertical="center" wrapText="1"/>
      <protection locked="0"/>
    </xf>
    <xf numFmtId="0" fontId="7" fillId="16" borderId="18" xfId="0" applyFont="1" applyFill="1" applyBorder="1" applyAlignment="1" applyProtection="1">
      <alignment vertical="center" wrapText="1"/>
      <protection locked="0"/>
    </xf>
    <xf numFmtId="0" fontId="62" fillId="14" borderId="56" xfId="0" applyFont="1" applyFill="1" applyBorder="1" applyAlignment="1" applyProtection="1">
      <alignment horizontal="left" vertical="top" wrapText="1"/>
      <protection locked="0"/>
    </xf>
    <xf numFmtId="0" fontId="62" fillId="16" borderId="56" xfId="0" applyFont="1" applyFill="1" applyBorder="1" applyAlignment="1" applyProtection="1">
      <alignment horizontal="left" vertical="top" wrapText="1"/>
      <protection locked="0"/>
    </xf>
    <xf numFmtId="0" fontId="62" fillId="16" borderId="54" xfId="0" applyFont="1" applyFill="1" applyBorder="1" applyAlignment="1" applyProtection="1">
      <alignment horizontal="left" vertical="top" wrapText="1"/>
      <protection locked="0"/>
    </xf>
    <xf numFmtId="0" fontId="10" fillId="9" borderId="6" xfId="0" applyFont="1" applyFill="1" applyBorder="1" applyAlignment="1">
      <alignment horizontal="left" vertical="top" wrapText="1"/>
    </xf>
    <xf numFmtId="0" fontId="43" fillId="3" borderId="3" xfId="0" applyFont="1" applyFill="1" applyBorder="1" applyAlignment="1">
      <alignment horizontal="left" vertical="center"/>
    </xf>
    <xf numFmtId="0" fontId="10" fillId="9" borderId="9" xfId="0" applyFont="1" applyFill="1" applyBorder="1" applyAlignment="1" applyProtection="1">
      <alignment horizontal="left" vertical="top" wrapText="1"/>
      <protection locked="0"/>
    </xf>
    <xf numFmtId="0" fontId="7" fillId="4" borderId="4" xfId="0" applyFont="1" applyFill="1" applyBorder="1" applyAlignment="1">
      <alignment horizontal="center" vertical="center"/>
    </xf>
    <xf numFmtId="0" fontId="7" fillId="4" borderId="10" xfId="0" applyFont="1" applyFill="1" applyBorder="1" applyAlignment="1">
      <alignment horizontal="center" vertical="center"/>
    </xf>
    <xf numFmtId="0" fontId="10" fillId="9" borderId="0" xfId="0" applyFont="1" applyFill="1" applyAlignment="1" applyProtection="1">
      <alignment horizontal="left" vertical="top" wrapText="1"/>
      <protection locked="0"/>
    </xf>
    <xf numFmtId="0" fontId="20" fillId="8" borderId="0" xfId="0" applyFont="1" applyFill="1" applyAlignment="1">
      <alignment horizontal="left" vertical="top" wrapText="1"/>
    </xf>
    <xf numFmtId="0" fontId="7" fillId="4" borderId="0" xfId="0" applyFont="1" applyFill="1" applyAlignment="1">
      <alignment horizontal="right" vertical="top"/>
    </xf>
    <xf numFmtId="0" fontId="8" fillId="11" borderId="0" xfId="0" applyFont="1" applyFill="1" applyAlignment="1">
      <alignment horizontal="center" vertical="top" wrapText="1"/>
    </xf>
    <xf numFmtId="0" fontId="8" fillId="8" borderId="10" xfId="0" applyFont="1" applyFill="1" applyBorder="1" applyAlignment="1">
      <alignment horizontal="center"/>
    </xf>
    <xf numFmtId="0" fontId="8" fillId="8" borderId="3" xfId="0" applyFont="1" applyFill="1" applyBorder="1" applyAlignment="1">
      <alignment horizontal="center"/>
    </xf>
    <xf numFmtId="0" fontId="55" fillId="31" borderId="9" xfId="0" applyFont="1" applyFill="1" applyBorder="1" applyAlignment="1">
      <alignment horizontal="center" vertical="center" wrapText="1"/>
    </xf>
    <xf numFmtId="0" fontId="55" fillId="31" borderId="5" xfId="0" applyFont="1" applyFill="1" applyBorder="1" applyAlignment="1">
      <alignment vertical="center" wrapText="1"/>
    </xf>
    <xf numFmtId="0" fontId="55" fillId="31" borderId="1" xfId="0" applyFont="1" applyFill="1" applyBorder="1" applyAlignment="1">
      <alignment vertical="center" wrapText="1"/>
    </xf>
    <xf numFmtId="0" fontId="55" fillId="31" borderId="6" xfId="0" applyFont="1" applyFill="1" applyBorder="1" applyAlignment="1">
      <alignment vertical="center" wrapText="1"/>
    </xf>
    <xf numFmtId="0" fontId="55" fillId="31" borderId="36" xfId="0" applyFont="1" applyFill="1" applyBorder="1" applyAlignment="1">
      <alignment vertical="center" wrapText="1"/>
    </xf>
    <xf numFmtId="0" fontId="55" fillId="31" borderId="49" xfId="0" applyFont="1" applyFill="1" applyBorder="1" applyAlignment="1">
      <alignment vertical="center" wrapText="1"/>
    </xf>
    <xf numFmtId="0" fontId="55" fillId="31" borderId="9" xfId="0" applyFont="1" applyFill="1" applyBorder="1" applyAlignment="1">
      <alignment vertical="center" wrapText="1"/>
    </xf>
    <xf numFmtId="0" fontId="55" fillId="31" borderId="4" xfId="0" applyFont="1" applyFill="1" applyBorder="1" applyAlignment="1">
      <alignment vertical="center" wrapText="1"/>
    </xf>
    <xf numFmtId="0" fontId="55" fillId="31" borderId="10" xfId="0" applyFont="1" applyFill="1" applyBorder="1" applyAlignment="1">
      <alignment vertical="center" wrapText="1"/>
    </xf>
    <xf numFmtId="0" fontId="55" fillId="31" borderId="3" xfId="0" applyFont="1" applyFill="1" applyBorder="1" applyAlignment="1">
      <alignment vertical="center" wrapText="1"/>
    </xf>
    <xf numFmtId="0" fontId="21" fillId="22" borderId="0" xfId="0" applyFont="1" applyFill="1" applyAlignment="1">
      <alignment horizontal="center" vertical="center" wrapText="1"/>
    </xf>
    <xf numFmtId="0" fontId="21" fillId="23" borderId="0" xfId="0" applyFont="1" applyFill="1" applyAlignment="1">
      <alignment horizontal="center" vertical="center" wrapText="1"/>
    </xf>
    <xf numFmtId="0" fontId="23" fillId="21" borderId="0" xfId="0" applyFont="1" applyFill="1" applyAlignment="1">
      <alignment horizontal="center" vertical="center" wrapText="1"/>
    </xf>
    <xf numFmtId="0" fontId="7" fillId="4" borderId="3" xfId="0" applyFont="1" applyFill="1" applyBorder="1" applyAlignment="1">
      <alignment horizontal="center" vertical="center" wrapText="1"/>
    </xf>
    <xf numFmtId="9" fontId="8" fillId="33" borderId="15" xfId="2" applyFont="1" applyFill="1" applyBorder="1" applyAlignment="1" applyProtection="1">
      <alignment horizontal="center" vertical="center" wrapText="1"/>
    </xf>
    <xf numFmtId="0" fontId="8" fillId="8" borderId="45" xfId="0" applyFont="1" applyFill="1" applyBorder="1" applyAlignment="1">
      <alignment horizontal="center" vertical="top" wrapText="1"/>
    </xf>
    <xf numFmtId="0" fontId="8" fillId="8" borderId="47" xfId="0" applyFont="1" applyFill="1" applyBorder="1" applyAlignment="1">
      <alignment horizontal="center" vertical="top" wrapText="1"/>
    </xf>
    <xf numFmtId="2" fontId="29" fillId="9" borderId="38" xfId="0" applyNumberFormat="1" applyFont="1" applyFill="1" applyBorder="1" applyAlignment="1">
      <alignment horizontal="left" vertical="top" wrapText="1"/>
    </xf>
    <xf numFmtId="0" fontId="29" fillId="9" borderId="0" xfId="0" applyFont="1" applyFill="1" applyAlignment="1">
      <alignment horizontal="left" vertical="top" wrapText="1"/>
    </xf>
    <xf numFmtId="0" fontId="29" fillId="18" borderId="7" xfId="0" applyFont="1" applyFill="1" applyBorder="1" applyAlignment="1">
      <alignment vertical="center" wrapText="1"/>
    </xf>
    <xf numFmtId="0" fontId="29" fillId="9" borderId="81" xfId="0" applyFont="1" applyFill="1" applyBorder="1" applyAlignment="1">
      <alignment horizontal="left" vertical="top" wrapText="1"/>
    </xf>
    <xf numFmtId="0" fontId="28" fillId="9" borderId="0" xfId="0" applyFont="1" applyFill="1" applyAlignment="1">
      <alignment horizontal="left" vertical="top" wrapText="1"/>
    </xf>
    <xf numFmtId="0" fontId="28" fillId="9" borderId="0" xfId="0" applyFont="1" applyFill="1" applyAlignment="1">
      <alignment horizontal="left" vertical="top"/>
    </xf>
    <xf numFmtId="0" fontId="3" fillId="11" borderId="34" xfId="0" applyFont="1" applyFill="1" applyBorder="1" applyAlignment="1" applyProtection="1">
      <alignment horizontal="left" vertical="top" wrapText="1"/>
      <protection locked="0"/>
    </xf>
    <xf numFmtId="0" fontId="3" fillId="11" borderId="17" xfId="0" applyFont="1" applyFill="1" applyBorder="1" applyAlignment="1" applyProtection="1">
      <alignment horizontal="left" vertical="top" wrapText="1"/>
      <protection locked="0"/>
    </xf>
    <xf numFmtId="0" fontId="3" fillId="11" borderId="27" xfId="0" applyFont="1" applyFill="1" applyBorder="1" applyAlignment="1" applyProtection="1">
      <alignment vertical="top" wrapText="1"/>
      <protection locked="0"/>
    </xf>
    <xf numFmtId="0" fontId="3" fillId="11" borderId="34" xfId="0" applyFont="1" applyFill="1" applyBorder="1" applyAlignment="1">
      <alignment horizontal="center" vertical="top" wrapText="1"/>
    </xf>
    <xf numFmtId="0" fontId="3" fillId="11" borderId="35" xfId="0" applyFont="1" applyFill="1" applyBorder="1" applyAlignment="1" applyProtection="1">
      <alignment horizontal="left" vertical="top" wrapText="1"/>
      <protection locked="0"/>
    </xf>
    <xf numFmtId="0" fontId="3" fillId="11" borderId="32" xfId="0" applyFont="1" applyFill="1" applyBorder="1" applyAlignment="1" applyProtection="1">
      <alignment horizontal="left" vertical="top" wrapText="1"/>
      <protection locked="0"/>
    </xf>
    <xf numFmtId="0" fontId="3" fillId="11" borderId="17" xfId="0" applyFont="1" applyFill="1" applyBorder="1" applyAlignment="1">
      <alignment horizontal="center" vertical="top" wrapText="1"/>
    </xf>
    <xf numFmtId="0" fontId="3" fillId="11" borderId="32" xfId="0" applyFont="1" applyFill="1" applyBorder="1" applyAlignment="1">
      <alignment horizontal="center" vertical="top" wrapText="1"/>
    </xf>
    <xf numFmtId="0" fontId="3" fillId="11" borderId="43" xfId="0" applyFont="1" applyFill="1" applyBorder="1" applyAlignment="1">
      <alignment horizontal="center" vertical="top" wrapText="1"/>
    </xf>
    <xf numFmtId="0" fontId="3" fillId="11" borderId="41" xfId="0" applyFont="1" applyFill="1" applyBorder="1" applyAlignment="1">
      <alignment horizontal="center" vertical="top" wrapText="1"/>
    </xf>
    <xf numFmtId="0" fontId="3" fillId="11" borderId="27" xfId="0" applyFont="1" applyFill="1" applyBorder="1" applyAlignment="1">
      <alignment horizontal="center" vertical="top" wrapText="1"/>
    </xf>
    <xf numFmtId="0" fontId="46" fillId="5" borderId="0" xfId="1" applyFont="1" applyFill="1" applyAlignment="1" applyProtection="1">
      <alignment horizontal="center" vertical="center"/>
      <protection locked="0"/>
    </xf>
    <xf numFmtId="0" fontId="46" fillId="5" borderId="47" xfId="1" applyFont="1" applyFill="1" applyBorder="1" applyAlignment="1" applyProtection="1">
      <alignment horizontal="center" vertical="center"/>
      <protection locked="0"/>
    </xf>
    <xf numFmtId="49" fontId="3" fillId="11" borderId="26" xfId="0" applyNumberFormat="1" applyFont="1" applyFill="1" applyBorder="1" applyAlignment="1" applyProtection="1">
      <alignment horizontal="left" vertical="top" wrapText="1"/>
      <protection locked="0"/>
    </xf>
    <xf numFmtId="49" fontId="3" fillId="11" borderId="30" xfId="0" applyNumberFormat="1" applyFont="1" applyFill="1" applyBorder="1" applyAlignment="1" applyProtection="1">
      <alignment horizontal="left" vertical="top" wrapText="1"/>
      <protection locked="0"/>
    </xf>
    <xf numFmtId="0" fontId="7" fillId="24" borderId="56" xfId="0" applyFont="1" applyFill="1" applyBorder="1" applyAlignment="1">
      <alignment horizontal="center" vertical="center" wrapText="1"/>
    </xf>
    <xf numFmtId="0" fontId="7" fillId="0" borderId="61" xfId="0" applyFont="1" applyBorder="1" applyAlignment="1">
      <alignment horizontal="center" vertical="center" wrapText="1"/>
    </xf>
    <xf numFmtId="0" fontId="2" fillId="11" borderId="17" xfId="0" applyFont="1" applyFill="1" applyBorder="1" applyAlignment="1" applyProtection="1">
      <alignment horizontal="left" vertical="top" wrapText="1"/>
      <protection locked="0"/>
    </xf>
    <xf numFmtId="49" fontId="7" fillId="5" borderId="15" xfId="0" applyNumberFormat="1" applyFont="1" applyFill="1" applyBorder="1" applyAlignment="1">
      <alignment horizontal="left" vertical="top"/>
    </xf>
    <xf numFmtId="49" fontId="7" fillId="5" borderId="17" xfId="0" applyNumberFormat="1" applyFont="1" applyFill="1" applyBorder="1" applyAlignment="1">
      <alignment horizontal="left" vertical="top"/>
    </xf>
    <xf numFmtId="0" fontId="67" fillId="8" borderId="41" xfId="0" applyFont="1" applyFill="1" applyBorder="1" applyAlignment="1">
      <alignment horizontal="left" vertical="top" wrapText="1"/>
    </xf>
    <xf numFmtId="0" fontId="2" fillId="11" borderId="34" xfId="0" applyFont="1" applyFill="1" applyBorder="1" applyAlignment="1">
      <alignment horizontal="center" vertical="top" wrapText="1"/>
    </xf>
    <xf numFmtId="0" fontId="2" fillId="11" borderId="34" xfId="0" applyFont="1" applyFill="1" applyBorder="1" applyAlignment="1" applyProtection="1">
      <alignment horizontal="left" vertical="top" wrapText="1"/>
      <protection locked="0"/>
    </xf>
    <xf numFmtId="0" fontId="2" fillId="11" borderId="17" xfId="0" applyFont="1" applyFill="1" applyBorder="1" applyAlignment="1">
      <alignment horizontal="center" vertical="top" wrapText="1"/>
    </xf>
    <xf numFmtId="0" fontId="2" fillId="11" borderId="32" xfId="0" applyFont="1" applyFill="1" applyBorder="1" applyAlignment="1">
      <alignment horizontal="center" vertical="top" wrapText="1"/>
    </xf>
    <xf numFmtId="0" fontId="2" fillId="11" borderId="32" xfId="0" applyFont="1" applyFill="1" applyBorder="1" applyAlignment="1" applyProtection="1">
      <alignment horizontal="left" vertical="top" wrapText="1"/>
      <protection locked="0"/>
    </xf>
    <xf numFmtId="0" fontId="7" fillId="4" borderId="16" xfId="0" applyFont="1" applyFill="1" applyBorder="1" applyAlignment="1">
      <alignment horizontal="right" vertical="top" wrapText="1"/>
    </xf>
    <xf numFmtId="0" fontId="7" fillId="4" borderId="20" xfId="0" applyFont="1" applyFill="1" applyBorder="1" applyAlignment="1">
      <alignment horizontal="right" vertical="top" wrapText="1"/>
    </xf>
    <xf numFmtId="0" fontId="0" fillId="9" borderId="18" xfId="0" applyFill="1" applyBorder="1" applyAlignment="1" applyProtection="1">
      <alignment horizontal="center"/>
      <protection locked="0"/>
    </xf>
    <xf numFmtId="0" fontId="0" fillId="9" borderId="38" xfId="0" applyFill="1" applyBorder="1" applyAlignment="1" applyProtection="1">
      <alignment horizontal="center"/>
      <protection locked="0"/>
    </xf>
    <xf numFmtId="0" fontId="0" fillId="9" borderId="16" xfId="0" applyFill="1" applyBorder="1" applyAlignment="1" applyProtection="1">
      <alignment horizontal="center"/>
      <protection locked="0"/>
    </xf>
    <xf numFmtId="0" fontId="0" fillId="9" borderId="0" xfId="0" applyFill="1" applyAlignment="1">
      <alignment horizontal="center"/>
    </xf>
    <xf numFmtId="0" fontId="26" fillId="0" borderId="0" xfId="0" applyFont="1" applyAlignment="1">
      <alignment horizontal="center" vertical="center" wrapText="1"/>
    </xf>
    <xf numFmtId="0" fontId="26" fillId="9" borderId="0" xfId="0" applyFont="1" applyFill="1" applyAlignment="1">
      <alignment horizontal="center" vertical="center"/>
    </xf>
    <xf numFmtId="0" fontId="0" fillId="9" borderId="0" xfId="0" applyFill="1" applyAlignment="1">
      <alignment horizontal="center" vertical="center"/>
    </xf>
    <xf numFmtId="0" fontId="25" fillId="9" borderId="0" xfId="0" applyFont="1" applyFill="1" applyAlignment="1">
      <alignment horizontal="center" vertical="center"/>
    </xf>
    <xf numFmtId="0" fontId="41" fillId="4" borderId="5" xfId="0" applyFont="1" applyFill="1" applyBorder="1" applyAlignment="1">
      <alignment horizontal="right" vertical="top" wrapText="1"/>
    </xf>
    <xf numFmtId="0" fontId="41" fillId="4" borderId="36" xfId="0" applyFont="1" applyFill="1" applyBorder="1" applyAlignment="1">
      <alignment horizontal="right" vertical="top" wrapText="1"/>
    </xf>
    <xf numFmtId="0" fontId="10" fillId="9" borderId="5" xfId="0" applyFont="1" applyFill="1" applyBorder="1" applyAlignment="1">
      <alignment horizontal="left" vertical="top" wrapText="1"/>
    </xf>
    <xf numFmtId="0" fontId="10" fillId="9" borderId="6" xfId="0" applyFont="1" applyFill="1" applyBorder="1" applyAlignment="1">
      <alignment horizontal="left" vertical="top" wrapText="1"/>
    </xf>
    <xf numFmtId="0" fontId="43" fillId="3" borderId="10" xfId="0" applyFont="1" applyFill="1" applyBorder="1" applyAlignment="1">
      <alignment horizontal="left" vertical="center"/>
    </xf>
    <xf numFmtId="0" fontId="43" fillId="3" borderId="3" xfId="0" applyFont="1" applyFill="1" applyBorder="1" applyAlignment="1">
      <alignment horizontal="left" vertical="center"/>
    </xf>
    <xf numFmtId="0" fontId="10" fillId="9" borderId="36" xfId="0" applyFont="1" applyFill="1" applyBorder="1" applyAlignment="1" applyProtection="1">
      <alignment horizontal="left" vertical="top" wrapText="1"/>
      <protection locked="0"/>
    </xf>
    <xf numFmtId="0" fontId="10" fillId="9" borderId="9" xfId="0" applyFont="1" applyFill="1" applyBorder="1" applyAlignment="1" applyProtection="1">
      <alignment horizontal="left" vertical="top" wrapText="1"/>
      <protection locked="0"/>
    </xf>
    <xf numFmtId="0" fontId="41" fillId="9" borderId="36" xfId="0" applyFont="1" applyFill="1" applyBorder="1" applyAlignment="1" applyProtection="1">
      <alignment horizontal="left" vertical="top" wrapText="1"/>
      <protection locked="0"/>
    </xf>
    <xf numFmtId="0" fontId="8" fillId="20" borderId="39" xfId="0" applyFont="1" applyFill="1" applyBorder="1" applyAlignment="1">
      <alignment horizontal="left" vertical="top" wrapText="1"/>
    </xf>
    <xf numFmtId="0" fontId="8" fillId="20" borderId="40" xfId="0" applyFont="1" applyFill="1" applyBorder="1" applyAlignment="1">
      <alignment horizontal="left" vertical="top" wrapText="1"/>
    </xf>
    <xf numFmtId="0" fontId="8" fillId="20" borderId="14" xfId="0" applyFont="1" applyFill="1" applyBorder="1" applyAlignment="1">
      <alignment horizontal="left" vertical="top" wrapText="1"/>
    </xf>
    <xf numFmtId="0" fontId="7" fillId="0" borderId="53" xfId="0" applyFont="1" applyBorder="1" applyAlignment="1">
      <alignment horizontal="center" vertical="center" wrapText="1"/>
    </xf>
    <xf numFmtId="0" fontId="7" fillId="0" borderId="56" xfId="0" applyFont="1" applyBorder="1" applyAlignment="1">
      <alignment horizontal="center" vertical="center" wrapText="1"/>
    </xf>
    <xf numFmtId="0" fontId="7" fillId="0" borderId="67" xfId="0" applyFont="1" applyBorder="1" applyAlignment="1">
      <alignment horizontal="center" vertical="center" wrapText="1"/>
    </xf>
    <xf numFmtId="0" fontId="7" fillId="24" borderId="68" xfId="0" applyFont="1" applyFill="1" applyBorder="1" applyAlignment="1">
      <alignment horizontal="center" vertical="center" wrapText="1"/>
    </xf>
    <xf numFmtId="0" fontId="7" fillId="24" borderId="56" xfId="0" applyFont="1" applyFill="1" applyBorder="1" applyAlignment="1">
      <alignment horizontal="center" vertical="center" wrapText="1"/>
    </xf>
    <xf numFmtId="0" fontId="7" fillId="24" borderId="67" xfId="0" applyFont="1" applyFill="1" applyBorder="1" applyAlignment="1">
      <alignment horizontal="center" vertical="center" wrapText="1"/>
    </xf>
    <xf numFmtId="0" fontId="8" fillId="0" borderId="17" xfId="0" applyFont="1" applyBorder="1" applyAlignment="1">
      <alignment horizontal="left"/>
    </xf>
    <xf numFmtId="0" fontId="18" fillId="0" borderId="17" xfId="0" applyFont="1" applyBorder="1" applyAlignment="1">
      <alignment horizontal="left" vertical="top" wrapText="1"/>
    </xf>
    <xf numFmtId="0" fontId="7" fillId="0" borderId="66" xfId="0" applyFont="1" applyBorder="1" applyAlignment="1">
      <alignment horizontal="center" vertical="center" wrapText="1"/>
    </xf>
    <xf numFmtId="0" fontId="7" fillId="0" borderId="61" xfId="0" applyFont="1" applyBorder="1" applyAlignment="1">
      <alignment horizontal="center" vertical="center" wrapText="1"/>
    </xf>
    <xf numFmtId="0" fontId="7" fillId="0" borderId="60" xfId="0" applyFont="1" applyBorder="1" applyAlignment="1">
      <alignment horizontal="center" vertical="center" wrapText="1"/>
    </xf>
    <xf numFmtId="0" fontId="7" fillId="24" borderId="54" xfId="0" applyFont="1" applyFill="1" applyBorder="1" applyAlignment="1">
      <alignment horizontal="center" vertical="center" wrapText="1"/>
    </xf>
    <xf numFmtId="0" fontId="7" fillId="0" borderId="65" xfId="0" applyFont="1" applyBorder="1" applyAlignment="1">
      <alignment horizontal="center" vertical="center" wrapText="1"/>
    </xf>
    <xf numFmtId="0" fontId="6" fillId="3" borderId="10" xfId="0" applyFont="1" applyFill="1" applyBorder="1" applyAlignment="1">
      <alignment horizontal="center" vertical="center" wrapText="1"/>
    </xf>
    <xf numFmtId="0" fontId="6" fillId="3" borderId="10" xfId="0" applyFont="1" applyFill="1" applyBorder="1" applyAlignment="1">
      <alignment horizontal="center" vertical="center"/>
    </xf>
    <xf numFmtId="0" fontId="7" fillId="4" borderId="4" xfId="0" applyFont="1" applyFill="1" applyBorder="1" applyAlignment="1">
      <alignment horizontal="center" vertical="center"/>
    </xf>
    <xf numFmtId="0" fontId="7" fillId="4" borderId="10" xfId="0" applyFont="1" applyFill="1" applyBorder="1" applyAlignment="1">
      <alignment horizontal="center" vertical="center"/>
    </xf>
    <xf numFmtId="0" fontId="7" fillId="4" borderId="3" xfId="0" applyFont="1" applyFill="1" applyBorder="1" applyAlignment="1">
      <alignment horizontal="center" vertical="center"/>
    </xf>
    <xf numFmtId="0" fontId="7" fillId="12" borderId="42" xfId="0" applyFont="1" applyFill="1" applyBorder="1" applyAlignment="1">
      <alignment horizontal="center" vertical="top"/>
    </xf>
    <xf numFmtId="0" fontId="7" fillId="12" borderId="44" xfId="0" applyFont="1" applyFill="1" applyBorder="1" applyAlignment="1">
      <alignment horizontal="center" vertical="top"/>
    </xf>
    <xf numFmtId="0" fontId="7" fillId="12" borderId="45" xfId="0" applyFont="1" applyFill="1" applyBorder="1" applyAlignment="1">
      <alignment horizontal="center" vertical="top"/>
    </xf>
    <xf numFmtId="0" fontId="66" fillId="0" borderId="41" xfId="0" applyFont="1" applyBorder="1" applyAlignment="1">
      <alignment horizontal="center" vertical="center" wrapText="1" readingOrder="1"/>
    </xf>
    <xf numFmtId="0" fontId="66" fillId="0" borderId="27" xfId="0" applyFont="1" applyBorder="1" applyAlignment="1">
      <alignment horizontal="center" vertical="center" wrapText="1" readingOrder="1"/>
    </xf>
    <xf numFmtId="0" fontId="8" fillId="11" borderId="43" xfId="0" applyFont="1" applyFill="1" applyBorder="1" applyAlignment="1" applyProtection="1">
      <alignment horizontal="left" vertical="top" wrapText="1"/>
      <protection locked="0"/>
    </xf>
    <xf numFmtId="0" fontId="8" fillId="11" borderId="41" xfId="0" applyFont="1" applyFill="1" applyBorder="1" applyAlignment="1" applyProtection="1">
      <alignment horizontal="left" vertical="top" wrapText="1"/>
      <protection locked="0"/>
    </xf>
    <xf numFmtId="0" fontId="8" fillId="11" borderId="27" xfId="0" applyFont="1" applyFill="1" applyBorder="1" applyAlignment="1" applyProtection="1">
      <alignment horizontal="left" vertical="top" wrapText="1"/>
      <protection locked="0"/>
    </xf>
    <xf numFmtId="0" fontId="3" fillId="11" borderId="43" xfId="0" applyFont="1" applyFill="1" applyBorder="1" applyAlignment="1" applyProtection="1">
      <alignment horizontal="left" vertical="top" wrapText="1"/>
      <protection locked="0"/>
    </xf>
    <xf numFmtId="0" fontId="2" fillId="11" borderId="43" xfId="0" applyFont="1" applyFill="1" applyBorder="1" applyAlignment="1" applyProtection="1">
      <alignment horizontal="left" vertical="top" wrapText="1"/>
      <protection locked="0"/>
    </xf>
    <xf numFmtId="0" fontId="6" fillId="3" borderId="4" xfId="0" applyFont="1" applyFill="1" applyBorder="1" applyAlignment="1">
      <alignment horizontal="center" vertical="center"/>
    </xf>
    <xf numFmtId="0" fontId="6" fillId="3" borderId="3" xfId="0" applyFont="1" applyFill="1" applyBorder="1" applyAlignment="1">
      <alignment horizontal="center" vertical="center"/>
    </xf>
    <xf numFmtId="0" fontId="7" fillId="5" borderId="79" xfId="0" applyFont="1" applyFill="1" applyBorder="1" applyAlignment="1">
      <alignment horizontal="center" vertical="center" wrapText="1"/>
    </xf>
    <xf numFmtId="0" fontId="7" fillId="5" borderId="31" xfId="0" applyFont="1" applyFill="1" applyBorder="1" applyAlignment="1">
      <alignment horizontal="center" vertical="center" wrapText="1"/>
    </xf>
    <xf numFmtId="0" fontId="7" fillId="0" borderId="18" xfId="0" applyFont="1" applyBorder="1" applyAlignment="1" applyProtection="1">
      <alignment horizontal="left" vertical="top"/>
      <protection locked="0"/>
    </xf>
    <xf numFmtId="0" fontId="7" fillId="0" borderId="38" xfId="0" applyFont="1" applyBorder="1" applyAlignment="1" applyProtection="1">
      <alignment horizontal="left" vertical="top"/>
      <protection locked="0"/>
    </xf>
    <xf numFmtId="0" fontId="7" fillId="0" borderId="16" xfId="0" applyFont="1" applyBorder="1" applyAlignment="1" applyProtection="1">
      <alignment horizontal="left" vertical="top"/>
      <protection locked="0"/>
    </xf>
    <xf numFmtId="0" fontId="7" fillId="0" borderId="18" xfId="0" applyFont="1" applyBorder="1" applyAlignment="1" applyProtection="1">
      <alignment horizontal="left" vertical="top" wrapText="1"/>
      <protection locked="0"/>
    </xf>
    <xf numFmtId="0" fontId="7" fillId="0" borderId="38" xfId="0" applyFont="1" applyBorder="1" applyAlignment="1" applyProtection="1">
      <alignment horizontal="left" vertical="top" wrapText="1"/>
      <protection locked="0"/>
    </xf>
    <xf numFmtId="0" fontId="7" fillId="0" borderId="16" xfId="0" applyFont="1" applyBorder="1" applyAlignment="1" applyProtection="1">
      <alignment horizontal="left" vertical="top" wrapText="1"/>
      <protection locked="0"/>
    </xf>
    <xf numFmtId="0" fontId="18" fillId="0" borderId="37" xfId="0" applyFont="1" applyBorder="1" applyAlignment="1" applyProtection="1">
      <alignment horizontal="left" vertical="top"/>
      <protection locked="0"/>
    </xf>
    <xf numFmtId="0" fontId="41" fillId="4" borderId="10" xfId="0" applyFont="1" applyFill="1" applyBorder="1" applyAlignment="1">
      <alignment horizontal="left" vertical="top" wrapText="1"/>
    </xf>
    <xf numFmtId="0" fontId="41" fillId="4" borderId="3" xfId="0" applyFont="1" applyFill="1" applyBorder="1" applyAlignment="1">
      <alignment horizontal="left" vertical="top" wrapText="1"/>
    </xf>
    <xf numFmtId="0" fontId="10" fillId="9" borderId="0" xfId="0" applyFont="1" applyFill="1" applyAlignment="1" applyProtection="1">
      <alignment horizontal="left" vertical="top" wrapText="1"/>
      <protection locked="0"/>
    </xf>
    <xf numFmtId="0" fontId="10" fillId="9" borderId="47" xfId="0" applyFont="1" applyFill="1" applyBorder="1" applyAlignment="1" applyProtection="1">
      <alignment horizontal="left" vertical="top" wrapText="1"/>
      <protection locked="0"/>
    </xf>
    <xf numFmtId="0" fontId="41" fillId="4" borderId="10" xfId="0" applyFont="1" applyFill="1" applyBorder="1" applyAlignment="1">
      <alignment horizontal="left" vertical="top"/>
    </xf>
    <xf numFmtId="0" fontId="41" fillId="4" borderId="3" xfId="0" applyFont="1" applyFill="1" applyBorder="1" applyAlignment="1">
      <alignment horizontal="left" vertical="top"/>
    </xf>
    <xf numFmtId="0" fontId="10" fillId="9" borderId="49" xfId="0" applyFont="1" applyFill="1" applyBorder="1" applyAlignment="1" applyProtection="1">
      <alignment horizontal="left" vertical="top" wrapText="1"/>
      <protection locked="0"/>
    </xf>
    <xf numFmtId="0" fontId="20" fillId="8" borderId="0" xfId="0" applyFont="1" applyFill="1" applyAlignment="1">
      <alignment horizontal="left" vertical="top" wrapText="1"/>
    </xf>
    <xf numFmtId="0" fontId="8" fillId="11" borderId="49" xfId="0" applyFont="1" applyFill="1" applyBorder="1" applyAlignment="1" applyProtection="1">
      <alignment horizontal="left" vertical="top" wrapText="1"/>
      <protection locked="0"/>
    </xf>
    <xf numFmtId="0" fontId="20" fillId="0" borderId="0" xfId="0" applyFont="1" applyAlignment="1">
      <alignment horizontal="left" vertical="top" wrapText="1"/>
    </xf>
    <xf numFmtId="0" fontId="8" fillId="0" borderId="0" xfId="0" applyFont="1" applyAlignment="1">
      <alignment horizontal="left" vertical="top" wrapText="1"/>
    </xf>
    <xf numFmtId="0" fontId="8" fillId="11" borderId="1" xfId="0" applyFont="1" applyFill="1" applyBorder="1" applyAlignment="1">
      <alignment horizontal="left" vertical="top" wrapText="1"/>
    </xf>
    <xf numFmtId="0" fontId="8" fillId="11" borderId="0" xfId="0" applyFont="1" applyFill="1" applyAlignment="1">
      <alignment horizontal="left" vertical="top" wrapText="1"/>
    </xf>
    <xf numFmtId="0" fontId="8" fillId="11" borderId="49" xfId="0" applyFont="1" applyFill="1" applyBorder="1" applyAlignment="1">
      <alignment horizontal="left" vertical="top" wrapText="1"/>
    </xf>
    <xf numFmtId="0" fontId="8" fillId="11" borderId="0" xfId="0" applyFont="1" applyFill="1" applyAlignment="1" applyProtection="1">
      <alignment horizontal="left" vertical="top" wrapText="1"/>
      <protection locked="0"/>
    </xf>
    <xf numFmtId="0" fontId="33" fillId="5" borderId="4" xfId="0" applyFont="1" applyFill="1" applyBorder="1" applyAlignment="1">
      <alignment horizontal="left" vertical="center"/>
    </xf>
    <xf numFmtId="0" fontId="33" fillId="5" borderId="10" xfId="0" applyFont="1" applyFill="1" applyBorder="1" applyAlignment="1">
      <alignment horizontal="left" vertical="center"/>
    </xf>
    <xf numFmtId="0" fontId="33" fillId="5" borderId="3" xfId="0" applyFont="1" applyFill="1" applyBorder="1" applyAlignment="1">
      <alignment horizontal="left" vertical="center"/>
    </xf>
    <xf numFmtId="0" fontId="8" fillId="11" borderId="37" xfId="0" applyFont="1" applyFill="1" applyBorder="1" applyAlignment="1" applyProtection="1">
      <alignment horizontal="left" vertical="top" wrapText="1"/>
      <protection locked="0"/>
    </xf>
    <xf numFmtId="0" fontId="8" fillId="11" borderId="38" xfId="0" applyFont="1" applyFill="1" applyBorder="1" applyAlignment="1" applyProtection="1">
      <alignment horizontal="left" vertical="top" wrapText="1"/>
      <protection locked="0"/>
    </xf>
    <xf numFmtId="0" fontId="34" fillId="5" borderId="4" xfId="0" applyFont="1" applyFill="1" applyBorder="1" applyAlignment="1">
      <alignment horizontal="center" vertical="center" wrapText="1"/>
    </xf>
    <xf numFmtId="0" fontId="34" fillId="5" borderId="10" xfId="0" applyFont="1" applyFill="1" applyBorder="1" applyAlignment="1">
      <alignment horizontal="center" vertical="center" wrapText="1"/>
    </xf>
    <xf numFmtId="0" fontId="6" fillId="3" borderId="0" xfId="0" applyFont="1" applyFill="1" applyAlignment="1">
      <alignment horizontal="center" vertical="center"/>
    </xf>
    <xf numFmtId="0" fontId="7" fillId="4" borderId="0" xfId="0" applyFont="1" applyFill="1" applyAlignment="1">
      <alignment horizontal="right" vertical="top"/>
    </xf>
    <xf numFmtId="0" fontId="18" fillId="0" borderId="37" xfId="0" applyFont="1" applyBorder="1" applyAlignment="1">
      <alignment horizontal="left" vertical="top"/>
    </xf>
    <xf numFmtId="0" fontId="7" fillId="4" borderId="48" xfId="0" applyFont="1" applyFill="1" applyBorder="1" applyAlignment="1">
      <alignment horizontal="right" vertical="top"/>
    </xf>
    <xf numFmtId="0" fontId="18" fillId="0" borderId="37" xfId="0" applyFont="1" applyBorder="1" applyAlignment="1">
      <alignment horizontal="left" vertical="top" wrapText="1"/>
    </xf>
    <xf numFmtId="0" fontId="18" fillId="0" borderId="1" xfId="0" applyFont="1" applyBorder="1" applyAlignment="1">
      <alignment horizontal="left" vertical="top" wrapText="1"/>
    </xf>
    <xf numFmtId="0" fontId="19" fillId="5" borderId="4" xfId="0" applyFont="1" applyFill="1" applyBorder="1" applyAlignment="1">
      <alignment horizontal="left" vertical="center" wrapText="1"/>
    </xf>
    <xf numFmtId="0" fontId="19" fillId="5" borderId="10" xfId="0" applyFont="1" applyFill="1" applyBorder="1" applyAlignment="1">
      <alignment horizontal="left" vertical="center" wrapText="1"/>
    </xf>
    <xf numFmtId="0" fontId="19" fillId="5" borderId="3" xfId="0" applyFont="1" applyFill="1" applyBorder="1" applyAlignment="1">
      <alignment horizontal="left" vertical="center" wrapText="1"/>
    </xf>
    <xf numFmtId="0" fontId="8" fillId="11" borderId="1" xfId="0" applyFont="1" applyFill="1" applyBorder="1" applyAlignment="1" applyProtection="1">
      <alignment horizontal="left" vertical="top" wrapText="1"/>
      <protection locked="0"/>
    </xf>
    <xf numFmtId="0" fontId="8" fillId="11" borderId="1" xfId="0" applyFont="1" applyFill="1" applyBorder="1" applyAlignment="1">
      <alignment horizontal="center" vertical="top" wrapText="1"/>
    </xf>
    <xf numFmtId="0" fontId="8" fillId="11" borderId="0" xfId="0" applyFont="1" applyFill="1" applyAlignment="1">
      <alignment horizontal="center" vertical="top" wrapText="1"/>
    </xf>
    <xf numFmtId="0" fontId="8" fillId="11" borderId="49" xfId="0" applyFont="1" applyFill="1" applyBorder="1" applyAlignment="1">
      <alignment horizontal="center" vertical="top" wrapText="1"/>
    </xf>
    <xf numFmtId="0" fontId="8" fillId="8" borderId="4" xfId="0" applyFont="1" applyFill="1" applyBorder="1" applyAlignment="1">
      <alignment horizontal="center"/>
    </xf>
    <xf numFmtId="0" fontId="8" fillId="8" borderId="10" xfId="0" applyFont="1" applyFill="1" applyBorder="1" applyAlignment="1">
      <alignment horizontal="center"/>
    </xf>
    <xf numFmtId="0" fontId="8" fillId="8" borderId="3" xfId="0" applyFont="1" applyFill="1" applyBorder="1" applyAlignment="1">
      <alignment horizontal="center"/>
    </xf>
    <xf numFmtId="0" fontId="33" fillId="8" borderId="4" xfId="0" applyFont="1" applyFill="1" applyBorder="1" applyAlignment="1">
      <alignment horizontal="left" vertical="center"/>
    </xf>
    <xf numFmtId="0" fontId="33" fillId="8" borderId="10" xfId="0" applyFont="1" applyFill="1" applyBorder="1" applyAlignment="1">
      <alignment horizontal="left" vertical="center"/>
    </xf>
    <xf numFmtId="0" fontId="33" fillId="8" borderId="3" xfId="0" applyFont="1" applyFill="1" applyBorder="1" applyAlignment="1">
      <alignment horizontal="left" vertical="center"/>
    </xf>
    <xf numFmtId="0" fontId="7" fillId="5" borderId="4" xfId="0" applyFont="1" applyFill="1" applyBorder="1" applyAlignment="1">
      <alignment horizontal="center" vertical="top" wrapText="1"/>
    </xf>
    <xf numFmtId="0" fontId="7" fillId="5" borderId="10" xfId="0" applyFont="1" applyFill="1" applyBorder="1" applyAlignment="1">
      <alignment horizontal="center" vertical="top" wrapText="1"/>
    </xf>
    <xf numFmtId="0" fontId="38" fillId="3" borderId="0" xfId="0" applyFont="1" applyFill="1" applyAlignment="1">
      <alignment horizontal="center" vertical="center"/>
    </xf>
    <xf numFmtId="0" fontId="7" fillId="4" borderId="5" xfId="0" applyFont="1" applyFill="1" applyBorder="1" applyAlignment="1">
      <alignment horizontal="right" vertical="top"/>
    </xf>
    <xf numFmtId="0" fontId="7" fillId="4" borderId="1" xfId="0" applyFont="1" applyFill="1" applyBorder="1" applyAlignment="1">
      <alignment horizontal="right" vertical="top"/>
    </xf>
    <xf numFmtId="0" fontId="18" fillId="0" borderId="23" xfId="0" applyFont="1" applyBorder="1" applyAlignment="1">
      <alignment horizontal="left" vertical="top"/>
    </xf>
    <xf numFmtId="0" fontId="7" fillId="4" borderId="25" xfId="0" applyFont="1" applyFill="1" applyBorder="1" applyAlignment="1">
      <alignment horizontal="right" vertical="top"/>
    </xf>
    <xf numFmtId="0" fontId="18" fillId="0" borderId="23" xfId="0" applyFont="1" applyBorder="1" applyAlignment="1">
      <alignment horizontal="left" vertical="top" wrapText="1"/>
    </xf>
    <xf numFmtId="0" fontId="7" fillId="4" borderId="36" xfId="0" applyFont="1" applyFill="1" applyBorder="1" applyAlignment="1">
      <alignment horizontal="right" vertical="top"/>
    </xf>
    <xf numFmtId="0" fontId="7" fillId="4" borderId="49" xfId="0" applyFont="1" applyFill="1" applyBorder="1" applyAlignment="1">
      <alignment horizontal="right" vertical="top"/>
    </xf>
    <xf numFmtId="0" fontId="7" fillId="4" borderId="73" xfId="0" applyFont="1" applyFill="1" applyBorder="1" applyAlignment="1">
      <alignment horizontal="right" vertical="top"/>
    </xf>
    <xf numFmtId="0" fontId="18" fillId="0" borderId="10" xfId="0" applyFont="1" applyBorder="1" applyAlignment="1">
      <alignment horizontal="left" vertical="top" wrapText="1"/>
    </xf>
    <xf numFmtId="0" fontId="18" fillId="0" borderId="3" xfId="0" applyFont="1" applyBorder="1" applyAlignment="1">
      <alignment horizontal="left" vertical="top" wrapText="1"/>
    </xf>
    <xf numFmtId="0" fontId="17" fillId="5" borderId="4" xfId="0" applyFont="1" applyFill="1" applyBorder="1" applyAlignment="1">
      <alignment horizontal="left" vertical="center" wrapText="1"/>
    </xf>
    <xf numFmtId="0" fontId="17" fillId="5" borderId="10" xfId="0" applyFont="1" applyFill="1" applyBorder="1" applyAlignment="1">
      <alignment horizontal="left" vertical="center" wrapText="1"/>
    </xf>
    <xf numFmtId="0" fontId="17" fillId="5" borderId="3" xfId="0" applyFont="1" applyFill="1" applyBorder="1" applyAlignment="1">
      <alignment horizontal="left" vertical="center" wrapText="1"/>
    </xf>
    <xf numFmtId="0" fontId="8" fillId="11" borderId="10" xfId="0" applyFont="1" applyFill="1" applyBorder="1" applyAlignment="1">
      <alignment horizontal="left" vertical="top" wrapText="1"/>
    </xf>
    <xf numFmtId="0" fontId="8" fillId="11" borderId="3" xfId="0" applyFont="1" applyFill="1" applyBorder="1" applyAlignment="1">
      <alignment horizontal="left" vertical="top" wrapText="1"/>
    </xf>
    <xf numFmtId="0" fontId="7" fillId="13" borderId="5" xfId="0" applyFont="1" applyFill="1" applyBorder="1" applyAlignment="1">
      <alignment horizontal="center" vertical="center" wrapText="1"/>
    </xf>
    <xf numFmtId="0" fontId="7" fillId="13" borderId="36" xfId="0" applyFont="1" applyFill="1" applyBorder="1" applyAlignment="1">
      <alignment horizontal="center" vertical="center" wrapText="1"/>
    </xf>
    <xf numFmtId="0" fontId="7" fillId="11" borderId="77" xfId="0" applyFont="1" applyFill="1" applyBorder="1" applyAlignment="1">
      <alignment horizontal="center" vertical="center" wrapText="1"/>
    </xf>
    <xf numFmtId="0" fontId="7" fillId="11" borderId="73" xfId="0" applyFont="1" applyFill="1" applyBorder="1" applyAlignment="1">
      <alignment horizontal="center" vertical="center" wrapText="1"/>
    </xf>
    <xf numFmtId="0" fontId="8" fillId="11" borderId="89" xfId="0" applyFont="1" applyFill="1" applyBorder="1" applyAlignment="1" applyProtection="1">
      <alignment horizontal="left" vertical="top" wrapText="1"/>
      <protection locked="0"/>
    </xf>
    <xf numFmtId="0" fontId="8" fillId="11" borderId="3" xfId="0" applyFont="1" applyFill="1" applyBorder="1" applyAlignment="1" applyProtection="1">
      <alignment horizontal="left" vertical="top" wrapText="1"/>
      <protection locked="0"/>
    </xf>
    <xf numFmtId="15" fontId="10" fillId="9" borderId="91" xfId="0" applyNumberFormat="1" applyFont="1" applyFill="1" applyBorder="1" applyAlignment="1" applyProtection="1">
      <alignment horizontal="center" vertical="top" wrapText="1"/>
      <protection locked="0"/>
    </xf>
    <xf numFmtId="0" fontId="10" fillId="9" borderId="92" xfId="0" applyFont="1" applyFill="1" applyBorder="1" applyAlignment="1" applyProtection="1">
      <alignment horizontal="center" vertical="top" wrapText="1"/>
      <protection locked="0"/>
    </xf>
    <xf numFmtId="0" fontId="10" fillId="9" borderId="23" xfId="0" applyFont="1" applyFill="1" applyBorder="1" applyAlignment="1" applyProtection="1">
      <alignment horizontal="center" vertical="top" wrapText="1"/>
      <protection locked="0"/>
    </xf>
    <xf numFmtId="0" fontId="10" fillId="9" borderId="87" xfId="0" applyFont="1" applyFill="1" applyBorder="1" applyAlignment="1" applyProtection="1">
      <alignment horizontal="center" vertical="top" wrapText="1"/>
      <protection locked="0"/>
    </xf>
    <xf numFmtId="0" fontId="41" fillId="4" borderId="5" xfId="0" applyFont="1" applyFill="1" applyBorder="1" applyAlignment="1">
      <alignment horizontal="center" vertical="top" wrapText="1"/>
    </xf>
    <xf numFmtId="0" fontId="41" fillId="4" borderId="36" xfId="0" applyFont="1" applyFill="1" applyBorder="1" applyAlignment="1">
      <alignment horizontal="center" vertical="top" wrapText="1"/>
    </xf>
    <xf numFmtId="0" fontId="41" fillId="4" borderId="25" xfId="0" applyFont="1" applyFill="1" applyBorder="1" applyAlignment="1">
      <alignment horizontal="center" vertical="top" wrapText="1"/>
    </xf>
    <xf numFmtId="0" fontId="40" fillId="3" borderId="10" xfId="0" applyFont="1" applyFill="1" applyBorder="1" applyAlignment="1">
      <alignment horizontal="center" vertical="center" wrapText="1"/>
    </xf>
    <xf numFmtId="0" fontId="40" fillId="3" borderId="10" xfId="0" applyFont="1" applyFill="1" applyBorder="1" applyAlignment="1">
      <alignment horizontal="center" vertical="center"/>
    </xf>
    <xf numFmtId="15" fontId="10" fillId="9" borderId="93" xfId="0" applyNumberFormat="1" applyFont="1" applyFill="1" applyBorder="1" applyAlignment="1" applyProtection="1">
      <alignment horizontal="center" vertical="top" wrapText="1"/>
      <protection locked="0"/>
    </xf>
    <xf numFmtId="15" fontId="10" fillId="9" borderId="40" xfId="0" applyNumberFormat="1" applyFont="1" applyFill="1" applyBorder="1" applyAlignment="1" applyProtection="1">
      <alignment horizontal="center" vertical="top" wrapText="1"/>
      <protection locked="0"/>
    </xf>
    <xf numFmtId="0" fontId="10" fillId="9" borderId="76" xfId="0" applyFont="1" applyFill="1" applyBorder="1" applyAlignment="1" applyProtection="1">
      <alignment horizontal="center" vertical="top" wrapText="1"/>
      <protection locked="0"/>
    </xf>
    <xf numFmtId="0" fontId="10" fillId="9" borderId="74" xfId="0" applyFont="1" applyFill="1" applyBorder="1" applyAlignment="1" applyProtection="1">
      <alignment horizontal="center" vertical="top" wrapText="1"/>
      <protection locked="0"/>
    </xf>
    <xf numFmtId="15" fontId="10" fillId="9" borderId="37" xfId="0" applyNumberFormat="1" applyFont="1" applyFill="1" applyBorder="1" applyAlignment="1" applyProtection="1">
      <alignment horizontal="center" vertical="top" wrapText="1"/>
      <protection locked="0"/>
    </xf>
    <xf numFmtId="0" fontId="10" fillId="9" borderId="26" xfId="0" applyFont="1" applyFill="1" applyBorder="1" applyAlignment="1" applyProtection="1">
      <alignment horizontal="center" vertical="top" wrapText="1"/>
      <protection locked="0"/>
    </xf>
    <xf numFmtId="0" fontId="55" fillId="31" borderId="5" xfId="0" applyFont="1" applyFill="1" applyBorder="1" applyAlignment="1">
      <alignment horizontal="center" vertical="center" wrapText="1"/>
    </xf>
    <xf numFmtId="0" fontId="55" fillId="31" borderId="1" xfId="0" applyFont="1" applyFill="1" applyBorder="1" applyAlignment="1">
      <alignment horizontal="center" vertical="center" wrapText="1"/>
    </xf>
    <xf numFmtId="0" fontId="55" fillId="31" borderId="6" xfId="0" applyFont="1" applyFill="1" applyBorder="1" applyAlignment="1">
      <alignment horizontal="center" vertical="center" wrapText="1"/>
    </xf>
    <xf numFmtId="0" fontId="55" fillId="31" borderId="25" xfId="0" applyFont="1" applyFill="1" applyBorder="1" applyAlignment="1">
      <alignment horizontal="center" vertical="center" wrapText="1"/>
    </xf>
    <xf numFmtId="0" fontId="55" fillId="31" borderId="0" xfId="0" applyFont="1" applyFill="1" applyAlignment="1">
      <alignment horizontal="center" vertical="center" wrapText="1"/>
    </xf>
    <xf numFmtId="0" fontId="55" fillId="31" borderId="47" xfId="0" applyFont="1" applyFill="1" applyBorder="1" applyAlignment="1">
      <alignment horizontal="center" vertical="center" wrapText="1"/>
    </xf>
    <xf numFmtId="0" fontId="55" fillId="31" borderId="36" xfId="0" applyFont="1" applyFill="1" applyBorder="1" applyAlignment="1">
      <alignment horizontal="center" vertical="center" wrapText="1"/>
    </xf>
    <xf numFmtId="0" fontId="55" fillId="31" borderId="49" xfId="0" applyFont="1" applyFill="1" applyBorder="1" applyAlignment="1">
      <alignment horizontal="center" vertical="center" wrapText="1"/>
    </xf>
    <xf numFmtId="0" fontId="55" fillId="31" borderId="9" xfId="0" applyFont="1" applyFill="1" applyBorder="1" applyAlignment="1">
      <alignment horizontal="center" vertical="center" wrapText="1"/>
    </xf>
    <xf numFmtId="0" fontId="55" fillId="31" borderId="5" xfId="0" applyFont="1" applyFill="1" applyBorder="1" applyAlignment="1">
      <alignment vertical="center" wrapText="1"/>
    </xf>
    <xf numFmtId="0" fontId="55" fillId="31" borderId="1" xfId="0" applyFont="1" applyFill="1" applyBorder="1" applyAlignment="1">
      <alignment vertical="center" wrapText="1"/>
    </xf>
    <xf numFmtId="0" fontId="55" fillId="31" borderId="6" xfId="0" applyFont="1" applyFill="1" applyBorder="1" applyAlignment="1">
      <alignment vertical="center" wrapText="1"/>
    </xf>
    <xf numFmtId="0" fontId="55" fillId="31" borderId="25" xfId="0" applyFont="1" applyFill="1" applyBorder="1" applyAlignment="1">
      <alignment vertical="center" wrapText="1"/>
    </xf>
    <xf numFmtId="0" fontId="55" fillId="31" borderId="0" xfId="0" applyFont="1" applyFill="1" applyAlignment="1">
      <alignment vertical="center" wrapText="1"/>
    </xf>
    <xf numFmtId="0" fontId="55" fillId="31" borderId="47" xfId="0" applyFont="1" applyFill="1" applyBorder="1" applyAlignment="1">
      <alignment vertical="center" wrapText="1"/>
    </xf>
    <xf numFmtId="0" fontId="55" fillId="31" borderId="36" xfId="0" applyFont="1" applyFill="1" applyBorder="1" applyAlignment="1">
      <alignment vertical="center" wrapText="1"/>
    </xf>
    <xf numFmtId="0" fontId="55" fillId="31" borderId="49" xfId="0" applyFont="1" applyFill="1" applyBorder="1" applyAlignment="1">
      <alignment vertical="center" wrapText="1"/>
    </xf>
    <xf numFmtId="0" fontId="55" fillId="31" borderId="9" xfId="0" applyFont="1" applyFill="1" applyBorder="1" applyAlignment="1">
      <alignment vertical="center" wrapText="1"/>
    </xf>
    <xf numFmtId="0" fontId="55" fillId="31" borderId="4" xfId="0" applyFont="1" applyFill="1" applyBorder="1" applyAlignment="1">
      <alignment vertical="center" wrapText="1"/>
    </xf>
    <xf numFmtId="0" fontId="55" fillId="31" borderId="10" xfId="0" applyFont="1" applyFill="1" applyBorder="1" applyAlignment="1">
      <alignment vertical="center" wrapText="1"/>
    </xf>
    <xf numFmtId="0" fontId="55" fillId="31" borderId="3" xfId="0" applyFont="1" applyFill="1" applyBorder="1" applyAlignment="1">
      <alignment vertical="center" wrapText="1"/>
    </xf>
    <xf numFmtId="0" fontId="55" fillId="31" borderId="4" xfId="0" applyFont="1" applyFill="1" applyBorder="1" applyAlignment="1">
      <alignment horizontal="center" vertical="center" wrapText="1"/>
    </xf>
    <xf numFmtId="0" fontId="55" fillId="31" borderId="10" xfId="0" applyFont="1" applyFill="1" applyBorder="1" applyAlignment="1">
      <alignment horizontal="center" vertical="center" wrapText="1"/>
    </xf>
    <xf numFmtId="0" fontId="55" fillId="31" borderId="3" xfId="0" applyFont="1" applyFill="1" applyBorder="1" applyAlignment="1">
      <alignment horizontal="center" vertical="center" wrapText="1"/>
    </xf>
    <xf numFmtId="0" fontId="55" fillId="0" borderId="4" xfId="0" applyFont="1" applyBorder="1" applyAlignment="1">
      <alignment horizontal="left" vertical="center" wrapText="1" indent="2"/>
    </xf>
    <xf numFmtId="0" fontId="55" fillId="0" borderId="10" xfId="0" applyFont="1" applyBorder="1" applyAlignment="1">
      <alignment horizontal="left" vertical="center" wrapText="1" indent="2"/>
    </xf>
    <xf numFmtId="0" fontId="55" fillId="0" borderId="3" xfId="0" applyFont="1" applyBorder="1" applyAlignment="1">
      <alignment horizontal="left" vertical="center" wrapText="1" indent="2"/>
    </xf>
    <xf numFmtId="0" fontId="55" fillId="0" borderId="4" xfId="0" applyFont="1" applyBorder="1" applyAlignment="1">
      <alignment horizontal="left" vertical="center" wrapText="1" indent="5"/>
    </xf>
    <xf numFmtId="0" fontId="55" fillId="0" borderId="10" xfId="0" applyFont="1" applyBorder="1" applyAlignment="1">
      <alignment horizontal="left" vertical="center" wrapText="1" indent="5"/>
    </xf>
    <xf numFmtId="0" fontId="55" fillId="0" borderId="3" xfId="0" applyFont="1" applyBorder="1" applyAlignment="1">
      <alignment horizontal="left" vertical="center" wrapText="1" indent="5"/>
    </xf>
    <xf numFmtId="0" fontId="55" fillId="0" borderId="4" xfId="0" applyFont="1" applyBorder="1" applyAlignment="1">
      <alignment horizontal="left" vertical="center" wrapText="1" indent="6"/>
    </xf>
    <xf numFmtId="0" fontId="55" fillId="0" borderId="10" xfId="0" applyFont="1" applyBorder="1" applyAlignment="1">
      <alignment horizontal="left" vertical="center" wrapText="1" indent="6"/>
    </xf>
    <xf numFmtId="0" fontId="55" fillId="0" borderId="3" xfId="0" applyFont="1" applyBorder="1" applyAlignment="1">
      <alignment horizontal="left" vertical="center" wrapText="1" indent="6"/>
    </xf>
    <xf numFmtId="49" fontId="60" fillId="0" borderId="17" xfId="0" applyNumberFormat="1" applyFont="1" applyBorder="1" applyAlignment="1">
      <alignment horizontal="left" vertical="top" wrapText="1"/>
    </xf>
    <xf numFmtId="0" fontId="7" fillId="0" borderId="17" xfId="0" applyFont="1" applyBorder="1" applyAlignment="1">
      <alignment horizontal="center" vertical="center" wrapText="1"/>
    </xf>
    <xf numFmtId="2" fontId="7" fillId="0" borderId="17" xfId="0" applyNumberFormat="1" applyFont="1" applyBorder="1" applyAlignment="1">
      <alignment horizontal="center" vertical="center" wrapText="1"/>
    </xf>
    <xf numFmtId="49" fontId="7" fillId="5" borderId="17" xfId="0" applyNumberFormat="1" applyFont="1" applyFill="1" applyBorder="1" applyAlignment="1">
      <alignment horizontal="center" vertical="top" wrapText="1"/>
    </xf>
    <xf numFmtId="49" fontId="60" fillId="0" borderId="21" xfId="0" applyNumberFormat="1" applyFont="1" applyBorder="1" applyAlignment="1">
      <alignment horizontal="left" vertical="top" wrapText="1"/>
    </xf>
    <xf numFmtId="2" fontId="7" fillId="0" borderId="21" xfId="0" applyNumberFormat="1" applyFont="1" applyBorder="1" applyAlignment="1">
      <alignment horizontal="center" vertical="center" wrapText="1"/>
    </xf>
    <xf numFmtId="49" fontId="7" fillId="5" borderId="1" xfId="0" applyNumberFormat="1" applyFont="1" applyFill="1" applyBorder="1" applyAlignment="1">
      <alignment horizontal="center" wrapText="1"/>
    </xf>
    <xf numFmtId="1" fontId="7" fillId="0" borderId="17" xfId="0" applyNumberFormat="1" applyFont="1" applyBorder="1" applyAlignment="1">
      <alignment horizontal="center" vertical="center" wrapText="1"/>
    </xf>
    <xf numFmtId="1" fontId="7" fillId="0" borderId="17" xfId="0" applyNumberFormat="1" applyFont="1" applyBorder="1" applyAlignment="1">
      <alignment horizontal="center" vertical="center"/>
    </xf>
    <xf numFmtId="49" fontId="7" fillId="4" borderId="70" xfId="0" applyNumberFormat="1" applyFont="1" applyFill="1" applyBorder="1" applyAlignment="1">
      <alignment horizontal="left" vertical="top" wrapText="1"/>
    </xf>
    <xf numFmtId="49" fontId="7" fillId="4" borderId="44" xfId="0" applyNumberFormat="1" applyFont="1" applyFill="1" applyBorder="1" applyAlignment="1">
      <alignment horizontal="left" vertical="top" wrapText="1"/>
    </xf>
    <xf numFmtId="0" fontId="6" fillId="3" borderId="5"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8" fillId="0" borderId="36" xfId="0" applyFont="1" applyBorder="1" applyAlignment="1">
      <alignment horizontal="left" vertical="top" wrapText="1"/>
    </xf>
    <xf numFmtId="0" fontId="8" fillId="0" borderId="49" xfId="0" applyFont="1" applyBorder="1" applyAlignment="1">
      <alignment horizontal="left" vertical="top" wrapText="1"/>
    </xf>
    <xf numFmtId="0" fontId="8" fillId="0" borderId="9" xfId="0" applyFont="1" applyBorder="1" applyAlignment="1">
      <alignment horizontal="left" vertical="top" wrapText="1"/>
    </xf>
    <xf numFmtId="49" fontId="7" fillId="5" borderId="7" xfId="0" applyNumberFormat="1" applyFont="1" applyFill="1" applyBorder="1" applyAlignment="1">
      <alignment horizontal="center" wrapText="1"/>
    </xf>
    <xf numFmtId="49" fontId="7" fillId="5" borderId="8" xfId="0" applyNumberFormat="1" applyFont="1" applyFill="1" applyBorder="1" applyAlignment="1">
      <alignment horizontal="center" wrapText="1"/>
    </xf>
    <xf numFmtId="49" fontId="59" fillId="0" borderId="81" xfId="0" applyNumberFormat="1" applyFont="1" applyBorder="1" applyAlignment="1">
      <alignment horizontal="center" wrapText="1"/>
    </xf>
    <xf numFmtId="49" fontId="8" fillId="5" borderId="8" xfId="0" applyNumberFormat="1" applyFont="1" applyFill="1" applyBorder="1" applyAlignment="1">
      <alignment horizontal="center" wrapText="1"/>
    </xf>
    <xf numFmtId="0" fontId="7" fillId="4" borderId="70" xfId="0" applyFont="1" applyFill="1" applyBorder="1" applyAlignment="1">
      <alignment horizontal="left" vertical="top"/>
    </xf>
    <xf numFmtId="0" fontId="7" fillId="4" borderId="71" xfId="0" applyFont="1" applyFill="1" applyBorder="1" applyAlignment="1">
      <alignment horizontal="left" vertical="top"/>
    </xf>
    <xf numFmtId="0" fontId="7" fillId="4" borderId="42" xfId="0" applyFont="1" applyFill="1" applyBorder="1" applyAlignment="1">
      <alignment horizontal="left" vertical="top"/>
    </xf>
    <xf numFmtId="0" fontId="7" fillId="4" borderId="44" xfId="0" applyFont="1" applyFill="1" applyBorder="1" applyAlignment="1">
      <alignment horizontal="left" vertical="top"/>
    </xf>
    <xf numFmtId="49" fontId="59" fillId="0" borderId="7" xfId="0" applyNumberFormat="1" applyFont="1" applyBorder="1" applyAlignment="1">
      <alignment horizontal="center" wrapText="1"/>
    </xf>
    <xf numFmtId="0" fontId="23" fillId="21" borderId="49" xfId="0" applyFont="1" applyFill="1" applyBorder="1" applyAlignment="1">
      <alignment horizontal="center" vertical="center" wrapText="1"/>
    </xf>
    <xf numFmtId="0" fontId="22" fillId="22" borderId="50" xfId="0" applyFont="1" applyFill="1" applyBorder="1" applyAlignment="1">
      <alignment horizontal="left" vertical="top" wrapText="1"/>
    </xf>
    <xf numFmtId="0" fontId="22" fillId="22" borderId="37" xfId="0" applyFont="1" applyFill="1" applyBorder="1" applyAlignment="1">
      <alignment horizontal="left" vertical="top" wrapText="1"/>
    </xf>
    <xf numFmtId="0" fontId="22" fillId="22" borderId="75" xfId="0" applyFont="1" applyFill="1" applyBorder="1" applyAlignment="1">
      <alignment horizontal="left" vertical="top" wrapText="1"/>
    </xf>
    <xf numFmtId="0" fontId="22" fillId="22" borderId="76" xfId="0" applyFont="1" applyFill="1" applyBorder="1" applyAlignment="1">
      <alignment horizontal="left" vertical="top" wrapText="1"/>
    </xf>
    <xf numFmtId="0" fontId="22" fillId="23" borderId="50" xfId="0" applyFont="1" applyFill="1" applyBorder="1" applyAlignment="1">
      <alignment horizontal="left" vertical="top" wrapText="1"/>
    </xf>
    <xf numFmtId="0" fontId="22" fillId="23" borderId="37" xfId="0" applyFont="1" applyFill="1" applyBorder="1" applyAlignment="1">
      <alignment horizontal="left" vertical="top" wrapText="1"/>
    </xf>
    <xf numFmtId="0" fontId="22" fillId="23" borderId="51" xfId="0" applyFont="1" applyFill="1" applyBorder="1" applyAlignment="1">
      <alignment horizontal="left" vertical="top" wrapText="1"/>
    </xf>
    <xf numFmtId="0" fontId="22" fillId="23" borderId="38" xfId="0" applyFont="1" applyFill="1" applyBorder="1" applyAlignment="1">
      <alignment horizontal="left" vertical="top" wrapText="1"/>
    </xf>
    <xf numFmtId="0" fontId="22" fillId="23" borderId="75" xfId="0" applyFont="1" applyFill="1" applyBorder="1" applyAlignment="1">
      <alignment horizontal="left" vertical="top" wrapText="1"/>
    </xf>
    <xf numFmtId="0" fontId="22" fillId="23" borderId="76" xfId="0" applyFont="1" applyFill="1" applyBorder="1" applyAlignment="1">
      <alignment horizontal="left" vertical="top" wrapText="1"/>
    </xf>
    <xf numFmtId="0" fontId="21" fillId="22" borderId="0" xfId="0" applyFont="1" applyFill="1" applyAlignment="1">
      <alignment horizontal="center" vertical="center" wrapText="1"/>
    </xf>
    <xf numFmtId="0" fontId="21" fillId="22" borderId="47" xfId="0" applyFont="1" applyFill="1" applyBorder="1" applyAlignment="1">
      <alignment horizontal="center" vertical="center" wrapText="1"/>
    </xf>
    <xf numFmtId="0" fontId="21" fillId="23" borderId="0" xfId="0" applyFont="1" applyFill="1" applyAlignment="1">
      <alignment horizontal="center" vertical="center" wrapText="1"/>
    </xf>
    <xf numFmtId="0" fontId="21" fillId="23" borderId="47" xfId="0" applyFont="1" applyFill="1" applyBorder="1" applyAlignment="1">
      <alignment horizontal="center" vertical="center" wrapText="1"/>
    </xf>
    <xf numFmtId="0" fontId="22" fillId="22" borderId="51" xfId="0" applyFont="1" applyFill="1" applyBorder="1" applyAlignment="1">
      <alignment horizontal="left" vertical="top" wrapText="1"/>
    </xf>
    <xf numFmtId="0" fontId="22" fillId="22" borderId="38" xfId="0" applyFont="1" applyFill="1" applyBorder="1" applyAlignment="1">
      <alignment horizontal="left" vertical="top" wrapText="1"/>
    </xf>
    <xf numFmtId="0" fontId="23" fillId="21" borderId="0" xfId="0" applyFont="1" applyFill="1" applyAlignment="1">
      <alignment horizontal="center" vertical="center" wrapText="1"/>
    </xf>
    <xf numFmtId="0" fontId="7" fillId="0" borderId="20" xfId="0" applyFont="1" applyBorder="1" applyAlignment="1" applyProtection="1">
      <alignment horizontal="center" vertical="center" wrapText="1"/>
      <protection locked="0"/>
    </xf>
    <xf numFmtId="0" fontId="7" fillId="0" borderId="14" xfId="0" applyFont="1" applyBorder="1" applyAlignment="1" applyProtection="1">
      <alignment horizontal="center" vertical="center" wrapText="1"/>
      <protection locked="0"/>
    </xf>
    <xf numFmtId="0" fontId="5" fillId="8" borderId="0" xfId="0" applyFont="1" applyFill="1" applyAlignment="1">
      <alignment horizontal="center" vertical="center"/>
    </xf>
    <xf numFmtId="0" fontId="7" fillId="0" borderId="21" xfId="0" applyFont="1" applyBorder="1" applyAlignment="1" applyProtection="1">
      <alignment horizontal="center" vertical="center" wrapText="1"/>
      <protection locked="0"/>
    </xf>
    <xf numFmtId="0" fontId="7" fillId="0" borderId="15" xfId="0" applyFont="1" applyBorder="1" applyAlignment="1" applyProtection="1">
      <alignment horizontal="center" vertical="center" wrapText="1"/>
      <protection locked="0"/>
    </xf>
    <xf numFmtId="0" fontId="15" fillId="0" borderId="0" xfId="0" applyFont="1" applyAlignment="1">
      <alignment horizontal="left" vertical="center" wrapText="1"/>
    </xf>
    <xf numFmtId="0" fontId="7" fillId="14" borderId="69" xfId="0" applyFont="1" applyFill="1" applyBorder="1" applyAlignment="1">
      <alignment horizontal="left" vertical="top" wrapText="1"/>
    </xf>
    <xf numFmtId="0" fontId="7" fillId="14" borderId="39" xfId="0" applyFont="1" applyFill="1" applyBorder="1" applyAlignment="1">
      <alignment horizontal="left" vertical="top" wrapText="1"/>
    </xf>
    <xf numFmtId="0" fontId="7" fillId="16" borderId="69" xfId="0" applyFont="1" applyFill="1" applyBorder="1" applyAlignment="1">
      <alignment horizontal="left" vertical="top" wrapText="1"/>
    </xf>
    <xf numFmtId="0" fontId="7" fillId="16" borderId="39" xfId="0" applyFont="1" applyFill="1" applyBorder="1" applyAlignment="1">
      <alignment horizontal="left" vertical="top" wrapText="1"/>
    </xf>
    <xf numFmtId="0" fontId="8" fillId="15" borderId="19" xfId="0" applyFont="1" applyFill="1" applyBorder="1" applyAlignment="1">
      <alignment horizontal="center" vertical="center" wrapText="1"/>
    </xf>
    <xf numFmtId="0" fontId="8" fillId="15" borderId="69" xfId="0" applyFont="1" applyFill="1" applyBorder="1" applyAlignment="1">
      <alignment horizontal="center" vertical="center" wrapText="1"/>
    </xf>
    <xf numFmtId="0" fontId="8" fillId="15" borderId="39" xfId="0" applyFont="1" applyFill="1" applyBorder="1" applyAlignment="1">
      <alignment horizontal="center" vertical="center" wrapText="1"/>
    </xf>
    <xf numFmtId="0" fontId="8" fillId="17" borderId="19" xfId="0" applyFont="1" applyFill="1" applyBorder="1" applyAlignment="1">
      <alignment horizontal="center" vertical="center" wrapText="1"/>
    </xf>
    <xf numFmtId="0" fontId="8" fillId="17" borderId="69" xfId="0" applyFont="1" applyFill="1" applyBorder="1" applyAlignment="1">
      <alignment horizontal="center" vertical="center" wrapText="1"/>
    </xf>
    <xf numFmtId="0" fontId="8" fillId="17" borderId="39" xfId="0" applyFont="1" applyFill="1" applyBorder="1" applyAlignment="1">
      <alignment horizontal="center" vertical="center" wrapText="1"/>
    </xf>
    <xf numFmtId="49" fontId="7" fillId="0" borderId="21" xfId="0" applyNumberFormat="1" applyFont="1" applyBorder="1" applyAlignment="1" applyProtection="1">
      <alignment horizontal="center" vertical="center" wrapText="1"/>
      <protection locked="0"/>
    </xf>
    <xf numFmtId="49" fontId="7" fillId="0" borderId="15" xfId="0" applyNumberFormat="1" applyFont="1" applyBorder="1" applyAlignment="1" applyProtection="1">
      <alignment horizontal="center" vertical="center" wrapText="1"/>
      <protection locked="0"/>
    </xf>
    <xf numFmtId="0" fontId="64" fillId="3" borderId="0" xfId="0" applyFont="1" applyFill="1" applyAlignment="1">
      <alignment horizontal="center" vertical="center" wrapText="1"/>
    </xf>
    <xf numFmtId="49" fontId="58" fillId="34" borderId="19" xfId="0" applyNumberFormat="1" applyFont="1" applyFill="1" applyBorder="1" applyAlignment="1" applyProtection="1">
      <alignment horizontal="left" vertical="top" wrapText="1"/>
      <protection locked="0"/>
    </xf>
    <xf numFmtId="49" fontId="58" fillId="34" borderId="80" xfId="0" applyNumberFormat="1" applyFont="1" applyFill="1" applyBorder="1" applyAlignment="1" applyProtection="1">
      <alignment horizontal="left" vertical="top" wrapText="1"/>
      <protection locked="0"/>
    </xf>
    <xf numFmtId="49" fontId="58" fillId="34" borderId="20" xfId="0" applyNumberFormat="1" applyFont="1" applyFill="1" applyBorder="1" applyAlignment="1" applyProtection="1">
      <alignment horizontal="left" vertical="top" wrapText="1"/>
      <protection locked="0"/>
    </xf>
    <xf numFmtId="49" fontId="58" fillId="34" borderId="69" xfId="0" applyNumberFormat="1" applyFont="1" applyFill="1" applyBorder="1" applyAlignment="1" applyProtection="1">
      <alignment horizontal="left" vertical="top" wrapText="1"/>
      <protection locked="0"/>
    </xf>
    <xf numFmtId="49" fontId="58" fillId="34" borderId="0" xfId="0" applyNumberFormat="1" applyFont="1" applyFill="1" applyAlignment="1" applyProtection="1">
      <alignment horizontal="left" vertical="top" wrapText="1"/>
      <protection locked="0"/>
    </xf>
    <xf numFmtId="49" fontId="58" fillId="34" borderId="48" xfId="0" applyNumberFormat="1" applyFont="1" applyFill="1" applyBorder="1" applyAlignment="1" applyProtection="1">
      <alignment horizontal="left" vertical="top" wrapText="1"/>
      <protection locked="0"/>
    </xf>
    <xf numFmtId="49" fontId="58" fillId="34" borderId="39" xfId="0" applyNumberFormat="1" applyFont="1" applyFill="1" applyBorder="1" applyAlignment="1" applyProtection="1">
      <alignment horizontal="left" vertical="top" wrapText="1"/>
      <protection locked="0"/>
    </xf>
    <xf numFmtId="49" fontId="58" fillId="34" borderId="40" xfId="0" applyNumberFormat="1" applyFont="1" applyFill="1" applyBorder="1" applyAlignment="1" applyProtection="1">
      <alignment horizontal="left" vertical="top" wrapText="1"/>
      <protection locked="0"/>
    </xf>
    <xf numFmtId="49" fontId="58" fillId="34" borderId="14" xfId="0" applyNumberFormat="1" applyFont="1" applyFill="1" applyBorder="1" applyAlignment="1" applyProtection="1">
      <alignment horizontal="left" vertical="top" wrapText="1"/>
      <protection locked="0"/>
    </xf>
    <xf numFmtId="0" fontId="9" fillId="32" borderId="95" xfId="0" applyFont="1" applyFill="1" applyBorder="1" applyAlignment="1" applyProtection="1">
      <alignment horizontal="left" vertical="top" wrapText="1"/>
      <protection locked="0"/>
    </xf>
    <xf numFmtId="0" fontId="9" fillId="32" borderId="96" xfId="0" applyFont="1" applyFill="1" applyBorder="1" applyAlignment="1" applyProtection="1">
      <alignment horizontal="left" vertical="top" wrapText="1"/>
      <protection locked="0"/>
    </xf>
    <xf numFmtId="0" fontId="58" fillId="5" borderId="21" xfId="0" applyFont="1" applyFill="1" applyBorder="1" applyAlignment="1">
      <alignment horizontal="center" vertical="center" wrapText="1"/>
    </xf>
    <xf numFmtId="0" fontId="58" fillId="5" borderId="17" xfId="0" applyFont="1" applyFill="1" applyBorder="1" applyAlignment="1">
      <alignment horizontal="center" vertical="center"/>
    </xf>
    <xf numFmtId="2" fontId="57" fillId="0" borderId="17" xfId="0" applyNumberFormat="1" applyFont="1" applyBorder="1" applyAlignment="1" applyProtection="1">
      <alignment horizontal="center" vertical="center" wrapText="1"/>
      <protection locked="0"/>
    </xf>
    <xf numFmtId="0" fontId="37" fillId="5" borderId="80" xfId="0" applyFont="1" applyFill="1" applyBorder="1" applyAlignment="1">
      <alignment horizontal="center" vertical="center" wrapText="1"/>
    </xf>
    <xf numFmtId="0" fontId="37" fillId="5" borderId="39" xfId="0" applyFont="1" applyFill="1" applyBorder="1" applyAlignment="1">
      <alignment horizontal="center" vertical="center" wrapText="1"/>
    </xf>
    <xf numFmtId="0" fontId="9" fillId="0" borderId="95" xfId="0" applyFont="1" applyBorder="1" applyAlignment="1" applyProtection="1">
      <alignment horizontal="left" vertical="top" wrapText="1"/>
      <protection locked="0"/>
    </xf>
    <xf numFmtId="0" fontId="9" fillId="0" borderId="96" xfId="0" applyFont="1" applyBorder="1" applyAlignment="1" applyProtection="1">
      <alignment horizontal="left" vertical="top" wrapText="1"/>
      <protection locked="0"/>
    </xf>
    <xf numFmtId="0" fontId="9" fillId="0" borderId="97" xfId="0" applyFont="1" applyBorder="1" applyAlignment="1" applyProtection="1">
      <alignment horizontal="left" vertical="top" wrapText="1"/>
      <protection locked="0"/>
    </xf>
    <xf numFmtId="0" fontId="7" fillId="4" borderId="4"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8" fillId="0" borderId="0" xfId="0" applyFont="1" applyAlignment="1">
      <alignment horizontal="center" vertical="center"/>
    </xf>
    <xf numFmtId="0" fontId="6" fillId="3" borderId="49" xfId="0" applyFont="1" applyFill="1" applyBorder="1" applyAlignment="1">
      <alignment horizontal="center" vertical="center" wrapText="1"/>
    </xf>
    <xf numFmtId="0" fontId="6" fillId="3" borderId="49" xfId="0" applyFont="1" applyFill="1" applyBorder="1" applyAlignment="1">
      <alignment horizontal="center" vertical="center"/>
    </xf>
    <xf numFmtId="0" fontId="6" fillId="3" borderId="9" xfId="0" applyFont="1" applyFill="1" applyBorder="1" applyAlignment="1">
      <alignment horizontal="center" vertical="center"/>
    </xf>
    <xf numFmtId="0" fontId="8" fillId="33" borderId="21" xfId="0" applyFont="1" applyFill="1" applyBorder="1" applyAlignment="1">
      <alignment horizontal="center" vertical="center" wrapText="1"/>
    </xf>
    <xf numFmtId="0" fontId="8" fillId="33" borderId="15" xfId="0" applyFont="1" applyFill="1" applyBorder="1" applyAlignment="1">
      <alignment horizontal="center" vertical="center" wrapText="1"/>
    </xf>
    <xf numFmtId="0" fontId="8" fillId="33" borderId="84" xfId="0" applyFont="1" applyFill="1" applyBorder="1" applyAlignment="1">
      <alignment horizontal="center" vertical="center" wrapText="1"/>
    </xf>
    <xf numFmtId="0" fontId="8" fillId="33" borderId="86" xfId="0" applyFont="1" applyFill="1" applyBorder="1" applyAlignment="1">
      <alignment horizontal="center" vertical="center" wrapText="1"/>
    </xf>
    <xf numFmtId="0" fontId="18" fillId="33" borderId="18" xfId="0" applyFont="1" applyFill="1" applyBorder="1" applyAlignment="1">
      <alignment horizontal="center" vertical="center" wrapText="1"/>
    </xf>
    <xf numFmtId="0" fontId="18" fillId="33" borderId="16" xfId="0" applyFont="1" applyFill="1" applyBorder="1" applyAlignment="1">
      <alignment horizontal="center" vertical="center" wrapText="1"/>
    </xf>
    <xf numFmtId="9" fontId="8" fillId="33" borderId="21" xfId="2" applyFont="1" applyFill="1" applyBorder="1" applyAlignment="1" applyProtection="1">
      <alignment horizontal="center" vertical="center" wrapText="1"/>
    </xf>
    <xf numFmtId="9" fontId="8" fillId="33" borderId="15" xfId="2" applyFont="1" applyFill="1" applyBorder="1" applyAlignment="1" applyProtection="1">
      <alignment horizontal="center" vertical="center" wrapText="1"/>
    </xf>
    <xf numFmtId="0" fontId="8" fillId="33" borderId="78" xfId="0" applyFont="1" applyFill="1" applyBorder="1" applyAlignment="1">
      <alignment horizontal="center" vertical="center" wrapText="1"/>
    </xf>
    <xf numFmtId="0" fontId="8" fillId="33" borderId="29" xfId="0" applyFont="1" applyFill="1" applyBorder="1" applyAlignment="1">
      <alignment horizontal="center" vertical="center" wrapText="1"/>
    </xf>
    <xf numFmtId="0" fontId="8" fillId="11" borderId="18" xfId="0" applyFont="1" applyFill="1" applyBorder="1" applyAlignment="1" applyProtection="1">
      <alignment horizontal="left" vertical="top" wrapText="1"/>
      <protection locked="0"/>
    </xf>
    <xf numFmtId="0" fontId="8" fillId="11" borderId="16" xfId="0" applyFont="1" applyFill="1" applyBorder="1" applyAlignment="1" applyProtection="1">
      <alignment horizontal="left" vertical="top" wrapText="1"/>
      <protection locked="0"/>
    </xf>
    <xf numFmtId="0" fontId="6" fillId="3" borderId="4"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8" fillId="8" borderId="40" xfId="0" applyFont="1" applyFill="1" applyBorder="1" applyAlignment="1">
      <alignment horizontal="center" vertical="top" wrapText="1"/>
    </xf>
    <xf numFmtId="0" fontId="8" fillId="8" borderId="74" xfId="0" applyFont="1" applyFill="1" applyBorder="1" applyAlignment="1">
      <alignment horizontal="center" vertical="top" wrapText="1"/>
    </xf>
    <xf numFmtId="0" fontId="8" fillId="8" borderId="18" xfId="0" applyFont="1" applyFill="1" applyBorder="1" applyAlignment="1" applyProtection="1">
      <alignment horizontal="center" vertical="top" wrapText="1"/>
      <protection locked="0"/>
    </xf>
    <xf numFmtId="0" fontId="8" fillId="8" borderId="38" xfId="0" applyFont="1" applyFill="1" applyBorder="1" applyAlignment="1" applyProtection="1">
      <alignment horizontal="center" vertical="top" wrapText="1"/>
      <protection locked="0"/>
    </xf>
    <xf numFmtId="0" fontId="8" fillId="8" borderId="24" xfId="0" applyFont="1" applyFill="1" applyBorder="1" applyAlignment="1" applyProtection="1">
      <alignment horizontal="center" vertical="top" wrapText="1"/>
      <protection locked="0"/>
    </xf>
    <xf numFmtId="0" fontId="8" fillId="8" borderId="70" xfId="0" applyFont="1" applyFill="1" applyBorder="1" applyAlignment="1">
      <alignment horizontal="center" vertical="top" wrapText="1"/>
    </xf>
    <xf numFmtId="0" fontId="8" fillId="8" borderId="45" xfId="0" applyFont="1" applyFill="1" applyBorder="1" applyAlignment="1">
      <alignment horizontal="center" vertical="top" wrapText="1"/>
    </xf>
    <xf numFmtId="0" fontId="8" fillId="18" borderId="70" xfId="0" applyFont="1" applyFill="1" applyBorder="1" applyAlignment="1">
      <alignment horizontal="right" vertical="center" wrapText="1"/>
    </xf>
    <xf numFmtId="0" fontId="8" fillId="18" borderId="71" xfId="0" applyFont="1" applyFill="1" applyBorder="1" applyAlignment="1">
      <alignment horizontal="right" vertical="center" wrapText="1"/>
    </xf>
    <xf numFmtId="0" fontId="8" fillId="18" borderId="44" xfId="0" applyFont="1" applyFill="1" applyBorder="1" applyAlignment="1">
      <alignment horizontal="right" vertical="center" wrapText="1"/>
    </xf>
    <xf numFmtId="0" fontId="8" fillId="8" borderId="84" xfId="0" applyFont="1" applyFill="1" applyBorder="1" applyAlignment="1" applyProtection="1">
      <alignment horizontal="center" vertical="top" wrapText="1"/>
      <protection locked="0"/>
    </xf>
    <xf numFmtId="0" fontId="8" fillId="8" borderId="37" xfId="0" applyFont="1" applyFill="1" applyBorder="1" applyAlignment="1" applyProtection="1">
      <alignment horizontal="center" vertical="top" wrapText="1"/>
      <protection locked="0"/>
    </xf>
    <xf numFmtId="0" fontId="8" fillId="8" borderId="23" xfId="0" applyFont="1" applyFill="1" applyBorder="1" applyAlignment="1" applyProtection="1">
      <alignment horizontal="center" vertical="top" wrapText="1"/>
      <protection locked="0"/>
    </xf>
    <xf numFmtId="0" fontId="8" fillId="8" borderId="52" xfId="0" applyFont="1" applyFill="1" applyBorder="1" applyAlignment="1">
      <alignment horizontal="center" vertical="top" wrapText="1"/>
    </xf>
    <xf numFmtId="0" fontId="8" fillId="11" borderId="84" xfId="0" applyFont="1" applyFill="1" applyBorder="1" applyAlignment="1" applyProtection="1">
      <alignment horizontal="left" vertical="top" wrapText="1"/>
      <protection locked="0"/>
    </xf>
    <xf numFmtId="0" fontId="8" fillId="11" borderId="86" xfId="0" applyFont="1" applyFill="1" applyBorder="1" applyAlignment="1" applyProtection="1">
      <alignment horizontal="left" vertical="top" wrapText="1"/>
      <protection locked="0"/>
    </xf>
    <xf numFmtId="0" fontId="8" fillId="11" borderId="79" xfId="0" applyFont="1" applyFill="1" applyBorder="1" applyAlignment="1" applyProtection="1">
      <alignment horizontal="left" vertical="top" wrapText="1"/>
      <protection locked="0"/>
    </xf>
    <xf numFmtId="0" fontId="8" fillId="11" borderId="31" xfId="0" applyFont="1" applyFill="1" applyBorder="1" applyAlignment="1" applyProtection="1">
      <alignment horizontal="left" vertical="top" wrapText="1"/>
      <protection locked="0"/>
    </xf>
    <xf numFmtId="0" fontId="8" fillId="9" borderId="41" xfId="0" applyFont="1" applyFill="1" applyBorder="1" applyAlignment="1">
      <alignment horizontal="center" vertical="top" wrapText="1"/>
    </xf>
    <xf numFmtId="0" fontId="8" fillId="9" borderId="15" xfId="0" applyFont="1" applyFill="1" applyBorder="1" applyAlignment="1">
      <alignment horizontal="center" vertical="top" wrapText="1"/>
    </xf>
    <xf numFmtId="0" fontId="7" fillId="25" borderId="17" xfId="0" applyFont="1" applyFill="1" applyBorder="1" applyAlignment="1">
      <alignment horizontal="center" vertical="center" wrapText="1"/>
    </xf>
    <xf numFmtId="0" fontId="7" fillId="28" borderId="17" xfId="0" applyFont="1" applyFill="1" applyBorder="1" applyAlignment="1">
      <alignment horizontal="center" vertical="center" wrapText="1"/>
    </xf>
    <xf numFmtId="0" fontId="7" fillId="27" borderId="17" xfId="0" applyFont="1" applyFill="1" applyBorder="1" applyAlignment="1">
      <alignment horizontal="center" vertical="center" wrapText="1"/>
    </xf>
    <xf numFmtId="0" fontId="8" fillId="9" borderId="17" xfId="0" applyFont="1" applyFill="1" applyBorder="1" applyAlignment="1">
      <alignment horizontal="center" vertical="center" wrapText="1"/>
    </xf>
    <xf numFmtId="0" fontId="7" fillId="18" borderId="70" xfId="0" applyFont="1" applyFill="1" applyBorder="1" applyAlignment="1">
      <alignment horizontal="center" vertical="center" textRotation="90" wrapText="1"/>
    </xf>
    <xf numFmtId="0" fontId="7" fillId="18" borderId="44" xfId="0" applyFont="1" applyFill="1" applyBorder="1" applyAlignment="1">
      <alignment horizontal="center" vertical="center" textRotation="90" wrapText="1"/>
    </xf>
    <xf numFmtId="0" fontId="7" fillId="18" borderId="45" xfId="0" applyFont="1" applyFill="1" applyBorder="1" applyAlignment="1">
      <alignment horizontal="center" vertical="center" textRotation="90" wrapText="1"/>
    </xf>
    <xf numFmtId="0" fontId="7" fillId="18" borderId="5" xfId="0" applyFont="1" applyFill="1" applyBorder="1" applyAlignment="1">
      <alignment horizontal="center" vertical="center" wrapText="1"/>
    </xf>
    <xf numFmtId="0" fontId="7" fillId="18" borderId="1" xfId="0" applyFont="1" applyFill="1" applyBorder="1" applyAlignment="1">
      <alignment horizontal="center" vertical="center" wrapText="1"/>
    </xf>
    <xf numFmtId="0" fontId="7" fillId="18" borderId="77" xfId="0" applyFont="1" applyFill="1" applyBorder="1" applyAlignment="1">
      <alignment horizontal="center" vertical="center" wrapText="1"/>
    </xf>
    <xf numFmtId="0" fontId="7" fillId="18" borderId="25" xfId="0" applyFont="1" applyFill="1" applyBorder="1" applyAlignment="1">
      <alignment horizontal="center" vertical="center" wrapText="1"/>
    </xf>
    <xf numFmtId="0" fontId="7" fillId="18" borderId="0" xfId="0" applyFont="1" applyFill="1" applyAlignment="1">
      <alignment horizontal="center" vertical="center" wrapText="1"/>
    </xf>
    <xf numFmtId="0" fontId="7" fillId="18" borderId="52" xfId="0" applyFont="1" applyFill="1" applyBorder="1" applyAlignment="1">
      <alignment horizontal="center" vertical="center" wrapText="1"/>
    </xf>
    <xf numFmtId="0" fontId="7" fillId="18" borderId="40" xfId="0" applyFont="1" applyFill="1" applyBorder="1" applyAlignment="1">
      <alignment horizontal="center" vertical="center" wrapText="1"/>
    </xf>
    <xf numFmtId="0" fontId="7" fillId="18" borderId="14" xfId="0" applyFont="1" applyFill="1" applyBorder="1" applyAlignment="1">
      <alignment horizontal="center" vertical="center" wrapText="1"/>
    </xf>
    <xf numFmtId="0" fontId="19" fillId="18" borderId="34" xfId="0" applyFont="1" applyFill="1" applyBorder="1" applyAlignment="1">
      <alignment horizontal="center" vertical="center" wrapText="1"/>
    </xf>
    <xf numFmtId="0" fontId="19" fillId="18" borderId="35" xfId="0" applyFont="1" applyFill="1" applyBorder="1" applyAlignment="1">
      <alignment horizontal="center" vertical="center" wrapText="1"/>
    </xf>
    <xf numFmtId="0" fontId="8" fillId="9" borderId="27" xfId="0" applyFont="1" applyFill="1" applyBorder="1" applyAlignment="1">
      <alignment horizontal="center" vertical="top" wrapText="1"/>
    </xf>
    <xf numFmtId="0" fontId="8" fillId="9" borderId="17" xfId="0" applyFont="1" applyFill="1" applyBorder="1" applyAlignment="1">
      <alignment horizontal="center" vertical="center"/>
    </xf>
    <xf numFmtId="0" fontId="8" fillId="9" borderId="32" xfId="0" applyFont="1" applyFill="1" applyBorder="1" applyAlignment="1">
      <alignment horizontal="center" vertical="center"/>
    </xf>
    <xf numFmtId="0" fontId="8" fillId="9" borderId="21" xfId="0" applyFont="1" applyFill="1" applyBorder="1" applyAlignment="1">
      <alignment horizontal="center" vertical="center" wrapText="1"/>
    </xf>
    <xf numFmtId="0" fontId="8" fillId="9" borderId="41" xfId="0" applyFont="1" applyFill="1" applyBorder="1" applyAlignment="1">
      <alignment horizontal="center" vertical="center" wrapText="1"/>
    </xf>
    <xf numFmtId="0" fontId="8" fillId="9" borderId="15" xfId="0" applyFont="1" applyFill="1" applyBorder="1" applyAlignment="1">
      <alignment horizontal="center" vertical="center" wrapText="1"/>
    </xf>
    <xf numFmtId="0" fontId="7" fillId="27" borderId="17" xfId="0" applyFont="1" applyFill="1" applyBorder="1" applyAlignment="1">
      <alignment horizontal="center" vertical="center"/>
    </xf>
    <xf numFmtId="0" fontId="7" fillId="27" borderId="32" xfId="0" applyFont="1" applyFill="1" applyBorder="1" applyAlignment="1">
      <alignment horizontal="center" vertical="center"/>
    </xf>
    <xf numFmtId="0" fontId="8" fillId="9" borderId="46" xfId="0" applyFont="1" applyFill="1" applyBorder="1" applyAlignment="1">
      <alignment horizontal="center" vertical="top" wrapText="1"/>
    </xf>
    <xf numFmtId="0" fontId="8" fillId="9" borderId="29" xfId="0" applyFont="1" applyFill="1" applyBorder="1" applyAlignment="1">
      <alignment horizontal="center" vertical="top" wrapText="1"/>
    </xf>
    <xf numFmtId="0" fontId="7" fillId="26" borderId="30" xfId="0" applyFont="1" applyFill="1" applyBorder="1" applyAlignment="1">
      <alignment horizontal="center" vertical="center" wrapText="1"/>
    </xf>
    <xf numFmtId="0" fontId="7" fillId="27" borderId="30" xfId="0" applyFont="1" applyFill="1" applyBorder="1" applyAlignment="1">
      <alignment horizontal="center" vertical="center" wrapText="1"/>
    </xf>
    <xf numFmtId="0" fontId="7" fillId="26" borderId="17" xfId="0" applyFont="1" applyFill="1" applyBorder="1" applyAlignment="1">
      <alignment horizontal="center" vertical="center"/>
    </xf>
    <xf numFmtId="0" fontId="7" fillId="26" borderId="32" xfId="0" applyFont="1" applyFill="1" applyBorder="1" applyAlignment="1">
      <alignment horizontal="center" vertical="center"/>
    </xf>
    <xf numFmtId="0" fontId="7" fillId="26" borderId="30" xfId="0" applyFont="1" applyFill="1" applyBorder="1" applyAlignment="1">
      <alignment horizontal="center" vertical="center"/>
    </xf>
    <xf numFmtId="0" fontId="7" fillId="26" borderId="33" xfId="0" applyFont="1" applyFill="1" applyBorder="1" applyAlignment="1">
      <alignment horizontal="center" vertical="center"/>
    </xf>
    <xf numFmtId="0" fontId="7" fillId="26" borderId="17" xfId="0" applyFont="1" applyFill="1" applyBorder="1" applyAlignment="1">
      <alignment horizontal="center" vertical="center" wrapText="1"/>
    </xf>
    <xf numFmtId="0" fontId="8" fillId="0" borderId="0" xfId="0" applyFont="1" applyAlignment="1">
      <alignment horizontal="left"/>
    </xf>
    <xf numFmtId="0" fontId="8" fillId="18" borderId="20" xfId="0" applyFont="1" applyFill="1" applyBorder="1" applyAlignment="1">
      <alignment horizontal="right" vertical="center" wrapText="1"/>
    </xf>
    <xf numFmtId="0" fontId="8" fillId="18" borderId="48" xfId="0" applyFont="1" applyFill="1" applyBorder="1" applyAlignment="1">
      <alignment horizontal="right" vertical="center" wrapText="1"/>
    </xf>
    <xf numFmtId="0" fontId="8" fillId="8" borderId="25" xfId="0" applyFont="1" applyFill="1" applyBorder="1" applyAlignment="1">
      <alignment horizontal="center" vertical="top" wrapText="1"/>
    </xf>
    <xf numFmtId="0" fontId="8" fillId="8" borderId="0" xfId="0" applyFont="1" applyFill="1" applyAlignment="1">
      <alignment horizontal="center" vertical="top" wrapText="1"/>
    </xf>
    <xf numFmtId="0" fontId="8" fillId="8" borderId="47" xfId="0" applyFont="1" applyFill="1" applyBorder="1" applyAlignment="1">
      <alignment horizontal="center" vertical="top" wrapText="1"/>
    </xf>
    <xf numFmtId="0" fontId="18" fillId="31" borderId="5" xfId="0" applyFont="1" applyFill="1" applyBorder="1" applyAlignment="1">
      <alignment horizontal="center" vertical="center" wrapText="1"/>
    </xf>
    <xf numFmtId="0" fontId="18" fillId="31" borderId="1" xfId="0" applyFont="1" applyFill="1" applyBorder="1" applyAlignment="1">
      <alignment horizontal="center" vertical="center" wrapText="1"/>
    </xf>
    <xf numFmtId="0" fontId="18" fillId="31" borderId="6" xfId="0" applyFont="1" applyFill="1" applyBorder="1" applyAlignment="1">
      <alignment horizontal="center" vertical="center" wrapText="1"/>
    </xf>
    <xf numFmtId="0" fontId="18" fillId="31" borderId="36" xfId="0" applyFont="1" applyFill="1" applyBorder="1" applyAlignment="1">
      <alignment horizontal="center" vertical="center" wrapText="1"/>
    </xf>
    <xf numFmtId="0" fontId="18" fillId="31" borderId="49" xfId="0" applyFont="1" applyFill="1" applyBorder="1" applyAlignment="1">
      <alignment horizontal="center" vertical="center" wrapText="1"/>
    </xf>
    <xf numFmtId="0" fontId="18" fillId="31" borderId="9" xfId="0" applyFont="1" applyFill="1" applyBorder="1" applyAlignment="1">
      <alignment horizontal="center" vertical="center" wrapText="1"/>
    </xf>
    <xf numFmtId="0" fontId="18" fillId="31" borderId="25" xfId="0" applyFont="1" applyFill="1" applyBorder="1" applyAlignment="1">
      <alignment horizontal="center" vertical="center" wrapText="1"/>
    </xf>
    <xf numFmtId="0" fontId="18" fillId="31" borderId="0" xfId="0" applyFont="1" applyFill="1" applyAlignment="1">
      <alignment horizontal="center" vertical="center" wrapText="1"/>
    </xf>
    <xf numFmtId="0" fontId="18" fillId="31" borderId="47" xfId="0" applyFont="1" applyFill="1" applyBorder="1" applyAlignment="1">
      <alignment horizontal="center" vertical="center" wrapText="1"/>
    </xf>
    <xf numFmtId="0" fontId="43" fillId="3" borderId="4" xfId="0" applyFont="1" applyFill="1" applyBorder="1" applyAlignment="1">
      <alignment horizontal="center" vertical="center"/>
    </xf>
    <xf numFmtId="0" fontId="43" fillId="3" borderId="3" xfId="0" applyFont="1" applyFill="1" applyBorder="1" applyAlignment="1">
      <alignment horizontal="center" vertical="center"/>
    </xf>
    <xf numFmtId="0" fontId="32" fillId="9" borderId="49" xfId="0" applyFont="1" applyFill="1" applyBorder="1" applyAlignment="1">
      <alignment horizontal="left" vertical="center"/>
    </xf>
    <xf numFmtId="0" fontId="31" fillId="9" borderId="10" xfId="0" applyFont="1" applyFill="1" applyBorder="1" applyAlignment="1">
      <alignment horizontal="center" vertical="center"/>
    </xf>
    <xf numFmtId="0" fontId="29" fillId="9" borderId="51" xfId="0" applyFont="1" applyFill="1" applyBorder="1" applyAlignment="1">
      <alignment horizontal="right" vertical="top" wrapText="1"/>
    </xf>
    <xf numFmtId="0" fontId="29" fillId="9" borderId="38" xfId="0" applyFont="1" applyFill="1" applyBorder="1" applyAlignment="1">
      <alignment horizontal="right" vertical="top" wrapText="1"/>
    </xf>
    <xf numFmtId="0" fontId="29" fillId="9" borderId="16" xfId="0" applyFont="1" applyFill="1" applyBorder="1" applyAlignment="1">
      <alignment horizontal="right" vertical="top" wrapText="1"/>
    </xf>
    <xf numFmtId="0" fontId="29" fillId="9" borderId="18" xfId="0" applyFont="1" applyFill="1" applyBorder="1" applyAlignment="1">
      <alignment horizontal="left" vertical="top" wrapText="1"/>
    </xf>
    <xf numFmtId="0" fontId="29" fillId="9" borderId="38" xfId="0" applyFont="1" applyFill="1" applyBorder="1" applyAlignment="1">
      <alignment horizontal="left" vertical="top" wrapText="1"/>
    </xf>
    <xf numFmtId="0" fontId="29" fillId="9" borderId="24" xfId="0" applyFont="1" applyFill="1" applyBorder="1" applyAlignment="1">
      <alignment horizontal="left" vertical="top" wrapText="1"/>
    </xf>
    <xf numFmtId="0" fontId="29" fillId="0" borderId="51" xfId="0" applyFont="1" applyBorder="1" applyAlignment="1">
      <alignment horizontal="right" vertical="top" wrapText="1"/>
    </xf>
    <xf numFmtId="0" fontId="29" fillId="0" borderId="38" xfId="0" applyFont="1" applyBorder="1" applyAlignment="1">
      <alignment horizontal="right" vertical="top" wrapText="1"/>
    </xf>
    <xf numFmtId="0" fontId="29" fillId="0" borderId="16" xfId="0" applyFont="1" applyBorder="1" applyAlignment="1">
      <alignment horizontal="right" vertical="top" wrapText="1"/>
    </xf>
    <xf numFmtId="0" fontId="29" fillId="0" borderId="18" xfId="0" applyFont="1" applyBorder="1" applyAlignment="1">
      <alignment horizontal="left" vertical="top" wrapText="1"/>
    </xf>
    <xf numFmtId="0" fontId="29" fillId="0" borderId="38" xfId="0" applyFont="1" applyBorder="1" applyAlignment="1">
      <alignment horizontal="left" vertical="top" wrapText="1"/>
    </xf>
    <xf numFmtId="0" fontId="29" fillId="0" borderId="24" xfId="0" applyFont="1" applyBorder="1" applyAlignment="1">
      <alignment horizontal="left" vertical="top" wrapText="1"/>
    </xf>
    <xf numFmtId="0" fontId="29" fillId="9" borderId="72" xfId="0" applyFont="1" applyFill="1" applyBorder="1" applyAlignment="1">
      <alignment horizontal="right" vertical="top" wrapText="1"/>
    </xf>
    <xf numFmtId="0" fontId="29" fillId="9" borderId="17" xfId="0" applyFont="1" applyFill="1" applyBorder="1" applyAlignment="1">
      <alignment horizontal="right" vertical="top" wrapText="1"/>
    </xf>
    <xf numFmtId="2" fontId="29" fillId="9" borderId="16" xfId="0" applyNumberFormat="1" applyFont="1" applyFill="1" applyBorder="1" applyAlignment="1">
      <alignment horizontal="right" vertical="center" wrapText="1"/>
    </xf>
    <xf numFmtId="2" fontId="29" fillId="9" borderId="17" xfId="0" applyNumberFormat="1" applyFont="1" applyFill="1" applyBorder="1" applyAlignment="1">
      <alignment horizontal="right" vertical="center" wrapText="1"/>
    </xf>
    <xf numFmtId="2" fontId="29" fillId="9" borderId="17" xfId="0" applyNumberFormat="1" applyFont="1" applyFill="1" applyBorder="1" applyAlignment="1">
      <alignment horizontal="left" vertical="top" wrapText="1"/>
    </xf>
    <xf numFmtId="2" fontId="29" fillId="9" borderId="30" xfId="0" applyNumberFormat="1" applyFont="1" applyFill="1" applyBorder="1" applyAlignment="1">
      <alignment horizontal="left" vertical="top" wrapText="1"/>
    </xf>
    <xf numFmtId="2" fontId="29" fillId="9" borderId="38" xfId="0" applyNumberFormat="1" applyFont="1" applyFill="1" applyBorder="1" applyAlignment="1">
      <alignment horizontal="left" vertical="top" wrapText="1"/>
    </xf>
    <xf numFmtId="2" fontId="29" fillId="9" borderId="24" xfId="0" applyNumberFormat="1" applyFont="1" applyFill="1" applyBorder="1" applyAlignment="1">
      <alignment horizontal="left" vertical="top" wrapText="1"/>
    </xf>
    <xf numFmtId="0" fontId="29" fillId="9" borderId="76" xfId="0" applyFont="1" applyFill="1" applyBorder="1" applyAlignment="1">
      <alignment horizontal="center" vertical="center" wrapText="1"/>
    </xf>
    <xf numFmtId="0" fontId="29" fillId="9" borderId="87" xfId="0" applyFont="1" applyFill="1" applyBorder="1" applyAlignment="1">
      <alignment horizontal="center" vertical="center" wrapText="1"/>
    </xf>
    <xf numFmtId="0" fontId="28" fillId="30" borderId="34" xfId="0" applyFont="1" applyFill="1" applyBorder="1" applyAlignment="1">
      <alignment horizontal="left" vertical="top" wrapText="1"/>
    </xf>
    <xf numFmtId="0" fontId="28" fillId="30" borderId="35" xfId="0" applyFont="1" applyFill="1" applyBorder="1" applyAlignment="1">
      <alignment horizontal="left" vertical="top" wrapText="1"/>
    </xf>
    <xf numFmtId="0" fontId="29" fillId="30" borderId="32" xfId="0" applyFont="1" applyFill="1" applyBorder="1" applyAlignment="1">
      <alignment horizontal="left" vertical="top" wrapText="1"/>
    </xf>
    <xf numFmtId="0" fontId="29" fillId="30" borderId="33" xfId="0" applyFont="1" applyFill="1" applyBorder="1" applyAlignment="1">
      <alignment horizontal="left" vertical="top" wrapText="1"/>
    </xf>
    <xf numFmtId="0" fontId="27" fillId="9" borderId="0" xfId="0" applyFont="1" applyFill="1" applyAlignment="1">
      <alignment horizontal="left" vertical="top"/>
    </xf>
    <xf numFmtId="2" fontId="29" fillId="9" borderId="51" xfId="0" applyNumberFormat="1" applyFont="1" applyFill="1" applyBorder="1" applyAlignment="1">
      <alignment horizontal="right" vertical="center" wrapText="1"/>
    </xf>
    <xf numFmtId="0" fontId="29" fillId="32" borderId="5" xfId="0" applyFont="1" applyFill="1" applyBorder="1" applyAlignment="1">
      <alignment horizontal="left" vertical="top" wrapText="1"/>
    </xf>
    <xf numFmtId="0" fontId="29" fillId="32" borderId="1" xfId="0" applyFont="1" applyFill="1" applyBorder="1" applyAlignment="1">
      <alignment horizontal="left" vertical="top" wrapText="1"/>
    </xf>
    <xf numFmtId="0" fontId="29" fillId="32" borderId="6" xfId="0" applyFont="1" applyFill="1" applyBorder="1" applyAlignment="1">
      <alignment horizontal="left" vertical="top" wrapText="1"/>
    </xf>
    <xf numFmtId="0" fontId="29" fillId="32" borderId="25" xfId="0" applyFont="1" applyFill="1" applyBorder="1" applyAlignment="1">
      <alignment horizontal="left" vertical="top" wrapText="1"/>
    </xf>
    <xf numFmtId="0" fontId="29" fillId="32" borderId="0" xfId="0" applyFont="1" applyFill="1" applyAlignment="1">
      <alignment horizontal="left" vertical="top" wrapText="1"/>
    </xf>
    <xf numFmtId="0" fontId="29" fillId="32" borderId="47" xfId="0" applyFont="1" applyFill="1" applyBorder="1" applyAlignment="1">
      <alignment horizontal="left" vertical="top" wrapText="1"/>
    </xf>
    <xf numFmtId="0" fontId="29" fillId="32" borderId="36" xfId="0" applyFont="1" applyFill="1" applyBorder="1" applyAlignment="1">
      <alignment horizontal="left" vertical="top" wrapText="1"/>
    </xf>
    <xf numFmtId="0" fontId="29" fillId="32" borderId="49" xfId="0" applyFont="1" applyFill="1" applyBorder="1" applyAlignment="1">
      <alignment horizontal="left" vertical="top" wrapText="1"/>
    </xf>
    <xf numFmtId="0" fontId="29" fillId="32" borderId="9" xfId="0" applyFont="1" applyFill="1" applyBorder="1" applyAlignment="1">
      <alignment horizontal="left" vertical="top" wrapText="1"/>
    </xf>
    <xf numFmtId="0" fontId="29" fillId="30" borderId="5" xfId="0" applyFont="1" applyFill="1" applyBorder="1" applyAlignment="1">
      <alignment horizontal="left" vertical="top" wrapText="1"/>
    </xf>
    <xf numFmtId="0" fontId="29" fillId="30" borderId="1" xfId="0" applyFont="1" applyFill="1" applyBorder="1" applyAlignment="1">
      <alignment horizontal="left" vertical="top" wrapText="1"/>
    </xf>
    <xf numFmtId="0" fontId="29" fillId="30" borderId="77" xfId="0" applyFont="1" applyFill="1" applyBorder="1" applyAlignment="1">
      <alignment horizontal="left" vertical="top" wrapText="1"/>
    </xf>
    <xf numFmtId="0" fontId="29" fillId="30" borderId="36" xfId="0" applyFont="1" applyFill="1" applyBorder="1" applyAlignment="1">
      <alignment horizontal="left" vertical="top" wrapText="1"/>
    </xf>
    <xf numFmtId="0" fontId="29" fillId="30" borderId="49" xfId="0" applyFont="1" applyFill="1" applyBorder="1" applyAlignment="1">
      <alignment horizontal="left" vertical="top" wrapText="1"/>
    </xf>
    <xf numFmtId="0" fontId="29" fillId="30" borderId="73" xfId="0" applyFont="1" applyFill="1" applyBorder="1" applyAlignment="1">
      <alignment horizontal="left" vertical="top" wrapText="1"/>
    </xf>
    <xf numFmtId="0" fontId="29" fillId="9" borderId="39" xfId="0" applyFont="1" applyFill="1" applyBorder="1" applyAlignment="1">
      <alignment horizontal="left" vertical="top" wrapText="1"/>
    </xf>
    <xf numFmtId="0" fontId="29" fillId="9" borderId="40" xfId="0" applyFont="1" applyFill="1" applyBorder="1" applyAlignment="1">
      <alignment horizontal="left" vertical="top" wrapText="1"/>
    </xf>
    <xf numFmtId="0" fontId="29" fillId="9" borderId="74" xfId="0" applyFont="1" applyFill="1" applyBorder="1" applyAlignment="1">
      <alignment horizontal="left" vertical="top" wrapText="1"/>
    </xf>
    <xf numFmtId="0" fontId="29" fillId="9" borderId="51" xfId="0" applyFont="1" applyFill="1" applyBorder="1" applyAlignment="1">
      <alignment horizontal="left" vertical="top" wrapText="1"/>
    </xf>
    <xf numFmtId="0" fontId="29" fillId="9" borderId="16" xfId="0" applyFont="1" applyFill="1" applyBorder="1" applyAlignment="1">
      <alignment horizontal="left" vertical="top" wrapText="1"/>
    </xf>
    <xf numFmtId="0" fontId="29" fillId="0" borderId="0" xfId="0" applyFont="1" applyAlignment="1">
      <alignment horizontal="left" vertical="top" wrapText="1"/>
    </xf>
    <xf numFmtId="0" fontId="29" fillId="0" borderId="76" xfId="0" applyFont="1" applyBorder="1" applyAlignment="1">
      <alignment horizontal="center"/>
    </xf>
    <xf numFmtId="0" fontId="29" fillId="0" borderId="80" xfId="0" applyFont="1" applyBorder="1" applyAlignment="1">
      <alignment horizontal="center"/>
    </xf>
    <xf numFmtId="0" fontId="29" fillId="0" borderId="40" xfId="0" applyFont="1" applyBorder="1" applyAlignment="1">
      <alignment horizontal="left" vertical="top" wrapText="1"/>
    </xf>
    <xf numFmtId="0" fontId="29" fillId="0" borderId="74" xfId="0" applyFont="1" applyBorder="1" applyAlignment="1">
      <alignment horizontal="left" vertical="top" wrapText="1"/>
    </xf>
    <xf numFmtId="0" fontId="29" fillId="0" borderId="79" xfId="0" applyFont="1" applyBorder="1" applyAlignment="1">
      <alignment horizontal="left" vertical="top" wrapText="1"/>
    </xf>
    <xf numFmtId="0" fontId="29" fillId="0" borderId="76" xfId="0" applyFont="1" applyBorder="1" applyAlignment="1">
      <alignment horizontal="left" vertical="top" wrapText="1"/>
    </xf>
    <xf numFmtId="0" fontId="29" fillId="0" borderId="87" xfId="0" applyFont="1" applyBorder="1" applyAlignment="1">
      <alignment horizontal="left" vertical="top" wrapText="1"/>
    </xf>
    <xf numFmtId="0" fontId="32" fillId="9" borderId="0" xfId="0" applyFont="1" applyFill="1" applyAlignment="1">
      <alignment horizontal="left" vertical="top"/>
    </xf>
    <xf numFmtId="0" fontId="29" fillId="0" borderId="85" xfId="0" applyFont="1" applyBorder="1" applyAlignment="1">
      <alignment horizontal="right" vertical="top" wrapText="1"/>
    </xf>
    <xf numFmtId="0" fontId="29" fillId="0" borderId="86" xfId="0" applyFont="1" applyBorder="1" applyAlignment="1">
      <alignment horizontal="right" vertical="top" wrapText="1"/>
    </xf>
    <xf numFmtId="0" fontId="29" fillId="0" borderId="34" xfId="0" applyFont="1" applyBorder="1" applyAlignment="1">
      <alignment horizontal="right" vertical="top" wrapText="1"/>
    </xf>
    <xf numFmtId="0" fontId="29" fillId="0" borderId="34" xfId="0" applyFont="1" applyBorder="1" applyAlignment="1">
      <alignment horizontal="left" vertical="top" wrapText="1"/>
    </xf>
    <xf numFmtId="0" fontId="29" fillId="0" borderId="35" xfId="0" applyFont="1" applyBorder="1" applyAlignment="1">
      <alignment horizontal="left" vertical="top" wrapText="1"/>
    </xf>
    <xf numFmtId="0" fontId="29" fillId="0" borderId="72" xfId="0" applyFont="1" applyBorder="1" applyAlignment="1">
      <alignment horizontal="right" vertical="top" wrapText="1"/>
    </xf>
    <xf numFmtId="0" fontId="29" fillId="0" borderId="17" xfId="0" applyFont="1" applyBorder="1" applyAlignment="1">
      <alignment horizontal="right" vertical="top" wrapText="1"/>
    </xf>
    <xf numFmtId="0" fontId="28" fillId="32" borderId="11" xfId="0" applyFont="1" applyFill="1" applyBorder="1" applyAlignment="1">
      <alignment horizontal="left" vertical="top" wrapText="1"/>
    </xf>
    <xf numFmtId="0" fontId="28" fillId="32" borderId="12" xfId="0" applyFont="1" applyFill="1" applyBorder="1" applyAlignment="1">
      <alignment horizontal="left" vertical="top" wrapText="1"/>
    </xf>
    <xf numFmtId="0" fontId="28" fillId="32" borderId="13" xfId="0" applyFont="1" applyFill="1" applyBorder="1" applyAlignment="1">
      <alignment horizontal="left" vertical="top" wrapText="1"/>
    </xf>
    <xf numFmtId="0" fontId="29" fillId="9" borderId="44" xfId="0" applyFont="1" applyFill="1" applyBorder="1" applyAlignment="1">
      <alignment horizontal="left" vertical="top" wrapText="1"/>
    </xf>
    <xf numFmtId="0" fontId="29" fillId="9" borderId="41" xfId="0" applyFont="1" applyFill="1" applyBorder="1" applyAlignment="1">
      <alignment horizontal="left" vertical="top" wrapText="1"/>
    </xf>
    <xf numFmtId="0" fontId="29" fillId="9" borderId="15" xfId="0" applyFont="1" applyFill="1" applyBorder="1" applyAlignment="1">
      <alignment horizontal="left" vertical="top" wrapText="1"/>
    </xf>
    <xf numFmtId="0" fontId="29" fillId="9" borderId="29" xfId="0" applyFont="1" applyFill="1" applyBorder="1" applyAlignment="1">
      <alignment horizontal="left" vertical="top" wrapText="1"/>
    </xf>
    <xf numFmtId="0" fontId="29" fillId="18" borderId="5" xfId="0" applyFont="1" applyFill="1" applyBorder="1" applyAlignment="1">
      <alignment horizontal="left" vertical="center" wrapText="1" indent="12"/>
    </xf>
    <xf numFmtId="0" fontId="29" fillId="18" borderId="25" xfId="0" applyFont="1" applyFill="1" applyBorder="1" applyAlignment="1">
      <alignment horizontal="left" vertical="center" wrapText="1" indent="12"/>
    </xf>
    <xf numFmtId="0" fontId="29" fillId="18" borderId="36" xfId="0" applyFont="1" applyFill="1" applyBorder="1" applyAlignment="1">
      <alignment horizontal="left" vertical="center" wrapText="1" indent="12"/>
    </xf>
    <xf numFmtId="0" fontId="29" fillId="0" borderId="82" xfId="0" applyFont="1" applyBorder="1" applyAlignment="1">
      <alignment horizontal="right" vertical="top" wrapText="1"/>
    </xf>
    <xf numFmtId="0" fontId="29" fillId="0" borderId="31" xfId="0" applyFont="1" applyBorder="1" applyAlignment="1">
      <alignment horizontal="right" vertical="top" wrapText="1"/>
    </xf>
    <xf numFmtId="0" fontId="29" fillId="0" borderId="32" xfId="0" applyFont="1" applyBorder="1" applyAlignment="1">
      <alignment horizontal="right" vertical="top" wrapText="1"/>
    </xf>
    <xf numFmtId="0" fontId="29" fillId="0" borderId="17" xfId="0" applyFont="1" applyBorder="1" applyAlignment="1">
      <alignment horizontal="left" vertical="top" wrapText="1"/>
    </xf>
    <xf numFmtId="0" fontId="29" fillId="0" borderId="30" xfId="0" applyFont="1" applyBorder="1" applyAlignment="1">
      <alignment horizontal="left" vertical="top" wrapText="1"/>
    </xf>
    <xf numFmtId="0" fontId="29" fillId="18" borderId="36" xfId="0" applyFont="1" applyFill="1" applyBorder="1" applyAlignment="1">
      <alignment horizontal="left" vertical="top" wrapText="1"/>
    </xf>
    <xf numFmtId="0" fontId="29" fillId="18" borderId="49" xfId="0" applyFont="1" applyFill="1" applyBorder="1" applyAlignment="1">
      <alignment horizontal="left" vertical="top" wrapText="1"/>
    </xf>
    <xf numFmtId="0" fontId="29" fillId="18" borderId="9" xfId="0" applyFont="1" applyFill="1" applyBorder="1" applyAlignment="1">
      <alignment horizontal="left" vertical="top" wrapText="1"/>
    </xf>
    <xf numFmtId="0" fontId="29" fillId="0" borderId="32" xfId="0" applyFont="1" applyBorder="1" applyAlignment="1">
      <alignment horizontal="left" vertical="top" wrapText="1"/>
    </xf>
    <xf numFmtId="0" fontId="29" fillId="0" borderId="33" xfId="0" applyFont="1" applyBorder="1" applyAlignment="1">
      <alignment horizontal="left" vertical="top" wrapText="1"/>
    </xf>
    <xf numFmtId="0" fontId="32" fillId="9" borderId="21" xfId="0" applyFont="1" applyFill="1" applyBorder="1" applyAlignment="1">
      <alignment horizontal="left" vertical="top"/>
    </xf>
    <xf numFmtId="0" fontId="29" fillId="9" borderId="70" xfId="0" applyFont="1" applyFill="1" applyBorder="1" applyAlignment="1">
      <alignment horizontal="left" vertical="top" wrapText="1"/>
    </xf>
    <xf numFmtId="0" fontId="29" fillId="9" borderId="21" xfId="0" applyFont="1" applyFill="1" applyBorder="1" applyAlignment="1">
      <alignment horizontal="left" vertical="top" wrapText="1"/>
    </xf>
    <xf numFmtId="0" fontId="29" fillId="9" borderId="78" xfId="0" applyFont="1" applyFill="1" applyBorder="1" applyAlignment="1">
      <alignment horizontal="left" vertical="top" wrapText="1"/>
    </xf>
    <xf numFmtId="0" fontId="28" fillId="9" borderId="72" xfId="0" applyFont="1" applyFill="1" applyBorder="1" applyAlignment="1">
      <alignment horizontal="left" vertical="top" wrapText="1"/>
    </xf>
    <xf numFmtId="0" fontId="28" fillId="9" borderId="17" xfId="0" applyFont="1" applyFill="1" applyBorder="1" applyAlignment="1">
      <alignment horizontal="left" vertical="top" wrapText="1"/>
    </xf>
    <xf numFmtId="0" fontId="28" fillId="9" borderId="30" xfId="0" applyFont="1" applyFill="1" applyBorder="1" applyAlignment="1">
      <alignment horizontal="left" vertical="top" wrapText="1"/>
    </xf>
    <xf numFmtId="0" fontId="28" fillId="9" borderId="85" xfId="0" applyFont="1" applyFill="1" applyBorder="1" applyAlignment="1">
      <alignment horizontal="left" vertical="top" wrapText="1"/>
    </xf>
    <xf numFmtId="0" fontId="28" fillId="9" borderId="34" xfId="0" applyFont="1" applyFill="1" applyBorder="1" applyAlignment="1">
      <alignment horizontal="left" vertical="top" wrapText="1"/>
    </xf>
    <xf numFmtId="0" fontId="28" fillId="9" borderId="35" xfId="0" applyFont="1" applyFill="1" applyBorder="1" applyAlignment="1">
      <alignment horizontal="left" vertical="top" wrapText="1"/>
    </xf>
    <xf numFmtId="0" fontId="29" fillId="9" borderId="5" xfId="0" applyFont="1" applyFill="1" applyBorder="1" applyAlignment="1">
      <alignment horizontal="left" vertical="top" wrapText="1"/>
    </xf>
    <xf numFmtId="0" fontId="29" fillId="9" borderId="1" xfId="0" applyFont="1" applyFill="1" applyBorder="1" applyAlignment="1">
      <alignment horizontal="left" vertical="top" wrapText="1"/>
    </xf>
    <xf numFmtId="0" fontId="29" fillId="9" borderId="6" xfId="0" applyFont="1" applyFill="1" applyBorder="1" applyAlignment="1">
      <alignment horizontal="left" vertical="top" wrapText="1"/>
    </xf>
    <xf numFmtId="0" fontId="29" fillId="9" borderId="36" xfId="0" applyFont="1" applyFill="1" applyBorder="1" applyAlignment="1">
      <alignment horizontal="left" vertical="top" wrapText="1"/>
    </xf>
    <xf numFmtId="0" fontId="29" fillId="9" borderId="49" xfId="0" applyFont="1" applyFill="1" applyBorder="1" applyAlignment="1">
      <alignment horizontal="left" vertical="top" wrapText="1"/>
    </xf>
    <xf numFmtId="0" fontId="29" fillId="9" borderId="9" xfId="0" applyFont="1" applyFill="1" applyBorder="1" applyAlignment="1">
      <alignment horizontal="left" vertical="top" wrapText="1"/>
    </xf>
    <xf numFmtId="0" fontId="28" fillId="32" borderId="25" xfId="0" applyFont="1" applyFill="1" applyBorder="1" applyAlignment="1">
      <alignment horizontal="left" vertical="top" wrapText="1"/>
    </xf>
    <xf numFmtId="0" fontId="28" fillId="32" borderId="0" xfId="0" applyFont="1" applyFill="1" applyAlignment="1">
      <alignment horizontal="left" vertical="top" wrapText="1"/>
    </xf>
    <xf numFmtId="0" fontId="28" fillId="32" borderId="47" xfId="0" applyFont="1" applyFill="1" applyBorder="1" applyAlignment="1">
      <alignment horizontal="left" vertical="top" wrapText="1"/>
    </xf>
    <xf numFmtId="0" fontId="29" fillId="0" borderId="4" xfId="0" applyFont="1" applyBorder="1" applyAlignment="1">
      <alignment horizontal="left" vertical="top" wrapText="1"/>
    </xf>
    <xf numFmtId="0" fontId="29" fillId="0" borderId="10" xfId="0" applyFont="1" applyBorder="1" applyAlignment="1">
      <alignment horizontal="left" vertical="top" wrapText="1"/>
    </xf>
    <xf numFmtId="0" fontId="29" fillId="0" borderId="3" xfId="0" applyFont="1" applyBorder="1" applyAlignment="1">
      <alignment horizontal="left" vertical="top" wrapText="1"/>
    </xf>
    <xf numFmtId="0" fontId="27" fillId="0" borderId="4" xfId="0" applyFont="1" applyBorder="1" applyAlignment="1">
      <alignment horizontal="left" vertical="top"/>
    </xf>
    <xf numFmtId="0" fontId="27" fillId="0" borderId="10" xfId="0" applyFont="1" applyBorder="1" applyAlignment="1">
      <alignment horizontal="left" vertical="top"/>
    </xf>
    <xf numFmtId="0" fontId="27" fillId="0" borderId="3" xfId="0" applyFont="1" applyBorder="1" applyAlignment="1">
      <alignment horizontal="left" vertical="top"/>
    </xf>
    <xf numFmtId="0" fontId="28" fillId="32" borderId="36" xfId="0" applyFont="1" applyFill="1" applyBorder="1" applyAlignment="1">
      <alignment horizontal="left" vertical="top" wrapText="1"/>
    </xf>
    <xf numFmtId="0" fontId="28" fillId="32" borderId="49" xfId="0" applyFont="1" applyFill="1" applyBorder="1" applyAlignment="1">
      <alignment horizontal="left" vertical="top" wrapText="1"/>
    </xf>
    <xf numFmtId="0" fontId="28" fillId="32" borderId="9" xfId="0" applyFont="1" applyFill="1" applyBorder="1" applyAlignment="1">
      <alignment horizontal="left" vertical="top" wrapText="1"/>
    </xf>
    <xf numFmtId="0" fontId="32" fillId="9" borderId="49" xfId="0" applyFont="1" applyFill="1" applyBorder="1" applyAlignment="1">
      <alignment horizontal="left" vertical="top"/>
    </xf>
    <xf numFmtId="0" fontId="29" fillId="9" borderId="17" xfId="0" applyFont="1" applyFill="1" applyBorder="1" applyAlignment="1">
      <alignment horizontal="left" vertical="top" wrapText="1"/>
    </xf>
    <xf numFmtId="0" fontId="29" fillId="9" borderId="30" xfId="0" applyFont="1" applyFill="1" applyBorder="1" applyAlignment="1">
      <alignment horizontal="left" vertical="top" wrapText="1"/>
    </xf>
    <xf numFmtId="0" fontId="29" fillId="9" borderId="4" xfId="0" applyFont="1" applyFill="1" applyBorder="1" applyAlignment="1">
      <alignment horizontal="left" vertical="top" wrapText="1"/>
    </xf>
    <xf numFmtId="0" fontId="29" fillId="9" borderId="10" xfId="0" applyFont="1" applyFill="1" applyBorder="1" applyAlignment="1">
      <alignment horizontal="left" vertical="top" wrapText="1"/>
    </xf>
    <xf numFmtId="0" fontId="29" fillId="9" borderId="3" xfId="0" applyFont="1" applyFill="1" applyBorder="1" applyAlignment="1">
      <alignment horizontal="left" vertical="top" wrapText="1"/>
    </xf>
    <xf numFmtId="0" fontId="27" fillId="9" borderId="4" xfId="0" applyFont="1" applyFill="1" applyBorder="1" applyAlignment="1">
      <alignment horizontal="left" vertical="top"/>
    </xf>
    <xf numFmtId="0" fontId="27" fillId="9" borderId="10" xfId="0" applyFont="1" applyFill="1" applyBorder="1" applyAlignment="1">
      <alignment horizontal="left" vertical="top"/>
    </xf>
    <xf numFmtId="0" fontId="27" fillId="9" borderId="3" xfId="0" applyFont="1" applyFill="1" applyBorder="1" applyAlignment="1">
      <alignment horizontal="left" vertical="top"/>
    </xf>
    <xf numFmtId="0" fontId="28" fillId="9" borderId="36" xfId="0" applyFont="1" applyFill="1" applyBorder="1" applyAlignment="1">
      <alignment horizontal="left" vertical="top" wrapText="1"/>
    </xf>
    <xf numFmtId="0" fontId="28" fillId="9" borderId="49" xfId="0" applyFont="1" applyFill="1" applyBorder="1" applyAlignment="1">
      <alignment horizontal="left" vertical="top" wrapText="1"/>
    </xf>
    <xf numFmtId="0" fontId="28" fillId="9" borderId="9" xfId="0" applyFont="1" applyFill="1" applyBorder="1" applyAlignment="1">
      <alignment horizontal="left" vertical="top" wrapText="1"/>
    </xf>
    <xf numFmtId="0" fontId="29" fillId="9" borderId="4" xfId="0" applyFont="1" applyFill="1" applyBorder="1" applyAlignment="1">
      <alignment horizontal="center" vertical="center" wrapText="1"/>
    </xf>
    <xf numFmtId="0" fontId="29" fillId="9" borderId="10" xfId="0" applyFont="1" applyFill="1" applyBorder="1" applyAlignment="1">
      <alignment horizontal="center" vertical="center" wrapText="1"/>
    </xf>
    <xf numFmtId="0" fontId="29" fillId="9" borderId="3" xfId="0" applyFont="1" applyFill="1" applyBorder="1" applyAlignment="1">
      <alignment horizontal="center" vertical="center" wrapText="1"/>
    </xf>
    <xf numFmtId="0" fontId="28" fillId="9" borderId="4" xfId="0" applyFont="1" applyFill="1" applyBorder="1" applyAlignment="1">
      <alignment horizontal="left" vertical="center" wrapText="1"/>
    </xf>
    <xf numFmtId="0" fontId="28" fillId="9" borderId="10" xfId="0" applyFont="1" applyFill="1" applyBorder="1" applyAlignment="1">
      <alignment horizontal="left" vertical="center" wrapText="1"/>
    </xf>
    <xf numFmtId="0" fontId="28" fillId="9" borderId="3" xfId="0" applyFont="1" applyFill="1" applyBorder="1" applyAlignment="1">
      <alignment horizontal="left" vertical="center" wrapText="1"/>
    </xf>
    <xf numFmtId="0" fontId="29" fillId="18" borderId="5" xfId="0" applyFont="1" applyFill="1" applyBorder="1" applyAlignment="1">
      <alignment vertical="center" wrapText="1"/>
    </xf>
    <xf numFmtId="0" fontId="29" fillId="18" borderId="25" xfId="0" applyFont="1" applyFill="1" applyBorder="1" applyAlignment="1">
      <alignment vertical="center" wrapText="1"/>
    </xf>
    <xf numFmtId="0" fontId="29" fillId="18" borderId="36" xfId="0" applyFont="1" applyFill="1" applyBorder="1" applyAlignment="1">
      <alignment vertical="center" wrapText="1"/>
    </xf>
    <xf numFmtId="0" fontId="29" fillId="9" borderId="85" xfId="0" applyFont="1" applyFill="1" applyBorder="1" applyAlignment="1">
      <alignment horizontal="right" vertical="top" wrapText="1"/>
    </xf>
    <xf numFmtId="0" fontId="29" fillId="9" borderId="86" xfId="0" applyFont="1" applyFill="1" applyBorder="1" applyAlignment="1">
      <alignment horizontal="right" vertical="top" wrapText="1"/>
    </xf>
    <xf numFmtId="0" fontId="29" fillId="9" borderId="34" xfId="0" applyFont="1" applyFill="1" applyBorder="1" applyAlignment="1">
      <alignment horizontal="right" vertical="top" wrapText="1"/>
    </xf>
    <xf numFmtId="0" fontId="29" fillId="9" borderId="34" xfId="0" applyFont="1" applyFill="1" applyBorder="1" applyAlignment="1">
      <alignment horizontal="left" vertical="top" wrapText="1"/>
    </xf>
    <xf numFmtId="0" fontId="29" fillId="9" borderId="35" xfId="0" applyFont="1" applyFill="1" applyBorder="1" applyAlignment="1">
      <alignment horizontal="left" vertical="top" wrapText="1"/>
    </xf>
    <xf numFmtId="0" fontId="29" fillId="9" borderId="82" xfId="0" applyFont="1" applyFill="1" applyBorder="1" applyAlignment="1">
      <alignment horizontal="right" vertical="top" wrapText="1"/>
    </xf>
    <xf numFmtId="0" fontId="29" fillId="9" borderId="31" xfId="0" applyFont="1" applyFill="1" applyBorder="1" applyAlignment="1">
      <alignment horizontal="right" vertical="top" wrapText="1"/>
    </xf>
    <xf numFmtId="0" fontId="29" fillId="9" borderId="32" xfId="0" applyFont="1" applyFill="1" applyBorder="1" applyAlignment="1">
      <alignment horizontal="right" vertical="top" wrapText="1"/>
    </xf>
    <xf numFmtId="0" fontId="29" fillId="9" borderId="32" xfId="0" applyFont="1" applyFill="1" applyBorder="1" applyAlignment="1">
      <alignment horizontal="left" vertical="top" wrapText="1"/>
    </xf>
    <xf numFmtId="0" fontId="29" fillId="9" borderId="33" xfId="0" applyFont="1" applyFill="1" applyBorder="1" applyAlignment="1">
      <alignment horizontal="left" vertical="top" wrapText="1"/>
    </xf>
    <xf numFmtId="0" fontId="29" fillId="32" borderId="4" xfId="0" applyFont="1" applyFill="1" applyBorder="1" applyAlignment="1">
      <alignment horizontal="left" vertical="top" wrapText="1"/>
    </xf>
    <xf numFmtId="0" fontId="29" fillId="32" borderId="10" xfId="0" applyFont="1" applyFill="1" applyBorder="1" applyAlignment="1">
      <alignment horizontal="left" vertical="top" wrapText="1"/>
    </xf>
    <xf numFmtId="0" fontId="29" fillId="32" borderId="3" xfId="0" applyFont="1" applyFill="1" applyBorder="1" applyAlignment="1">
      <alignment horizontal="left" vertical="top" wrapText="1"/>
    </xf>
    <xf numFmtId="0" fontId="28" fillId="0" borderId="4" xfId="0" applyFont="1" applyBorder="1" applyAlignment="1">
      <alignment horizontal="left" vertical="top" wrapText="1"/>
    </xf>
    <xf numFmtId="0" fontId="28" fillId="0" borderId="10" xfId="0" applyFont="1" applyBorder="1" applyAlignment="1">
      <alignment horizontal="left" vertical="top" wrapText="1"/>
    </xf>
    <xf numFmtId="0" fontId="28" fillId="0" borderId="3" xfId="0" applyFont="1" applyBorder="1" applyAlignment="1">
      <alignment horizontal="left" vertical="top" wrapText="1"/>
    </xf>
    <xf numFmtId="0" fontId="29" fillId="9" borderId="25" xfId="0" applyFont="1" applyFill="1" applyBorder="1" applyAlignment="1">
      <alignment horizontal="left" vertical="top" wrapText="1"/>
    </xf>
    <xf numFmtId="0" fontId="29" fillId="9" borderId="0" xfId="0" applyFont="1" applyFill="1" applyAlignment="1">
      <alignment horizontal="left" vertical="top" wrapText="1"/>
    </xf>
    <xf numFmtId="0" fontId="29" fillId="9" borderId="50" xfId="0" applyFont="1" applyFill="1" applyBorder="1" applyAlignment="1">
      <alignment horizontal="left" vertical="top" wrapText="1"/>
    </xf>
    <xf numFmtId="0" fontId="29" fillId="9" borderId="37" xfId="0" applyFont="1" applyFill="1" applyBorder="1" applyAlignment="1">
      <alignment horizontal="left" vertical="top" wrapText="1"/>
    </xf>
    <xf numFmtId="0" fontId="29" fillId="9" borderId="37" xfId="0" applyFont="1" applyFill="1" applyBorder="1" applyAlignment="1">
      <alignment horizontal="left" vertical="top"/>
    </xf>
    <xf numFmtId="0" fontId="29" fillId="9" borderId="23" xfId="0" applyFont="1" applyFill="1" applyBorder="1" applyAlignment="1">
      <alignment horizontal="left" vertical="top"/>
    </xf>
    <xf numFmtId="0" fontId="29" fillId="9" borderId="38" xfId="0" applyFont="1" applyFill="1" applyBorder="1" applyAlignment="1">
      <alignment horizontal="left" vertical="top"/>
    </xf>
    <xf numFmtId="0" fontId="29" fillId="9" borderId="24" xfId="0" applyFont="1" applyFill="1" applyBorder="1" applyAlignment="1">
      <alignment horizontal="left" vertical="top"/>
    </xf>
    <xf numFmtId="0" fontId="29" fillId="9" borderId="76" xfId="0" applyFont="1" applyFill="1" applyBorder="1" applyAlignment="1">
      <alignment horizontal="left" vertical="top" wrapText="1"/>
    </xf>
    <xf numFmtId="0" fontId="29" fillId="9" borderId="76" xfId="0" applyFont="1" applyFill="1" applyBorder="1" applyAlignment="1">
      <alignment horizontal="left" vertical="top"/>
    </xf>
    <xf numFmtId="0" fontId="29" fillId="9" borderId="87" xfId="0" applyFont="1" applyFill="1" applyBorder="1" applyAlignment="1">
      <alignment horizontal="left" vertical="top"/>
    </xf>
    <xf numFmtId="0" fontId="29" fillId="9" borderId="47" xfId="0" applyFont="1" applyFill="1" applyBorder="1" applyAlignment="1">
      <alignment horizontal="left" vertical="top" wrapText="1"/>
    </xf>
    <xf numFmtId="0" fontId="28" fillId="32" borderId="4" xfId="0" applyFont="1" applyFill="1" applyBorder="1" applyAlignment="1">
      <alignment horizontal="left" vertical="top" wrapText="1"/>
    </xf>
    <xf numFmtId="0" fontId="28" fillId="32" borderId="10" xfId="0" applyFont="1" applyFill="1" applyBorder="1" applyAlignment="1">
      <alignment horizontal="left" vertical="top" wrapText="1"/>
    </xf>
    <xf numFmtId="0" fontId="28" fillId="32" borderId="3" xfId="0" applyFont="1" applyFill="1" applyBorder="1" applyAlignment="1">
      <alignment horizontal="left" vertical="top" wrapText="1"/>
    </xf>
    <xf numFmtId="0" fontId="28" fillId="18" borderId="88" xfId="0" applyFont="1" applyFill="1" applyBorder="1" applyAlignment="1">
      <alignment horizontal="left" vertical="top" wrapText="1"/>
    </xf>
    <xf numFmtId="0" fontId="28" fillId="18" borderId="81" xfId="0" applyFont="1" applyFill="1" applyBorder="1" applyAlignment="1">
      <alignment horizontal="left" vertical="top" wrapText="1"/>
    </xf>
    <xf numFmtId="0" fontId="28" fillId="18" borderId="8" xfId="0" applyFont="1" applyFill="1" applyBorder="1" applyAlignment="1">
      <alignment horizontal="left" vertical="top" wrapText="1"/>
    </xf>
    <xf numFmtId="0" fontId="28" fillId="9" borderId="50" xfId="0" applyFont="1" applyFill="1" applyBorder="1" applyAlignment="1">
      <alignment horizontal="left" wrapText="1"/>
    </xf>
    <xf numFmtId="0" fontId="28" fillId="9" borderId="37" xfId="0" applyFont="1" applyFill="1" applyBorder="1" applyAlignment="1">
      <alignment horizontal="left" wrapText="1"/>
    </xf>
    <xf numFmtId="0" fontId="28" fillId="9" borderId="23" xfId="0" applyFont="1" applyFill="1" applyBorder="1" applyAlignment="1">
      <alignment horizontal="left" wrapText="1"/>
    </xf>
    <xf numFmtId="0" fontId="29" fillId="9" borderId="75" xfId="0" applyFont="1" applyFill="1" applyBorder="1" applyAlignment="1">
      <alignment horizontal="left" vertical="top" wrapText="1"/>
    </xf>
    <xf numFmtId="0" fontId="29" fillId="9" borderId="31" xfId="0" applyFont="1" applyFill="1" applyBorder="1" applyAlignment="1">
      <alignment horizontal="left" vertical="top" wrapText="1"/>
    </xf>
    <xf numFmtId="0" fontId="29" fillId="9" borderId="90" xfId="0" applyFont="1" applyFill="1" applyBorder="1" applyAlignment="1">
      <alignment horizontal="left" vertical="top" wrapText="1"/>
    </xf>
    <xf numFmtId="0" fontId="29" fillId="18" borderId="7" xfId="0" applyFont="1" applyFill="1" applyBorder="1" applyAlignment="1">
      <alignment vertical="center" wrapText="1"/>
    </xf>
    <xf numFmtId="0" fontId="29" fillId="18" borderId="81" xfId="0" applyFont="1" applyFill="1" applyBorder="1" applyAlignment="1">
      <alignment vertical="center" wrapText="1"/>
    </xf>
    <xf numFmtId="0" fontId="29" fillId="18" borderId="8" xfId="0" applyFont="1" applyFill="1" applyBorder="1" applyAlignment="1">
      <alignment vertical="center" wrapText="1"/>
    </xf>
    <xf numFmtId="2" fontId="29" fillId="9" borderId="37" xfId="0" applyNumberFormat="1" applyFont="1" applyFill="1" applyBorder="1" applyAlignment="1">
      <alignment horizontal="left" vertical="top" wrapText="1"/>
    </xf>
    <xf numFmtId="2" fontId="29" fillId="9" borderId="23" xfId="0" applyNumberFormat="1" applyFont="1" applyFill="1" applyBorder="1" applyAlignment="1">
      <alignment horizontal="left" vertical="top" wrapText="1"/>
    </xf>
    <xf numFmtId="0" fontId="29" fillId="9" borderId="87" xfId="0" applyFont="1" applyFill="1" applyBorder="1" applyAlignment="1">
      <alignment horizontal="left" vertical="top" wrapText="1"/>
    </xf>
    <xf numFmtId="0" fontId="29" fillId="0" borderId="52" xfId="0" applyFont="1" applyBorder="1" applyAlignment="1">
      <alignment horizontal="left" vertical="top" wrapText="1"/>
    </xf>
    <xf numFmtId="0" fontId="28" fillId="32" borderId="83" xfId="0" applyFont="1" applyFill="1" applyBorder="1" applyAlignment="1">
      <alignment horizontal="left" vertical="top" wrapText="1"/>
    </xf>
    <xf numFmtId="0" fontId="28" fillId="32" borderId="80" xfId="0" applyFont="1" applyFill="1" applyBorder="1" applyAlignment="1">
      <alignment horizontal="left" vertical="top" wrapText="1"/>
    </xf>
    <xf numFmtId="0" fontId="28" fillId="32" borderId="26" xfId="0" applyFont="1" applyFill="1" applyBorder="1" applyAlignment="1">
      <alignment horizontal="left" vertical="top" wrapText="1"/>
    </xf>
    <xf numFmtId="0" fontId="29" fillId="18" borderId="5" xfId="0" applyFont="1" applyFill="1" applyBorder="1" applyAlignment="1">
      <alignment horizontal="left" vertical="center" wrapText="1"/>
    </xf>
    <xf numFmtId="0" fontId="29" fillId="18" borderId="25" xfId="0" applyFont="1" applyFill="1" applyBorder="1" applyAlignment="1">
      <alignment horizontal="left" vertical="center" wrapText="1"/>
    </xf>
    <xf numFmtId="0" fontId="29" fillId="18" borderId="36" xfId="0" applyFont="1" applyFill="1" applyBorder="1" applyAlignment="1">
      <alignment horizontal="left" vertical="center" wrapText="1"/>
    </xf>
    <xf numFmtId="0" fontId="29" fillId="0" borderId="5" xfId="0" applyFont="1" applyBorder="1" applyAlignment="1">
      <alignment horizontal="left" vertical="top" wrapText="1"/>
    </xf>
    <xf numFmtId="0" fontId="29" fillId="0" borderId="1" xfId="0" applyFont="1" applyBorder="1" applyAlignment="1">
      <alignment horizontal="left" vertical="top" wrapText="1"/>
    </xf>
    <xf numFmtId="0" fontId="29" fillId="0" borderId="6" xfId="0" applyFont="1" applyBorder="1" applyAlignment="1">
      <alignment horizontal="left" vertical="top" wrapText="1"/>
    </xf>
    <xf numFmtId="0" fontId="29" fillId="0" borderId="36" xfId="0" applyFont="1" applyBorder="1" applyAlignment="1">
      <alignment horizontal="left" vertical="top" wrapText="1"/>
    </xf>
    <xf numFmtId="0" fontId="29" fillId="0" borderId="49" xfId="0" applyFont="1" applyBorder="1" applyAlignment="1">
      <alignment horizontal="left" vertical="top" wrapText="1"/>
    </xf>
    <xf numFmtId="0" fontId="29" fillId="0" borderId="9" xfId="0" applyFont="1" applyBorder="1" applyAlignment="1">
      <alignment horizontal="left" vertical="top" wrapText="1"/>
    </xf>
    <xf numFmtId="0" fontId="29" fillId="0" borderId="25" xfId="0" applyFont="1" applyBorder="1" applyAlignment="1">
      <alignment horizontal="left" vertical="top" wrapText="1"/>
    </xf>
    <xf numFmtId="0" fontId="29" fillId="0" borderId="47" xfId="0" applyFont="1" applyBorder="1" applyAlignment="1">
      <alignment horizontal="left" vertical="top" wrapText="1"/>
    </xf>
    <xf numFmtId="0" fontId="28" fillId="32" borderId="5" xfId="0" applyFont="1" applyFill="1" applyBorder="1" applyAlignment="1">
      <alignment horizontal="center" vertical="center" wrapText="1"/>
    </xf>
    <xf numFmtId="0" fontId="28" fillId="32" borderId="1" xfId="0" applyFont="1" applyFill="1" applyBorder="1" applyAlignment="1">
      <alignment horizontal="center" vertical="center" wrapText="1"/>
    </xf>
    <xf numFmtId="0" fontId="28" fillId="32" borderId="6" xfId="0" applyFont="1" applyFill="1" applyBorder="1" applyAlignment="1">
      <alignment horizontal="center" vertical="center" wrapText="1"/>
    </xf>
    <xf numFmtId="0" fontId="29" fillId="0" borderId="83" xfId="0" applyFont="1" applyBorder="1" applyAlignment="1">
      <alignment horizontal="left" vertical="top" wrapText="1"/>
    </xf>
    <xf numFmtId="0" fontId="29" fillId="0" borderId="80" xfId="0" applyFont="1" applyBorder="1" applyAlignment="1">
      <alignment horizontal="left" vertical="top" wrapText="1"/>
    </xf>
    <xf numFmtId="0" fontId="29" fillId="0" borderId="26" xfId="0" applyFont="1" applyBorder="1" applyAlignment="1">
      <alignment horizontal="left" vertical="top" wrapText="1"/>
    </xf>
    <xf numFmtId="0" fontId="28" fillId="32" borderId="4" xfId="0" applyFont="1" applyFill="1" applyBorder="1" applyAlignment="1">
      <alignment horizontal="center" vertical="center" wrapText="1"/>
    </xf>
    <xf numFmtId="0" fontId="28" fillId="32" borderId="10" xfId="0" applyFont="1" applyFill="1" applyBorder="1" applyAlignment="1">
      <alignment horizontal="center" vertical="center" wrapText="1"/>
    </xf>
    <xf numFmtId="0" fontId="28" fillId="32" borderId="3" xfId="0" applyFont="1" applyFill="1" applyBorder="1" applyAlignment="1">
      <alignment horizontal="center" vertical="center" wrapText="1"/>
    </xf>
    <xf numFmtId="0" fontId="29" fillId="9" borderId="7" xfId="0" applyFont="1" applyFill="1" applyBorder="1" applyAlignment="1">
      <alignment horizontal="left" vertical="top" wrapText="1"/>
    </xf>
    <xf numFmtId="0" fontId="29" fillId="9" borderId="81" xfId="0" applyFont="1" applyFill="1" applyBorder="1" applyAlignment="1">
      <alignment horizontal="left" vertical="top" wrapText="1"/>
    </xf>
    <xf numFmtId="0" fontId="27" fillId="0" borderId="4" xfId="0" applyFont="1" applyBorder="1" applyAlignment="1">
      <alignment horizontal="left" vertical="top" wrapText="1"/>
    </xf>
    <xf numFmtId="0" fontId="27" fillId="0" borderId="10" xfId="0" applyFont="1" applyBorder="1" applyAlignment="1">
      <alignment horizontal="left" vertical="top" wrapText="1"/>
    </xf>
    <xf numFmtId="0" fontId="27" fillId="0" borderId="3" xfId="0" applyFont="1" applyBorder="1" applyAlignment="1">
      <alignment horizontal="left" vertical="top" wrapText="1"/>
    </xf>
    <xf numFmtId="0" fontId="28" fillId="0" borderId="50" xfId="0" applyFont="1" applyBorder="1" applyAlignment="1">
      <alignment horizontal="left" wrapText="1"/>
    </xf>
    <xf numFmtId="0" fontId="28" fillId="0" borderId="37" xfId="0" applyFont="1" applyBorder="1" applyAlignment="1">
      <alignment horizontal="left" wrapText="1"/>
    </xf>
    <xf numFmtId="0" fontId="28" fillId="0" borderId="23" xfId="0" applyFont="1" applyBorder="1" applyAlignment="1">
      <alignment horizontal="left" wrapText="1"/>
    </xf>
    <xf numFmtId="0" fontId="29" fillId="0" borderId="51" xfId="0" applyFont="1" applyBorder="1" applyAlignment="1">
      <alignment horizontal="left" vertical="top" wrapText="1"/>
    </xf>
    <xf numFmtId="0" fontId="29" fillId="0" borderId="16" xfId="0" applyFont="1" applyBorder="1" applyAlignment="1">
      <alignment horizontal="left" vertical="top" wrapText="1"/>
    </xf>
    <xf numFmtId="0" fontId="29" fillId="0" borderId="39" xfId="0" applyFont="1" applyBorder="1" applyAlignment="1">
      <alignment horizontal="left" vertical="top" wrapText="1"/>
    </xf>
    <xf numFmtId="0" fontId="29" fillId="0" borderId="75" xfId="0" applyFont="1" applyBorder="1" applyAlignment="1">
      <alignment horizontal="left" vertical="top" wrapText="1"/>
    </xf>
    <xf numFmtId="0" fontId="29" fillId="0" borderId="31" xfId="0" applyFont="1" applyBorder="1" applyAlignment="1">
      <alignment horizontal="left" vertical="top" wrapText="1"/>
    </xf>
    <xf numFmtId="0" fontId="29" fillId="0" borderId="90" xfId="0" applyFont="1" applyBorder="1" applyAlignment="1">
      <alignment horizontal="left" vertical="top" wrapText="1"/>
    </xf>
    <xf numFmtId="0" fontId="28" fillId="32" borderId="18" xfId="0" applyFont="1" applyFill="1" applyBorder="1" applyAlignment="1">
      <alignment horizontal="left" vertical="top" wrapText="1"/>
    </xf>
    <xf numFmtId="0" fontId="28" fillId="32" borderId="38" xfId="0" applyFont="1" applyFill="1" applyBorder="1" applyAlignment="1">
      <alignment horizontal="left" vertical="top" wrapText="1"/>
    </xf>
    <xf numFmtId="0" fontId="29" fillId="32" borderId="38" xfId="0" applyFont="1" applyFill="1" applyBorder="1" applyAlignment="1">
      <alignment horizontal="left" vertical="top" wrapText="1"/>
    </xf>
    <xf numFmtId="0" fontId="29" fillId="32" borderId="16" xfId="0" applyFont="1" applyFill="1" applyBorder="1" applyAlignment="1">
      <alignment horizontal="left" vertical="top" wrapText="1"/>
    </xf>
    <xf numFmtId="0" fontId="27" fillId="9" borderId="38" xfId="0" applyFont="1" applyFill="1" applyBorder="1" applyAlignment="1">
      <alignment horizontal="left" vertical="top"/>
    </xf>
    <xf numFmtId="0" fontId="27" fillId="9" borderId="24" xfId="0" applyFont="1" applyFill="1" applyBorder="1" applyAlignment="1">
      <alignment horizontal="left" vertical="top"/>
    </xf>
    <xf numFmtId="0" fontId="27" fillId="9" borderId="76" xfId="0" applyFont="1" applyFill="1" applyBorder="1" applyAlignment="1">
      <alignment horizontal="left" vertical="top"/>
    </xf>
    <xf numFmtId="0" fontId="27" fillId="9" borderId="87" xfId="0" applyFont="1" applyFill="1" applyBorder="1" applyAlignment="1">
      <alignment horizontal="left" vertical="top"/>
    </xf>
    <xf numFmtId="0" fontId="27" fillId="9" borderId="37" xfId="0" applyFont="1" applyFill="1" applyBorder="1" applyAlignment="1">
      <alignment horizontal="left" vertical="top"/>
    </xf>
    <xf numFmtId="0" fontId="27" fillId="9" borderId="23" xfId="0" applyFont="1" applyFill="1" applyBorder="1" applyAlignment="1">
      <alignment horizontal="left" vertical="top"/>
    </xf>
    <xf numFmtId="0" fontId="28" fillId="32" borderId="0" xfId="0" applyFont="1" applyFill="1" applyAlignment="1">
      <alignment horizontal="left" vertical="center" wrapText="1"/>
    </xf>
    <xf numFmtId="0" fontId="29" fillId="0" borderId="4" xfId="0" applyFont="1" applyBorder="1" applyAlignment="1">
      <alignment horizontal="left" vertical="center" wrapText="1"/>
    </xf>
    <xf numFmtId="0" fontId="29" fillId="0" borderId="10" xfId="0" applyFont="1" applyBorder="1" applyAlignment="1">
      <alignment horizontal="left" vertical="center" wrapText="1"/>
    </xf>
    <xf numFmtId="0" fontId="29" fillId="0" borderId="3" xfId="0" applyFont="1" applyBorder="1" applyAlignment="1">
      <alignment horizontal="left" vertical="center" wrapText="1"/>
    </xf>
    <xf numFmtId="0" fontId="27" fillId="9" borderId="18" xfId="0" applyFont="1" applyFill="1" applyBorder="1" applyAlignment="1">
      <alignment horizontal="left" vertical="top"/>
    </xf>
    <xf numFmtId="0" fontId="27" fillId="9" borderId="79" xfId="0" applyFont="1" applyFill="1" applyBorder="1" applyAlignment="1">
      <alignment horizontal="left" vertical="top"/>
    </xf>
    <xf numFmtId="0" fontId="29" fillId="0" borderId="85" xfId="0" applyFont="1" applyBorder="1" applyAlignment="1">
      <alignment horizontal="left" vertical="center" wrapText="1"/>
    </xf>
    <xf numFmtId="0" fontId="29" fillId="0" borderId="34" xfId="0" applyFont="1" applyBorder="1" applyAlignment="1">
      <alignment horizontal="left" vertical="center" wrapText="1"/>
    </xf>
    <xf numFmtId="0" fontId="29" fillId="0" borderId="82" xfId="0" applyFont="1" applyBorder="1" applyAlignment="1">
      <alignment horizontal="left" vertical="center" wrapText="1"/>
    </xf>
    <xf numFmtId="0" fontId="29" fillId="0" borderId="32" xfId="0" applyFont="1" applyBorder="1" applyAlignment="1">
      <alignment horizontal="left" vertical="center" wrapText="1"/>
    </xf>
    <xf numFmtId="0" fontId="29" fillId="32" borderId="34" xfId="0" applyFont="1" applyFill="1" applyBorder="1" applyAlignment="1">
      <alignment horizontal="left" vertical="center" wrapText="1"/>
    </xf>
    <xf numFmtId="0" fontId="29" fillId="32" borderId="35" xfId="0" applyFont="1" applyFill="1" applyBorder="1" applyAlignment="1">
      <alignment horizontal="left" vertical="center" wrapText="1"/>
    </xf>
    <xf numFmtId="0" fontId="29" fillId="9" borderId="51" xfId="0" applyFont="1" applyFill="1" applyBorder="1" applyAlignment="1">
      <alignment horizontal="right" vertical="center" wrapText="1"/>
    </xf>
    <xf numFmtId="0" fontId="29" fillId="9" borderId="38" xfId="0" applyFont="1" applyFill="1" applyBorder="1" applyAlignment="1">
      <alignment horizontal="right" vertical="center" wrapText="1"/>
    </xf>
    <xf numFmtId="0" fontId="29" fillId="9" borderId="16" xfId="0" applyFont="1" applyFill="1" applyBorder="1" applyAlignment="1">
      <alignment horizontal="right" vertical="center" wrapText="1"/>
    </xf>
    <xf numFmtId="0" fontId="28" fillId="9" borderId="25" xfId="0" applyFont="1" applyFill="1" applyBorder="1" applyAlignment="1">
      <alignment horizontal="left" vertical="top" wrapText="1"/>
    </xf>
    <xf numFmtId="0" fontId="28" fillId="9" borderId="0" xfId="0" applyFont="1" applyFill="1" applyAlignment="1">
      <alignment horizontal="left" vertical="top" wrapText="1"/>
    </xf>
    <xf numFmtId="0" fontId="28" fillId="9" borderId="47" xfId="0" applyFont="1" applyFill="1" applyBorder="1" applyAlignment="1">
      <alignment horizontal="left" vertical="top" wrapText="1"/>
    </xf>
    <xf numFmtId="0" fontId="29" fillId="0" borderId="4" xfId="0" applyFont="1" applyBorder="1" applyAlignment="1">
      <alignment horizontal="center" vertical="center" wrapText="1"/>
    </xf>
    <xf numFmtId="0" fontId="29" fillId="0" borderId="10" xfId="0" applyFont="1" applyBorder="1" applyAlignment="1">
      <alignment horizontal="center" vertical="center" wrapText="1"/>
    </xf>
    <xf numFmtId="0" fontId="29" fillId="0" borderId="3" xfId="0" applyFont="1" applyBorder="1" applyAlignment="1">
      <alignment horizontal="center" vertical="center" wrapText="1"/>
    </xf>
    <xf numFmtId="0" fontId="28" fillId="0" borderId="4" xfId="0" applyFont="1" applyBorder="1" applyAlignment="1">
      <alignment horizontal="left" vertical="center" wrapText="1"/>
    </xf>
    <xf numFmtId="0" fontId="28" fillId="0" borderId="10" xfId="0" applyFont="1" applyBorder="1" applyAlignment="1">
      <alignment horizontal="left" vertical="center" wrapText="1"/>
    </xf>
    <xf numFmtId="0" fontId="28" fillId="0" borderId="3" xfId="0" applyFont="1" applyBorder="1" applyAlignment="1">
      <alignment horizontal="left" vertical="center" wrapText="1"/>
    </xf>
    <xf numFmtId="0" fontId="29" fillId="0" borderId="50" xfId="0" applyFont="1" applyBorder="1" applyAlignment="1">
      <alignment horizontal="left" vertical="top" wrapText="1"/>
    </xf>
    <xf numFmtId="0" fontId="29" fillId="0" borderId="37" xfId="0" applyFont="1" applyBorder="1" applyAlignment="1">
      <alignment horizontal="left" vertical="top" wrapText="1"/>
    </xf>
    <xf numFmtId="0" fontId="29" fillId="0" borderId="23" xfId="0" applyFont="1" applyBorder="1" applyAlignment="1">
      <alignment horizontal="left" vertical="top" wrapText="1"/>
    </xf>
    <xf numFmtId="0" fontId="29" fillId="9" borderId="5" xfId="0" applyFont="1" applyFill="1" applyBorder="1" applyAlignment="1">
      <alignment horizontal="left" vertical="center" wrapText="1"/>
    </xf>
    <xf numFmtId="0" fontId="29" fillId="9" borderId="1" xfId="0" applyFont="1" applyFill="1" applyBorder="1" applyAlignment="1">
      <alignment horizontal="left" vertical="center" wrapText="1"/>
    </xf>
    <xf numFmtId="0" fontId="29" fillId="9" borderId="6" xfId="0" applyFont="1" applyFill="1" applyBorder="1" applyAlignment="1">
      <alignment horizontal="left" vertical="center" wrapText="1"/>
    </xf>
    <xf numFmtId="0" fontId="29" fillId="9" borderId="25" xfId="0" applyFont="1" applyFill="1" applyBorder="1" applyAlignment="1">
      <alignment horizontal="left" vertical="center" wrapText="1"/>
    </xf>
    <xf numFmtId="0" fontId="29" fillId="9" borderId="0" xfId="0" applyFont="1" applyFill="1" applyAlignment="1">
      <alignment horizontal="left" vertical="center" wrapText="1"/>
    </xf>
    <xf numFmtId="0" fontId="29" fillId="9" borderId="47" xfId="0" applyFont="1" applyFill="1" applyBorder="1" applyAlignment="1">
      <alignment horizontal="left" vertical="center" wrapText="1"/>
    </xf>
    <xf numFmtId="0" fontId="27" fillId="9" borderId="25" xfId="0" applyFont="1" applyFill="1" applyBorder="1" applyAlignment="1">
      <alignment horizontal="left" vertical="top" wrapText="1"/>
    </xf>
    <xf numFmtId="0" fontId="27" fillId="9" borderId="0" xfId="0" applyFont="1" applyFill="1" applyAlignment="1">
      <alignment horizontal="left" vertical="top" wrapText="1"/>
    </xf>
    <xf numFmtId="0" fontId="27" fillId="9" borderId="47" xfId="0" applyFont="1" applyFill="1" applyBorder="1" applyAlignment="1">
      <alignment horizontal="left" vertical="top" wrapText="1"/>
    </xf>
    <xf numFmtId="0" fontId="27" fillId="9" borderId="36" xfId="0" applyFont="1" applyFill="1" applyBorder="1" applyAlignment="1">
      <alignment horizontal="left" vertical="top" wrapText="1"/>
    </xf>
    <xf numFmtId="0" fontId="27" fillId="9" borderId="49" xfId="0" applyFont="1" applyFill="1" applyBorder="1" applyAlignment="1">
      <alignment horizontal="left" vertical="top" wrapText="1"/>
    </xf>
    <xf numFmtId="0" fontId="27" fillId="9" borderId="9" xfId="0" applyFont="1" applyFill="1" applyBorder="1" applyAlignment="1">
      <alignment horizontal="left" vertical="top" wrapText="1"/>
    </xf>
    <xf numFmtId="0" fontId="27" fillId="9" borderId="5" xfId="0" applyFont="1" applyFill="1" applyBorder="1" applyAlignment="1">
      <alignment horizontal="left" vertical="top"/>
    </xf>
    <xf numFmtId="0" fontId="27" fillId="9" borderId="1" xfId="0" applyFont="1" applyFill="1" applyBorder="1" applyAlignment="1">
      <alignment horizontal="left" vertical="top"/>
    </xf>
    <xf numFmtId="0" fontId="27" fillId="9" borderId="6" xfId="0" applyFont="1" applyFill="1" applyBorder="1" applyAlignment="1">
      <alignment horizontal="left" vertical="top"/>
    </xf>
    <xf numFmtId="0" fontId="27" fillId="9" borderId="36" xfId="0" applyFont="1" applyFill="1" applyBorder="1" applyAlignment="1">
      <alignment horizontal="left" vertical="top"/>
    </xf>
    <xf numFmtId="0" fontId="27" fillId="9" borderId="49" xfId="0" applyFont="1" applyFill="1" applyBorder="1" applyAlignment="1">
      <alignment horizontal="left" vertical="top"/>
    </xf>
    <xf numFmtId="0" fontId="27" fillId="9" borderId="9" xfId="0" applyFont="1" applyFill="1" applyBorder="1" applyAlignment="1">
      <alignment horizontal="left" vertical="top"/>
    </xf>
    <xf numFmtId="0" fontId="27" fillId="9" borderId="84" xfId="0" applyFont="1" applyFill="1" applyBorder="1" applyAlignment="1">
      <alignment horizontal="left" vertical="top"/>
    </xf>
    <xf numFmtId="0" fontId="29" fillId="9" borderId="50" xfId="0" applyFont="1" applyFill="1" applyBorder="1" applyAlignment="1">
      <alignment horizontal="right" vertical="center" wrapText="1"/>
    </xf>
    <xf numFmtId="0" fontId="29" fillId="9" borderId="37" xfId="0" applyFont="1" applyFill="1" applyBorder="1" applyAlignment="1">
      <alignment horizontal="right" vertical="center" wrapText="1"/>
    </xf>
    <xf numFmtId="0" fontId="29" fillId="9" borderId="86" xfId="0" applyFont="1" applyFill="1" applyBorder="1" applyAlignment="1">
      <alignment horizontal="right" vertical="center" wrapText="1"/>
    </xf>
    <xf numFmtId="0" fontId="29" fillId="9" borderId="5" xfId="0" applyFont="1" applyFill="1" applyBorder="1" applyAlignment="1">
      <alignment horizontal="center" vertical="center" wrapText="1"/>
    </xf>
    <xf numFmtId="0" fontId="29" fillId="9" borderId="1" xfId="0" applyFont="1" applyFill="1" applyBorder="1" applyAlignment="1">
      <alignment horizontal="center" vertical="center" wrapText="1"/>
    </xf>
    <xf numFmtId="0" fontId="29" fillId="9" borderId="6" xfId="0" applyFont="1" applyFill="1" applyBorder="1" applyAlignment="1">
      <alignment horizontal="center" vertical="center" wrapText="1"/>
    </xf>
    <xf numFmtId="0" fontId="29" fillId="9" borderId="25" xfId="0" applyFont="1" applyFill="1" applyBorder="1" applyAlignment="1">
      <alignment horizontal="center" vertical="center" wrapText="1"/>
    </xf>
    <xf numFmtId="0" fontId="29" fillId="9" borderId="0" xfId="0" applyFont="1" applyFill="1" applyAlignment="1">
      <alignment horizontal="center" vertical="center" wrapText="1"/>
    </xf>
    <xf numFmtId="0" fontId="29" fillId="9" borderId="47" xfId="0" applyFont="1" applyFill="1" applyBorder="1" applyAlignment="1">
      <alignment horizontal="center" vertical="center" wrapText="1"/>
    </xf>
    <xf numFmtId="0" fontId="29" fillId="9" borderId="36" xfId="0" applyFont="1" applyFill="1" applyBorder="1" applyAlignment="1">
      <alignment horizontal="center" vertical="center" wrapText="1"/>
    </xf>
    <xf numFmtId="0" fontId="29" fillId="9" borderId="49" xfId="0" applyFont="1" applyFill="1" applyBorder="1" applyAlignment="1">
      <alignment horizontal="center" vertical="center" wrapText="1"/>
    </xf>
    <xf numFmtId="0" fontId="29" fillId="9" borderId="9" xfId="0" applyFont="1" applyFill="1" applyBorder="1" applyAlignment="1">
      <alignment horizontal="center" vertical="center" wrapText="1"/>
    </xf>
    <xf numFmtId="0" fontId="29" fillId="9" borderId="25" xfId="0" applyFont="1" applyFill="1" applyBorder="1" applyAlignment="1">
      <alignment horizontal="right" vertical="center" wrapText="1"/>
    </xf>
    <xf numFmtId="0" fontId="29" fillId="9" borderId="0" xfId="0" applyFont="1" applyFill="1" applyAlignment="1">
      <alignment horizontal="right" vertical="center" wrapText="1"/>
    </xf>
    <xf numFmtId="0" fontId="29" fillId="9" borderId="83" xfId="0" applyFont="1" applyFill="1" applyBorder="1" applyAlignment="1">
      <alignment horizontal="right" vertical="center" wrapText="1"/>
    </xf>
    <xf numFmtId="0" fontId="29" fillId="9" borderId="80" xfId="0" applyFont="1" applyFill="1" applyBorder="1" applyAlignment="1">
      <alignment horizontal="right" vertical="center" wrapText="1"/>
    </xf>
    <xf numFmtId="0" fontId="29" fillId="9" borderId="75" xfId="0" applyFont="1" applyFill="1" applyBorder="1" applyAlignment="1">
      <alignment horizontal="right" vertical="center" wrapText="1"/>
    </xf>
    <xf numFmtId="0" fontId="29" fillId="9" borderId="76" xfId="0" applyFont="1" applyFill="1" applyBorder="1" applyAlignment="1">
      <alignment horizontal="right" vertical="center" wrapText="1"/>
    </xf>
    <xf numFmtId="0" fontId="29" fillId="32" borderId="4" xfId="0" applyFont="1" applyFill="1" applyBorder="1" applyAlignment="1">
      <alignment horizontal="left" vertical="center" wrapText="1"/>
    </xf>
    <xf numFmtId="0" fontId="29" fillId="32" borderId="10" xfId="0" applyFont="1" applyFill="1" applyBorder="1" applyAlignment="1">
      <alignment horizontal="left" vertical="center" wrapText="1"/>
    </xf>
    <xf numFmtId="0" fontId="29" fillId="32" borderId="3" xfId="0" applyFont="1" applyFill="1" applyBorder="1" applyAlignment="1">
      <alignment horizontal="left" vertical="center" wrapText="1"/>
    </xf>
    <xf numFmtId="0" fontId="28" fillId="32" borderId="5" xfId="0" applyFont="1" applyFill="1" applyBorder="1" applyAlignment="1">
      <alignment horizontal="left" vertical="center" wrapText="1"/>
    </xf>
    <xf numFmtId="0" fontId="28" fillId="32" borderId="1" xfId="0" applyFont="1" applyFill="1" applyBorder="1" applyAlignment="1">
      <alignment horizontal="left" vertical="center" wrapText="1"/>
    </xf>
    <xf numFmtId="0" fontId="28" fillId="32" borderId="6" xfId="0" applyFont="1" applyFill="1" applyBorder="1" applyAlignment="1">
      <alignment horizontal="left" vertical="center" wrapText="1"/>
    </xf>
    <xf numFmtId="0" fontId="29" fillId="32" borderId="36" xfId="0" applyFont="1" applyFill="1" applyBorder="1" applyAlignment="1">
      <alignment horizontal="left" vertical="center" wrapText="1"/>
    </xf>
    <xf numFmtId="0" fontId="29" fillId="32" borderId="49" xfId="0" applyFont="1" applyFill="1" applyBorder="1" applyAlignment="1">
      <alignment horizontal="left" vertical="center" wrapText="1"/>
    </xf>
    <xf numFmtId="0" fontId="29" fillId="32" borderId="9" xfId="0" applyFont="1" applyFill="1" applyBorder="1" applyAlignment="1">
      <alignment horizontal="left" vertical="center" wrapText="1"/>
    </xf>
    <xf numFmtId="0" fontId="30" fillId="9" borderId="5" xfId="0" applyFont="1" applyFill="1" applyBorder="1" applyAlignment="1">
      <alignment horizontal="left" vertical="top" wrapText="1"/>
    </xf>
    <xf numFmtId="0" fontId="30" fillId="9" borderId="1" xfId="0" applyFont="1" applyFill="1" applyBorder="1" applyAlignment="1">
      <alignment horizontal="left" vertical="top" wrapText="1"/>
    </xf>
    <xf numFmtId="0" fontId="30" fillId="9" borderId="6" xfId="0" applyFont="1" applyFill="1" applyBorder="1" applyAlignment="1">
      <alignment horizontal="left" vertical="top" wrapText="1"/>
    </xf>
    <xf numFmtId="0" fontId="30" fillId="9" borderId="10" xfId="0" applyFont="1" applyFill="1" applyBorder="1" applyAlignment="1">
      <alignment horizontal="left" vertical="center" wrapText="1"/>
    </xf>
    <xf numFmtId="0" fontId="30" fillId="9" borderId="3" xfId="0" applyFont="1" applyFill="1" applyBorder="1" applyAlignment="1">
      <alignment horizontal="left" vertical="center" wrapText="1"/>
    </xf>
    <xf numFmtId="0" fontId="30" fillId="9" borderId="4" xfId="0" applyFont="1" applyFill="1" applyBorder="1" applyAlignment="1">
      <alignment horizontal="left" vertical="center" wrapText="1"/>
    </xf>
    <xf numFmtId="0" fontId="29" fillId="9" borderId="25" xfId="0" applyFont="1" applyFill="1" applyBorder="1" applyAlignment="1">
      <alignment horizontal="left" vertical="top"/>
    </xf>
    <xf numFmtId="0" fontId="29" fillId="9" borderId="0" xfId="0" applyFont="1" applyFill="1" applyAlignment="1">
      <alignment horizontal="left" vertical="top"/>
    </xf>
    <xf numFmtId="0" fontId="29" fillId="9" borderId="47" xfId="0" applyFont="1" applyFill="1" applyBorder="1" applyAlignment="1">
      <alignment horizontal="left" vertical="top"/>
    </xf>
    <xf numFmtId="0" fontId="29" fillId="9" borderId="36" xfId="0" applyFont="1" applyFill="1" applyBorder="1" applyAlignment="1">
      <alignment horizontal="left" vertical="top"/>
    </xf>
    <xf numFmtId="0" fontId="29" fillId="9" borderId="49" xfId="0" applyFont="1" applyFill="1" applyBorder="1" applyAlignment="1">
      <alignment horizontal="left" vertical="top"/>
    </xf>
    <xf numFmtId="0" fontId="29" fillId="9" borderId="9" xfId="0" applyFont="1" applyFill="1" applyBorder="1" applyAlignment="1">
      <alignment horizontal="left" vertical="top"/>
    </xf>
    <xf numFmtId="0" fontId="30" fillId="9" borderId="25" xfId="0" applyFont="1" applyFill="1" applyBorder="1" applyAlignment="1">
      <alignment horizontal="left" vertical="top" wrapText="1"/>
    </xf>
    <xf numFmtId="0" fontId="30" fillId="9" borderId="0" xfId="0" applyFont="1" applyFill="1" applyAlignment="1">
      <alignment horizontal="left" vertical="top" wrapText="1"/>
    </xf>
    <xf numFmtId="0" fontId="30" fillId="9" borderId="47" xfId="0" applyFont="1" applyFill="1" applyBorder="1" applyAlignment="1">
      <alignment horizontal="left" vertical="top" wrapText="1"/>
    </xf>
    <xf numFmtId="0" fontId="29" fillId="9" borderId="1" xfId="0" applyFont="1" applyFill="1" applyBorder="1" applyAlignment="1">
      <alignment horizontal="left" wrapText="1"/>
    </xf>
    <xf numFmtId="0" fontId="29" fillId="9" borderId="0" xfId="0" applyFont="1" applyFill="1" applyAlignment="1">
      <alignment horizontal="left" wrapText="1"/>
    </xf>
    <xf numFmtId="0" fontId="29" fillId="9" borderId="5" xfId="0" applyFont="1" applyFill="1" applyBorder="1" applyAlignment="1">
      <alignment horizontal="left"/>
    </xf>
    <xf numFmtId="0" fontId="29" fillId="9" borderId="6" xfId="0" applyFont="1" applyFill="1" applyBorder="1" applyAlignment="1">
      <alignment horizontal="left"/>
    </xf>
    <xf numFmtId="0" fontId="29" fillId="9" borderId="25" xfId="0" applyFont="1" applyFill="1" applyBorder="1" applyAlignment="1">
      <alignment horizontal="left"/>
    </xf>
    <xf numFmtId="0" fontId="29" fillId="9" borderId="47" xfId="0" applyFont="1" applyFill="1" applyBorder="1" applyAlignment="1">
      <alignment horizontal="left"/>
    </xf>
    <xf numFmtId="0" fontId="29" fillId="9" borderId="0" xfId="0" applyFont="1" applyFill="1" applyAlignment="1">
      <alignment horizontal="left" vertical="center"/>
    </xf>
    <xf numFmtId="0" fontId="28" fillId="9" borderId="0" xfId="0" applyFont="1" applyFill="1" applyAlignment="1">
      <alignment horizontal="center" vertical="center"/>
    </xf>
    <xf numFmtId="0" fontId="28" fillId="9" borderId="0" xfId="0" applyFont="1" applyFill="1" applyAlignment="1">
      <alignment horizontal="left" vertical="top"/>
    </xf>
    <xf numFmtId="0" fontId="29" fillId="27" borderId="0" xfId="0" applyFont="1" applyFill="1" applyAlignment="1">
      <alignment horizontal="left" vertical="top"/>
    </xf>
    <xf numFmtId="0" fontId="29" fillId="27" borderId="0" xfId="0" applyFont="1" applyFill="1" applyAlignment="1">
      <alignment horizontal="left" vertical="top" wrapText="1"/>
    </xf>
    <xf numFmtId="0" fontId="56" fillId="9" borderId="0" xfId="0" applyFont="1" applyFill="1" applyAlignment="1">
      <alignment horizontal="left" vertical="top" wrapText="1"/>
    </xf>
    <xf numFmtId="0" fontId="54" fillId="31" borderId="4" xfId="0" applyFont="1" applyFill="1" applyBorder="1" applyAlignment="1">
      <alignment horizontal="center" vertical="center" wrapText="1"/>
    </xf>
    <xf numFmtId="0" fontId="54" fillId="31" borderId="10" xfId="0" applyFont="1" applyFill="1" applyBorder="1" applyAlignment="1">
      <alignment horizontal="center" vertical="center" wrapText="1"/>
    </xf>
    <xf numFmtId="0" fontId="54" fillId="31" borderId="3" xfId="0" applyFont="1" applyFill="1" applyBorder="1" applyAlignment="1">
      <alignment horizontal="center" vertical="center" wrapText="1"/>
    </xf>
  </cellXfs>
  <cellStyles count="3">
    <cellStyle name="Normal" xfId="0" builtinId="0"/>
    <cellStyle name="Normal 2" xfId="1" xr:uid="{00000000-0005-0000-0000-000001000000}"/>
    <cellStyle name="Percent" xfId="2" builtinId="5"/>
  </cellStyles>
  <dxfs count="17">
    <dxf>
      <font>
        <color auto="1"/>
      </font>
      <fill>
        <patternFill>
          <bgColor theme="4" tint="0.59996337778862885"/>
        </patternFill>
      </fill>
    </dxf>
    <dxf>
      <font>
        <color auto="1"/>
      </font>
      <fill>
        <patternFill>
          <bgColor rgb="FFFFFF00"/>
        </patternFill>
      </fill>
    </dxf>
    <dxf>
      <font>
        <color auto="1"/>
      </font>
      <fill>
        <patternFill>
          <bgColor rgb="FFF70D1A"/>
        </patternFill>
      </fill>
    </dxf>
    <dxf>
      <font>
        <color auto="1"/>
      </font>
      <fill>
        <patternFill>
          <bgColor theme="5" tint="0.59996337778862885"/>
        </patternFill>
      </fill>
    </dxf>
    <dxf>
      <font>
        <color rgb="FFB6B6B6"/>
      </font>
      <fill>
        <patternFill>
          <bgColor theme="0" tint="-0.24994659260841701"/>
        </patternFill>
      </fill>
    </dxf>
    <dxf>
      <font>
        <color rgb="FFB6B6B6"/>
      </font>
      <fill>
        <patternFill>
          <bgColor theme="0" tint="-0.24994659260841701"/>
        </patternFill>
      </fill>
    </dxf>
    <dxf>
      <font>
        <color auto="1"/>
      </font>
      <fill>
        <patternFill>
          <bgColor rgb="FFFFFF00"/>
        </patternFill>
      </fill>
    </dxf>
    <dxf>
      <font>
        <color auto="1"/>
      </font>
      <fill>
        <patternFill>
          <bgColor rgb="FFF70D1A"/>
        </patternFill>
      </fill>
    </dxf>
    <dxf>
      <font>
        <color auto="1"/>
      </font>
      <fill>
        <patternFill>
          <bgColor theme="5" tint="0.59996337778862885"/>
        </patternFill>
      </fill>
    </dxf>
    <dxf>
      <font>
        <color auto="1"/>
      </font>
      <fill>
        <patternFill>
          <bgColor theme="4" tint="0.59996337778862885"/>
        </patternFill>
      </fill>
    </dxf>
    <dxf>
      <font>
        <color theme="6" tint="0.39994506668294322"/>
      </font>
      <fill>
        <patternFill>
          <bgColor theme="6" tint="0.39994506668294322"/>
        </patternFill>
      </fill>
    </dxf>
    <dxf>
      <font>
        <color theme="4" tint="0.39994506668294322"/>
      </font>
      <fill>
        <patternFill>
          <bgColor theme="4" tint="0.39994506668294322"/>
        </patternFill>
      </fill>
    </dxf>
    <dxf>
      <font>
        <color theme="0"/>
      </font>
      <fill>
        <patternFill>
          <bgColor rgb="FFF70D1A"/>
        </patternFill>
      </fill>
    </dxf>
    <dxf>
      <font>
        <color rgb="FF174DD4"/>
      </font>
      <fill>
        <patternFill>
          <bgColor rgb="FFD4A017"/>
        </patternFill>
      </fill>
    </dxf>
    <dxf>
      <font>
        <color rgb="FFFFF380"/>
      </font>
      <fill>
        <patternFill>
          <bgColor rgb="FF3EA055"/>
        </patternFill>
      </fill>
    </dxf>
    <dxf>
      <font>
        <color rgb="FFB6B6B6"/>
      </font>
      <fill>
        <patternFill>
          <bgColor rgb="FFB6B6B6"/>
        </patternFill>
      </fill>
    </dxf>
    <dxf>
      <font>
        <color rgb="FFB6B6B6"/>
      </font>
      <fill>
        <patternFill>
          <bgColor rgb="FFB6B6B6"/>
        </patternFill>
      </fill>
    </dxf>
  </dxfs>
  <tableStyles count="0" defaultTableStyle="TableStyleMedium2" defaultPivotStyle="PivotStyleLight16"/>
  <colors>
    <mruColors>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4</xdr:col>
      <xdr:colOff>49309</xdr:colOff>
      <xdr:row>3</xdr:row>
      <xdr:rowOff>41275</xdr:rowOff>
    </xdr:from>
    <xdr:to>
      <xdr:col>6</xdr:col>
      <xdr:colOff>565003</xdr:colOff>
      <xdr:row>10</xdr:row>
      <xdr:rowOff>84455</xdr:rowOff>
    </xdr:to>
    <xdr:pic>
      <xdr:nvPicPr>
        <xdr:cNvPr id="3" name="Picture 2" descr="H:\VPAA\FSDD\Army University\Army-University-Crest-Hi-Def-1.png">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1497" y="1556310"/>
          <a:ext cx="1770753" cy="1701651"/>
        </a:xfrm>
        <a:prstGeom prst="rect">
          <a:avLst/>
        </a:prstGeom>
        <a:noFill/>
        <a:ln>
          <a:noFill/>
        </a:ln>
        <a:effectLst>
          <a:reflection stA="60000" endPos="65000" dist="50800" dir="5400000" sy="-100000" algn="bl" rotWithShape="0"/>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94172</xdr:colOff>
      <xdr:row>0</xdr:row>
      <xdr:rowOff>114300</xdr:rowOff>
    </xdr:from>
    <xdr:to>
      <xdr:col>11</xdr:col>
      <xdr:colOff>7866572</xdr:colOff>
      <xdr:row>27</xdr:row>
      <xdr:rowOff>295275</xdr:rowOff>
    </xdr:to>
    <xdr:pic>
      <xdr:nvPicPr>
        <xdr:cNvPr id="3" name="Picture 2">
          <a:extLst>
            <a:ext uri="{FF2B5EF4-FFF2-40B4-BE49-F238E27FC236}">
              <a16:creationId xmlns:a16="http://schemas.microsoft.com/office/drawing/2014/main" id="{00000000-0008-0000-0D00-000003000000}"/>
            </a:ext>
          </a:extLst>
        </xdr:cNvPr>
        <xdr:cNvPicPr>
          <a:picLocks/>
        </xdr:cNvPicPr>
      </xdr:nvPicPr>
      <xdr:blipFill>
        <a:blip xmlns:r="http://schemas.openxmlformats.org/officeDocument/2006/relationships" r:embed="rId1"/>
        <a:stretch>
          <a:fillRect/>
        </a:stretch>
      </xdr:blipFill>
      <xdr:spPr>
        <a:xfrm>
          <a:off x="8352347" y="114300"/>
          <a:ext cx="7772400" cy="6858000"/>
        </a:xfrm>
        <a:prstGeom prst="rect">
          <a:avLst/>
        </a:prstGeom>
        <a:ln w="88900" cap="sq" cmpd="thickThin">
          <a:solidFill>
            <a:srgbClr val="173861"/>
          </a:solidFill>
          <a:prstDash val="solid"/>
          <a:miter lim="800000"/>
        </a:ln>
        <a:effectLst>
          <a:outerShdw blurRad="50800" dist="38100" dir="2700000" algn="tl" rotWithShape="0">
            <a:prstClr val="black">
              <a:alpha val="40000"/>
            </a:prst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88783</xdr:colOff>
      <xdr:row>0</xdr:row>
      <xdr:rowOff>114300</xdr:rowOff>
    </xdr:from>
    <xdr:to>
      <xdr:col>11</xdr:col>
      <xdr:colOff>7861183</xdr:colOff>
      <xdr:row>27</xdr:row>
      <xdr:rowOff>295275</xdr:rowOff>
    </xdr:to>
    <xdr:pic>
      <xdr:nvPicPr>
        <xdr:cNvPr id="2" name="Picture 1">
          <a:extLst>
            <a:ext uri="{FF2B5EF4-FFF2-40B4-BE49-F238E27FC236}">
              <a16:creationId xmlns:a16="http://schemas.microsoft.com/office/drawing/2014/main" id="{00000000-0008-0000-0E00-000002000000}"/>
            </a:ext>
          </a:extLst>
        </xdr:cNvPr>
        <xdr:cNvPicPr>
          <a:picLocks/>
        </xdr:cNvPicPr>
      </xdr:nvPicPr>
      <xdr:blipFill>
        <a:blip xmlns:r="http://schemas.openxmlformats.org/officeDocument/2006/relationships" r:embed="rId1"/>
        <a:stretch>
          <a:fillRect/>
        </a:stretch>
      </xdr:blipFill>
      <xdr:spPr>
        <a:xfrm>
          <a:off x="8346958" y="114300"/>
          <a:ext cx="7772400" cy="6858000"/>
        </a:xfrm>
        <a:prstGeom prst="rect">
          <a:avLst/>
        </a:prstGeom>
        <a:ln w="88900" cap="sq" cmpd="thickThin">
          <a:solidFill>
            <a:srgbClr val="173861"/>
          </a:solidFill>
          <a:prstDash val="solid"/>
          <a:miter lim="800000"/>
        </a:ln>
        <a:effectLst>
          <a:outerShdw blurRad="50800" dist="38100" dir="2700000" algn="tl" rotWithShape="0">
            <a:prstClr val="black">
              <a:alpha val="40000"/>
            </a:prstClr>
          </a:outerShdw>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680416</xdr:colOff>
      <xdr:row>10</xdr:row>
      <xdr:rowOff>38105</xdr:rowOff>
    </xdr:from>
    <xdr:to>
      <xdr:col>5</xdr:col>
      <xdr:colOff>1188954</xdr:colOff>
      <xdr:row>37</xdr:row>
      <xdr:rowOff>93187</xdr:rowOff>
    </xdr:to>
    <xdr:pic>
      <xdr:nvPicPr>
        <xdr:cNvPr id="2" name="Picture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0225" y="4504088"/>
          <a:ext cx="4961268" cy="3891587"/>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10</xdr:col>
      <xdr:colOff>38100</xdr:colOff>
      <xdr:row>0</xdr:row>
      <xdr:rowOff>51708</xdr:rowOff>
    </xdr:from>
    <xdr:to>
      <xdr:col>75</xdr:col>
      <xdr:colOff>100954</xdr:colOff>
      <xdr:row>4</xdr:row>
      <xdr:rowOff>612323</xdr:rowOff>
    </xdr:to>
    <xdr:grpSp>
      <xdr:nvGrpSpPr>
        <xdr:cNvPr id="2" name="Group 1">
          <a:extLst>
            <a:ext uri="{FF2B5EF4-FFF2-40B4-BE49-F238E27FC236}">
              <a16:creationId xmlns:a16="http://schemas.microsoft.com/office/drawing/2014/main" id="{00000000-0008-0000-1500-000002000000}"/>
            </a:ext>
          </a:extLst>
        </xdr:cNvPr>
        <xdr:cNvGrpSpPr/>
      </xdr:nvGrpSpPr>
      <xdr:grpSpPr>
        <a:xfrm>
          <a:off x="14245167" y="51708"/>
          <a:ext cx="8868187" cy="3422348"/>
          <a:chOff x="460206" y="780477"/>
          <a:chExt cx="7566227" cy="3123038"/>
        </a:xfrm>
      </xdr:grpSpPr>
      <xdr:sp macro="" textlink="">
        <xdr:nvSpPr>
          <xdr:cNvPr id="3" name="Create a Blueprint for your assessment including:…">
            <a:extLst>
              <a:ext uri="{FF2B5EF4-FFF2-40B4-BE49-F238E27FC236}">
                <a16:creationId xmlns:a16="http://schemas.microsoft.com/office/drawing/2014/main" id="{00000000-0008-0000-1500-000003000000}"/>
              </a:ext>
            </a:extLst>
          </xdr:cNvPr>
          <xdr:cNvSpPr txBox="1">
            <a:spLocks/>
          </xdr:cNvSpPr>
        </xdr:nvSpPr>
        <xdr:spPr>
          <a:xfrm>
            <a:off x="460206" y="780477"/>
            <a:ext cx="7496741" cy="3123038"/>
          </a:xfrm>
          <a:prstGeom prst="rect">
            <a:avLst/>
          </a:prstGeom>
          <a:solidFill>
            <a:schemeClr val="bg1"/>
          </a:solidFill>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spcBef>
                <a:spcPts val="844"/>
              </a:spcBef>
              <a:buFont typeface="Arial" panose="020B0604020202020204" pitchFamily="34" charset="0"/>
              <a:buNone/>
            </a:pPr>
            <a:r>
              <a:rPr lang="en-US" sz="2800"/>
              <a:t>Create a Blueprint for your assessment including:</a:t>
            </a:r>
          </a:p>
          <a:p>
            <a:pPr marL="967955" lvl="2" indent="-342900">
              <a:spcBef>
                <a:spcPts val="844"/>
              </a:spcBef>
              <a:defRPr sz="2400"/>
            </a:pPr>
            <a:r>
              <a:rPr lang="en-US" sz="1800"/>
              <a:t>Objective</a:t>
            </a:r>
          </a:p>
          <a:p>
            <a:pPr marL="967955" lvl="2" indent="-342900">
              <a:spcBef>
                <a:spcPts val="844"/>
              </a:spcBef>
              <a:defRPr sz="2400"/>
            </a:pPr>
            <a:r>
              <a:rPr lang="en-US" sz="1800"/>
              <a:t>Form of items</a:t>
            </a:r>
          </a:p>
          <a:p>
            <a:pPr marL="967955" lvl="2" indent="-342900">
              <a:spcBef>
                <a:spcPts val="844"/>
              </a:spcBef>
              <a:defRPr sz="2400"/>
            </a:pPr>
            <a:r>
              <a:rPr lang="en-US" sz="1800"/>
              <a:t>Total # of items </a:t>
            </a:r>
          </a:p>
          <a:p>
            <a:pPr marL="967955" lvl="2" indent="-342900">
              <a:spcBef>
                <a:spcPts val="844"/>
              </a:spcBef>
              <a:defRPr sz="2400"/>
            </a:pPr>
            <a:r>
              <a:rPr lang="en-US" sz="1800"/>
              <a:t>Criterion</a:t>
            </a:r>
            <a:r>
              <a:rPr lang="en-US" sz="1800" baseline="0"/>
              <a:t> Level</a:t>
            </a:r>
          </a:p>
          <a:p>
            <a:pPr marL="967955" lvl="2" indent="-342900">
              <a:spcBef>
                <a:spcPts val="844"/>
              </a:spcBef>
              <a:defRPr sz="2400"/>
            </a:pPr>
            <a:r>
              <a:rPr lang="en-US" sz="1800" baseline="0"/>
              <a:t>Proportion</a:t>
            </a:r>
            <a:endParaRPr lang="en-US" sz="1800"/>
          </a:p>
        </xdr:txBody>
      </xdr:sp>
      <xdr:pic>
        <xdr:nvPicPr>
          <xdr:cNvPr id="6" name="Fig 6.jpg" descr="Fig 6.jpg">
            <a:extLst>
              <a:ext uri="{FF2B5EF4-FFF2-40B4-BE49-F238E27FC236}">
                <a16:creationId xmlns:a16="http://schemas.microsoft.com/office/drawing/2014/main" id="{00000000-0008-0000-1500-000006000000}"/>
              </a:ext>
            </a:extLst>
          </xdr:cNvPr>
          <xdr:cNvPicPr>
            <a:picLocks/>
          </xdr:cNvPicPr>
        </xdr:nvPicPr>
        <xdr:blipFill>
          <a:blip xmlns:r="http://schemas.openxmlformats.org/officeDocument/2006/relationships" r:embed="rId1"/>
          <a:srcRect b="17684"/>
          <a:stretch>
            <a:fillRect/>
          </a:stretch>
        </xdr:blipFill>
        <xdr:spPr>
          <a:xfrm>
            <a:off x="3191002" y="1368115"/>
            <a:ext cx="4625578" cy="2112501"/>
          </a:xfrm>
          <a:prstGeom prst="rect">
            <a:avLst/>
          </a:prstGeom>
          <a:ln>
            <a:noFill/>
          </a:ln>
          <a:effectLst/>
        </xdr:spPr>
      </xdr:pic>
      <xdr:sp macro="" textlink="">
        <xdr:nvSpPr>
          <xdr:cNvPr id="5" name="From: Smith, P.L. &amp; Ragan, T.J. (2005), Instructional Design, 3rd Edition, p. 123. Hoboken, NJ: Wiley.">
            <a:extLst>
              <a:ext uri="{FF2B5EF4-FFF2-40B4-BE49-F238E27FC236}">
                <a16:creationId xmlns:a16="http://schemas.microsoft.com/office/drawing/2014/main" id="{00000000-0008-0000-1500-000005000000}"/>
              </a:ext>
            </a:extLst>
          </xdr:cNvPr>
          <xdr:cNvSpPr/>
        </xdr:nvSpPr>
        <xdr:spPr>
          <a:xfrm>
            <a:off x="3149633" y="3516207"/>
            <a:ext cx="4876800" cy="195247"/>
          </a:xfrm>
          <a:prstGeom prst="rect">
            <a:avLst/>
          </a:prstGeom>
          <a:ln w="12700">
            <a:miter lim="400000"/>
          </a:ln>
          <a:extLst>
            <a:ext uri="{C572A759-6A51-4108-AA02-DFA0A04FC94B}">
              <ma14:wrappingTextBoxFlag xmlns:lc="http://schemas.openxmlformats.org/drawingml/2006/lockedCanvas" xmlns="" xmlns:m="http://schemas.openxmlformats.org/officeDocument/2006/math" xmlns:a14="http://schemas.microsoft.com/office/drawing/2010/main" xmlns:ma14="http://schemas.microsoft.com/office/mac/drawingml/2011/main" xmlns:p="http://schemas.openxmlformats.org/presentationml/2006/main" xmlns:r="http://schemas.openxmlformats.org/officeDocument/2006/relationships" val="1"/>
            </a:ext>
          </a:extLst>
        </xdr:spPr>
        <xdr:txBody>
          <a:bodyPr wrap="square" lIns="35719" tIns="35719" rIns="35719" bIns="35719"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28573" marR="28573" defTabSz="642915">
              <a:spcBef>
                <a:spcPts val="562"/>
              </a:spcBef>
              <a:buClr>
                <a:srgbClr val="000000"/>
              </a:buClr>
              <a:buFont typeface="Helvetica"/>
              <a:defRPr>
                <a:uFill>
                  <a:solidFill>
                    <a:srgbClr val="000000"/>
                  </a:solidFill>
                </a:uFill>
                <a:latin typeface="Arial"/>
                <a:ea typeface="Arial"/>
                <a:cs typeface="Arial"/>
                <a:sym typeface="Arial"/>
              </a:defRPr>
            </a:pPr>
            <a:r>
              <a:rPr sz="800">
                <a:latin typeface="Helvetica"/>
                <a:ea typeface="Helvetica"/>
                <a:cs typeface="Helvetica"/>
                <a:sym typeface="Helvetica"/>
              </a:rPr>
              <a:t>From: Smith, P.L. &amp; Ragan, T.J. (2005), </a:t>
            </a:r>
            <a:r>
              <a:rPr sz="800" i="1">
                <a:latin typeface="Helvetica"/>
                <a:ea typeface="Helvetica"/>
                <a:cs typeface="Helvetica"/>
                <a:sym typeface="Helvetica"/>
              </a:rPr>
              <a:t>Instructional Design, 3rd Edition</a:t>
            </a:r>
            <a:r>
              <a:rPr sz="800">
                <a:latin typeface="Helvetica"/>
                <a:ea typeface="Helvetica"/>
                <a:cs typeface="Helvetica"/>
                <a:sym typeface="Helvetica"/>
              </a:rPr>
              <a:t>, p. 123. Hoboken, NJ: Wiley.</a:t>
            </a:r>
          </a:p>
        </xdr:txBody>
      </xdr:sp>
    </xdr:grpSp>
    <xdr:clientData/>
  </xdr:twoCellAnchor>
  <xdr:twoCellAnchor>
    <xdr:from>
      <xdr:col>10</xdr:col>
      <xdr:colOff>97972</xdr:colOff>
      <xdr:row>4</xdr:row>
      <xdr:rowOff>683080</xdr:rowOff>
    </xdr:from>
    <xdr:to>
      <xdr:col>75</xdr:col>
      <xdr:colOff>34012</xdr:colOff>
      <xdr:row>21</xdr:row>
      <xdr:rowOff>73481</xdr:rowOff>
    </xdr:to>
    <xdr:grpSp>
      <xdr:nvGrpSpPr>
        <xdr:cNvPr id="8" name="Group 7">
          <a:extLst>
            <a:ext uri="{FF2B5EF4-FFF2-40B4-BE49-F238E27FC236}">
              <a16:creationId xmlns:a16="http://schemas.microsoft.com/office/drawing/2014/main" id="{00000000-0008-0000-1500-000008000000}"/>
            </a:ext>
          </a:extLst>
        </xdr:cNvPr>
        <xdr:cNvGrpSpPr/>
      </xdr:nvGrpSpPr>
      <xdr:grpSpPr>
        <a:xfrm>
          <a:off x="14305039" y="3544813"/>
          <a:ext cx="8741373" cy="3928535"/>
          <a:chOff x="381000" y="1328848"/>
          <a:chExt cx="8341173" cy="4495800"/>
        </a:xfrm>
      </xdr:grpSpPr>
      <xdr:sp macro="" textlink="">
        <xdr:nvSpPr>
          <xdr:cNvPr id="9" name="Rectangle 8">
            <a:extLst>
              <a:ext uri="{FF2B5EF4-FFF2-40B4-BE49-F238E27FC236}">
                <a16:creationId xmlns:a16="http://schemas.microsoft.com/office/drawing/2014/main" id="{00000000-0008-0000-1500-000009000000}"/>
              </a:ext>
            </a:extLst>
          </xdr:cNvPr>
          <xdr:cNvSpPr/>
        </xdr:nvSpPr>
        <xdr:spPr bwMode="auto">
          <a:xfrm>
            <a:off x="381000" y="1328848"/>
            <a:ext cx="8341173" cy="4495800"/>
          </a:xfrm>
          <a:prstGeom prst="rect">
            <a:avLst/>
          </a:prstGeom>
          <a:solidFill>
            <a:schemeClr val="bg1"/>
          </a:solidFill>
          <a:ln w="63500" cap="flat">
            <a:solidFill>
              <a:srgbClr val="6A8D27"/>
            </a:solidFill>
            <a:prstDash val="solid"/>
            <a:round/>
            <a:headEnd/>
            <a:tailEnd/>
          </a:ln>
          <a:scene3d>
            <a:camera prst="orthographicFront"/>
            <a:lightRig rig="threePt" dir="t"/>
          </a:scene3d>
          <a:sp3d>
            <a:bevelT/>
          </a:sp3d>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pic>
        <xdr:nvPicPr>
          <xdr:cNvPr id="10" name="Picture 9" descr="A screenshot of a cell phone&#10;&#10;Description automatically generated">
            <a:extLst>
              <a:ext uri="{FF2B5EF4-FFF2-40B4-BE49-F238E27FC236}">
                <a16:creationId xmlns:a16="http://schemas.microsoft.com/office/drawing/2014/main" id="{00000000-0008-0000-1500-00000A000000}"/>
              </a:ext>
            </a:extLst>
          </xdr:cNvPr>
          <xdr:cNvPicPr>
            <a:picLocks noChangeAspect="1"/>
          </xdr:cNvPicPr>
        </xdr:nvPicPr>
        <xdr:blipFill>
          <a:blip xmlns:r="http://schemas.openxmlformats.org/officeDocument/2006/relationships" r:embed="rId2"/>
          <a:stretch>
            <a:fillRect/>
          </a:stretch>
        </xdr:blipFill>
        <xdr:spPr>
          <a:xfrm>
            <a:off x="474133" y="1443588"/>
            <a:ext cx="8178799" cy="4191634"/>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0"/>
  <sheetViews>
    <sheetView topLeftCell="A25" zoomScale="85" zoomScaleNormal="85" zoomScaleSheetLayoutView="85" workbookViewId="0">
      <selection activeCell="C27" sqref="C27:I27"/>
    </sheetView>
  </sheetViews>
  <sheetFormatPr baseColWidth="10" defaultColWidth="9.1640625" defaultRowHeight="15" x14ac:dyDescent="0.2"/>
  <cols>
    <col min="1" max="2" width="9" style="3" customWidth="1"/>
    <col min="3" max="3" width="9.1640625" style="3" customWidth="1"/>
    <col min="4" max="16384" width="9.1640625" style="3"/>
  </cols>
  <sheetData>
    <row r="1" spans="1:11" ht="81" customHeight="1" x14ac:dyDescent="0.2">
      <c r="A1" s="467" t="s">
        <v>0</v>
      </c>
      <c r="B1" s="467"/>
      <c r="C1" s="467"/>
      <c r="D1" s="467"/>
      <c r="E1" s="467"/>
      <c r="F1" s="467"/>
      <c r="G1" s="467"/>
      <c r="H1" s="467"/>
      <c r="I1" s="467"/>
      <c r="J1" s="467"/>
      <c r="K1" s="467"/>
    </row>
    <row r="2" spans="1:11" s="46" customFormat="1" ht="11" x14ac:dyDescent="0.15">
      <c r="A2" s="44"/>
      <c r="B2" s="45"/>
      <c r="C2" s="45"/>
      <c r="D2" s="45"/>
      <c r="E2" s="45"/>
      <c r="F2" s="45"/>
      <c r="G2" s="45"/>
      <c r="H2" s="45"/>
      <c r="I2" s="45"/>
      <c r="J2" s="45"/>
      <c r="K2" s="45"/>
    </row>
    <row r="3" spans="1:11" ht="28" x14ac:dyDescent="0.2">
      <c r="A3" s="468" t="s">
        <v>1</v>
      </c>
      <c r="B3" s="468"/>
      <c r="C3" s="468"/>
      <c r="D3" s="468"/>
      <c r="E3" s="468"/>
      <c r="F3" s="468"/>
      <c r="G3" s="468"/>
      <c r="H3" s="468"/>
      <c r="I3" s="468"/>
      <c r="J3" s="468"/>
      <c r="K3" s="468"/>
    </row>
    <row r="4" spans="1:11" ht="45" x14ac:dyDescent="0.2">
      <c r="A4" s="42"/>
      <c r="B4" s="41"/>
      <c r="C4" s="41"/>
      <c r="D4" s="41"/>
      <c r="E4" s="41"/>
      <c r="F4" s="41"/>
      <c r="G4" s="41"/>
      <c r="H4" s="41"/>
      <c r="I4" s="41"/>
      <c r="J4" s="41"/>
      <c r="K4" s="41"/>
    </row>
    <row r="5" spans="1:11" x14ac:dyDescent="0.2">
      <c r="A5" s="41"/>
      <c r="B5" s="41"/>
      <c r="C5" s="41"/>
      <c r="D5" s="41"/>
      <c r="E5" s="41"/>
      <c r="F5" s="41"/>
      <c r="G5" s="41"/>
      <c r="H5" s="41"/>
      <c r="I5" s="41"/>
      <c r="J5" s="41"/>
      <c r="K5" s="41"/>
    </row>
    <row r="6" spans="1:11" x14ac:dyDescent="0.2">
      <c r="A6" s="41"/>
      <c r="B6" s="41"/>
      <c r="C6" s="41"/>
      <c r="D6" s="41"/>
      <c r="E6" s="41"/>
      <c r="F6" s="41"/>
      <c r="G6" s="41"/>
      <c r="H6" s="41"/>
      <c r="I6" s="41"/>
      <c r="J6" s="41"/>
      <c r="K6" s="41"/>
    </row>
    <row r="7" spans="1:11" x14ac:dyDescent="0.2">
      <c r="A7" s="41"/>
      <c r="B7" s="41"/>
      <c r="C7" s="41"/>
      <c r="D7" s="41"/>
      <c r="E7" s="41"/>
      <c r="F7" s="41"/>
      <c r="G7" s="41"/>
      <c r="H7" s="41"/>
      <c r="I7" s="41"/>
      <c r="J7" s="41"/>
      <c r="K7" s="41"/>
    </row>
    <row r="8" spans="1:11" x14ac:dyDescent="0.2">
      <c r="A8" s="43"/>
      <c r="B8" s="41"/>
      <c r="C8" s="41"/>
      <c r="D8" s="41"/>
      <c r="E8" s="41"/>
      <c r="F8" s="41"/>
      <c r="G8" s="41"/>
      <c r="H8" s="41"/>
      <c r="I8" s="41"/>
      <c r="J8" s="41"/>
      <c r="K8" s="41"/>
    </row>
    <row r="9" spans="1:11" x14ac:dyDescent="0.2">
      <c r="A9" s="41"/>
      <c r="B9" s="41"/>
      <c r="C9" s="41"/>
      <c r="D9" s="41"/>
      <c r="E9" s="41"/>
      <c r="F9" s="41"/>
      <c r="G9" s="41"/>
      <c r="H9" s="41"/>
      <c r="I9" s="41"/>
      <c r="J9" s="41"/>
      <c r="K9" s="41"/>
    </row>
    <row r="10" spans="1:11" x14ac:dyDescent="0.2">
      <c r="A10" s="41"/>
      <c r="B10" s="41"/>
      <c r="C10" s="41"/>
      <c r="D10" s="41"/>
      <c r="E10" s="41"/>
      <c r="F10" s="41"/>
      <c r="G10" s="41"/>
      <c r="H10" s="41"/>
      <c r="I10" s="41"/>
      <c r="J10" s="41"/>
      <c r="K10" s="41"/>
    </row>
    <row r="11" spans="1:11" x14ac:dyDescent="0.2">
      <c r="A11" s="41"/>
      <c r="B11" s="41"/>
      <c r="C11" s="41"/>
      <c r="D11" s="41"/>
      <c r="E11" s="41"/>
      <c r="F11" s="41"/>
      <c r="G11" s="41"/>
      <c r="H11" s="41"/>
      <c r="I11" s="41"/>
      <c r="J11" s="41"/>
      <c r="K11" s="41"/>
    </row>
    <row r="12" spans="1:11" x14ac:dyDescent="0.2">
      <c r="A12" s="41"/>
      <c r="B12" s="41"/>
      <c r="C12" s="41"/>
      <c r="D12" s="41"/>
      <c r="E12" s="41"/>
      <c r="F12" s="41"/>
      <c r="G12" s="41"/>
      <c r="H12" s="41"/>
      <c r="I12" s="41"/>
      <c r="J12" s="41"/>
      <c r="K12" s="41"/>
    </row>
    <row r="13" spans="1:11" x14ac:dyDescent="0.2">
      <c r="A13" s="41"/>
      <c r="B13" s="41"/>
      <c r="C13" s="41"/>
      <c r="D13" s="41"/>
      <c r="E13" s="41"/>
      <c r="F13" s="41"/>
      <c r="G13" s="41"/>
      <c r="H13" s="41"/>
      <c r="I13" s="41"/>
      <c r="J13" s="41"/>
      <c r="K13" s="41"/>
    </row>
    <row r="14" spans="1:11" x14ac:dyDescent="0.2">
      <c r="A14" s="41"/>
      <c r="B14" s="41"/>
      <c r="C14" s="41"/>
      <c r="D14" s="41"/>
      <c r="E14" s="41"/>
      <c r="F14" s="41"/>
      <c r="G14" s="41"/>
      <c r="H14" s="41"/>
      <c r="I14" s="41"/>
      <c r="J14" s="41"/>
      <c r="K14" s="41"/>
    </row>
    <row r="15" spans="1:11" x14ac:dyDescent="0.2">
      <c r="A15" s="41"/>
      <c r="B15" s="41"/>
      <c r="C15" s="41"/>
      <c r="D15" s="41"/>
      <c r="E15" s="41"/>
      <c r="F15" s="41"/>
      <c r="G15" s="41"/>
      <c r="H15" s="41"/>
      <c r="I15" s="41"/>
      <c r="J15" s="41"/>
      <c r="K15" s="41"/>
    </row>
    <row r="16" spans="1:11" x14ac:dyDescent="0.2">
      <c r="A16" s="41"/>
      <c r="B16" s="41"/>
      <c r="C16" s="41"/>
      <c r="D16" s="41"/>
      <c r="E16" s="41"/>
      <c r="F16" s="41"/>
      <c r="G16" s="41"/>
      <c r="H16" s="41"/>
      <c r="I16" s="41"/>
      <c r="J16" s="41"/>
      <c r="K16" s="41"/>
    </row>
    <row r="17" spans="1:11" x14ac:dyDescent="0.2">
      <c r="A17" s="41"/>
      <c r="B17" s="41"/>
      <c r="C17" s="41"/>
      <c r="D17" s="41"/>
      <c r="E17" s="41"/>
      <c r="F17" s="41"/>
      <c r="G17" s="41"/>
      <c r="H17" s="41"/>
      <c r="I17" s="41"/>
      <c r="J17" s="41"/>
      <c r="K17" s="41"/>
    </row>
    <row r="18" spans="1:11" x14ac:dyDescent="0.2">
      <c r="A18" s="41"/>
      <c r="B18" s="41"/>
      <c r="C18" s="41"/>
      <c r="D18" s="41"/>
      <c r="E18" s="41"/>
      <c r="F18" s="41"/>
      <c r="G18" s="41"/>
      <c r="H18" s="41"/>
      <c r="I18" s="41"/>
      <c r="J18" s="41"/>
      <c r="K18" s="41"/>
    </row>
    <row r="19" spans="1:11" x14ac:dyDescent="0.2">
      <c r="A19" s="469" t="s">
        <v>2</v>
      </c>
      <c r="B19" s="469"/>
      <c r="C19" s="469"/>
      <c r="D19" s="469"/>
      <c r="E19" s="469"/>
      <c r="F19" s="469"/>
      <c r="G19" s="469"/>
      <c r="H19" s="469"/>
      <c r="I19" s="469"/>
      <c r="J19" s="469"/>
      <c r="K19" s="469"/>
    </row>
    <row r="20" spans="1:11" x14ac:dyDescent="0.2">
      <c r="A20" s="469" t="s">
        <v>3</v>
      </c>
      <c r="B20" s="469"/>
      <c r="C20" s="469"/>
      <c r="D20" s="469"/>
      <c r="E20" s="469"/>
      <c r="F20" s="469"/>
      <c r="G20" s="469"/>
      <c r="H20" s="469"/>
      <c r="I20" s="469"/>
      <c r="J20" s="469"/>
      <c r="K20" s="469"/>
    </row>
    <row r="21" spans="1:11" ht="15" customHeight="1" x14ac:dyDescent="0.2">
      <c r="A21" s="470"/>
      <c r="B21" s="470"/>
      <c r="C21" s="470"/>
      <c r="D21" s="470"/>
      <c r="E21" s="470"/>
      <c r="F21" s="470"/>
      <c r="G21" s="470"/>
      <c r="H21" s="470"/>
      <c r="I21" s="470"/>
      <c r="J21" s="470"/>
      <c r="K21" s="470"/>
    </row>
    <row r="22" spans="1:11" x14ac:dyDescent="0.2">
      <c r="A22" s="41"/>
      <c r="B22" s="41"/>
      <c r="C22" s="41"/>
      <c r="D22" s="41"/>
      <c r="E22" s="469" t="s">
        <v>4</v>
      </c>
      <c r="F22" s="469"/>
      <c r="G22" s="469"/>
      <c r="H22" s="41"/>
      <c r="I22" s="41"/>
      <c r="J22" s="41"/>
      <c r="K22" s="41"/>
    </row>
    <row r="23" spans="1:11" x14ac:dyDescent="0.2">
      <c r="A23" s="41"/>
      <c r="B23" s="41"/>
      <c r="C23" s="41"/>
      <c r="D23" s="41"/>
      <c r="E23" s="41"/>
      <c r="F23" s="41"/>
      <c r="G23" s="41"/>
      <c r="H23" s="41"/>
      <c r="I23" s="41"/>
      <c r="J23" s="41"/>
      <c r="K23" s="41"/>
    </row>
    <row r="24" spans="1:11" x14ac:dyDescent="0.2">
      <c r="A24" s="41"/>
      <c r="B24" s="41"/>
      <c r="C24" s="41"/>
      <c r="D24" s="41"/>
      <c r="E24" s="41"/>
      <c r="F24" s="41"/>
      <c r="G24" s="41"/>
      <c r="H24" s="41"/>
      <c r="I24" s="41"/>
      <c r="J24" s="41"/>
      <c r="K24" s="41"/>
    </row>
    <row r="25" spans="1:11" x14ac:dyDescent="0.2">
      <c r="A25" s="466" t="s">
        <v>822</v>
      </c>
      <c r="B25" s="466"/>
      <c r="C25" s="466"/>
      <c r="D25" s="466"/>
      <c r="E25" s="466"/>
      <c r="F25" s="466"/>
      <c r="G25" s="466"/>
      <c r="H25" s="466"/>
      <c r="I25" s="466"/>
      <c r="J25" s="466"/>
      <c r="K25" s="466"/>
    </row>
    <row r="26" spans="1:11" x14ac:dyDescent="0.2">
      <c r="A26" s="41"/>
      <c r="B26" s="41"/>
      <c r="C26" s="41"/>
      <c r="D26" s="41"/>
      <c r="E26" s="41"/>
      <c r="F26" s="41"/>
      <c r="G26" s="41"/>
      <c r="H26" s="41"/>
      <c r="I26" s="41"/>
      <c r="J26" s="41"/>
      <c r="K26" s="41"/>
    </row>
    <row r="27" spans="1:11" ht="24.75" customHeight="1" x14ac:dyDescent="0.2">
      <c r="A27" s="41"/>
      <c r="B27" s="41"/>
      <c r="C27" s="463"/>
      <c r="D27" s="464"/>
      <c r="E27" s="464"/>
      <c r="F27" s="464"/>
      <c r="G27" s="464"/>
      <c r="H27" s="464"/>
      <c r="I27" s="465"/>
      <c r="J27" s="41"/>
      <c r="K27" s="41"/>
    </row>
    <row r="28" spans="1:11" x14ac:dyDescent="0.2">
      <c r="A28" s="41"/>
      <c r="B28" s="41"/>
      <c r="C28" s="41"/>
      <c r="D28" s="41"/>
      <c r="E28" s="41"/>
      <c r="F28" s="41"/>
      <c r="G28" s="41"/>
      <c r="H28" s="41"/>
      <c r="I28" s="41"/>
      <c r="J28" s="41"/>
      <c r="K28" s="41"/>
    </row>
    <row r="29" spans="1:11" x14ac:dyDescent="0.2">
      <c r="A29" s="466" t="s">
        <v>5</v>
      </c>
      <c r="B29" s="466"/>
      <c r="C29" s="466"/>
      <c r="D29" s="466"/>
      <c r="E29" s="466"/>
      <c r="F29" s="466"/>
      <c r="G29" s="466"/>
      <c r="H29" s="466"/>
      <c r="I29" s="466"/>
      <c r="J29" s="466"/>
      <c r="K29" s="466"/>
    </row>
    <row r="30" spans="1:11" x14ac:dyDescent="0.2">
      <c r="A30" s="41"/>
      <c r="B30" s="41"/>
      <c r="C30" s="41"/>
      <c r="D30" s="41"/>
      <c r="E30" s="41"/>
      <c r="F30" s="41"/>
      <c r="G30" s="41"/>
      <c r="H30" s="41"/>
      <c r="I30" s="41"/>
      <c r="J30" s="41"/>
      <c r="K30" s="41"/>
    </row>
    <row r="31" spans="1:11" ht="23.25" customHeight="1" x14ac:dyDescent="0.2">
      <c r="A31" s="41"/>
      <c r="B31" s="41"/>
      <c r="C31" s="463"/>
      <c r="D31" s="464"/>
      <c r="E31" s="464"/>
      <c r="F31" s="464"/>
      <c r="G31" s="464"/>
      <c r="H31" s="464"/>
      <c r="I31" s="465"/>
      <c r="J31" s="41"/>
      <c r="K31" s="41"/>
    </row>
    <row r="32" spans="1:11" x14ac:dyDescent="0.2">
      <c r="A32" s="41"/>
      <c r="B32" s="41"/>
      <c r="C32" s="41"/>
      <c r="D32" s="41"/>
      <c r="E32" s="41"/>
      <c r="F32" s="41"/>
      <c r="G32" s="41"/>
      <c r="H32" s="41"/>
      <c r="I32" s="41"/>
      <c r="J32" s="41"/>
      <c r="K32" s="41"/>
    </row>
    <row r="33" spans="1:11" x14ac:dyDescent="0.2">
      <c r="A33" s="41"/>
      <c r="B33" s="41"/>
      <c r="C33" s="41"/>
      <c r="D33" s="41"/>
      <c r="E33" s="41"/>
      <c r="F33" s="41"/>
      <c r="G33" s="41"/>
      <c r="H33" s="41"/>
      <c r="I33" s="41"/>
      <c r="J33" s="41"/>
      <c r="K33" s="41"/>
    </row>
    <row r="34" spans="1:11" x14ac:dyDescent="0.2">
      <c r="A34" s="41"/>
      <c r="B34" s="41"/>
      <c r="C34" s="41"/>
      <c r="D34" s="41"/>
      <c r="E34" s="41"/>
      <c r="F34" s="41"/>
      <c r="G34" s="41"/>
      <c r="H34" s="41"/>
      <c r="I34" s="41"/>
      <c r="J34" s="41"/>
      <c r="K34" s="41"/>
    </row>
    <row r="35" spans="1:11" x14ac:dyDescent="0.2">
      <c r="A35" s="41"/>
      <c r="B35" s="41"/>
      <c r="C35" s="41"/>
      <c r="D35" s="41"/>
      <c r="E35" s="41"/>
      <c r="F35" s="41"/>
      <c r="G35" s="41"/>
      <c r="H35" s="41"/>
      <c r="I35" s="41"/>
      <c r="J35" s="41"/>
      <c r="K35" s="41"/>
    </row>
    <row r="36" spans="1:11" x14ac:dyDescent="0.2">
      <c r="A36" s="41"/>
      <c r="B36" s="41"/>
      <c r="C36" s="41"/>
      <c r="D36" s="41"/>
      <c r="E36" s="41"/>
      <c r="F36" s="41"/>
      <c r="G36" s="41"/>
      <c r="H36" s="41"/>
      <c r="I36" s="41"/>
      <c r="J36" s="41"/>
      <c r="K36" s="41"/>
    </row>
    <row r="37" spans="1:11" x14ac:dyDescent="0.2">
      <c r="A37" s="41"/>
      <c r="B37" s="41"/>
      <c r="C37" s="41"/>
      <c r="D37" s="41"/>
      <c r="E37" s="41"/>
      <c r="F37" s="41"/>
      <c r="G37" s="41"/>
      <c r="H37" s="41"/>
      <c r="I37" s="41"/>
      <c r="J37" s="41"/>
      <c r="K37" s="41"/>
    </row>
    <row r="38" spans="1:11" x14ac:dyDescent="0.2">
      <c r="A38" s="41"/>
      <c r="B38" s="41"/>
      <c r="C38" s="41"/>
      <c r="D38" s="41"/>
      <c r="E38" s="41"/>
      <c r="F38" s="41"/>
      <c r="G38" s="41"/>
      <c r="H38" s="41"/>
      <c r="I38" s="41"/>
      <c r="J38" s="41"/>
      <c r="K38" s="41"/>
    </row>
    <row r="39" spans="1:11" x14ac:dyDescent="0.2">
      <c r="A39" s="41"/>
      <c r="B39" s="41"/>
      <c r="C39" s="41"/>
      <c r="D39" s="41"/>
      <c r="E39" s="41"/>
      <c r="F39" s="41"/>
      <c r="G39" s="41"/>
      <c r="H39" s="41"/>
      <c r="I39" s="41"/>
      <c r="J39" s="41"/>
      <c r="K39" s="41"/>
    </row>
    <row r="40" spans="1:11" x14ac:dyDescent="0.2">
      <c r="A40" s="41"/>
      <c r="B40" s="41"/>
      <c r="C40" s="41"/>
      <c r="D40" s="41"/>
      <c r="E40" s="41"/>
      <c r="F40" s="41"/>
      <c r="G40" s="41"/>
      <c r="H40" s="41"/>
      <c r="I40" s="41"/>
      <c r="J40" s="41"/>
      <c r="K40" s="41"/>
    </row>
  </sheetData>
  <sheetProtection selectLockedCells="1"/>
  <mergeCells count="10">
    <mergeCell ref="C27:I27"/>
    <mergeCell ref="A29:K29"/>
    <mergeCell ref="C31:I31"/>
    <mergeCell ref="A1:K1"/>
    <mergeCell ref="A3:K3"/>
    <mergeCell ref="A19:K19"/>
    <mergeCell ref="A20:K20"/>
    <mergeCell ref="A21:K21"/>
    <mergeCell ref="A25:K25"/>
    <mergeCell ref="E22:G22"/>
  </mergeCells>
  <pageMargins left="0.7" right="0.7" top="0.75" bottom="0.75" header="0.3" footer="0.3"/>
  <pageSetup scale="85"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sheetPr>
  <dimension ref="B1:P659"/>
  <sheetViews>
    <sheetView topLeftCell="A10" zoomScaleNormal="100" workbookViewId="0">
      <selection activeCell="D3" sqref="D3:H5"/>
    </sheetView>
  </sheetViews>
  <sheetFormatPr baseColWidth="10" defaultColWidth="9.1640625" defaultRowHeight="16" x14ac:dyDescent="0.2"/>
  <cols>
    <col min="1" max="1" width="2.6640625" style="87" customWidth="1"/>
    <col min="2" max="2" width="7.6640625" style="87" customWidth="1"/>
    <col min="3" max="3" width="33.33203125" style="87" customWidth="1"/>
    <col min="4" max="4" width="4" style="87" customWidth="1"/>
    <col min="5" max="5" width="42.6640625" style="87" customWidth="1"/>
    <col min="6" max="10" width="33.33203125" style="87" customWidth="1"/>
    <col min="11" max="11" width="7.6640625" style="87" customWidth="1"/>
    <col min="12" max="12" width="33.33203125" style="87" customWidth="1"/>
    <col min="13" max="13" width="7.6640625" style="141" customWidth="1"/>
    <col min="14" max="15" width="33.33203125" style="87" customWidth="1"/>
    <col min="16" max="16" width="38.6640625" style="87" customWidth="1"/>
    <col min="17" max="104" width="1.6640625" style="87" customWidth="1"/>
    <col min="105" max="16384" width="9.1640625" style="87"/>
  </cols>
  <sheetData>
    <row r="1" spans="2:16" s="216" customFormat="1" ht="20.25" customHeight="1" thickBot="1" x14ac:dyDescent="0.3">
      <c r="B1" s="511" t="s">
        <v>120</v>
      </c>
      <c r="C1" s="497"/>
      <c r="D1" s="497"/>
      <c r="E1" s="497"/>
      <c r="F1" s="497"/>
      <c r="G1" s="497"/>
      <c r="H1" s="512"/>
      <c r="M1" s="217"/>
    </row>
    <row r="2" spans="2:16" ht="27" customHeight="1" x14ac:dyDescent="0.2">
      <c r="B2" s="142"/>
      <c r="C2" s="408" t="s">
        <v>121</v>
      </c>
      <c r="D2" s="521"/>
      <c r="E2" s="521"/>
      <c r="F2" s="521"/>
      <c r="G2" s="521"/>
      <c r="H2" s="521"/>
      <c r="I2" s="87" t="s">
        <v>122</v>
      </c>
    </row>
    <row r="3" spans="2:16" ht="27" customHeight="1" x14ac:dyDescent="0.2">
      <c r="B3" s="143"/>
      <c r="C3" s="461" t="s">
        <v>867</v>
      </c>
      <c r="D3" s="515"/>
      <c r="E3" s="516"/>
      <c r="F3" s="516"/>
      <c r="G3" s="516"/>
      <c r="H3" s="517"/>
      <c r="I3" s="144"/>
      <c r="J3" s="144"/>
      <c r="K3" s="144"/>
      <c r="L3" s="144"/>
      <c r="M3" s="145"/>
      <c r="N3" s="144"/>
      <c r="O3" s="144"/>
    </row>
    <row r="4" spans="2:16" ht="40.5" customHeight="1" x14ac:dyDescent="0.2">
      <c r="B4" s="143"/>
      <c r="C4" s="461" t="s">
        <v>868</v>
      </c>
      <c r="D4" s="518"/>
      <c r="E4" s="519"/>
      <c r="F4" s="519"/>
      <c r="G4" s="519"/>
      <c r="H4" s="520"/>
      <c r="I4" s="144"/>
      <c r="J4" s="144"/>
      <c r="K4" s="144"/>
      <c r="L4" s="144"/>
      <c r="M4" s="145"/>
      <c r="N4" s="144"/>
      <c r="O4" s="144"/>
    </row>
    <row r="5" spans="2:16" ht="98" customHeight="1" x14ac:dyDescent="0.2">
      <c r="B5" s="146"/>
      <c r="C5" s="462" t="s">
        <v>869</v>
      </c>
      <c r="D5" s="518"/>
      <c r="E5" s="519"/>
      <c r="F5" s="519"/>
      <c r="G5" s="519"/>
      <c r="H5" s="520"/>
      <c r="I5" s="144"/>
      <c r="J5" s="144"/>
      <c r="K5" s="144"/>
      <c r="L5" s="144"/>
      <c r="M5" s="145"/>
      <c r="N5" s="144"/>
      <c r="O5" s="144"/>
    </row>
    <row r="6" spans="2:16" s="148" customFormat="1" ht="32.5" customHeight="1" thickBot="1" x14ac:dyDescent="0.25">
      <c r="B6" s="147"/>
      <c r="C6" s="37" t="s">
        <v>125</v>
      </c>
      <c r="D6" s="513" t="s">
        <v>126</v>
      </c>
      <c r="E6" s="514"/>
      <c r="F6" s="37" t="s">
        <v>127</v>
      </c>
      <c r="G6" s="38" t="s">
        <v>128</v>
      </c>
      <c r="H6" s="38" t="s">
        <v>129</v>
      </c>
      <c r="I6" s="38" t="s">
        <v>130</v>
      </c>
      <c r="J6" s="38" t="s">
        <v>131</v>
      </c>
      <c r="K6" s="38"/>
      <c r="L6" s="38" t="s">
        <v>132</v>
      </c>
      <c r="M6" s="37"/>
      <c r="N6" s="38" t="s">
        <v>133</v>
      </c>
      <c r="O6" s="38" t="s">
        <v>134</v>
      </c>
      <c r="P6" s="37" t="s">
        <v>135</v>
      </c>
    </row>
    <row r="7" spans="2:16" ht="48.75" customHeight="1" thickBot="1" x14ac:dyDescent="0.25">
      <c r="B7" s="501">
        <v>1</v>
      </c>
      <c r="C7" s="504" t="s">
        <v>863</v>
      </c>
      <c r="D7" s="443" t="s">
        <v>817</v>
      </c>
      <c r="E7" s="325" t="s">
        <v>851</v>
      </c>
      <c r="F7" s="149"/>
      <c r="G7" s="149" t="s">
        <v>136</v>
      </c>
      <c r="H7" s="149" t="s">
        <v>136</v>
      </c>
      <c r="I7" s="510" t="s">
        <v>855</v>
      </c>
      <c r="J7" s="506"/>
      <c r="K7" s="456" t="s">
        <v>856</v>
      </c>
      <c r="L7" s="457" t="s">
        <v>857</v>
      </c>
      <c r="M7" s="458" t="s">
        <v>144</v>
      </c>
      <c r="N7" s="452" t="s">
        <v>858</v>
      </c>
      <c r="O7" s="452" t="s">
        <v>859</v>
      </c>
      <c r="P7" s="439"/>
    </row>
    <row r="8" spans="2:16" ht="35" customHeight="1" x14ac:dyDescent="0.2">
      <c r="B8" s="502"/>
      <c r="C8" s="504"/>
      <c r="D8" s="444" t="s">
        <v>818</v>
      </c>
      <c r="E8" s="325" t="s">
        <v>852</v>
      </c>
      <c r="F8" s="328"/>
      <c r="G8" s="328" t="s">
        <v>137</v>
      </c>
      <c r="H8" s="328" t="s">
        <v>137</v>
      </c>
      <c r="I8" s="507"/>
      <c r="J8" s="507"/>
      <c r="K8" s="456" t="s">
        <v>856</v>
      </c>
      <c r="L8" s="457" t="s">
        <v>857</v>
      </c>
      <c r="M8" s="458" t="s">
        <v>144</v>
      </c>
      <c r="N8" s="452" t="s">
        <v>858</v>
      </c>
      <c r="O8" s="452" t="s">
        <v>859</v>
      </c>
      <c r="P8" s="32"/>
    </row>
    <row r="9" spans="2:16" ht="68" x14ac:dyDescent="0.2">
      <c r="B9" s="502"/>
      <c r="C9" s="504"/>
      <c r="D9" s="444" t="s">
        <v>819</v>
      </c>
      <c r="E9" s="325" t="s">
        <v>853</v>
      </c>
      <c r="F9" s="328"/>
      <c r="G9" s="328" t="s">
        <v>136</v>
      </c>
      <c r="H9" s="328" t="s">
        <v>136</v>
      </c>
      <c r="I9" s="507"/>
      <c r="J9" s="507"/>
      <c r="K9" s="458" t="s">
        <v>150</v>
      </c>
      <c r="L9" s="328"/>
      <c r="M9" s="458" t="s">
        <v>144</v>
      </c>
      <c r="N9" s="452" t="s">
        <v>858</v>
      </c>
      <c r="O9" s="452" t="s">
        <v>859</v>
      </c>
      <c r="P9" s="32"/>
    </row>
    <row r="10" spans="2:16" ht="52" thickBot="1" x14ac:dyDescent="0.25">
      <c r="B10" s="503"/>
      <c r="C10" s="504"/>
      <c r="D10" s="445" t="s">
        <v>820</v>
      </c>
      <c r="E10" s="325" t="s">
        <v>854</v>
      </c>
      <c r="F10" s="33"/>
      <c r="G10" s="33" t="s">
        <v>137</v>
      </c>
      <c r="H10" s="33" t="s">
        <v>137</v>
      </c>
      <c r="I10" s="508"/>
      <c r="J10" s="508"/>
      <c r="K10" s="459" t="s">
        <v>860</v>
      </c>
      <c r="L10" s="460" t="s">
        <v>861</v>
      </c>
      <c r="M10" s="459" t="s">
        <v>145</v>
      </c>
      <c r="N10" s="460" t="s">
        <v>862</v>
      </c>
      <c r="O10" s="452" t="s">
        <v>859</v>
      </c>
      <c r="P10" s="34"/>
    </row>
    <row r="11" spans="2:16" ht="27" customHeight="1" thickBot="1" x14ac:dyDescent="0.25">
      <c r="B11" s="151"/>
      <c r="C11" s="455"/>
      <c r="D11" s="287"/>
      <c r="E11" s="288"/>
      <c r="F11" s="288"/>
      <c r="G11" s="288"/>
      <c r="H11" s="288"/>
      <c r="I11" s="288"/>
      <c r="J11" s="288"/>
      <c r="K11" s="287"/>
      <c r="L11" s="288"/>
      <c r="M11" s="287"/>
      <c r="N11" s="288"/>
      <c r="O11" s="288"/>
      <c r="P11" s="289"/>
    </row>
    <row r="12" spans="2:16" ht="27" customHeight="1" thickBot="1" x14ac:dyDescent="0.25">
      <c r="B12" s="501">
        <v>2</v>
      </c>
      <c r="C12" s="504" t="s">
        <v>864</v>
      </c>
      <c r="D12" s="443" t="s">
        <v>817</v>
      </c>
      <c r="E12" s="435"/>
      <c r="F12" s="149"/>
      <c r="G12" s="149" t="s">
        <v>136</v>
      </c>
      <c r="H12" s="149" t="s">
        <v>136</v>
      </c>
      <c r="I12" s="509"/>
      <c r="J12" s="509"/>
      <c r="K12" s="438"/>
      <c r="L12" s="435"/>
      <c r="M12" s="438"/>
      <c r="N12" s="435"/>
      <c r="O12" s="435"/>
      <c r="P12" s="325"/>
    </row>
    <row r="13" spans="2:16" ht="27" customHeight="1" x14ac:dyDescent="0.2">
      <c r="B13" s="502"/>
      <c r="C13" s="504"/>
      <c r="D13" s="444" t="s">
        <v>818</v>
      </c>
      <c r="E13" s="436"/>
      <c r="F13" s="328"/>
      <c r="G13" s="328" t="s">
        <v>137</v>
      </c>
      <c r="H13" s="328" t="s">
        <v>137</v>
      </c>
      <c r="I13" s="507"/>
      <c r="J13" s="507"/>
      <c r="K13" s="284"/>
      <c r="L13" s="149"/>
      <c r="M13" s="441"/>
      <c r="N13" s="436"/>
      <c r="O13" s="436"/>
      <c r="P13" s="32"/>
    </row>
    <row r="14" spans="2:16" ht="27" customHeight="1" x14ac:dyDescent="0.2">
      <c r="B14" s="502"/>
      <c r="C14" s="504"/>
      <c r="D14" s="444" t="s">
        <v>819</v>
      </c>
      <c r="E14" s="436"/>
      <c r="F14" s="328"/>
      <c r="G14" s="328" t="s">
        <v>136</v>
      </c>
      <c r="H14" s="328" t="s">
        <v>136</v>
      </c>
      <c r="I14" s="507"/>
      <c r="J14" s="507"/>
      <c r="K14" s="441"/>
      <c r="L14" s="436"/>
      <c r="M14" s="441"/>
      <c r="N14" s="436"/>
      <c r="O14" s="436"/>
      <c r="P14" s="32"/>
    </row>
    <row r="15" spans="2:16" ht="27" customHeight="1" thickBot="1" x14ac:dyDescent="0.25">
      <c r="B15" s="503"/>
      <c r="C15" s="505"/>
      <c r="D15" s="445" t="s">
        <v>820</v>
      </c>
      <c r="E15" s="437"/>
      <c r="F15" s="33"/>
      <c r="G15" s="33" t="s">
        <v>137</v>
      </c>
      <c r="H15" s="33" t="s">
        <v>137</v>
      </c>
      <c r="I15" s="508"/>
      <c r="J15" s="508"/>
      <c r="K15" s="442"/>
      <c r="L15" s="440"/>
      <c r="M15" s="442"/>
      <c r="N15" s="440"/>
      <c r="O15" s="440"/>
      <c r="P15" s="34"/>
    </row>
    <row r="16" spans="2:16" ht="27" customHeight="1" thickBot="1" x14ac:dyDescent="0.25">
      <c r="B16" s="151"/>
      <c r="C16" s="455"/>
      <c r="D16" s="287"/>
      <c r="E16" s="288"/>
      <c r="F16" s="288"/>
      <c r="G16" s="288"/>
      <c r="H16" s="288"/>
      <c r="I16" s="288"/>
      <c r="J16" s="288"/>
      <c r="K16" s="287"/>
      <c r="L16" s="288"/>
      <c r="M16" s="287"/>
      <c r="N16" s="288"/>
      <c r="O16" s="288"/>
      <c r="P16" s="289"/>
    </row>
    <row r="17" spans="2:16" ht="27" customHeight="1" x14ac:dyDescent="0.2">
      <c r="B17" s="501">
        <v>3</v>
      </c>
      <c r="C17" s="504" t="s">
        <v>865</v>
      </c>
      <c r="D17" s="281"/>
      <c r="E17" s="149"/>
      <c r="F17" s="149"/>
      <c r="G17" s="149" t="s">
        <v>136</v>
      </c>
      <c r="H17" s="149" t="s">
        <v>136</v>
      </c>
      <c r="I17" s="506"/>
      <c r="J17" s="506"/>
      <c r="K17" s="284"/>
      <c r="L17" s="149"/>
      <c r="M17" s="284"/>
      <c r="N17" s="149"/>
      <c r="O17" s="149"/>
      <c r="P17" s="150"/>
    </row>
    <row r="18" spans="2:16" ht="27" customHeight="1" x14ac:dyDescent="0.2">
      <c r="B18" s="502"/>
      <c r="C18" s="504"/>
      <c r="D18" s="282"/>
      <c r="E18" s="328"/>
      <c r="F18" s="328"/>
      <c r="G18" s="328" t="s">
        <v>137</v>
      </c>
      <c r="H18" s="328" t="s">
        <v>137</v>
      </c>
      <c r="I18" s="507"/>
      <c r="J18" s="507"/>
      <c r="K18" s="285"/>
      <c r="L18" s="328"/>
      <c r="M18" s="285"/>
      <c r="N18" s="328"/>
      <c r="O18" s="328"/>
      <c r="P18" s="32"/>
    </row>
    <row r="19" spans="2:16" ht="27" customHeight="1" x14ac:dyDescent="0.2">
      <c r="B19" s="502"/>
      <c r="C19" s="504"/>
      <c r="D19" s="282"/>
      <c r="E19" s="328"/>
      <c r="F19" s="328"/>
      <c r="G19" s="328" t="s">
        <v>136</v>
      </c>
      <c r="H19" s="328" t="s">
        <v>136</v>
      </c>
      <c r="I19" s="507"/>
      <c r="J19" s="507"/>
      <c r="K19" s="285"/>
      <c r="L19" s="328"/>
      <c r="M19" s="285"/>
      <c r="N19" s="328"/>
      <c r="O19" s="328"/>
      <c r="P19" s="32"/>
    </row>
    <row r="20" spans="2:16" ht="27" customHeight="1" thickBot="1" x14ac:dyDescent="0.25">
      <c r="B20" s="503"/>
      <c r="C20" s="505"/>
      <c r="D20" s="283"/>
      <c r="E20" s="319"/>
      <c r="F20" s="33"/>
      <c r="G20" s="33" t="s">
        <v>137</v>
      </c>
      <c r="H20" s="33" t="s">
        <v>137</v>
      </c>
      <c r="I20" s="508"/>
      <c r="J20" s="508"/>
      <c r="K20" s="286"/>
      <c r="L20" s="33"/>
      <c r="M20" s="286"/>
      <c r="N20" s="33"/>
      <c r="O20" s="33"/>
      <c r="P20" s="34"/>
    </row>
    <row r="21" spans="2:16" ht="27" customHeight="1" thickBot="1" x14ac:dyDescent="0.25">
      <c r="B21" s="151"/>
      <c r="C21" s="455"/>
      <c r="D21" s="287"/>
      <c r="E21" s="288"/>
      <c r="F21" s="288"/>
      <c r="G21" s="288"/>
      <c r="H21" s="288"/>
      <c r="I21" s="288"/>
      <c r="J21" s="288"/>
      <c r="K21" s="287"/>
      <c r="L21" s="288"/>
      <c r="M21" s="287"/>
      <c r="N21" s="288"/>
      <c r="O21" s="288"/>
      <c r="P21" s="289"/>
    </row>
    <row r="22" spans="2:16" ht="27" customHeight="1" x14ac:dyDescent="0.2">
      <c r="B22" s="501">
        <v>4</v>
      </c>
      <c r="C22" s="504" t="s">
        <v>866</v>
      </c>
      <c r="D22" s="281"/>
      <c r="E22" s="149"/>
      <c r="F22" s="149"/>
      <c r="G22" s="149" t="s">
        <v>136</v>
      </c>
      <c r="H22" s="149" t="s">
        <v>136</v>
      </c>
      <c r="I22" s="506"/>
      <c r="J22" s="506"/>
      <c r="K22" s="284"/>
      <c r="L22" s="149"/>
      <c r="M22" s="284"/>
      <c r="N22" s="149"/>
      <c r="O22" s="149"/>
      <c r="P22" s="150"/>
    </row>
    <row r="23" spans="2:16" ht="27" customHeight="1" x14ac:dyDescent="0.2">
      <c r="B23" s="502"/>
      <c r="C23" s="504"/>
      <c r="D23" s="282"/>
      <c r="E23" s="328"/>
      <c r="F23" s="328"/>
      <c r="G23" s="328" t="s">
        <v>137</v>
      </c>
      <c r="H23" s="328" t="s">
        <v>137</v>
      </c>
      <c r="I23" s="507"/>
      <c r="J23" s="507"/>
      <c r="K23" s="285"/>
      <c r="L23" s="328"/>
      <c r="M23" s="285"/>
      <c r="N23" s="328"/>
      <c r="O23" s="328"/>
      <c r="P23" s="32"/>
    </row>
    <row r="24" spans="2:16" ht="27" customHeight="1" x14ac:dyDescent="0.2">
      <c r="B24" s="502"/>
      <c r="C24" s="504"/>
      <c r="D24" s="282"/>
      <c r="E24" s="328"/>
      <c r="F24" s="328"/>
      <c r="G24" s="328" t="s">
        <v>136</v>
      </c>
      <c r="H24" s="328" t="s">
        <v>136</v>
      </c>
      <c r="I24" s="507"/>
      <c r="J24" s="507"/>
      <c r="K24" s="285"/>
      <c r="L24" s="328"/>
      <c r="M24" s="285"/>
      <c r="N24" s="328"/>
      <c r="O24" s="328"/>
      <c r="P24" s="32"/>
    </row>
    <row r="25" spans="2:16" ht="27" customHeight="1" thickBot="1" x14ac:dyDescent="0.25">
      <c r="B25" s="503"/>
      <c r="C25" s="505"/>
      <c r="D25" s="283"/>
      <c r="E25" s="319"/>
      <c r="F25" s="33"/>
      <c r="G25" s="33" t="s">
        <v>137</v>
      </c>
      <c r="H25" s="33" t="s">
        <v>137</v>
      </c>
      <c r="I25" s="508"/>
      <c r="J25" s="508"/>
      <c r="K25" s="286"/>
      <c r="L25" s="33"/>
      <c r="M25" s="286"/>
      <c r="N25" s="33"/>
      <c r="O25" s="33"/>
      <c r="P25" s="34"/>
    </row>
    <row r="26" spans="2:16" ht="10.25" customHeight="1" x14ac:dyDescent="0.2"/>
    <row r="27" spans="2:16" ht="10.25" customHeight="1" thickBot="1" x14ac:dyDescent="0.25"/>
    <row r="28" spans="2:16" ht="27" customHeight="1" x14ac:dyDescent="0.2">
      <c r="B28" s="501">
        <v>5</v>
      </c>
      <c r="C28" s="504"/>
      <c r="D28" s="281"/>
      <c r="E28" s="149"/>
      <c r="F28" s="149"/>
      <c r="G28" s="149" t="s">
        <v>136</v>
      </c>
      <c r="H28" s="149" t="s">
        <v>136</v>
      </c>
      <c r="I28" s="506"/>
      <c r="J28" s="506"/>
      <c r="K28" s="284"/>
      <c r="L28" s="149"/>
      <c r="M28" s="284"/>
      <c r="N28" s="149"/>
      <c r="O28" s="149"/>
      <c r="P28" s="150"/>
    </row>
    <row r="29" spans="2:16" ht="27" customHeight="1" x14ac:dyDescent="0.2">
      <c r="B29" s="502"/>
      <c r="C29" s="504"/>
      <c r="D29" s="282"/>
      <c r="E29" s="328"/>
      <c r="F29" s="328"/>
      <c r="G29" s="328" t="s">
        <v>137</v>
      </c>
      <c r="H29" s="328" t="s">
        <v>137</v>
      </c>
      <c r="I29" s="507"/>
      <c r="J29" s="507"/>
      <c r="K29" s="285"/>
      <c r="L29" s="328"/>
      <c r="M29" s="285"/>
      <c r="N29" s="328"/>
      <c r="O29" s="328"/>
      <c r="P29" s="32"/>
    </row>
    <row r="30" spans="2:16" ht="27" customHeight="1" x14ac:dyDescent="0.2">
      <c r="B30" s="502"/>
      <c r="C30" s="504"/>
      <c r="D30" s="282"/>
      <c r="E30" s="328"/>
      <c r="F30" s="328"/>
      <c r="G30" s="328" t="s">
        <v>136</v>
      </c>
      <c r="H30" s="328" t="s">
        <v>136</v>
      </c>
      <c r="I30" s="507"/>
      <c r="J30" s="507"/>
      <c r="K30" s="285"/>
      <c r="L30" s="328"/>
      <c r="M30" s="285"/>
      <c r="N30" s="328"/>
      <c r="O30" s="328"/>
      <c r="P30" s="32"/>
    </row>
    <row r="31" spans="2:16" ht="27" customHeight="1" thickBot="1" x14ac:dyDescent="0.25">
      <c r="B31" s="503"/>
      <c r="C31" s="505"/>
      <c r="D31" s="283"/>
      <c r="E31" s="319"/>
      <c r="F31" s="33"/>
      <c r="G31" s="33" t="s">
        <v>137</v>
      </c>
      <c r="H31" s="33" t="s">
        <v>137</v>
      </c>
      <c r="I31" s="508"/>
      <c r="J31" s="508"/>
      <c r="K31" s="286"/>
      <c r="L31" s="33"/>
      <c r="M31" s="286"/>
      <c r="N31" s="33"/>
      <c r="O31" s="33"/>
      <c r="P31" s="34"/>
    </row>
    <row r="32" spans="2:16" ht="27" customHeight="1" thickBot="1" x14ac:dyDescent="0.25">
      <c r="B32" s="151"/>
      <c r="C32" s="455"/>
      <c r="D32" s="287"/>
      <c r="E32" s="288"/>
      <c r="F32" s="288"/>
      <c r="G32" s="288"/>
      <c r="H32" s="288"/>
      <c r="I32" s="288"/>
      <c r="J32" s="288"/>
      <c r="K32" s="287"/>
      <c r="L32" s="288"/>
      <c r="M32" s="287"/>
      <c r="N32" s="288"/>
      <c r="O32" s="288"/>
      <c r="P32" s="289"/>
    </row>
    <row r="33" spans="2:16" ht="27" customHeight="1" x14ac:dyDescent="0.2">
      <c r="B33" s="501">
        <v>6</v>
      </c>
      <c r="C33" s="504"/>
      <c r="D33" s="281"/>
      <c r="E33" s="149"/>
      <c r="F33" s="149"/>
      <c r="G33" s="149" t="s">
        <v>136</v>
      </c>
      <c r="H33" s="149" t="s">
        <v>136</v>
      </c>
      <c r="I33" s="506"/>
      <c r="J33" s="506"/>
      <c r="K33" s="284"/>
      <c r="L33" s="149"/>
      <c r="M33" s="284"/>
      <c r="N33" s="149"/>
      <c r="O33" s="149"/>
      <c r="P33" s="150"/>
    </row>
    <row r="34" spans="2:16" ht="27" customHeight="1" x14ac:dyDescent="0.2">
      <c r="B34" s="502"/>
      <c r="C34" s="504"/>
      <c r="D34" s="282"/>
      <c r="E34" s="328"/>
      <c r="F34" s="328"/>
      <c r="G34" s="328" t="s">
        <v>137</v>
      </c>
      <c r="H34" s="328" t="s">
        <v>137</v>
      </c>
      <c r="I34" s="507"/>
      <c r="J34" s="507"/>
      <c r="K34" s="285"/>
      <c r="L34" s="328"/>
      <c r="M34" s="285"/>
      <c r="N34" s="328"/>
      <c r="O34" s="328"/>
      <c r="P34" s="32"/>
    </row>
    <row r="35" spans="2:16" ht="27" customHeight="1" x14ac:dyDescent="0.2">
      <c r="B35" s="502"/>
      <c r="C35" s="504"/>
      <c r="D35" s="282"/>
      <c r="E35" s="328"/>
      <c r="F35" s="328"/>
      <c r="G35" s="328" t="s">
        <v>136</v>
      </c>
      <c r="H35" s="328" t="s">
        <v>136</v>
      </c>
      <c r="I35" s="507"/>
      <c r="J35" s="507"/>
      <c r="K35" s="285"/>
      <c r="L35" s="328"/>
      <c r="M35" s="285"/>
      <c r="N35" s="328"/>
      <c r="O35" s="328"/>
      <c r="P35" s="32"/>
    </row>
    <row r="36" spans="2:16" ht="27" customHeight="1" thickBot="1" x14ac:dyDescent="0.25">
      <c r="B36" s="503"/>
      <c r="C36" s="505"/>
      <c r="D36" s="283"/>
      <c r="E36" s="319"/>
      <c r="F36" s="33"/>
      <c r="G36" s="33" t="s">
        <v>137</v>
      </c>
      <c r="H36" s="33" t="s">
        <v>137</v>
      </c>
      <c r="I36" s="508"/>
      <c r="J36" s="508"/>
      <c r="K36" s="286"/>
      <c r="L36" s="33"/>
      <c r="M36" s="286"/>
      <c r="N36" s="33"/>
      <c r="O36" s="33"/>
      <c r="P36" s="34"/>
    </row>
    <row r="37" spans="2:16" ht="10.25" customHeight="1" x14ac:dyDescent="0.2"/>
    <row r="38" spans="2:16" ht="10.25" customHeight="1" thickBot="1" x14ac:dyDescent="0.25"/>
    <row r="39" spans="2:16" ht="27" customHeight="1" x14ac:dyDescent="0.2">
      <c r="B39" s="501">
        <v>7</v>
      </c>
      <c r="C39" s="504"/>
      <c r="D39" s="281"/>
      <c r="E39" s="149"/>
      <c r="F39" s="149"/>
      <c r="G39" s="149" t="s">
        <v>136</v>
      </c>
      <c r="H39" s="149" t="s">
        <v>136</v>
      </c>
      <c r="I39" s="506"/>
      <c r="J39" s="506"/>
      <c r="K39" s="284"/>
      <c r="L39" s="149"/>
      <c r="M39" s="284"/>
      <c r="N39" s="149"/>
      <c r="O39" s="149"/>
      <c r="P39" s="150"/>
    </row>
    <row r="40" spans="2:16" ht="27" customHeight="1" x14ac:dyDescent="0.2">
      <c r="B40" s="502"/>
      <c r="C40" s="504"/>
      <c r="D40" s="282"/>
      <c r="E40" s="328"/>
      <c r="F40" s="328"/>
      <c r="G40" s="328" t="s">
        <v>137</v>
      </c>
      <c r="H40" s="328" t="s">
        <v>137</v>
      </c>
      <c r="I40" s="507"/>
      <c r="J40" s="507"/>
      <c r="K40" s="285"/>
      <c r="L40" s="328"/>
      <c r="M40" s="285"/>
      <c r="N40" s="328"/>
      <c r="O40" s="328"/>
      <c r="P40" s="32"/>
    </row>
    <row r="41" spans="2:16" ht="27" customHeight="1" x14ac:dyDescent="0.2">
      <c r="B41" s="502"/>
      <c r="C41" s="504"/>
      <c r="D41" s="282"/>
      <c r="E41" s="328"/>
      <c r="F41" s="328"/>
      <c r="G41" s="328" t="s">
        <v>136</v>
      </c>
      <c r="H41" s="328" t="s">
        <v>136</v>
      </c>
      <c r="I41" s="507"/>
      <c r="J41" s="507"/>
      <c r="K41" s="285"/>
      <c r="L41" s="328"/>
      <c r="M41" s="285"/>
      <c r="N41" s="328"/>
      <c r="O41" s="328"/>
      <c r="P41" s="32"/>
    </row>
    <row r="42" spans="2:16" ht="27" customHeight="1" thickBot="1" x14ac:dyDescent="0.25">
      <c r="B42" s="503"/>
      <c r="C42" s="505"/>
      <c r="D42" s="283"/>
      <c r="E42" s="319"/>
      <c r="F42" s="33"/>
      <c r="G42" s="33" t="s">
        <v>137</v>
      </c>
      <c r="H42" s="33" t="s">
        <v>137</v>
      </c>
      <c r="I42" s="508"/>
      <c r="J42" s="508"/>
      <c r="K42" s="286"/>
      <c r="L42" s="33"/>
      <c r="M42" s="286"/>
      <c r="N42" s="33"/>
      <c r="O42" s="33"/>
      <c r="P42" s="34"/>
    </row>
    <row r="43" spans="2:16" ht="27" customHeight="1" thickBot="1" x14ac:dyDescent="0.25">
      <c r="B43" s="151"/>
      <c r="C43" s="455"/>
      <c r="D43" s="287"/>
      <c r="E43" s="288"/>
      <c r="F43" s="288"/>
      <c r="G43" s="288"/>
      <c r="H43" s="288"/>
      <c r="I43" s="288"/>
      <c r="J43" s="288"/>
      <c r="K43" s="287"/>
      <c r="L43" s="288"/>
      <c r="M43" s="287"/>
      <c r="N43" s="288"/>
      <c r="O43" s="288"/>
      <c r="P43" s="289"/>
    </row>
    <row r="44" spans="2:16" ht="27" customHeight="1" x14ac:dyDescent="0.2">
      <c r="B44" s="501">
        <v>8</v>
      </c>
      <c r="C44" s="504"/>
      <c r="D44" s="281"/>
      <c r="E44" s="149"/>
      <c r="F44" s="149"/>
      <c r="G44" s="149" t="s">
        <v>136</v>
      </c>
      <c r="H44" s="149" t="s">
        <v>136</v>
      </c>
      <c r="I44" s="506"/>
      <c r="J44" s="506"/>
      <c r="K44" s="284"/>
      <c r="L44" s="149"/>
      <c r="M44" s="284"/>
      <c r="N44" s="149"/>
      <c r="O44" s="149"/>
      <c r="P44" s="150"/>
    </row>
    <row r="45" spans="2:16" ht="27" customHeight="1" x14ac:dyDescent="0.2">
      <c r="B45" s="502"/>
      <c r="C45" s="504"/>
      <c r="D45" s="282"/>
      <c r="E45" s="328"/>
      <c r="F45" s="328"/>
      <c r="G45" s="328" t="s">
        <v>137</v>
      </c>
      <c r="H45" s="328" t="s">
        <v>137</v>
      </c>
      <c r="I45" s="507"/>
      <c r="J45" s="507"/>
      <c r="K45" s="285"/>
      <c r="L45" s="328"/>
      <c r="M45" s="285"/>
      <c r="N45" s="328"/>
      <c r="O45" s="328"/>
      <c r="P45" s="32"/>
    </row>
    <row r="46" spans="2:16" ht="27" customHeight="1" x14ac:dyDescent="0.2">
      <c r="B46" s="502"/>
      <c r="C46" s="504"/>
      <c r="D46" s="282"/>
      <c r="E46" s="328"/>
      <c r="F46" s="328"/>
      <c r="G46" s="328" t="s">
        <v>136</v>
      </c>
      <c r="H46" s="328" t="s">
        <v>136</v>
      </c>
      <c r="I46" s="507"/>
      <c r="J46" s="507"/>
      <c r="K46" s="285"/>
      <c r="L46" s="328"/>
      <c r="M46" s="285"/>
      <c r="N46" s="328"/>
      <c r="O46" s="328"/>
      <c r="P46" s="32"/>
    </row>
    <row r="47" spans="2:16" ht="27" customHeight="1" thickBot="1" x14ac:dyDescent="0.25">
      <c r="B47" s="503"/>
      <c r="C47" s="505"/>
      <c r="D47" s="283"/>
      <c r="E47" s="319"/>
      <c r="F47" s="33"/>
      <c r="G47" s="33" t="s">
        <v>137</v>
      </c>
      <c r="H47" s="33" t="s">
        <v>137</v>
      </c>
      <c r="I47" s="508"/>
      <c r="J47" s="508"/>
      <c r="K47" s="286"/>
      <c r="L47" s="33"/>
      <c r="M47" s="286"/>
      <c r="N47" s="33"/>
      <c r="O47" s="33"/>
      <c r="P47" s="34"/>
    </row>
    <row r="48" spans="2:16" ht="10.25" customHeight="1" x14ac:dyDescent="0.2"/>
    <row r="49" spans="2:16" ht="10.25" customHeight="1" thickBot="1" x14ac:dyDescent="0.25"/>
    <row r="50" spans="2:16" ht="27" customHeight="1" x14ac:dyDescent="0.2">
      <c r="B50" s="501">
        <v>9</v>
      </c>
      <c r="C50" s="504"/>
      <c r="D50" s="281"/>
      <c r="E50" s="149"/>
      <c r="F50" s="149"/>
      <c r="G50" s="149" t="s">
        <v>136</v>
      </c>
      <c r="H50" s="149" t="s">
        <v>136</v>
      </c>
      <c r="I50" s="506"/>
      <c r="J50" s="506"/>
      <c r="K50" s="284"/>
      <c r="L50" s="149"/>
      <c r="M50" s="284"/>
      <c r="N50" s="149"/>
      <c r="O50" s="149"/>
      <c r="P50" s="150"/>
    </row>
    <row r="51" spans="2:16" ht="27" customHeight="1" x14ac:dyDescent="0.2">
      <c r="B51" s="502"/>
      <c r="C51" s="504"/>
      <c r="D51" s="282"/>
      <c r="E51" s="328"/>
      <c r="F51" s="328"/>
      <c r="G51" s="328" t="s">
        <v>137</v>
      </c>
      <c r="H51" s="328" t="s">
        <v>137</v>
      </c>
      <c r="I51" s="507"/>
      <c r="J51" s="507"/>
      <c r="K51" s="285"/>
      <c r="L51" s="328"/>
      <c r="M51" s="285"/>
      <c r="N51" s="328"/>
      <c r="O51" s="328"/>
      <c r="P51" s="32"/>
    </row>
    <row r="52" spans="2:16" ht="27" customHeight="1" x14ac:dyDescent="0.2">
      <c r="B52" s="502"/>
      <c r="C52" s="504"/>
      <c r="D52" s="282"/>
      <c r="E52" s="328"/>
      <c r="F52" s="328"/>
      <c r="G52" s="328" t="s">
        <v>136</v>
      </c>
      <c r="H52" s="328" t="s">
        <v>136</v>
      </c>
      <c r="I52" s="507"/>
      <c r="J52" s="507"/>
      <c r="K52" s="285"/>
      <c r="L52" s="328"/>
      <c r="M52" s="285"/>
      <c r="N52" s="328"/>
      <c r="O52" s="328"/>
      <c r="P52" s="32"/>
    </row>
    <row r="53" spans="2:16" ht="27" customHeight="1" thickBot="1" x14ac:dyDescent="0.25">
      <c r="B53" s="503"/>
      <c r="C53" s="505"/>
      <c r="D53" s="283"/>
      <c r="E53" s="319"/>
      <c r="F53" s="33"/>
      <c r="G53" s="33" t="s">
        <v>137</v>
      </c>
      <c r="H53" s="33" t="s">
        <v>137</v>
      </c>
      <c r="I53" s="508"/>
      <c r="J53" s="508"/>
      <c r="K53" s="286"/>
      <c r="L53" s="33"/>
      <c r="M53" s="286"/>
      <c r="N53" s="33"/>
      <c r="O53" s="33"/>
      <c r="P53" s="34"/>
    </row>
    <row r="54" spans="2:16" ht="27" customHeight="1" thickBot="1" x14ac:dyDescent="0.25">
      <c r="B54" s="151"/>
      <c r="C54" s="455"/>
      <c r="D54" s="287"/>
      <c r="E54" s="288"/>
      <c r="F54" s="288"/>
      <c r="G54" s="288"/>
      <c r="H54" s="288"/>
      <c r="I54" s="288"/>
      <c r="J54" s="288"/>
      <c r="K54" s="287"/>
      <c r="L54" s="288"/>
      <c r="M54" s="287"/>
      <c r="N54" s="288"/>
      <c r="O54" s="288"/>
      <c r="P54" s="289"/>
    </row>
    <row r="55" spans="2:16" ht="27" customHeight="1" x14ac:dyDescent="0.2">
      <c r="B55" s="501">
        <v>10</v>
      </c>
      <c r="C55" s="504"/>
      <c r="D55" s="281"/>
      <c r="E55" s="149"/>
      <c r="F55" s="149"/>
      <c r="G55" s="149" t="s">
        <v>136</v>
      </c>
      <c r="H55" s="149" t="s">
        <v>136</v>
      </c>
      <c r="I55" s="506"/>
      <c r="J55" s="506"/>
      <c r="K55" s="284"/>
      <c r="L55" s="149"/>
      <c r="M55" s="284"/>
      <c r="N55" s="149"/>
      <c r="O55" s="149"/>
      <c r="P55" s="150"/>
    </row>
    <row r="56" spans="2:16" ht="27" customHeight="1" x14ac:dyDescent="0.2">
      <c r="B56" s="502"/>
      <c r="C56" s="504"/>
      <c r="D56" s="282"/>
      <c r="E56" s="328"/>
      <c r="F56" s="328"/>
      <c r="G56" s="328" t="s">
        <v>137</v>
      </c>
      <c r="H56" s="328" t="s">
        <v>137</v>
      </c>
      <c r="I56" s="507"/>
      <c r="J56" s="507"/>
      <c r="K56" s="285"/>
      <c r="L56" s="328"/>
      <c r="M56" s="285"/>
      <c r="N56" s="328"/>
      <c r="O56" s="328"/>
      <c r="P56" s="32"/>
    </row>
    <row r="57" spans="2:16" ht="27" customHeight="1" x14ac:dyDescent="0.2">
      <c r="B57" s="502"/>
      <c r="C57" s="504"/>
      <c r="D57" s="282"/>
      <c r="E57" s="328"/>
      <c r="F57" s="328"/>
      <c r="G57" s="328" t="s">
        <v>136</v>
      </c>
      <c r="H57" s="328" t="s">
        <v>136</v>
      </c>
      <c r="I57" s="507"/>
      <c r="J57" s="507"/>
      <c r="K57" s="285"/>
      <c r="L57" s="328"/>
      <c r="M57" s="285"/>
      <c r="N57" s="328"/>
      <c r="O57" s="328"/>
      <c r="P57" s="32"/>
    </row>
    <row r="58" spans="2:16" ht="27" customHeight="1" thickBot="1" x14ac:dyDescent="0.25">
      <c r="B58" s="503"/>
      <c r="C58" s="505"/>
      <c r="D58" s="283"/>
      <c r="E58" s="319"/>
      <c r="F58" s="33"/>
      <c r="G58" s="33" t="s">
        <v>137</v>
      </c>
      <c r="H58" s="33" t="s">
        <v>137</v>
      </c>
      <c r="I58" s="508"/>
      <c r="J58" s="508"/>
      <c r="K58" s="286"/>
      <c r="L58" s="33"/>
      <c r="M58" s="286"/>
      <c r="N58" s="33"/>
      <c r="O58" s="33"/>
      <c r="P58" s="34"/>
    </row>
    <row r="59" spans="2:16" ht="10.25" customHeight="1" x14ac:dyDescent="0.2"/>
    <row r="60" spans="2:16" ht="10.25" customHeight="1" thickBot="1" x14ac:dyDescent="0.25"/>
    <row r="61" spans="2:16" ht="27" customHeight="1" x14ac:dyDescent="0.2">
      <c r="B61" s="501">
        <v>11</v>
      </c>
      <c r="C61" s="504"/>
      <c r="D61" s="281"/>
      <c r="E61" s="149"/>
      <c r="F61" s="149"/>
      <c r="G61" s="149" t="s">
        <v>136</v>
      </c>
      <c r="H61" s="149" t="s">
        <v>136</v>
      </c>
      <c r="I61" s="506"/>
      <c r="J61" s="506"/>
      <c r="K61" s="284"/>
      <c r="L61" s="149"/>
      <c r="M61" s="284"/>
      <c r="N61" s="149"/>
      <c r="O61" s="149"/>
      <c r="P61" s="150"/>
    </row>
    <row r="62" spans="2:16" ht="27" customHeight="1" x14ac:dyDescent="0.2">
      <c r="B62" s="502"/>
      <c r="C62" s="504"/>
      <c r="D62" s="282"/>
      <c r="E62" s="328"/>
      <c r="F62" s="328"/>
      <c r="G62" s="328" t="s">
        <v>137</v>
      </c>
      <c r="H62" s="328" t="s">
        <v>137</v>
      </c>
      <c r="I62" s="507"/>
      <c r="J62" s="507"/>
      <c r="K62" s="285"/>
      <c r="L62" s="328"/>
      <c r="M62" s="285"/>
      <c r="N62" s="328"/>
      <c r="O62" s="328"/>
      <c r="P62" s="32"/>
    </row>
    <row r="63" spans="2:16" ht="27" customHeight="1" x14ac:dyDescent="0.2">
      <c r="B63" s="502"/>
      <c r="C63" s="504"/>
      <c r="D63" s="282"/>
      <c r="E63" s="328"/>
      <c r="F63" s="328"/>
      <c r="G63" s="328" t="s">
        <v>136</v>
      </c>
      <c r="H63" s="328" t="s">
        <v>136</v>
      </c>
      <c r="I63" s="507"/>
      <c r="J63" s="507"/>
      <c r="K63" s="285"/>
      <c r="L63" s="328"/>
      <c r="M63" s="285"/>
      <c r="N63" s="328"/>
      <c r="O63" s="328"/>
      <c r="P63" s="32"/>
    </row>
    <row r="64" spans="2:16" ht="27" customHeight="1" thickBot="1" x14ac:dyDescent="0.25">
      <c r="B64" s="503"/>
      <c r="C64" s="505"/>
      <c r="D64" s="283"/>
      <c r="E64" s="319"/>
      <c r="F64" s="33"/>
      <c r="G64" s="33" t="s">
        <v>137</v>
      </c>
      <c r="H64" s="33" t="s">
        <v>137</v>
      </c>
      <c r="I64" s="508"/>
      <c r="J64" s="508"/>
      <c r="K64" s="286"/>
      <c r="L64" s="33"/>
      <c r="M64" s="286"/>
      <c r="N64" s="33"/>
      <c r="O64" s="33"/>
      <c r="P64" s="34"/>
    </row>
    <row r="65" spans="2:16" ht="27" customHeight="1" thickBot="1" x14ac:dyDescent="0.25">
      <c r="B65" s="151"/>
      <c r="C65" s="455"/>
      <c r="D65" s="287"/>
      <c r="E65" s="288"/>
      <c r="F65" s="288"/>
      <c r="G65" s="288"/>
      <c r="H65" s="288"/>
      <c r="I65" s="288"/>
      <c r="J65" s="288"/>
      <c r="K65" s="287"/>
      <c r="L65" s="288"/>
      <c r="M65" s="287"/>
      <c r="N65" s="288"/>
      <c r="O65" s="288"/>
      <c r="P65" s="289"/>
    </row>
    <row r="66" spans="2:16" ht="27" customHeight="1" x14ac:dyDescent="0.2">
      <c r="B66" s="501">
        <v>12</v>
      </c>
      <c r="C66" s="504"/>
      <c r="D66" s="281"/>
      <c r="E66" s="149"/>
      <c r="F66" s="149"/>
      <c r="G66" s="149" t="s">
        <v>136</v>
      </c>
      <c r="H66" s="149" t="s">
        <v>136</v>
      </c>
      <c r="I66" s="506"/>
      <c r="J66" s="506"/>
      <c r="K66" s="284"/>
      <c r="L66" s="149"/>
      <c r="M66" s="284"/>
      <c r="N66" s="149"/>
      <c r="O66" s="149"/>
      <c r="P66" s="150"/>
    </row>
    <row r="67" spans="2:16" ht="27" customHeight="1" x14ac:dyDescent="0.2">
      <c r="B67" s="502"/>
      <c r="C67" s="504"/>
      <c r="D67" s="282"/>
      <c r="E67" s="328"/>
      <c r="F67" s="328"/>
      <c r="G67" s="328" t="s">
        <v>137</v>
      </c>
      <c r="H67" s="328" t="s">
        <v>137</v>
      </c>
      <c r="I67" s="507"/>
      <c r="J67" s="507"/>
      <c r="K67" s="285"/>
      <c r="L67" s="328"/>
      <c r="M67" s="285"/>
      <c r="N67" s="328"/>
      <c r="O67" s="328"/>
      <c r="P67" s="32"/>
    </row>
    <row r="68" spans="2:16" ht="27" customHeight="1" x14ac:dyDescent="0.2">
      <c r="B68" s="502"/>
      <c r="C68" s="504"/>
      <c r="D68" s="282"/>
      <c r="E68" s="328"/>
      <c r="F68" s="328"/>
      <c r="G68" s="328" t="s">
        <v>136</v>
      </c>
      <c r="H68" s="328" t="s">
        <v>136</v>
      </c>
      <c r="I68" s="507"/>
      <c r="J68" s="507"/>
      <c r="K68" s="285"/>
      <c r="L68" s="328"/>
      <c r="M68" s="285"/>
      <c r="N68" s="328"/>
      <c r="O68" s="328"/>
      <c r="P68" s="32"/>
    </row>
    <row r="69" spans="2:16" ht="27" customHeight="1" thickBot="1" x14ac:dyDescent="0.25">
      <c r="B69" s="503"/>
      <c r="C69" s="505"/>
      <c r="D69" s="283"/>
      <c r="E69" s="319"/>
      <c r="F69" s="33"/>
      <c r="G69" s="33" t="s">
        <v>137</v>
      </c>
      <c r="H69" s="33" t="s">
        <v>137</v>
      </c>
      <c r="I69" s="508"/>
      <c r="J69" s="508"/>
      <c r="K69" s="286"/>
      <c r="L69" s="33"/>
      <c r="M69" s="286"/>
      <c r="N69" s="33"/>
      <c r="O69" s="33"/>
      <c r="P69" s="34"/>
    </row>
    <row r="70" spans="2:16" ht="10.25" customHeight="1" x14ac:dyDescent="0.2"/>
    <row r="71" spans="2:16" ht="10.25" customHeight="1" thickBot="1" x14ac:dyDescent="0.25"/>
    <row r="72" spans="2:16" ht="27" customHeight="1" x14ac:dyDescent="0.2">
      <c r="B72" s="501">
        <v>13</v>
      </c>
      <c r="C72" s="504"/>
      <c r="D72" s="281"/>
      <c r="E72" s="149"/>
      <c r="F72" s="149"/>
      <c r="G72" s="149" t="s">
        <v>136</v>
      </c>
      <c r="H72" s="149" t="s">
        <v>136</v>
      </c>
      <c r="I72" s="506"/>
      <c r="J72" s="506"/>
      <c r="K72" s="284"/>
      <c r="L72" s="149"/>
      <c r="M72" s="284"/>
      <c r="N72" s="149"/>
      <c r="O72" s="149"/>
      <c r="P72" s="150"/>
    </row>
    <row r="73" spans="2:16" ht="27" customHeight="1" x14ac:dyDescent="0.2">
      <c r="B73" s="502"/>
      <c r="C73" s="504"/>
      <c r="D73" s="282"/>
      <c r="E73" s="328"/>
      <c r="F73" s="328"/>
      <c r="G73" s="328" t="s">
        <v>137</v>
      </c>
      <c r="H73" s="328" t="s">
        <v>137</v>
      </c>
      <c r="I73" s="507"/>
      <c r="J73" s="507"/>
      <c r="K73" s="285"/>
      <c r="L73" s="328"/>
      <c r="M73" s="285"/>
      <c r="N73" s="328"/>
      <c r="O73" s="328"/>
      <c r="P73" s="32"/>
    </row>
    <row r="74" spans="2:16" ht="27" customHeight="1" x14ac:dyDescent="0.2">
      <c r="B74" s="502"/>
      <c r="C74" s="504"/>
      <c r="D74" s="282"/>
      <c r="E74" s="328"/>
      <c r="F74" s="328"/>
      <c r="G74" s="328" t="s">
        <v>136</v>
      </c>
      <c r="H74" s="328" t="s">
        <v>136</v>
      </c>
      <c r="I74" s="507"/>
      <c r="J74" s="507"/>
      <c r="K74" s="285"/>
      <c r="L74" s="328"/>
      <c r="M74" s="285"/>
      <c r="N74" s="328"/>
      <c r="O74" s="328"/>
      <c r="P74" s="32"/>
    </row>
    <row r="75" spans="2:16" ht="27" customHeight="1" thickBot="1" x14ac:dyDescent="0.25">
      <c r="B75" s="503"/>
      <c r="C75" s="505"/>
      <c r="D75" s="283"/>
      <c r="E75" s="319"/>
      <c r="F75" s="33"/>
      <c r="G75" s="33" t="s">
        <v>137</v>
      </c>
      <c r="H75" s="33" t="s">
        <v>137</v>
      </c>
      <c r="I75" s="508"/>
      <c r="J75" s="508"/>
      <c r="K75" s="286"/>
      <c r="L75" s="33"/>
      <c r="M75" s="286"/>
      <c r="N75" s="33"/>
      <c r="O75" s="33"/>
      <c r="P75" s="34"/>
    </row>
    <row r="76" spans="2:16" ht="27" customHeight="1" thickBot="1" x14ac:dyDescent="0.25">
      <c r="B76" s="151"/>
      <c r="C76" s="455"/>
      <c r="D76" s="287"/>
      <c r="E76" s="288"/>
      <c r="F76" s="288"/>
      <c r="G76" s="288"/>
      <c r="H76" s="288"/>
      <c r="I76" s="288"/>
      <c r="J76" s="288"/>
      <c r="K76" s="287"/>
      <c r="L76" s="288"/>
      <c r="M76" s="287"/>
      <c r="N76" s="288"/>
      <c r="O76" s="288"/>
      <c r="P76" s="289"/>
    </row>
    <row r="77" spans="2:16" ht="27" customHeight="1" x14ac:dyDescent="0.2">
      <c r="B77" s="501">
        <v>14</v>
      </c>
      <c r="C77" s="504"/>
      <c r="D77" s="281"/>
      <c r="E77" s="149"/>
      <c r="F77" s="149"/>
      <c r="G77" s="149" t="s">
        <v>136</v>
      </c>
      <c r="H77" s="149" t="s">
        <v>136</v>
      </c>
      <c r="I77" s="506"/>
      <c r="J77" s="506"/>
      <c r="K77" s="284"/>
      <c r="L77" s="149"/>
      <c r="M77" s="284"/>
      <c r="N77" s="149"/>
      <c r="O77" s="149"/>
      <c r="P77" s="150"/>
    </row>
    <row r="78" spans="2:16" ht="27" customHeight="1" x14ac:dyDescent="0.2">
      <c r="B78" s="502"/>
      <c r="C78" s="504"/>
      <c r="D78" s="282"/>
      <c r="E78" s="328"/>
      <c r="F78" s="328"/>
      <c r="G78" s="328" t="s">
        <v>137</v>
      </c>
      <c r="H78" s="328" t="s">
        <v>137</v>
      </c>
      <c r="I78" s="507"/>
      <c r="J78" s="507"/>
      <c r="K78" s="285"/>
      <c r="L78" s="328"/>
      <c r="M78" s="285"/>
      <c r="N78" s="328"/>
      <c r="O78" s="328"/>
      <c r="P78" s="32"/>
    </row>
    <row r="79" spans="2:16" ht="27" customHeight="1" x14ac:dyDescent="0.2">
      <c r="B79" s="502"/>
      <c r="C79" s="504"/>
      <c r="D79" s="282"/>
      <c r="E79" s="328"/>
      <c r="F79" s="328"/>
      <c r="G79" s="328" t="s">
        <v>136</v>
      </c>
      <c r="H79" s="328" t="s">
        <v>136</v>
      </c>
      <c r="I79" s="507"/>
      <c r="J79" s="507"/>
      <c r="K79" s="285"/>
      <c r="L79" s="328"/>
      <c r="M79" s="285"/>
      <c r="N79" s="328"/>
      <c r="O79" s="328"/>
      <c r="P79" s="32"/>
    </row>
    <row r="80" spans="2:16" ht="27" customHeight="1" thickBot="1" x14ac:dyDescent="0.25">
      <c r="B80" s="503"/>
      <c r="C80" s="505"/>
      <c r="D80" s="283"/>
      <c r="E80" s="319"/>
      <c r="F80" s="33"/>
      <c r="G80" s="33" t="s">
        <v>137</v>
      </c>
      <c r="H80" s="33" t="s">
        <v>137</v>
      </c>
      <c r="I80" s="508"/>
      <c r="J80" s="508"/>
      <c r="K80" s="286"/>
      <c r="L80" s="33"/>
      <c r="M80" s="286"/>
      <c r="N80" s="33"/>
      <c r="O80" s="33"/>
      <c r="P80" s="34"/>
    </row>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row r="370" ht="10.25" customHeight="1" x14ac:dyDescent="0.2"/>
    <row r="371" ht="10.25" customHeight="1" x14ac:dyDescent="0.2"/>
    <row r="372" ht="10.25" customHeight="1" x14ac:dyDescent="0.2"/>
    <row r="373" ht="10.25" customHeight="1" x14ac:dyDescent="0.2"/>
    <row r="374" ht="10.25" customHeight="1" x14ac:dyDescent="0.2"/>
    <row r="375" ht="10.25" customHeight="1" x14ac:dyDescent="0.2"/>
    <row r="376" ht="10.25" customHeight="1" x14ac:dyDescent="0.2"/>
    <row r="377" ht="10.25" customHeight="1" x14ac:dyDescent="0.2"/>
    <row r="378" ht="10.25" customHeight="1" x14ac:dyDescent="0.2"/>
    <row r="379" ht="10.25" customHeight="1" x14ac:dyDescent="0.2"/>
    <row r="380" ht="10.25" customHeight="1" x14ac:dyDescent="0.2"/>
    <row r="381" ht="10.25" customHeight="1" x14ac:dyDescent="0.2"/>
    <row r="382" ht="10.25" customHeight="1" x14ac:dyDescent="0.2"/>
    <row r="383" ht="10.25" customHeight="1" x14ac:dyDescent="0.2"/>
    <row r="384" ht="10.25" customHeight="1" x14ac:dyDescent="0.2"/>
    <row r="385" ht="10.25" customHeight="1" x14ac:dyDescent="0.2"/>
    <row r="386" ht="10.25" customHeight="1" x14ac:dyDescent="0.2"/>
    <row r="387" ht="10.25" customHeight="1" x14ac:dyDescent="0.2"/>
    <row r="388" ht="10.25" customHeight="1" x14ac:dyDescent="0.2"/>
    <row r="389" ht="10.25" customHeight="1" x14ac:dyDescent="0.2"/>
    <row r="390" ht="10.25" customHeight="1" x14ac:dyDescent="0.2"/>
    <row r="391" ht="10.25" customHeight="1" x14ac:dyDescent="0.2"/>
    <row r="392" ht="10.25" customHeight="1" x14ac:dyDescent="0.2"/>
    <row r="393" ht="10.25" customHeight="1" x14ac:dyDescent="0.2"/>
    <row r="394" ht="10.25" customHeight="1" x14ac:dyDescent="0.2"/>
    <row r="395" ht="10.25" customHeight="1" x14ac:dyDescent="0.2"/>
    <row r="396" ht="10.25" customHeight="1" x14ac:dyDescent="0.2"/>
    <row r="397" ht="10.25" customHeight="1" x14ac:dyDescent="0.2"/>
    <row r="398" ht="10.25" customHeight="1" x14ac:dyDescent="0.2"/>
    <row r="399" ht="10.25" customHeight="1" x14ac:dyDescent="0.2"/>
    <row r="400" ht="10.25" customHeight="1" x14ac:dyDescent="0.2"/>
    <row r="401" ht="10.25" customHeight="1" x14ac:dyDescent="0.2"/>
    <row r="402" ht="10.25" customHeight="1" x14ac:dyDescent="0.2"/>
    <row r="403" ht="10.25" customHeight="1" x14ac:dyDescent="0.2"/>
    <row r="404" ht="10.25" customHeight="1" x14ac:dyDescent="0.2"/>
    <row r="405" ht="10.25" customHeight="1" x14ac:dyDescent="0.2"/>
    <row r="406" ht="10.25" customHeight="1" x14ac:dyDescent="0.2"/>
    <row r="407" ht="10.25" customHeight="1" x14ac:dyDescent="0.2"/>
    <row r="408" ht="10.25" customHeight="1" x14ac:dyDescent="0.2"/>
    <row r="409" ht="10.25" customHeight="1" x14ac:dyDescent="0.2"/>
    <row r="410" ht="10.25" customHeight="1" x14ac:dyDescent="0.2"/>
    <row r="411" ht="10.25" customHeight="1" x14ac:dyDescent="0.2"/>
    <row r="412" ht="10.25" customHeight="1" x14ac:dyDescent="0.2"/>
    <row r="413" ht="10.25" customHeight="1" x14ac:dyDescent="0.2"/>
    <row r="414" ht="10.25" customHeight="1" x14ac:dyDescent="0.2"/>
    <row r="415" ht="10.25" customHeight="1" x14ac:dyDescent="0.2"/>
    <row r="416" ht="10.25" customHeight="1" x14ac:dyDescent="0.2"/>
    <row r="417" ht="10.25" customHeight="1" x14ac:dyDescent="0.2"/>
    <row r="418" ht="10.25" customHeight="1" x14ac:dyDescent="0.2"/>
    <row r="419" ht="10.25" customHeight="1" x14ac:dyDescent="0.2"/>
    <row r="420" ht="10.25" customHeight="1" x14ac:dyDescent="0.2"/>
    <row r="421" ht="10.25" customHeight="1" x14ac:dyDescent="0.2"/>
    <row r="422" ht="10.25" customHeight="1" x14ac:dyDescent="0.2"/>
    <row r="423" ht="10.25" customHeight="1" x14ac:dyDescent="0.2"/>
    <row r="424" ht="10.25" customHeight="1" x14ac:dyDescent="0.2"/>
    <row r="425" ht="10.25" customHeight="1" x14ac:dyDescent="0.2"/>
    <row r="426" ht="10.25" customHeight="1" x14ac:dyDescent="0.2"/>
    <row r="427" ht="10.25" customHeight="1" x14ac:dyDescent="0.2"/>
    <row r="428" ht="10.25" customHeight="1" x14ac:dyDescent="0.2"/>
    <row r="429" ht="10.25" customHeight="1" x14ac:dyDescent="0.2"/>
    <row r="430" ht="10.25" customHeight="1" x14ac:dyDescent="0.2"/>
    <row r="431" ht="10.25" customHeight="1" x14ac:dyDescent="0.2"/>
    <row r="432" ht="10.25" customHeight="1" x14ac:dyDescent="0.2"/>
    <row r="433" ht="10.25" customHeight="1" x14ac:dyDescent="0.2"/>
    <row r="434" ht="10.25" customHeight="1" x14ac:dyDescent="0.2"/>
    <row r="435" ht="10.25" customHeight="1" x14ac:dyDescent="0.2"/>
    <row r="436" ht="10.25" customHeight="1" x14ac:dyDescent="0.2"/>
    <row r="437" ht="10.25" customHeight="1" x14ac:dyDescent="0.2"/>
    <row r="438" ht="10.25" customHeight="1" x14ac:dyDescent="0.2"/>
    <row r="439" ht="10.25" customHeight="1" x14ac:dyDescent="0.2"/>
    <row r="440" ht="10.25" customHeight="1" x14ac:dyDescent="0.2"/>
    <row r="441" ht="10.25" customHeight="1" x14ac:dyDescent="0.2"/>
    <row r="442" ht="10.25" customHeight="1" x14ac:dyDescent="0.2"/>
    <row r="443" ht="10.25" customHeight="1" x14ac:dyDescent="0.2"/>
    <row r="444" ht="10.25" customHeight="1" x14ac:dyDescent="0.2"/>
    <row r="445" ht="10.25" customHeight="1" x14ac:dyDescent="0.2"/>
    <row r="446" ht="10.25" customHeight="1" x14ac:dyDescent="0.2"/>
    <row r="447" ht="10.25" customHeight="1" x14ac:dyDescent="0.2"/>
    <row r="448" ht="10.25" customHeight="1" x14ac:dyDescent="0.2"/>
    <row r="449" ht="10.25" customHeight="1" x14ac:dyDescent="0.2"/>
    <row r="450" ht="10.25" customHeight="1" x14ac:dyDescent="0.2"/>
    <row r="451" ht="10.25" customHeight="1" x14ac:dyDescent="0.2"/>
    <row r="452" ht="10.25" customHeight="1" x14ac:dyDescent="0.2"/>
    <row r="453" ht="10.25" customHeight="1" x14ac:dyDescent="0.2"/>
    <row r="454" ht="10.25" customHeight="1" x14ac:dyDescent="0.2"/>
    <row r="455" ht="10.25" customHeight="1" x14ac:dyDescent="0.2"/>
    <row r="456" ht="10.25" customHeight="1" x14ac:dyDescent="0.2"/>
    <row r="457" ht="10.25" customHeight="1" x14ac:dyDescent="0.2"/>
    <row r="458" ht="10.25" customHeight="1" x14ac:dyDescent="0.2"/>
    <row r="459" ht="10.25" customHeight="1" x14ac:dyDescent="0.2"/>
    <row r="460" ht="10.25" customHeight="1" x14ac:dyDescent="0.2"/>
    <row r="461" ht="10.25" customHeight="1" x14ac:dyDescent="0.2"/>
    <row r="462" ht="10.25" customHeight="1" x14ac:dyDescent="0.2"/>
    <row r="463" ht="10.25" customHeight="1" x14ac:dyDescent="0.2"/>
    <row r="464" ht="10.25" customHeight="1" x14ac:dyDescent="0.2"/>
    <row r="465" ht="10.25" customHeight="1" x14ac:dyDescent="0.2"/>
    <row r="466" ht="10.25" customHeight="1" x14ac:dyDescent="0.2"/>
    <row r="467" ht="10.25" customHeight="1" x14ac:dyDescent="0.2"/>
    <row r="468" ht="10.25" customHeight="1" x14ac:dyDescent="0.2"/>
    <row r="469" ht="10.25" customHeight="1" x14ac:dyDescent="0.2"/>
    <row r="470" ht="10.25" customHeight="1" x14ac:dyDescent="0.2"/>
    <row r="471" ht="10.25" customHeight="1" x14ac:dyDescent="0.2"/>
    <row r="472" ht="10.25" customHeight="1" x14ac:dyDescent="0.2"/>
    <row r="473" ht="10.25" customHeight="1" x14ac:dyDescent="0.2"/>
    <row r="474" ht="10.25" customHeight="1" x14ac:dyDescent="0.2"/>
    <row r="475" ht="10.25" customHeight="1" x14ac:dyDescent="0.2"/>
    <row r="476" ht="10.25" customHeight="1" x14ac:dyDescent="0.2"/>
    <row r="477" ht="10.25" customHeight="1" x14ac:dyDescent="0.2"/>
    <row r="478" ht="10.25" customHeight="1" x14ac:dyDescent="0.2"/>
    <row r="479" ht="10.25" customHeight="1" x14ac:dyDescent="0.2"/>
    <row r="480" ht="10.25" customHeight="1" x14ac:dyDescent="0.2"/>
    <row r="481" ht="10.25" customHeight="1" x14ac:dyDescent="0.2"/>
    <row r="482" ht="10.25" customHeight="1" x14ac:dyDescent="0.2"/>
    <row r="483" ht="10.25" customHeight="1" x14ac:dyDescent="0.2"/>
    <row r="484" ht="10.25" customHeight="1" x14ac:dyDescent="0.2"/>
    <row r="485" ht="10.25" customHeight="1" x14ac:dyDescent="0.2"/>
    <row r="486" ht="10.25" customHeight="1" x14ac:dyDescent="0.2"/>
    <row r="487" ht="10.25" customHeight="1" x14ac:dyDescent="0.2"/>
    <row r="488" ht="10.25" customHeight="1" x14ac:dyDescent="0.2"/>
    <row r="489" ht="10.25" customHeight="1" x14ac:dyDescent="0.2"/>
    <row r="490" ht="10.25" customHeight="1" x14ac:dyDescent="0.2"/>
    <row r="491" ht="10.25" customHeight="1" x14ac:dyDescent="0.2"/>
    <row r="492" ht="10.25" customHeight="1" x14ac:dyDescent="0.2"/>
    <row r="493" ht="10.25" customHeight="1" x14ac:dyDescent="0.2"/>
    <row r="494" ht="10.25" customHeight="1" x14ac:dyDescent="0.2"/>
    <row r="495" ht="10.25" customHeight="1" x14ac:dyDescent="0.2"/>
    <row r="496" ht="10.25" customHeight="1" x14ac:dyDescent="0.2"/>
    <row r="497" ht="10.25" customHeight="1" x14ac:dyDescent="0.2"/>
    <row r="498" ht="10.25" customHeight="1" x14ac:dyDescent="0.2"/>
    <row r="499" ht="10.25" customHeight="1" x14ac:dyDescent="0.2"/>
    <row r="500" ht="10.25" customHeight="1" x14ac:dyDescent="0.2"/>
    <row r="501" ht="10.25" customHeight="1" x14ac:dyDescent="0.2"/>
    <row r="502" ht="10.25" customHeight="1" x14ac:dyDescent="0.2"/>
    <row r="503" ht="10.25" customHeight="1" x14ac:dyDescent="0.2"/>
    <row r="504" ht="10.25" customHeight="1" x14ac:dyDescent="0.2"/>
    <row r="505" ht="10.25" customHeight="1" x14ac:dyDescent="0.2"/>
    <row r="506" ht="10.25" customHeight="1" x14ac:dyDescent="0.2"/>
    <row r="507" ht="10.25" customHeight="1" x14ac:dyDescent="0.2"/>
    <row r="508" ht="10.25" customHeight="1" x14ac:dyDescent="0.2"/>
    <row r="509" ht="10.25" customHeight="1" x14ac:dyDescent="0.2"/>
    <row r="510" ht="10.25" customHeight="1" x14ac:dyDescent="0.2"/>
    <row r="511" ht="10.25" customHeight="1" x14ac:dyDescent="0.2"/>
    <row r="512" ht="10.25" customHeight="1" x14ac:dyDescent="0.2"/>
    <row r="513" ht="10.25" customHeight="1" x14ac:dyDescent="0.2"/>
    <row r="514" ht="10.25" customHeight="1" x14ac:dyDescent="0.2"/>
    <row r="515" ht="10.25" customHeight="1" x14ac:dyDescent="0.2"/>
    <row r="516" ht="10.25" customHeight="1" x14ac:dyDescent="0.2"/>
    <row r="517" ht="10.25" customHeight="1" x14ac:dyDescent="0.2"/>
    <row r="518" ht="10.25" customHeight="1" x14ac:dyDescent="0.2"/>
    <row r="519" ht="10.25" customHeight="1" x14ac:dyDescent="0.2"/>
    <row r="520" ht="10.25" customHeight="1" x14ac:dyDescent="0.2"/>
    <row r="521" ht="10.25" customHeight="1" x14ac:dyDescent="0.2"/>
    <row r="522" ht="10.25" customHeight="1" x14ac:dyDescent="0.2"/>
    <row r="523" ht="10.25" customHeight="1" x14ac:dyDescent="0.2"/>
    <row r="524" ht="10.25" customHeight="1" x14ac:dyDescent="0.2"/>
    <row r="525" ht="10.25" customHeight="1" x14ac:dyDescent="0.2"/>
    <row r="526" ht="10.25" customHeight="1" x14ac:dyDescent="0.2"/>
    <row r="527" ht="10.25" customHeight="1" x14ac:dyDescent="0.2"/>
    <row r="528" ht="10.25" customHeight="1" x14ac:dyDescent="0.2"/>
    <row r="529" ht="10.25" customHeight="1" x14ac:dyDescent="0.2"/>
    <row r="530" ht="10.25" customHeight="1" x14ac:dyDescent="0.2"/>
    <row r="531" ht="10.25" customHeight="1" x14ac:dyDescent="0.2"/>
    <row r="532" ht="10.25" customHeight="1" x14ac:dyDescent="0.2"/>
    <row r="533" ht="10.25" customHeight="1" x14ac:dyDescent="0.2"/>
    <row r="534" ht="10.25" customHeight="1" x14ac:dyDescent="0.2"/>
    <row r="535" ht="10.25" customHeight="1" x14ac:dyDescent="0.2"/>
    <row r="536" ht="10.25" customHeight="1" x14ac:dyDescent="0.2"/>
    <row r="537" ht="10.25" customHeight="1" x14ac:dyDescent="0.2"/>
    <row r="538" ht="10.25" customHeight="1" x14ac:dyDescent="0.2"/>
    <row r="539" ht="10.25" customHeight="1" x14ac:dyDescent="0.2"/>
    <row r="540" ht="10.25" customHeight="1" x14ac:dyDescent="0.2"/>
    <row r="541" ht="10.25" customHeight="1" x14ac:dyDescent="0.2"/>
    <row r="542" ht="10.25" customHeight="1" x14ac:dyDescent="0.2"/>
    <row r="543" ht="10.25" customHeight="1" x14ac:dyDescent="0.2"/>
    <row r="544" ht="10.25" customHeight="1" x14ac:dyDescent="0.2"/>
    <row r="545" ht="10.25" customHeight="1" x14ac:dyDescent="0.2"/>
    <row r="546" ht="10.25" customHeight="1" x14ac:dyDescent="0.2"/>
    <row r="547" ht="10.25" customHeight="1" x14ac:dyDescent="0.2"/>
    <row r="548" ht="10.25" customHeight="1" x14ac:dyDescent="0.2"/>
    <row r="549" ht="10.25" customHeight="1" x14ac:dyDescent="0.2"/>
    <row r="550" ht="10.25" customHeight="1" x14ac:dyDescent="0.2"/>
    <row r="551" ht="10.25" customHeight="1" x14ac:dyDescent="0.2"/>
    <row r="552" ht="10.25" customHeight="1" x14ac:dyDescent="0.2"/>
    <row r="553" ht="10.25" customHeight="1" x14ac:dyDescent="0.2"/>
    <row r="554" ht="10.25" customHeight="1" x14ac:dyDescent="0.2"/>
    <row r="555" ht="10.25" customHeight="1" x14ac:dyDescent="0.2"/>
    <row r="556" ht="10.25" customHeight="1" x14ac:dyDescent="0.2"/>
    <row r="557" ht="10.25" customHeight="1" x14ac:dyDescent="0.2"/>
    <row r="558" ht="10.25" customHeight="1" x14ac:dyDescent="0.2"/>
    <row r="559" ht="10.25" customHeight="1" x14ac:dyDescent="0.2"/>
    <row r="560" ht="10.25" customHeight="1" x14ac:dyDescent="0.2"/>
    <row r="561" ht="10.25" customHeight="1" x14ac:dyDescent="0.2"/>
    <row r="562" ht="10.25" customHeight="1" x14ac:dyDescent="0.2"/>
    <row r="563" ht="10.25" customHeight="1" x14ac:dyDescent="0.2"/>
    <row r="564" ht="10.25" customHeight="1" x14ac:dyDescent="0.2"/>
    <row r="565" ht="10.25" customHeight="1" x14ac:dyDescent="0.2"/>
    <row r="566" ht="10.25" customHeight="1" x14ac:dyDescent="0.2"/>
    <row r="567" ht="10.25" customHeight="1" x14ac:dyDescent="0.2"/>
    <row r="568" ht="10.25" customHeight="1" x14ac:dyDescent="0.2"/>
    <row r="569" ht="10.25" customHeight="1" x14ac:dyDescent="0.2"/>
    <row r="570" ht="10.25" customHeight="1" x14ac:dyDescent="0.2"/>
    <row r="571" ht="10.25" customHeight="1" x14ac:dyDescent="0.2"/>
    <row r="572" ht="10.25" customHeight="1" x14ac:dyDescent="0.2"/>
    <row r="573" ht="10.25" customHeight="1" x14ac:dyDescent="0.2"/>
    <row r="574" ht="10.25" customHeight="1" x14ac:dyDescent="0.2"/>
    <row r="575" ht="10.25" customHeight="1" x14ac:dyDescent="0.2"/>
    <row r="576" ht="10.25" customHeight="1" x14ac:dyDescent="0.2"/>
    <row r="577" ht="10.25" customHeight="1" x14ac:dyDescent="0.2"/>
    <row r="578" ht="10.25" customHeight="1" x14ac:dyDescent="0.2"/>
    <row r="579" ht="10.25" customHeight="1" x14ac:dyDescent="0.2"/>
    <row r="580" ht="10.25" customHeight="1" x14ac:dyDescent="0.2"/>
    <row r="581" ht="10.25" customHeight="1" x14ac:dyDescent="0.2"/>
    <row r="582" ht="10.25" customHeight="1" x14ac:dyDescent="0.2"/>
    <row r="583" ht="10.25" customHeight="1" x14ac:dyDescent="0.2"/>
    <row r="584" ht="10.25" customHeight="1" x14ac:dyDescent="0.2"/>
    <row r="585" ht="10.25" customHeight="1" x14ac:dyDescent="0.2"/>
    <row r="586" ht="10.25" customHeight="1" x14ac:dyDescent="0.2"/>
    <row r="587" ht="10.25" customHeight="1" x14ac:dyDescent="0.2"/>
    <row r="588" ht="10.25" customHeight="1" x14ac:dyDescent="0.2"/>
    <row r="589" ht="10.25" customHeight="1" x14ac:dyDescent="0.2"/>
    <row r="590" ht="10.25" customHeight="1" x14ac:dyDescent="0.2"/>
    <row r="591" ht="10.25" customHeight="1" x14ac:dyDescent="0.2"/>
    <row r="592" ht="10.25" customHeight="1" x14ac:dyDescent="0.2"/>
    <row r="593" ht="10.25" customHeight="1" x14ac:dyDescent="0.2"/>
    <row r="594" ht="10.25" customHeight="1" x14ac:dyDescent="0.2"/>
    <row r="595" ht="10.25" customHeight="1" x14ac:dyDescent="0.2"/>
    <row r="596" ht="10.25" customHeight="1" x14ac:dyDescent="0.2"/>
    <row r="597" ht="10.25" customHeight="1" x14ac:dyDescent="0.2"/>
    <row r="598" ht="10.25" customHeight="1" x14ac:dyDescent="0.2"/>
    <row r="599" ht="10.25" customHeight="1" x14ac:dyDescent="0.2"/>
    <row r="600" ht="10.25" customHeight="1" x14ac:dyDescent="0.2"/>
    <row r="601" ht="10.25" customHeight="1" x14ac:dyDescent="0.2"/>
    <row r="602" ht="10.25" customHeight="1" x14ac:dyDescent="0.2"/>
    <row r="603" ht="10.25" customHeight="1" x14ac:dyDescent="0.2"/>
    <row r="604" ht="10.25" customHeight="1" x14ac:dyDescent="0.2"/>
    <row r="605" ht="10.25" customHeight="1" x14ac:dyDescent="0.2"/>
    <row r="606" ht="10.25" customHeight="1" x14ac:dyDescent="0.2"/>
    <row r="607" ht="10.25" customHeight="1" x14ac:dyDescent="0.2"/>
    <row r="608" ht="10.25" customHeight="1" x14ac:dyDescent="0.2"/>
    <row r="609" ht="10.25" customHeight="1" x14ac:dyDescent="0.2"/>
    <row r="610" ht="10.25" customHeight="1" x14ac:dyDescent="0.2"/>
    <row r="611" ht="10.25" customHeight="1" x14ac:dyDescent="0.2"/>
    <row r="612" ht="10.25" customHeight="1" x14ac:dyDescent="0.2"/>
    <row r="613" ht="10.25" customHeight="1" x14ac:dyDescent="0.2"/>
    <row r="614" ht="10.25" customHeight="1" x14ac:dyDescent="0.2"/>
    <row r="615" ht="10.25" customHeight="1" x14ac:dyDescent="0.2"/>
    <row r="616" ht="10.25" customHeight="1" x14ac:dyDescent="0.2"/>
    <row r="617" ht="10.25" customHeight="1" x14ac:dyDescent="0.2"/>
    <row r="618" ht="10.25" customHeight="1" x14ac:dyDescent="0.2"/>
    <row r="619" ht="10.25" customHeight="1" x14ac:dyDescent="0.2"/>
    <row r="620" ht="10.25" customHeight="1" x14ac:dyDescent="0.2"/>
    <row r="621" ht="10.25" customHeight="1" x14ac:dyDescent="0.2"/>
    <row r="622" ht="10.25" customHeight="1" x14ac:dyDescent="0.2"/>
    <row r="623" ht="10.25" customHeight="1" x14ac:dyDescent="0.2"/>
    <row r="624" ht="10.25" customHeight="1" x14ac:dyDescent="0.2"/>
    <row r="625" ht="10.25" customHeight="1" x14ac:dyDescent="0.2"/>
    <row r="626" ht="10.25" customHeight="1" x14ac:dyDescent="0.2"/>
    <row r="627" ht="10.25" customHeight="1" x14ac:dyDescent="0.2"/>
    <row r="628" ht="10.25" customHeight="1" x14ac:dyDescent="0.2"/>
    <row r="629" ht="10.25" customHeight="1" x14ac:dyDescent="0.2"/>
    <row r="630" ht="10.25" customHeight="1" x14ac:dyDescent="0.2"/>
    <row r="631" ht="10.25" customHeight="1" x14ac:dyDescent="0.2"/>
    <row r="632" ht="10.25" customHeight="1" x14ac:dyDescent="0.2"/>
    <row r="633" ht="10.25" customHeight="1" x14ac:dyDescent="0.2"/>
    <row r="634" ht="10.25" customHeight="1" x14ac:dyDescent="0.2"/>
    <row r="635" ht="10.25" customHeight="1" x14ac:dyDescent="0.2"/>
    <row r="636" ht="10.25" customHeight="1" x14ac:dyDescent="0.2"/>
    <row r="637" ht="10.25" customHeight="1" x14ac:dyDescent="0.2"/>
    <row r="638" ht="10.25" customHeight="1" x14ac:dyDescent="0.2"/>
    <row r="639" ht="10.25" customHeight="1" x14ac:dyDescent="0.2"/>
    <row r="640" ht="10.25" customHeight="1" x14ac:dyDescent="0.2"/>
    <row r="641" ht="10.25" customHeight="1" x14ac:dyDescent="0.2"/>
    <row r="642" ht="10.25" customHeight="1" x14ac:dyDescent="0.2"/>
    <row r="643" ht="10.25" customHeight="1" x14ac:dyDescent="0.2"/>
    <row r="644" ht="10.25" customHeight="1" x14ac:dyDescent="0.2"/>
    <row r="645" ht="10.25" customHeight="1" x14ac:dyDescent="0.2"/>
    <row r="646" ht="10.25" customHeight="1" x14ac:dyDescent="0.2"/>
    <row r="647" ht="10.25" customHeight="1" x14ac:dyDescent="0.2"/>
    <row r="648" ht="10.25" customHeight="1" x14ac:dyDescent="0.2"/>
    <row r="649" ht="10.25" customHeight="1" x14ac:dyDescent="0.2"/>
    <row r="650" ht="10.25" customHeight="1" x14ac:dyDescent="0.2"/>
    <row r="651" ht="10.25" customHeight="1" x14ac:dyDescent="0.2"/>
    <row r="652" ht="10.25" customHeight="1" x14ac:dyDescent="0.2"/>
    <row r="653" ht="10.25" customHeight="1" x14ac:dyDescent="0.2"/>
    <row r="654" ht="10.25" customHeight="1" x14ac:dyDescent="0.2"/>
    <row r="655" ht="10.25" customHeight="1" x14ac:dyDescent="0.2"/>
    <row r="656" ht="10.25" customHeight="1" x14ac:dyDescent="0.2"/>
    <row r="657" ht="10.25" customHeight="1" x14ac:dyDescent="0.2"/>
    <row r="658" ht="10.25" customHeight="1" x14ac:dyDescent="0.2"/>
    <row r="659" ht="10.25" customHeight="1" x14ac:dyDescent="0.2"/>
  </sheetData>
  <sheetProtection selectLockedCells="1"/>
  <mergeCells count="62">
    <mergeCell ref="B1:H1"/>
    <mergeCell ref="B17:B20"/>
    <mergeCell ref="D6:E6"/>
    <mergeCell ref="D3:H3"/>
    <mergeCell ref="D4:H4"/>
    <mergeCell ref="D5:H5"/>
    <mergeCell ref="B7:B10"/>
    <mergeCell ref="C7:C10"/>
    <mergeCell ref="D2:H2"/>
    <mergeCell ref="B22:B25"/>
    <mergeCell ref="C22:C25"/>
    <mergeCell ref="I22:I25"/>
    <mergeCell ref="J22:J25"/>
    <mergeCell ref="J7:J10"/>
    <mergeCell ref="J12:J15"/>
    <mergeCell ref="B12:B15"/>
    <mergeCell ref="J17:J20"/>
    <mergeCell ref="C12:C15"/>
    <mergeCell ref="C17:C20"/>
    <mergeCell ref="I7:I10"/>
    <mergeCell ref="I12:I15"/>
    <mergeCell ref="I17:I20"/>
    <mergeCell ref="B28:B31"/>
    <mergeCell ref="C28:C31"/>
    <mergeCell ref="I28:I31"/>
    <mergeCell ref="J28:J31"/>
    <mergeCell ref="B33:B36"/>
    <mergeCell ref="C33:C36"/>
    <mergeCell ref="I33:I36"/>
    <mergeCell ref="J33:J36"/>
    <mergeCell ref="B39:B42"/>
    <mergeCell ref="C39:C42"/>
    <mergeCell ref="I39:I42"/>
    <mergeCell ref="J39:J42"/>
    <mergeCell ref="B44:B47"/>
    <mergeCell ref="C44:C47"/>
    <mergeCell ref="I44:I47"/>
    <mergeCell ref="J44:J47"/>
    <mergeCell ref="B50:B53"/>
    <mergeCell ref="C50:C53"/>
    <mergeCell ref="I50:I53"/>
    <mergeCell ref="J50:J53"/>
    <mergeCell ref="B55:B58"/>
    <mergeCell ref="C55:C58"/>
    <mergeCell ref="I55:I58"/>
    <mergeCell ref="J55:J58"/>
    <mergeCell ref="B61:B64"/>
    <mergeCell ref="C61:C64"/>
    <mergeCell ref="I61:I64"/>
    <mergeCell ref="J61:J64"/>
    <mergeCell ref="B66:B69"/>
    <mergeCell ref="C66:C69"/>
    <mergeCell ref="I66:I69"/>
    <mergeCell ref="J66:J69"/>
    <mergeCell ref="B72:B75"/>
    <mergeCell ref="C72:C75"/>
    <mergeCell ref="I72:I75"/>
    <mergeCell ref="J72:J75"/>
    <mergeCell ref="B77:B80"/>
    <mergeCell ref="C77:C80"/>
    <mergeCell ref="I77:I80"/>
    <mergeCell ref="J77:J80"/>
  </mergeCells>
  <pageMargins left="0.7" right="0.7" top="0.75" bottom="0.75" header="0.3" footer="0.3"/>
  <pageSetup scale="58" orientation="landscape" r:id="rId1"/>
  <headerFooter>
    <oddHeader>&amp;C&amp;A</oddHeader>
  </headerFooter>
  <colBreaks count="1" manualBreakCount="1">
    <brk id="9"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sheetPr>
  <dimension ref="B1:P659"/>
  <sheetViews>
    <sheetView zoomScale="125" zoomScaleNormal="58" workbookViewId="0">
      <selection activeCell="C2" sqref="C2:C5"/>
    </sheetView>
  </sheetViews>
  <sheetFormatPr baseColWidth="10" defaultColWidth="9.1640625" defaultRowHeight="16" x14ac:dyDescent="0.2"/>
  <cols>
    <col min="1" max="1" width="2.6640625" style="87" customWidth="1"/>
    <col min="2" max="2" width="7.6640625" style="87" customWidth="1"/>
    <col min="3" max="3" width="33.33203125" style="87" customWidth="1"/>
    <col min="4" max="4" width="3.6640625" style="87" customWidth="1"/>
    <col min="5" max="5" width="39.6640625" style="87" customWidth="1"/>
    <col min="6" max="6" width="29.33203125" style="87" customWidth="1"/>
    <col min="7" max="10" width="33.33203125" style="87" customWidth="1"/>
    <col min="11" max="11" width="7.6640625" style="87" customWidth="1"/>
    <col min="12" max="12" width="33.33203125" style="87" customWidth="1"/>
    <col min="13" max="13" width="7.6640625" style="141" customWidth="1"/>
    <col min="14" max="16" width="33.33203125" style="87" customWidth="1"/>
    <col min="17" max="17" width="67.5" style="87" customWidth="1"/>
    <col min="18" max="104" width="1.6640625" style="87" customWidth="1"/>
    <col min="105" max="16384" width="9.1640625" style="87"/>
  </cols>
  <sheetData>
    <row r="1" spans="2:16" ht="20.25" customHeight="1" thickBot="1" x14ac:dyDescent="0.25">
      <c r="B1" s="511" t="s">
        <v>138</v>
      </c>
      <c r="C1" s="497"/>
      <c r="D1" s="497"/>
      <c r="E1" s="497"/>
      <c r="F1" s="497"/>
      <c r="G1" s="497"/>
      <c r="H1" s="512"/>
    </row>
    <row r="2" spans="2:16" ht="26.25" customHeight="1" x14ac:dyDescent="0.2">
      <c r="B2" s="142"/>
      <c r="C2" s="408" t="s">
        <v>121</v>
      </c>
      <c r="D2" s="521"/>
      <c r="E2" s="521"/>
      <c r="F2" s="521"/>
      <c r="G2" s="521"/>
      <c r="H2" s="521"/>
    </row>
    <row r="3" spans="2:16" ht="26.25" customHeight="1" x14ac:dyDescent="0.2">
      <c r="B3" s="143"/>
      <c r="C3" s="461" t="s">
        <v>867</v>
      </c>
      <c r="D3" s="515"/>
      <c r="E3" s="516"/>
      <c r="F3" s="516"/>
      <c r="G3" s="516"/>
      <c r="H3" s="517"/>
      <c r="I3" s="144"/>
      <c r="J3" s="144"/>
      <c r="K3" s="144"/>
      <c r="L3" s="144"/>
      <c r="M3" s="145"/>
      <c r="N3" s="144"/>
      <c r="O3" s="144"/>
    </row>
    <row r="4" spans="2:16" ht="40.5" customHeight="1" x14ac:dyDescent="0.2">
      <c r="B4" s="143"/>
      <c r="C4" s="461" t="s">
        <v>868</v>
      </c>
      <c r="D4" s="518"/>
      <c r="E4" s="519"/>
      <c r="F4" s="519"/>
      <c r="G4" s="519"/>
      <c r="H4" s="520"/>
      <c r="I4" s="144"/>
      <c r="J4" s="144"/>
      <c r="K4" s="144"/>
      <c r="L4" s="144"/>
      <c r="M4" s="145"/>
      <c r="N4" s="144"/>
      <c r="O4" s="144"/>
    </row>
    <row r="5" spans="2:16" ht="40.5" customHeight="1" x14ac:dyDescent="0.2">
      <c r="B5" s="146"/>
      <c r="C5" s="462" t="s">
        <v>869</v>
      </c>
      <c r="D5" s="518"/>
      <c r="E5" s="519"/>
      <c r="F5" s="519"/>
      <c r="G5" s="519"/>
      <c r="H5" s="520"/>
      <c r="I5" s="144"/>
      <c r="J5" s="144"/>
      <c r="K5" s="144"/>
      <c r="L5" s="144"/>
      <c r="M5" s="145"/>
      <c r="N5" s="144"/>
      <c r="O5" s="144"/>
    </row>
    <row r="6" spans="2:16" s="148" customFormat="1" ht="32.5" customHeight="1" thickBot="1" x14ac:dyDescent="0.25">
      <c r="B6" s="147"/>
      <c r="C6" s="37" t="s">
        <v>125</v>
      </c>
      <c r="D6" s="513" t="s">
        <v>126</v>
      </c>
      <c r="E6" s="514"/>
      <c r="F6" s="37" t="s">
        <v>127</v>
      </c>
      <c r="G6" s="38" t="s">
        <v>128</v>
      </c>
      <c r="H6" s="38" t="s">
        <v>129</v>
      </c>
      <c r="I6" s="38" t="s">
        <v>130</v>
      </c>
      <c r="J6" s="38" t="s">
        <v>131</v>
      </c>
      <c r="K6" s="38"/>
      <c r="L6" s="38" t="s">
        <v>132</v>
      </c>
      <c r="M6" s="37"/>
      <c r="N6" s="38" t="s">
        <v>133</v>
      </c>
      <c r="O6" s="38" t="s">
        <v>134</v>
      </c>
      <c r="P6" s="37" t="s">
        <v>135</v>
      </c>
    </row>
    <row r="7" spans="2:16" ht="27" customHeight="1" thickBot="1" x14ac:dyDescent="0.25">
      <c r="B7" s="501">
        <v>1</v>
      </c>
      <c r="C7" s="509"/>
      <c r="D7" s="281"/>
      <c r="E7" s="325"/>
      <c r="F7" s="149"/>
      <c r="G7" s="149" t="s">
        <v>136</v>
      </c>
      <c r="H7" s="149" t="s">
        <v>136</v>
      </c>
      <c r="I7" s="506"/>
      <c r="J7" s="506"/>
      <c r="K7" s="284"/>
      <c r="L7" s="149"/>
      <c r="M7" s="438"/>
      <c r="N7" s="436"/>
      <c r="O7" s="436"/>
      <c r="P7" s="150"/>
    </row>
    <row r="8" spans="2:16" ht="27" customHeight="1" x14ac:dyDescent="0.2">
      <c r="B8" s="502"/>
      <c r="C8" s="507"/>
      <c r="D8" s="282"/>
      <c r="E8" s="325"/>
      <c r="F8" s="328"/>
      <c r="G8" s="328" t="s">
        <v>137</v>
      </c>
      <c r="H8" s="328" t="s">
        <v>137</v>
      </c>
      <c r="I8" s="507"/>
      <c r="J8" s="507"/>
      <c r="K8" s="285"/>
      <c r="L8" s="328"/>
      <c r="M8" s="438"/>
      <c r="N8" s="436"/>
      <c r="O8" s="436"/>
      <c r="P8" s="32"/>
    </row>
    <row r="9" spans="2:16" ht="27" customHeight="1" x14ac:dyDescent="0.2">
      <c r="B9" s="502"/>
      <c r="C9" s="507"/>
      <c r="D9" s="282"/>
      <c r="E9" s="325"/>
      <c r="F9" s="328"/>
      <c r="G9" s="328" t="s">
        <v>136</v>
      </c>
      <c r="H9" s="328" t="s">
        <v>136</v>
      </c>
      <c r="I9" s="507"/>
      <c r="J9" s="507"/>
      <c r="K9" s="285"/>
      <c r="L9" s="328"/>
      <c r="M9" s="285"/>
      <c r="N9" s="328"/>
      <c r="O9" s="328"/>
      <c r="P9" s="32"/>
    </row>
    <row r="10" spans="2:16" ht="27" customHeight="1" thickBot="1" x14ac:dyDescent="0.25">
      <c r="B10" s="503"/>
      <c r="C10" s="508"/>
      <c r="D10" s="283"/>
      <c r="E10" s="325"/>
      <c r="F10" s="33"/>
      <c r="G10" s="33" t="s">
        <v>137</v>
      </c>
      <c r="H10" s="33" t="s">
        <v>137</v>
      </c>
      <c r="I10" s="508"/>
      <c r="J10" s="508"/>
      <c r="K10" s="286"/>
      <c r="L10" s="33"/>
      <c r="M10" s="286"/>
      <c r="N10" s="33"/>
      <c r="O10" s="33"/>
      <c r="P10" s="34"/>
    </row>
    <row r="11" spans="2:16" ht="27" customHeight="1" thickBot="1" x14ac:dyDescent="0.25">
      <c r="B11" s="151"/>
      <c r="C11" s="288"/>
      <c r="D11" s="287"/>
      <c r="E11" s="288"/>
      <c r="F11" s="288"/>
      <c r="G11" s="288"/>
      <c r="H11" s="288"/>
      <c r="I11" s="288"/>
      <c r="J11" s="288"/>
      <c r="K11" s="287"/>
      <c r="L11" s="288"/>
      <c r="M11" s="287"/>
      <c r="N11" s="288"/>
      <c r="O11" s="288"/>
      <c r="P11" s="289"/>
    </row>
    <row r="12" spans="2:16" ht="27" customHeight="1" x14ac:dyDescent="0.2">
      <c r="B12" s="501">
        <v>2</v>
      </c>
      <c r="C12" s="509"/>
      <c r="D12" s="281"/>
      <c r="E12" s="435"/>
      <c r="F12" s="149"/>
      <c r="G12" s="149" t="s">
        <v>121</v>
      </c>
      <c r="H12" s="149" t="s">
        <v>136</v>
      </c>
      <c r="I12" s="506"/>
      <c r="J12" s="506"/>
      <c r="K12" s="284"/>
      <c r="L12" s="149"/>
      <c r="M12" s="438"/>
      <c r="N12" s="436"/>
      <c r="O12" s="436"/>
      <c r="P12" s="150"/>
    </row>
    <row r="13" spans="2:16" ht="27" customHeight="1" x14ac:dyDescent="0.2">
      <c r="B13" s="502"/>
      <c r="C13" s="507"/>
      <c r="D13" s="282"/>
      <c r="E13" s="436"/>
      <c r="F13" s="328"/>
      <c r="G13" s="328" t="s">
        <v>137</v>
      </c>
      <c r="H13" s="328" t="s">
        <v>137</v>
      </c>
      <c r="I13" s="507"/>
      <c r="J13" s="507"/>
      <c r="K13" s="285"/>
      <c r="L13" s="328"/>
      <c r="M13" s="285"/>
      <c r="N13" s="328"/>
      <c r="O13" s="328"/>
      <c r="P13" s="32"/>
    </row>
    <row r="14" spans="2:16" ht="27" customHeight="1" x14ac:dyDescent="0.2">
      <c r="B14" s="502"/>
      <c r="C14" s="507"/>
      <c r="D14" s="282"/>
      <c r="E14" s="436"/>
      <c r="F14" s="328"/>
      <c r="G14" s="328" t="s">
        <v>136</v>
      </c>
      <c r="H14" s="328" t="s">
        <v>136</v>
      </c>
      <c r="I14" s="507"/>
      <c r="J14" s="507"/>
      <c r="K14" s="285"/>
      <c r="L14" s="328"/>
      <c r="M14" s="285"/>
      <c r="N14" s="328"/>
      <c r="O14" s="328"/>
      <c r="P14" s="32"/>
    </row>
    <row r="15" spans="2:16" ht="27" customHeight="1" thickBot="1" x14ac:dyDescent="0.25">
      <c r="B15" s="503"/>
      <c r="C15" s="508"/>
      <c r="D15" s="283"/>
      <c r="E15" s="437"/>
      <c r="F15" s="33"/>
      <c r="G15" s="33" t="s">
        <v>137</v>
      </c>
      <c r="H15" s="33" t="s">
        <v>137</v>
      </c>
      <c r="I15" s="508"/>
      <c r="J15" s="508"/>
      <c r="K15" s="286"/>
      <c r="L15" s="33"/>
      <c r="M15" s="286"/>
      <c r="N15" s="33"/>
      <c r="O15" s="33"/>
      <c r="P15" s="34"/>
    </row>
    <row r="16" spans="2:16" ht="27" customHeight="1" thickBot="1" x14ac:dyDescent="0.25">
      <c r="B16" s="151"/>
      <c r="C16" s="288"/>
      <c r="D16" s="287"/>
      <c r="E16" s="288"/>
      <c r="F16" s="288"/>
      <c r="G16" s="288"/>
      <c r="H16" s="288"/>
      <c r="I16" s="288"/>
      <c r="J16" s="288"/>
      <c r="K16" s="287"/>
      <c r="L16" s="288"/>
      <c r="M16" s="287"/>
      <c r="N16" s="288"/>
      <c r="O16" s="288"/>
      <c r="P16" s="289"/>
    </row>
    <row r="17" spans="2:16" ht="27" customHeight="1" x14ac:dyDescent="0.2">
      <c r="B17" s="501">
        <v>3</v>
      </c>
      <c r="C17" s="509"/>
      <c r="D17" s="281"/>
      <c r="E17" s="435"/>
      <c r="F17" s="149"/>
      <c r="G17" s="149" t="s">
        <v>136</v>
      </c>
      <c r="H17" s="149" t="s">
        <v>136</v>
      </c>
      <c r="I17" s="506"/>
      <c r="J17" s="506"/>
      <c r="K17" s="284"/>
      <c r="L17" s="149"/>
      <c r="M17" s="284"/>
      <c r="N17" s="149"/>
      <c r="O17" s="149"/>
      <c r="P17" s="150"/>
    </row>
    <row r="18" spans="2:16" ht="27" customHeight="1" x14ac:dyDescent="0.2">
      <c r="B18" s="502"/>
      <c r="C18" s="507"/>
      <c r="D18" s="282"/>
      <c r="E18" s="436"/>
      <c r="F18" s="328"/>
      <c r="G18" s="328" t="s">
        <v>137</v>
      </c>
      <c r="H18" s="328" t="s">
        <v>137</v>
      </c>
      <c r="I18" s="507"/>
      <c r="J18" s="507"/>
      <c r="K18" s="285"/>
      <c r="L18" s="328"/>
      <c r="M18" s="285"/>
      <c r="N18" s="328"/>
      <c r="O18" s="328"/>
      <c r="P18" s="32"/>
    </row>
    <row r="19" spans="2:16" ht="27" customHeight="1" x14ac:dyDescent="0.2">
      <c r="B19" s="502"/>
      <c r="C19" s="507"/>
      <c r="D19" s="282"/>
      <c r="E19" s="328"/>
      <c r="F19" s="328"/>
      <c r="G19" s="328" t="s">
        <v>136</v>
      </c>
      <c r="H19" s="328" t="s">
        <v>136</v>
      </c>
      <c r="I19" s="507"/>
      <c r="J19" s="507"/>
      <c r="K19" s="285"/>
      <c r="L19" s="328"/>
      <c r="M19" s="285"/>
      <c r="N19" s="328"/>
      <c r="O19" s="328"/>
      <c r="P19" s="32"/>
    </row>
    <row r="20" spans="2:16" ht="27" customHeight="1" thickBot="1" x14ac:dyDescent="0.25">
      <c r="B20" s="503"/>
      <c r="C20" s="508"/>
      <c r="D20" s="283"/>
      <c r="E20" s="319"/>
      <c r="F20" s="33"/>
      <c r="G20" s="33" t="s">
        <v>137</v>
      </c>
      <c r="H20" s="33" t="s">
        <v>137</v>
      </c>
      <c r="I20" s="508"/>
      <c r="J20" s="508"/>
      <c r="K20" s="286"/>
      <c r="L20" s="33"/>
      <c r="M20" s="286"/>
      <c r="N20" s="33"/>
      <c r="O20" s="33"/>
      <c r="P20" s="34"/>
    </row>
    <row r="21" spans="2:16" ht="27" customHeight="1" thickBot="1" x14ac:dyDescent="0.25">
      <c r="B21" s="151"/>
      <c r="C21" s="288"/>
      <c r="D21" s="287"/>
      <c r="E21" s="288"/>
      <c r="F21" s="288"/>
      <c r="G21" s="288"/>
      <c r="H21" s="288"/>
      <c r="I21" s="288"/>
      <c r="J21" s="288"/>
      <c r="K21" s="287"/>
      <c r="L21" s="288"/>
      <c r="M21" s="287"/>
      <c r="N21" s="288"/>
      <c r="O21" s="288"/>
      <c r="P21" s="289"/>
    </row>
    <row r="22" spans="2:16" ht="27" customHeight="1" x14ac:dyDescent="0.2">
      <c r="B22" s="501">
        <v>4</v>
      </c>
      <c r="C22" s="506"/>
      <c r="D22" s="281"/>
      <c r="E22" s="149"/>
      <c r="F22" s="149"/>
      <c r="G22" s="149" t="s">
        <v>136</v>
      </c>
      <c r="H22" s="149" t="s">
        <v>136</v>
      </c>
      <c r="I22" s="506"/>
      <c r="J22" s="506"/>
      <c r="K22" s="284"/>
      <c r="L22" s="149"/>
      <c r="M22" s="284"/>
      <c r="N22" s="149"/>
      <c r="O22" s="149"/>
      <c r="P22" s="150"/>
    </row>
    <row r="23" spans="2:16" ht="27" customHeight="1" x14ac:dyDescent="0.2">
      <c r="B23" s="502"/>
      <c r="C23" s="507"/>
      <c r="D23" s="282"/>
      <c r="E23" s="328"/>
      <c r="F23" s="328"/>
      <c r="G23" s="328" t="s">
        <v>137</v>
      </c>
      <c r="H23" s="328" t="s">
        <v>137</v>
      </c>
      <c r="I23" s="507"/>
      <c r="J23" s="507"/>
      <c r="K23" s="285"/>
      <c r="L23" s="328"/>
      <c r="M23" s="285"/>
      <c r="N23" s="328"/>
      <c r="O23" s="328"/>
      <c r="P23" s="32"/>
    </row>
    <row r="24" spans="2:16" ht="27" customHeight="1" x14ac:dyDescent="0.2">
      <c r="B24" s="502"/>
      <c r="C24" s="507"/>
      <c r="D24" s="282"/>
      <c r="E24" s="328"/>
      <c r="F24" s="328"/>
      <c r="G24" s="328" t="s">
        <v>136</v>
      </c>
      <c r="H24" s="328" t="s">
        <v>136</v>
      </c>
      <c r="I24" s="507"/>
      <c r="J24" s="507"/>
      <c r="K24" s="285"/>
      <c r="L24" s="328"/>
      <c r="M24" s="285"/>
      <c r="N24" s="328"/>
      <c r="O24" s="328"/>
      <c r="P24" s="32"/>
    </row>
    <row r="25" spans="2:16" ht="27" customHeight="1" thickBot="1" x14ac:dyDescent="0.25">
      <c r="B25" s="503"/>
      <c r="C25" s="508"/>
      <c r="D25" s="283"/>
      <c r="E25" s="319"/>
      <c r="F25" s="33"/>
      <c r="G25" s="33" t="s">
        <v>137</v>
      </c>
      <c r="H25" s="33" t="s">
        <v>137</v>
      </c>
      <c r="I25" s="508"/>
      <c r="J25" s="508"/>
      <c r="K25" s="286"/>
      <c r="L25" s="33"/>
      <c r="M25" s="286"/>
      <c r="N25" s="33"/>
      <c r="O25" s="33"/>
      <c r="P25" s="34"/>
    </row>
    <row r="26" spans="2:16" ht="10.25" customHeight="1" x14ac:dyDescent="0.2"/>
    <row r="27" spans="2:16" ht="10.25" customHeight="1" thickBot="1" x14ac:dyDescent="0.25"/>
    <row r="28" spans="2:16" ht="27" customHeight="1" x14ac:dyDescent="0.2">
      <c r="B28" s="501">
        <v>5</v>
      </c>
      <c r="C28" s="506"/>
      <c r="D28" s="281"/>
      <c r="E28" s="149"/>
      <c r="F28" s="149"/>
      <c r="G28" s="149" t="s">
        <v>136</v>
      </c>
      <c r="H28" s="149" t="s">
        <v>136</v>
      </c>
      <c r="I28" s="506"/>
      <c r="J28" s="506"/>
      <c r="K28" s="284"/>
      <c r="L28" s="149"/>
      <c r="M28" s="284"/>
      <c r="N28" s="149"/>
      <c r="O28" s="149"/>
      <c r="P28" s="150"/>
    </row>
    <row r="29" spans="2:16" ht="27" customHeight="1" x14ac:dyDescent="0.2">
      <c r="B29" s="502"/>
      <c r="C29" s="507"/>
      <c r="D29" s="282"/>
      <c r="E29" s="328"/>
      <c r="F29" s="328"/>
      <c r="G29" s="328" t="s">
        <v>137</v>
      </c>
      <c r="H29" s="328" t="s">
        <v>137</v>
      </c>
      <c r="I29" s="507"/>
      <c r="J29" s="507"/>
      <c r="K29" s="285"/>
      <c r="L29" s="328"/>
      <c r="M29" s="285"/>
      <c r="N29" s="328"/>
      <c r="O29" s="328"/>
      <c r="P29" s="32"/>
    </row>
    <row r="30" spans="2:16" ht="27" customHeight="1" x14ac:dyDescent="0.2">
      <c r="B30" s="502"/>
      <c r="C30" s="507"/>
      <c r="D30" s="282"/>
      <c r="E30" s="328"/>
      <c r="F30" s="328"/>
      <c r="G30" s="328" t="s">
        <v>136</v>
      </c>
      <c r="H30" s="328" t="s">
        <v>136</v>
      </c>
      <c r="I30" s="507"/>
      <c r="J30" s="507"/>
      <c r="K30" s="285"/>
      <c r="L30" s="328"/>
      <c r="M30" s="285"/>
      <c r="N30" s="328"/>
      <c r="O30" s="328"/>
      <c r="P30" s="32"/>
    </row>
    <row r="31" spans="2:16" ht="27" customHeight="1" thickBot="1" x14ac:dyDescent="0.25">
      <c r="B31" s="503"/>
      <c r="C31" s="508"/>
      <c r="D31" s="283"/>
      <c r="E31" s="319"/>
      <c r="F31" s="33"/>
      <c r="G31" s="33" t="s">
        <v>137</v>
      </c>
      <c r="H31" s="33" t="s">
        <v>137</v>
      </c>
      <c r="I31" s="508"/>
      <c r="J31" s="508"/>
      <c r="K31" s="286"/>
      <c r="L31" s="33"/>
      <c r="M31" s="286"/>
      <c r="N31" s="33"/>
      <c r="O31" s="33"/>
      <c r="P31" s="34"/>
    </row>
    <row r="32" spans="2:16" ht="10.25" customHeight="1" x14ac:dyDescent="0.2"/>
    <row r="33" spans="2:16" ht="10.25" customHeight="1" thickBot="1" x14ac:dyDescent="0.25"/>
    <row r="34" spans="2:16" ht="27" customHeight="1" x14ac:dyDescent="0.2">
      <c r="B34" s="501">
        <v>6</v>
      </c>
      <c r="C34" s="506"/>
      <c r="D34" s="281"/>
      <c r="E34" s="149"/>
      <c r="F34" s="149"/>
      <c r="G34" s="149" t="s">
        <v>136</v>
      </c>
      <c r="H34" s="149" t="s">
        <v>136</v>
      </c>
      <c r="I34" s="506"/>
      <c r="J34" s="506"/>
      <c r="K34" s="284"/>
      <c r="L34" s="149"/>
      <c r="M34" s="284"/>
      <c r="N34" s="149"/>
      <c r="O34" s="149"/>
      <c r="P34" s="150"/>
    </row>
    <row r="35" spans="2:16" ht="27" customHeight="1" x14ac:dyDescent="0.2">
      <c r="B35" s="502"/>
      <c r="C35" s="507"/>
      <c r="D35" s="282"/>
      <c r="E35" s="328"/>
      <c r="F35" s="328"/>
      <c r="G35" s="328" t="s">
        <v>137</v>
      </c>
      <c r="H35" s="328" t="s">
        <v>137</v>
      </c>
      <c r="I35" s="507"/>
      <c r="J35" s="507"/>
      <c r="K35" s="285"/>
      <c r="L35" s="328"/>
      <c r="M35" s="285"/>
      <c r="N35" s="328"/>
      <c r="O35" s="328"/>
      <c r="P35" s="32"/>
    </row>
    <row r="36" spans="2:16" ht="27" customHeight="1" x14ac:dyDescent="0.2">
      <c r="B36" s="502"/>
      <c r="C36" s="507"/>
      <c r="D36" s="282"/>
      <c r="E36" s="328"/>
      <c r="F36" s="328"/>
      <c r="G36" s="328" t="s">
        <v>136</v>
      </c>
      <c r="H36" s="328" t="s">
        <v>136</v>
      </c>
      <c r="I36" s="507"/>
      <c r="J36" s="507"/>
      <c r="K36" s="285"/>
      <c r="L36" s="328"/>
      <c r="M36" s="285"/>
      <c r="N36" s="328"/>
      <c r="O36" s="328"/>
      <c r="P36" s="32"/>
    </row>
    <row r="37" spans="2:16" ht="27" customHeight="1" thickBot="1" x14ac:dyDescent="0.25">
      <c r="B37" s="503"/>
      <c r="C37" s="508"/>
      <c r="D37" s="283"/>
      <c r="E37" s="319"/>
      <c r="F37" s="33"/>
      <c r="G37" s="33" t="s">
        <v>137</v>
      </c>
      <c r="H37" s="33" t="s">
        <v>137</v>
      </c>
      <c r="I37" s="508"/>
      <c r="J37" s="508"/>
      <c r="K37" s="286"/>
      <c r="L37" s="33"/>
      <c r="M37" s="286"/>
      <c r="N37" s="33"/>
      <c r="O37" s="33"/>
      <c r="P37" s="34"/>
    </row>
    <row r="38" spans="2:16" ht="10.25" customHeight="1" x14ac:dyDescent="0.2"/>
    <row r="39" spans="2:16" ht="10.25" customHeight="1" thickBot="1" x14ac:dyDescent="0.25"/>
    <row r="40" spans="2:16" ht="27" customHeight="1" x14ac:dyDescent="0.2">
      <c r="B40" s="501">
        <v>7</v>
      </c>
      <c r="C40" s="506"/>
      <c r="D40" s="281"/>
      <c r="E40" s="149"/>
      <c r="F40" s="149"/>
      <c r="G40" s="149" t="s">
        <v>136</v>
      </c>
      <c r="H40" s="149" t="s">
        <v>136</v>
      </c>
      <c r="I40" s="506"/>
      <c r="J40" s="506"/>
      <c r="K40" s="284"/>
      <c r="L40" s="149"/>
      <c r="M40" s="284"/>
      <c r="N40" s="149"/>
      <c r="O40" s="149"/>
      <c r="P40" s="150"/>
    </row>
    <row r="41" spans="2:16" ht="27" customHeight="1" x14ac:dyDescent="0.2">
      <c r="B41" s="502"/>
      <c r="C41" s="507"/>
      <c r="D41" s="282"/>
      <c r="E41" s="328"/>
      <c r="F41" s="328"/>
      <c r="G41" s="328" t="s">
        <v>137</v>
      </c>
      <c r="H41" s="328" t="s">
        <v>137</v>
      </c>
      <c r="I41" s="507"/>
      <c r="J41" s="507"/>
      <c r="K41" s="285"/>
      <c r="L41" s="328"/>
      <c r="M41" s="285"/>
      <c r="N41" s="328"/>
      <c r="O41" s="328"/>
      <c r="P41" s="32"/>
    </row>
    <row r="42" spans="2:16" ht="27" customHeight="1" x14ac:dyDescent="0.2">
      <c r="B42" s="502"/>
      <c r="C42" s="507"/>
      <c r="D42" s="282"/>
      <c r="E42" s="328"/>
      <c r="F42" s="328"/>
      <c r="G42" s="328" t="s">
        <v>136</v>
      </c>
      <c r="H42" s="328" t="s">
        <v>136</v>
      </c>
      <c r="I42" s="507"/>
      <c r="J42" s="507"/>
      <c r="K42" s="285"/>
      <c r="L42" s="328"/>
      <c r="M42" s="285"/>
      <c r="N42" s="328"/>
      <c r="O42" s="328"/>
      <c r="P42" s="32"/>
    </row>
    <row r="43" spans="2:16" ht="27" customHeight="1" thickBot="1" x14ac:dyDescent="0.25">
      <c r="B43" s="503"/>
      <c r="C43" s="508"/>
      <c r="D43" s="283"/>
      <c r="E43" s="319"/>
      <c r="F43" s="33"/>
      <c r="G43" s="33" t="s">
        <v>137</v>
      </c>
      <c r="H43" s="33" t="s">
        <v>137</v>
      </c>
      <c r="I43" s="508"/>
      <c r="J43" s="508"/>
      <c r="K43" s="286"/>
      <c r="L43" s="33"/>
      <c r="M43" s="286"/>
      <c r="N43" s="33"/>
      <c r="O43" s="33"/>
      <c r="P43" s="34"/>
    </row>
    <row r="44" spans="2:16" ht="10.25" customHeight="1" x14ac:dyDescent="0.2"/>
    <row r="45" spans="2:16" ht="10.25" customHeight="1" thickBot="1" x14ac:dyDescent="0.25"/>
    <row r="46" spans="2:16" ht="27" customHeight="1" x14ac:dyDescent="0.2">
      <c r="B46" s="501">
        <v>8</v>
      </c>
      <c r="C46" s="506"/>
      <c r="D46" s="281"/>
      <c r="E46" s="149"/>
      <c r="F46" s="149"/>
      <c r="G46" s="149" t="s">
        <v>136</v>
      </c>
      <c r="H46" s="149" t="s">
        <v>136</v>
      </c>
      <c r="I46" s="506"/>
      <c r="J46" s="506"/>
      <c r="K46" s="284"/>
      <c r="L46" s="149"/>
      <c r="M46" s="284"/>
      <c r="N46" s="149"/>
      <c r="O46" s="149"/>
      <c r="P46" s="150"/>
    </row>
    <row r="47" spans="2:16" ht="27" customHeight="1" x14ac:dyDescent="0.2">
      <c r="B47" s="502"/>
      <c r="C47" s="507"/>
      <c r="D47" s="282"/>
      <c r="E47" s="328"/>
      <c r="F47" s="328"/>
      <c r="G47" s="328" t="s">
        <v>137</v>
      </c>
      <c r="H47" s="328" t="s">
        <v>137</v>
      </c>
      <c r="I47" s="507"/>
      <c r="J47" s="507"/>
      <c r="K47" s="285"/>
      <c r="L47" s="328"/>
      <c r="M47" s="285"/>
      <c r="N47" s="328"/>
      <c r="O47" s="328"/>
      <c r="P47" s="32"/>
    </row>
    <row r="48" spans="2:16" ht="27" customHeight="1" x14ac:dyDescent="0.2">
      <c r="B48" s="502"/>
      <c r="C48" s="507"/>
      <c r="D48" s="282"/>
      <c r="E48" s="328"/>
      <c r="F48" s="328"/>
      <c r="G48" s="328" t="s">
        <v>136</v>
      </c>
      <c r="H48" s="328" t="s">
        <v>136</v>
      </c>
      <c r="I48" s="507"/>
      <c r="J48" s="507"/>
      <c r="K48" s="285"/>
      <c r="L48" s="328"/>
      <c r="M48" s="285"/>
      <c r="N48" s="328"/>
      <c r="O48" s="328"/>
      <c r="P48" s="32"/>
    </row>
    <row r="49" spans="2:16" ht="27" customHeight="1" thickBot="1" x14ac:dyDescent="0.25">
      <c r="B49" s="503"/>
      <c r="C49" s="508"/>
      <c r="D49" s="283"/>
      <c r="E49" s="319"/>
      <c r="F49" s="33"/>
      <c r="G49" s="33" t="s">
        <v>137</v>
      </c>
      <c r="H49" s="33" t="s">
        <v>137</v>
      </c>
      <c r="I49" s="508"/>
      <c r="J49" s="508"/>
      <c r="K49" s="286"/>
      <c r="L49" s="33"/>
      <c r="M49" s="286"/>
      <c r="N49" s="33"/>
      <c r="O49" s="33"/>
      <c r="P49" s="34"/>
    </row>
    <row r="50" spans="2:16" ht="10.25" customHeight="1" x14ac:dyDescent="0.2"/>
    <row r="51" spans="2:16" ht="10.25" customHeight="1" thickBot="1" x14ac:dyDescent="0.25"/>
    <row r="52" spans="2:16" ht="27" customHeight="1" x14ac:dyDescent="0.2">
      <c r="B52" s="501">
        <v>9</v>
      </c>
      <c r="C52" s="506"/>
      <c r="D52" s="281"/>
      <c r="E52" s="149"/>
      <c r="F52" s="149"/>
      <c r="G52" s="149" t="s">
        <v>136</v>
      </c>
      <c r="H52" s="149" t="s">
        <v>136</v>
      </c>
      <c r="I52" s="506"/>
      <c r="J52" s="506"/>
      <c r="K52" s="284"/>
      <c r="L52" s="149"/>
      <c r="M52" s="284"/>
      <c r="N52" s="149"/>
      <c r="O52" s="149"/>
      <c r="P52" s="150"/>
    </row>
    <row r="53" spans="2:16" ht="27" customHeight="1" x14ac:dyDescent="0.2">
      <c r="B53" s="502"/>
      <c r="C53" s="507"/>
      <c r="D53" s="282"/>
      <c r="E53" s="328"/>
      <c r="F53" s="328"/>
      <c r="G53" s="328" t="s">
        <v>137</v>
      </c>
      <c r="H53" s="328" t="s">
        <v>137</v>
      </c>
      <c r="I53" s="507"/>
      <c r="J53" s="507"/>
      <c r="K53" s="285"/>
      <c r="L53" s="328"/>
      <c r="M53" s="285"/>
      <c r="N53" s="328"/>
      <c r="O53" s="328"/>
      <c r="P53" s="32"/>
    </row>
    <row r="54" spans="2:16" ht="27" customHeight="1" x14ac:dyDescent="0.2">
      <c r="B54" s="502"/>
      <c r="C54" s="507"/>
      <c r="D54" s="282"/>
      <c r="E54" s="328"/>
      <c r="F54" s="328"/>
      <c r="G54" s="328" t="s">
        <v>136</v>
      </c>
      <c r="H54" s="328" t="s">
        <v>136</v>
      </c>
      <c r="I54" s="507"/>
      <c r="J54" s="507"/>
      <c r="K54" s="285"/>
      <c r="L54" s="328"/>
      <c r="M54" s="285"/>
      <c r="N54" s="328"/>
      <c r="O54" s="328"/>
      <c r="P54" s="32"/>
    </row>
    <row r="55" spans="2:16" ht="27" customHeight="1" thickBot="1" x14ac:dyDescent="0.25">
      <c r="B55" s="503"/>
      <c r="C55" s="508"/>
      <c r="D55" s="283"/>
      <c r="E55" s="319"/>
      <c r="F55" s="33"/>
      <c r="G55" s="33" t="s">
        <v>137</v>
      </c>
      <c r="H55" s="33" t="s">
        <v>137</v>
      </c>
      <c r="I55" s="508"/>
      <c r="J55" s="508"/>
      <c r="K55" s="286"/>
      <c r="L55" s="33"/>
      <c r="M55" s="286"/>
      <c r="N55" s="33"/>
      <c r="O55" s="33"/>
      <c r="P55" s="34"/>
    </row>
    <row r="56" spans="2:16" ht="10.25" customHeight="1" x14ac:dyDescent="0.2"/>
    <row r="57" spans="2:16" ht="10.25" customHeight="1" thickBot="1" x14ac:dyDescent="0.25"/>
    <row r="58" spans="2:16" ht="27" customHeight="1" x14ac:dyDescent="0.2">
      <c r="B58" s="501">
        <v>10</v>
      </c>
      <c r="C58" s="506"/>
      <c r="D58" s="281"/>
      <c r="E58" s="149"/>
      <c r="F58" s="149"/>
      <c r="G58" s="149" t="s">
        <v>136</v>
      </c>
      <c r="H58" s="149" t="s">
        <v>136</v>
      </c>
      <c r="I58" s="506"/>
      <c r="J58" s="506"/>
      <c r="K58" s="284"/>
      <c r="L58" s="149"/>
      <c r="M58" s="284"/>
      <c r="N58" s="149"/>
      <c r="O58" s="149"/>
      <c r="P58" s="150"/>
    </row>
    <row r="59" spans="2:16" ht="27" customHeight="1" x14ac:dyDescent="0.2">
      <c r="B59" s="502"/>
      <c r="C59" s="507"/>
      <c r="D59" s="282"/>
      <c r="E59" s="328"/>
      <c r="F59" s="328"/>
      <c r="G59" s="328" t="s">
        <v>137</v>
      </c>
      <c r="H59" s="328" t="s">
        <v>137</v>
      </c>
      <c r="I59" s="507"/>
      <c r="J59" s="507"/>
      <c r="K59" s="285"/>
      <c r="L59" s="328"/>
      <c r="M59" s="285"/>
      <c r="N59" s="328"/>
      <c r="O59" s="328"/>
      <c r="P59" s="32"/>
    </row>
    <row r="60" spans="2:16" ht="27" customHeight="1" x14ac:dyDescent="0.2">
      <c r="B60" s="502"/>
      <c r="C60" s="507"/>
      <c r="D60" s="282"/>
      <c r="E60" s="328"/>
      <c r="F60" s="328"/>
      <c r="G60" s="328" t="s">
        <v>136</v>
      </c>
      <c r="H60" s="328" t="s">
        <v>136</v>
      </c>
      <c r="I60" s="507"/>
      <c r="J60" s="507"/>
      <c r="K60" s="285"/>
      <c r="L60" s="328"/>
      <c r="M60" s="285"/>
      <c r="N60" s="328"/>
      <c r="O60" s="328"/>
      <c r="P60" s="32"/>
    </row>
    <row r="61" spans="2:16" ht="27" customHeight="1" thickBot="1" x14ac:dyDescent="0.25">
      <c r="B61" s="503"/>
      <c r="C61" s="508"/>
      <c r="D61" s="283"/>
      <c r="E61" s="319"/>
      <c r="F61" s="33"/>
      <c r="G61" s="33" t="s">
        <v>137</v>
      </c>
      <c r="H61" s="33" t="s">
        <v>137</v>
      </c>
      <c r="I61" s="508"/>
      <c r="J61" s="508"/>
      <c r="K61" s="286"/>
      <c r="L61" s="33"/>
      <c r="M61" s="286"/>
      <c r="N61" s="33"/>
      <c r="O61" s="33"/>
      <c r="P61" s="34"/>
    </row>
    <row r="62" spans="2:16" ht="10.25" customHeight="1" x14ac:dyDescent="0.2"/>
    <row r="63" spans="2:16" ht="10.25" customHeight="1" thickBot="1" x14ac:dyDescent="0.25"/>
    <row r="64" spans="2:16" ht="27" customHeight="1" x14ac:dyDescent="0.2">
      <c r="B64" s="501">
        <v>11</v>
      </c>
      <c r="C64" s="506"/>
      <c r="D64" s="281"/>
      <c r="E64" s="149"/>
      <c r="F64" s="149"/>
      <c r="G64" s="149" t="s">
        <v>136</v>
      </c>
      <c r="H64" s="149" t="s">
        <v>136</v>
      </c>
      <c r="I64" s="506"/>
      <c r="J64" s="506"/>
      <c r="K64" s="284"/>
      <c r="L64" s="149"/>
      <c r="M64" s="284"/>
      <c r="N64" s="149"/>
      <c r="O64" s="149"/>
      <c r="P64" s="150"/>
    </row>
    <row r="65" spans="2:16" ht="27" customHeight="1" x14ac:dyDescent="0.2">
      <c r="B65" s="502"/>
      <c r="C65" s="507"/>
      <c r="D65" s="282"/>
      <c r="E65" s="328"/>
      <c r="F65" s="328"/>
      <c r="G65" s="328" t="s">
        <v>137</v>
      </c>
      <c r="H65" s="328" t="s">
        <v>137</v>
      </c>
      <c r="I65" s="507"/>
      <c r="J65" s="507"/>
      <c r="K65" s="285"/>
      <c r="L65" s="328"/>
      <c r="M65" s="285"/>
      <c r="N65" s="328"/>
      <c r="O65" s="328"/>
      <c r="P65" s="32"/>
    </row>
    <row r="66" spans="2:16" ht="27" customHeight="1" x14ac:dyDescent="0.2">
      <c r="B66" s="502"/>
      <c r="C66" s="507"/>
      <c r="D66" s="282"/>
      <c r="E66" s="328"/>
      <c r="F66" s="328"/>
      <c r="G66" s="328" t="s">
        <v>136</v>
      </c>
      <c r="H66" s="328" t="s">
        <v>136</v>
      </c>
      <c r="I66" s="507"/>
      <c r="J66" s="507"/>
      <c r="K66" s="285"/>
      <c r="L66" s="328"/>
      <c r="M66" s="285"/>
      <c r="N66" s="328"/>
      <c r="O66" s="328"/>
      <c r="P66" s="32"/>
    </row>
    <row r="67" spans="2:16" ht="27" customHeight="1" thickBot="1" x14ac:dyDescent="0.25">
      <c r="B67" s="503"/>
      <c r="C67" s="508"/>
      <c r="D67" s="283"/>
      <c r="E67" s="319"/>
      <c r="F67" s="33"/>
      <c r="G67" s="33" t="s">
        <v>137</v>
      </c>
      <c r="H67" s="33" t="s">
        <v>137</v>
      </c>
      <c r="I67" s="508"/>
      <c r="J67" s="508"/>
      <c r="K67" s="286"/>
      <c r="L67" s="33"/>
      <c r="M67" s="286"/>
      <c r="N67" s="33"/>
      <c r="O67" s="33"/>
      <c r="P67" s="34"/>
    </row>
    <row r="68" spans="2:16" ht="10.25" customHeight="1" x14ac:dyDescent="0.2"/>
    <row r="69" spans="2:16" ht="10.25" customHeight="1" x14ac:dyDescent="0.2"/>
    <row r="70" spans="2:16" ht="10.25" customHeight="1" x14ac:dyDescent="0.2"/>
    <row r="71" spans="2:16" ht="10.25" customHeight="1" x14ac:dyDescent="0.2"/>
    <row r="72" spans="2:16" ht="10.25" customHeight="1" x14ac:dyDescent="0.2"/>
    <row r="73" spans="2:16" ht="10.25" customHeight="1" x14ac:dyDescent="0.2"/>
    <row r="74" spans="2:16" ht="10.25" customHeight="1" x14ac:dyDescent="0.2"/>
    <row r="75" spans="2:16" ht="10.25" customHeight="1" x14ac:dyDescent="0.2"/>
    <row r="76" spans="2:16" ht="10.25" customHeight="1" x14ac:dyDescent="0.2"/>
    <row r="77" spans="2:16" ht="10.25" customHeight="1" x14ac:dyDescent="0.2"/>
    <row r="78" spans="2:16" ht="10.25" customHeight="1" x14ac:dyDescent="0.2"/>
    <row r="79" spans="2:16" ht="10.25" customHeight="1" x14ac:dyDescent="0.2"/>
    <row r="80" spans="2:16"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row r="370" ht="10.25" customHeight="1" x14ac:dyDescent="0.2"/>
    <row r="371" ht="10.25" customHeight="1" x14ac:dyDescent="0.2"/>
    <row r="372" ht="10.25" customHeight="1" x14ac:dyDescent="0.2"/>
    <row r="373" ht="10.25" customHeight="1" x14ac:dyDescent="0.2"/>
    <row r="374" ht="10.25" customHeight="1" x14ac:dyDescent="0.2"/>
    <row r="375" ht="10.25" customHeight="1" x14ac:dyDescent="0.2"/>
    <row r="376" ht="10.25" customHeight="1" x14ac:dyDescent="0.2"/>
    <row r="377" ht="10.25" customHeight="1" x14ac:dyDescent="0.2"/>
    <row r="378" ht="10.25" customHeight="1" x14ac:dyDescent="0.2"/>
    <row r="379" ht="10.25" customHeight="1" x14ac:dyDescent="0.2"/>
    <row r="380" ht="10.25" customHeight="1" x14ac:dyDescent="0.2"/>
    <row r="381" ht="10.25" customHeight="1" x14ac:dyDescent="0.2"/>
    <row r="382" ht="10.25" customHeight="1" x14ac:dyDescent="0.2"/>
    <row r="383" ht="10.25" customHeight="1" x14ac:dyDescent="0.2"/>
    <row r="384" ht="10.25" customHeight="1" x14ac:dyDescent="0.2"/>
    <row r="385" ht="10.25" customHeight="1" x14ac:dyDescent="0.2"/>
    <row r="386" ht="10.25" customHeight="1" x14ac:dyDescent="0.2"/>
    <row r="387" ht="10.25" customHeight="1" x14ac:dyDescent="0.2"/>
    <row r="388" ht="10.25" customHeight="1" x14ac:dyDescent="0.2"/>
    <row r="389" ht="10.25" customHeight="1" x14ac:dyDescent="0.2"/>
    <row r="390" ht="10.25" customHeight="1" x14ac:dyDescent="0.2"/>
    <row r="391" ht="10.25" customHeight="1" x14ac:dyDescent="0.2"/>
    <row r="392" ht="10.25" customHeight="1" x14ac:dyDescent="0.2"/>
    <row r="393" ht="10.25" customHeight="1" x14ac:dyDescent="0.2"/>
    <row r="394" ht="10.25" customHeight="1" x14ac:dyDescent="0.2"/>
    <row r="395" ht="10.25" customHeight="1" x14ac:dyDescent="0.2"/>
    <row r="396" ht="10.25" customHeight="1" x14ac:dyDescent="0.2"/>
    <row r="397" ht="10.25" customHeight="1" x14ac:dyDescent="0.2"/>
    <row r="398" ht="10.25" customHeight="1" x14ac:dyDescent="0.2"/>
    <row r="399" ht="10.25" customHeight="1" x14ac:dyDescent="0.2"/>
    <row r="400" ht="10.25" customHeight="1" x14ac:dyDescent="0.2"/>
    <row r="401" ht="10.25" customHeight="1" x14ac:dyDescent="0.2"/>
    <row r="402" ht="10.25" customHeight="1" x14ac:dyDescent="0.2"/>
    <row r="403" ht="10.25" customHeight="1" x14ac:dyDescent="0.2"/>
    <row r="404" ht="10.25" customHeight="1" x14ac:dyDescent="0.2"/>
    <row r="405" ht="10.25" customHeight="1" x14ac:dyDescent="0.2"/>
    <row r="406" ht="10.25" customHeight="1" x14ac:dyDescent="0.2"/>
    <row r="407" ht="10.25" customHeight="1" x14ac:dyDescent="0.2"/>
    <row r="408" ht="10.25" customHeight="1" x14ac:dyDescent="0.2"/>
    <row r="409" ht="10.25" customHeight="1" x14ac:dyDescent="0.2"/>
    <row r="410" ht="10.25" customHeight="1" x14ac:dyDescent="0.2"/>
    <row r="411" ht="10.25" customHeight="1" x14ac:dyDescent="0.2"/>
    <row r="412" ht="10.25" customHeight="1" x14ac:dyDescent="0.2"/>
    <row r="413" ht="10.25" customHeight="1" x14ac:dyDescent="0.2"/>
    <row r="414" ht="10.25" customHeight="1" x14ac:dyDescent="0.2"/>
    <row r="415" ht="10.25" customHeight="1" x14ac:dyDescent="0.2"/>
    <row r="416" ht="10.25" customHeight="1" x14ac:dyDescent="0.2"/>
    <row r="417" ht="10.25" customHeight="1" x14ac:dyDescent="0.2"/>
    <row r="418" ht="10.25" customHeight="1" x14ac:dyDescent="0.2"/>
    <row r="419" ht="10.25" customHeight="1" x14ac:dyDescent="0.2"/>
    <row r="420" ht="10.25" customHeight="1" x14ac:dyDescent="0.2"/>
    <row r="421" ht="10.25" customHeight="1" x14ac:dyDescent="0.2"/>
    <row r="422" ht="10.25" customHeight="1" x14ac:dyDescent="0.2"/>
    <row r="423" ht="10.25" customHeight="1" x14ac:dyDescent="0.2"/>
    <row r="424" ht="10.25" customHeight="1" x14ac:dyDescent="0.2"/>
    <row r="425" ht="10.25" customHeight="1" x14ac:dyDescent="0.2"/>
    <row r="426" ht="10.25" customHeight="1" x14ac:dyDescent="0.2"/>
    <row r="427" ht="10.25" customHeight="1" x14ac:dyDescent="0.2"/>
    <row r="428" ht="10.25" customHeight="1" x14ac:dyDescent="0.2"/>
    <row r="429" ht="10.25" customHeight="1" x14ac:dyDescent="0.2"/>
    <row r="430" ht="10.25" customHeight="1" x14ac:dyDescent="0.2"/>
    <row r="431" ht="10.25" customHeight="1" x14ac:dyDescent="0.2"/>
    <row r="432" ht="10.25" customHeight="1" x14ac:dyDescent="0.2"/>
    <row r="433" ht="10.25" customHeight="1" x14ac:dyDescent="0.2"/>
    <row r="434" ht="10.25" customHeight="1" x14ac:dyDescent="0.2"/>
    <row r="435" ht="10.25" customHeight="1" x14ac:dyDescent="0.2"/>
    <row r="436" ht="10.25" customHeight="1" x14ac:dyDescent="0.2"/>
    <row r="437" ht="10.25" customHeight="1" x14ac:dyDescent="0.2"/>
    <row r="438" ht="10.25" customHeight="1" x14ac:dyDescent="0.2"/>
    <row r="439" ht="10.25" customHeight="1" x14ac:dyDescent="0.2"/>
    <row r="440" ht="10.25" customHeight="1" x14ac:dyDescent="0.2"/>
    <row r="441" ht="10.25" customHeight="1" x14ac:dyDescent="0.2"/>
    <row r="442" ht="10.25" customHeight="1" x14ac:dyDescent="0.2"/>
    <row r="443" ht="10.25" customHeight="1" x14ac:dyDescent="0.2"/>
    <row r="444" ht="10.25" customHeight="1" x14ac:dyDescent="0.2"/>
    <row r="445" ht="10.25" customHeight="1" x14ac:dyDescent="0.2"/>
    <row r="446" ht="10.25" customHeight="1" x14ac:dyDescent="0.2"/>
    <row r="447" ht="10.25" customHeight="1" x14ac:dyDescent="0.2"/>
    <row r="448" ht="10.25" customHeight="1" x14ac:dyDescent="0.2"/>
    <row r="449" ht="10.25" customHeight="1" x14ac:dyDescent="0.2"/>
    <row r="450" ht="10.25" customHeight="1" x14ac:dyDescent="0.2"/>
    <row r="451" ht="10.25" customHeight="1" x14ac:dyDescent="0.2"/>
    <row r="452" ht="10.25" customHeight="1" x14ac:dyDescent="0.2"/>
    <row r="453" ht="10.25" customHeight="1" x14ac:dyDescent="0.2"/>
    <row r="454" ht="10.25" customHeight="1" x14ac:dyDescent="0.2"/>
    <row r="455" ht="10.25" customHeight="1" x14ac:dyDescent="0.2"/>
    <row r="456" ht="10.25" customHeight="1" x14ac:dyDescent="0.2"/>
    <row r="457" ht="10.25" customHeight="1" x14ac:dyDescent="0.2"/>
    <row r="458" ht="10.25" customHeight="1" x14ac:dyDescent="0.2"/>
    <row r="459" ht="10.25" customHeight="1" x14ac:dyDescent="0.2"/>
    <row r="460" ht="10.25" customHeight="1" x14ac:dyDescent="0.2"/>
    <row r="461" ht="10.25" customHeight="1" x14ac:dyDescent="0.2"/>
    <row r="462" ht="10.25" customHeight="1" x14ac:dyDescent="0.2"/>
    <row r="463" ht="10.25" customHeight="1" x14ac:dyDescent="0.2"/>
    <row r="464" ht="10.25" customHeight="1" x14ac:dyDescent="0.2"/>
    <row r="465" ht="10.25" customHeight="1" x14ac:dyDescent="0.2"/>
    <row r="466" ht="10.25" customHeight="1" x14ac:dyDescent="0.2"/>
    <row r="467" ht="10.25" customHeight="1" x14ac:dyDescent="0.2"/>
    <row r="468" ht="10.25" customHeight="1" x14ac:dyDescent="0.2"/>
    <row r="469" ht="10.25" customHeight="1" x14ac:dyDescent="0.2"/>
    <row r="470" ht="10.25" customHeight="1" x14ac:dyDescent="0.2"/>
    <row r="471" ht="10.25" customHeight="1" x14ac:dyDescent="0.2"/>
    <row r="472" ht="10.25" customHeight="1" x14ac:dyDescent="0.2"/>
    <row r="473" ht="10.25" customHeight="1" x14ac:dyDescent="0.2"/>
    <row r="474" ht="10.25" customHeight="1" x14ac:dyDescent="0.2"/>
    <row r="475" ht="10.25" customHeight="1" x14ac:dyDescent="0.2"/>
    <row r="476" ht="10.25" customHeight="1" x14ac:dyDescent="0.2"/>
    <row r="477" ht="10.25" customHeight="1" x14ac:dyDescent="0.2"/>
    <row r="478" ht="10.25" customHeight="1" x14ac:dyDescent="0.2"/>
    <row r="479" ht="10.25" customHeight="1" x14ac:dyDescent="0.2"/>
    <row r="480" ht="10.25" customHeight="1" x14ac:dyDescent="0.2"/>
    <row r="481" ht="10.25" customHeight="1" x14ac:dyDescent="0.2"/>
    <row r="482" ht="10.25" customHeight="1" x14ac:dyDescent="0.2"/>
    <row r="483" ht="10.25" customHeight="1" x14ac:dyDescent="0.2"/>
    <row r="484" ht="10.25" customHeight="1" x14ac:dyDescent="0.2"/>
    <row r="485" ht="10.25" customHeight="1" x14ac:dyDescent="0.2"/>
    <row r="486" ht="10.25" customHeight="1" x14ac:dyDescent="0.2"/>
    <row r="487" ht="10.25" customHeight="1" x14ac:dyDescent="0.2"/>
    <row r="488" ht="10.25" customHeight="1" x14ac:dyDescent="0.2"/>
    <row r="489" ht="10.25" customHeight="1" x14ac:dyDescent="0.2"/>
    <row r="490" ht="10.25" customHeight="1" x14ac:dyDescent="0.2"/>
    <row r="491" ht="10.25" customHeight="1" x14ac:dyDescent="0.2"/>
    <row r="492" ht="10.25" customHeight="1" x14ac:dyDescent="0.2"/>
    <row r="493" ht="10.25" customHeight="1" x14ac:dyDescent="0.2"/>
    <row r="494" ht="10.25" customHeight="1" x14ac:dyDescent="0.2"/>
    <row r="495" ht="10.25" customHeight="1" x14ac:dyDescent="0.2"/>
    <row r="496" ht="10.25" customHeight="1" x14ac:dyDescent="0.2"/>
    <row r="497" ht="10.25" customHeight="1" x14ac:dyDescent="0.2"/>
    <row r="498" ht="10.25" customHeight="1" x14ac:dyDescent="0.2"/>
    <row r="499" ht="10.25" customHeight="1" x14ac:dyDescent="0.2"/>
    <row r="500" ht="10.25" customHeight="1" x14ac:dyDescent="0.2"/>
    <row r="501" ht="10.25" customHeight="1" x14ac:dyDescent="0.2"/>
    <row r="502" ht="10.25" customHeight="1" x14ac:dyDescent="0.2"/>
    <row r="503" ht="10.25" customHeight="1" x14ac:dyDescent="0.2"/>
    <row r="504" ht="10.25" customHeight="1" x14ac:dyDescent="0.2"/>
    <row r="505" ht="10.25" customHeight="1" x14ac:dyDescent="0.2"/>
    <row r="506" ht="10.25" customHeight="1" x14ac:dyDescent="0.2"/>
    <row r="507" ht="10.25" customHeight="1" x14ac:dyDescent="0.2"/>
    <row r="508" ht="10.25" customHeight="1" x14ac:dyDescent="0.2"/>
    <row r="509" ht="10.25" customHeight="1" x14ac:dyDescent="0.2"/>
    <row r="510" ht="10.25" customHeight="1" x14ac:dyDescent="0.2"/>
    <row r="511" ht="10.25" customHeight="1" x14ac:dyDescent="0.2"/>
    <row r="512" ht="10.25" customHeight="1" x14ac:dyDescent="0.2"/>
    <row r="513" ht="10.25" customHeight="1" x14ac:dyDescent="0.2"/>
    <row r="514" ht="10.25" customHeight="1" x14ac:dyDescent="0.2"/>
    <row r="515" ht="10.25" customHeight="1" x14ac:dyDescent="0.2"/>
    <row r="516" ht="10.25" customHeight="1" x14ac:dyDescent="0.2"/>
    <row r="517" ht="10.25" customHeight="1" x14ac:dyDescent="0.2"/>
    <row r="518" ht="10.25" customHeight="1" x14ac:dyDescent="0.2"/>
    <row r="519" ht="10.25" customHeight="1" x14ac:dyDescent="0.2"/>
    <row r="520" ht="10.25" customHeight="1" x14ac:dyDescent="0.2"/>
    <row r="521" ht="10.25" customHeight="1" x14ac:dyDescent="0.2"/>
    <row r="522" ht="10.25" customHeight="1" x14ac:dyDescent="0.2"/>
    <row r="523" ht="10.25" customHeight="1" x14ac:dyDescent="0.2"/>
    <row r="524" ht="10.25" customHeight="1" x14ac:dyDescent="0.2"/>
    <row r="525" ht="10.25" customHeight="1" x14ac:dyDescent="0.2"/>
    <row r="526" ht="10.25" customHeight="1" x14ac:dyDescent="0.2"/>
    <row r="527" ht="10.25" customHeight="1" x14ac:dyDescent="0.2"/>
    <row r="528" ht="10.25" customHeight="1" x14ac:dyDescent="0.2"/>
    <row r="529" ht="10.25" customHeight="1" x14ac:dyDescent="0.2"/>
    <row r="530" ht="10.25" customHeight="1" x14ac:dyDescent="0.2"/>
    <row r="531" ht="10.25" customHeight="1" x14ac:dyDescent="0.2"/>
    <row r="532" ht="10.25" customHeight="1" x14ac:dyDescent="0.2"/>
    <row r="533" ht="10.25" customHeight="1" x14ac:dyDescent="0.2"/>
    <row r="534" ht="10.25" customHeight="1" x14ac:dyDescent="0.2"/>
    <row r="535" ht="10.25" customHeight="1" x14ac:dyDescent="0.2"/>
    <row r="536" ht="10.25" customHeight="1" x14ac:dyDescent="0.2"/>
    <row r="537" ht="10.25" customHeight="1" x14ac:dyDescent="0.2"/>
    <row r="538" ht="10.25" customHeight="1" x14ac:dyDescent="0.2"/>
    <row r="539" ht="10.25" customHeight="1" x14ac:dyDescent="0.2"/>
    <row r="540" ht="10.25" customHeight="1" x14ac:dyDescent="0.2"/>
    <row r="541" ht="10.25" customHeight="1" x14ac:dyDescent="0.2"/>
    <row r="542" ht="10.25" customHeight="1" x14ac:dyDescent="0.2"/>
    <row r="543" ht="10.25" customHeight="1" x14ac:dyDescent="0.2"/>
    <row r="544" ht="10.25" customHeight="1" x14ac:dyDescent="0.2"/>
    <row r="545" ht="10.25" customHeight="1" x14ac:dyDescent="0.2"/>
    <row r="546" ht="10.25" customHeight="1" x14ac:dyDescent="0.2"/>
    <row r="547" ht="10.25" customHeight="1" x14ac:dyDescent="0.2"/>
    <row r="548" ht="10.25" customHeight="1" x14ac:dyDescent="0.2"/>
    <row r="549" ht="10.25" customHeight="1" x14ac:dyDescent="0.2"/>
    <row r="550" ht="10.25" customHeight="1" x14ac:dyDescent="0.2"/>
    <row r="551" ht="10.25" customHeight="1" x14ac:dyDescent="0.2"/>
    <row r="552" ht="10.25" customHeight="1" x14ac:dyDescent="0.2"/>
    <row r="553" ht="10.25" customHeight="1" x14ac:dyDescent="0.2"/>
    <row r="554" ht="10.25" customHeight="1" x14ac:dyDescent="0.2"/>
    <row r="555" ht="10.25" customHeight="1" x14ac:dyDescent="0.2"/>
    <row r="556" ht="10.25" customHeight="1" x14ac:dyDescent="0.2"/>
    <row r="557" ht="10.25" customHeight="1" x14ac:dyDescent="0.2"/>
    <row r="558" ht="10.25" customHeight="1" x14ac:dyDescent="0.2"/>
    <row r="559" ht="10.25" customHeight="1" x14ac:dyDescent="0.2"/>
    <row r="560" ht="10.25" customHeight="1" x14ac:dyDescent="0.2"/>
    <row r="561" ht="10.25" customHeight="1" x14ac:dyDescent="0.2"/>
    <row r="562" ht="10.25" customHeight="1" x14ac:dyDescent="0.2"/>
    <row r="563" ht="10.25" customHeight="1" x14ac:dyDescent="0.2"/>
    <row r="564" ht="10.25" customHeight="1" x14ac:dyDescent="0.2"/>
    <row r="565" ht="10.25" customHeight="1" x14ac:dyDescent="0.2"/>
    <row r="566" ht="10.25" customHeight="1" x14ac:dyDescent="0.2"/>
    <row r="567" ht="10.25" customHeight="1" x14ac:dyDescent="0.2"/>
    <row r="568" ht="10.25" customHeight="1" x14ac:dyDescent="0.2"/>
    <row r="569" ht="10.25" customHeight="1" x14ac:dyDescent="0.2"/>
    <row r="570" ht="10.25" customHeight="1" x14ac:dyDescent="0.2"/>
    <row r="571" ht="10.25" customHeight="1" x14ac:dyDescent="0.2"/>
    <row r="572" ht="10.25" customHeight="1" x14ac:dyDescent="0.2"/>
    <row r="573" ht="10.25" customHeight="1" x14ac:dyDescent="0.2"/>
    <row r="574" ht="10.25" customHeight="1" x14ac:dyDescent="0.2"/>
    <row r="575" ht="10.25" customHeight="1" x14ac:dyDescent="0.2"/>
    <row r="576" ht="10.25" customHeight="1" x14ac:dyDescent="0.2"/>
    <row r="577" ht="10.25" customHeight="1" x14ac:dyDescent="0.2"/>
    <row r="578" ht="10.25" customHeight="1" x14ac:dyDescent="0.2"/>
    <row r="579" ht="10.25" customHeight="1" x14ac:dyDescent="0.2"/>
    <row r="580" ht="10.25" customHeight="1" x14ac:dyDescent="0.2"/>
    <row r="581" ht="10.25" customHeight="1" x14ac:dyDescent="0.2"/>
    <row r="582" ht="10.25" customHeight="1" x14ac:dyDescent="0.2"/>
    <row r="583" ht="10.25" customHeight="1" x14ac:dyDescent="0.2"/>
    <row r="584" ht="10.25" customHeight="1" x14ac:dyDescent="0.2"/>
    <row r="585" ht="10.25" customHeight="1" x14ac:dyDescent="0.2"/>
    <row r="586" ht="10.25" customHeight="1" x14ac:dyDescent="0.2"/>
    <row r="587" ht="10.25" customHeight="1" x14ac:dyDescent="0.2"/>
    <row r="588" ht="10.25" customHeight="1" x14ac:dyDescent="0.2"/>
    <row r="589" ht="10.25" customHeight="1" x14ac:dyDescent="0.2"/>
    <row r="590" ht="10.25" customHeight="1" x14ac:dyDescent="0.2"/>
    <row r="591" ht="10.25" customHeight="1" x14ac:dyDescent="0.2"/>
    <row r="592" ht="10.25" customHeight="1" x14ac:dyDescent="0.2"/>
    <row r="593" ht="10.25" customHeight="1" x14ac:dyDescent="0.2"/>
    <row r="594" ht="10.25" customHeight="1" x14ac:dyDescent="0.2"/>
    <row r="595" ht="10.25" customHeight="1" x14ac:dyDescent="0.2"/>
    <row r="596" ht="10.25" customHeight="1" x14ac:dyDescent="0.2"/>
    <row r="597" ht="10.25" customHeight="1" x14ac:dyDescent="0.2"/>
    <row r="598" ht="10.25" customHeight="1" x14ac:dyDescent="0.2"/>
    <row r="599" ht="10.25" customHeight="1" x14ac:dyDescent="0.2"/>
    <row r="600" ht="10.25" customHeight="1" x14ac:dyDescent="0.2"/>
    <row r="601" ht="10.25" customHeight="1" x14ac:dyDescent="0.2"/>
    <row r="602" ht="10.25" customHeight="1" x14ac:dyDescent="0.2"/>
    <row r="603" ht="10.25" customHeight="1" x14ac:dyDescent="0.2"/>
    <row r="604" ht="10.25" customHeight="1" x14ac:dyDescent="0.2"/>
    <row r="605" ht="10.25" customHeight="1" x14ac:dyDescent="0.2"/>
    <row r="606" ht="10.25" customHeight="1" x14ac:dyDescent="0.2"/>
    <row r="607" ht="10.25" customHeight="1" x14ac:dyDescent="0.2"/>
    <row r="608" ht="10.25" customHeight="1" x14ac:dyDescent="0.2"/>
    <row r="609" ht="10.25" customHeight="1" x14ac:dyDescent="0.2"/>
    <row r="610" ht="10.25" customHeight="1" x14ac:dyDescent="0.2"/>
    <row r="611" ht="10.25" customHeight="1" x14ac:dyDescent="0.2"/>
    <row r="612" ht="10.25" customHeight="1" x14ac:dyDescent="0.2"/>
    <row r="613" ht="10.25" customHeight="1" x14ac:dyDescent="0.2"/>
    <row r="614" ht="10.25" customHeight="1" x14ac:dyDescent="0.2"/>
    <row r="615" ht="10.25" customHeight="1" x14ac:dyDescent="0.2"/>
    <row r="616" ht="10.25" customHeight="1" x14ac:dyDescent="0.2"/>
    <row r="617" ht="10.25" customHeight="1" x14ac:dyDescent="0.2"/>
    <row r="618" ht="10.25" customHeight="1" x14ac:dyDescent="0.2"/>
    <row r="619" ht="10.25" customHeight="1" x14ac:dyDescent="0.2"/>
    <row r="620" ht="10.25" customHeight="1" x14ac:dyDescent="0.2"/>
    <row r="621" ht="10.25" customHeight="1" x14ac:dyDescent="0.2"/>
    <row r="622" ht="10.25" customHeight="1" x14ac:dyDescent="0.2"/>
    <row r="623" ht="10.25" customHeight="1" x14ac:dyDescent="0.2"/>
    <row r="624" ht="10.25" customHeight="1" x14ac:dyDescent="0.2"/>
    <row r="625" ht="10.25" customHeight="1" x14ac:dyDescent="0.2"/>
    <row r="626" ht="10.25" customHeight="1" x14ac:dyDescent="0.2"/>
    <row r="627" ht="10.25" customHeight="1" x14ac:dyDescent="0.2"/>
    <row r="628" ht="10.25" customHeight="1" x14ac:dyDescent="0.2"/>
    <row r="629" ht="10.25" customHeight="1" x14ac:dyDescent="0.2"/>
    <row r="630" ht="10.25" customHeight="1" x14ac:dyDescent="0.2"/>
    <row r="631" ht="10.25" customHeight="1" x14ac:dyDescent="0.2"/>
    <row r="632" ht="10.25" customHeight="1" x14ac:dyDescent="0.2"/>
    <row r="633" ht="10.25" customHeight="1" x14ac:dyDescent="0.2"/>
    <row r="634" ht="10.25" customHeight="1" x14ac:dyDescent="0.2"/>
    <row r="635" ht="10.25" customHeight="1" x14ac:dyDescent="0.2"/>
    <row r="636" ht="10.25" customHeight="1" x14ac:dyDescent="0.2"/>
    <row r="637" ht="10.25" customHeight="1" x14ac:dyDescent="0.2"/>
    <row r="638" ht="10.25" customHeight="1" x14ac:dyDescent="0.2"/>
    <row r="639" ht="10.25" customHeight="1" x14ac:dyDescent="0.2"/>
    <row r="640" ht="10.25" customHeight="1" x14ac:dyDescent="0.2"/>
    <row r="641" ht="10.25" customHeight="1" x14ac:dyDescent="0.2"/>
    <row r="642" ht="10.25" customHeight="1" x14ac:dyDescent="0.2"/>
    <row r="643" ht="10.25" customHeight="1" x14ac:dyDescent="0.2"/>
    <row r="644" ht="10.25" customHeight="1" x14ac:dyDescent="0.2"/>
    <row r="645" ht="10.25" customHeight="1" x14ac:dyDescent="0.2"/>
    <row r="646" ht="10.25" customHeight="1" x14ac:dyDescent="0.2"/>
    <row r="647" ht="10.25" customHeight="1" x14ac:dyDescent="0.2"/>
    <row r="648" ht="10.25" customHeight="1" x14ac:dyDescent="0.2"/>
    <row r="649" ht="10.25" customHeight="1" x14ac:dyDescent="0.2"/>
    <row r="650" ht="10.25" customHeight="1" x14ac:dyDescent="0.2"/>
    <row r="651" ht="10.25" customHeight="1" x14ac:dyDescent="0.2"/>
    <row r="652" ht="10.25" customHeight="1" x14ac:dyDescent="0.2"/>
    <row r="653" ht="10.25" customHeight="1" x14ac:dyDescent="0.2"/>
    <row r="654" ht="10.25" customHeight="1" x14ac:dyDescent="0.2"/>
    <row r="655" ht="10.25" customHeight="1" x14ac:dyDescent="0.2"/>
    <row r="656" ht="10.25" customHeight="1" x14ac:dyDescent="0.2"/>
    <row r="657" ht="10.25" customHeight="1" x14ac:dyDescent="0.2"/>
    <row r="658" ht="10.25" customHeight="1" x14ac:dyDescent="0.2"/>
    <row r="659" ht="10.25" customHeight="1" x14ac:dyDescent="0.2"/>
  </sheetData>
  <sheetProtection selectLockedCells="1"/>
  <mergeCells count="50">
    <mergeCell ref="D5:H5"/>
    <mergeCell ref="B1:H1"/>
    <mergeCell ref="D6:E6"/>
    <mergeCell ref="D3:H3"/>
    <mergeCell ref="D2:H2"/>
    <mergeCell ref="D4:H4"/>
    <mergeCell ref="I7:I10"/>
    <mergeCell ref="J7:J10"/>
    <mergeCell ref="B12:B15"/>
    <mergeCell ref="C12:C15"/>
    <mergeCell ref="I12:I15"/>
    <mergeCell ref="J12:J15"/>
    <mergeCell ref="B7:B10"/>
    <mergeCell ref="C7:C10"/>
    <mergeCell ref="B22:B25"/>
    <mergeCell ref="C22:C25"/>
    <mergeCell ref="I22:I25"/>
    <mergeCell ref="J22:J25"/>
    <mergeCell ref="I17:I20"/>
    <mergeCell ref="J17:J20"/>
    <mergeCell ref="B17:B20"/>
    <mergeCell ref="C17:C20"/>
    <mergeCell ref="B28:B31"/>
    <mergeCell ref="C28:C31"/>
    <mergeCell ref="I28:I31"/>
    <mergeCell ref="J28:J31"/>
    <mergeCell ref="B34:B37"/>
    <mergeCell ref="C34:C37"/>
    <mergeCell ref="I34:I37"/>
    <mergeCell ref="J34:J37"/>
    <mergeCell ref="B40:B43"/>
    <mergeCell ref="C40:C43"/>
    <mergeCell ref="I40:I43"/>
    <mergeCell ref="J40:J43"/>
    <mergeCell ref="B46:B49"/>
    <mergeCell ref="C46:C49"/>
    <mergeCell ref="I46:I49"/>
    <mergeCell ref="J46:J49"/>
    <mergeCell ref="B64:B67"/>
    <mergeCell ref="C64:C67"/>
    <mergeCell ref="I64:I67"/>
    <mergeCell ref="J64:J67"/>
    <mergeCell ref="B52:B55"/>
    <mergeCell ref="C52:C55"/>
    <mergeCell ref="I52:I55"/>
    <mergeCell ref="J52:J55"/>
    <mergeCell ref="B58:B61"/>
    <mergeCell ref="C58:C61"/>
    <mergeCell ref="I58:I61"/>
    <mergeCell ref="J58:J61"/>
  </mergeCells>
  <pageMargins left="0.7" right="0.7" top="0.75" bottom="0.75" header="0.3" footer="0.3"/>
  <pageSetup scale="55" orientation="landscape" r:id="rId1"/>
  <headerFooter>
    <oddHeader>&amp;C&amp;A</oddHeader>
  </headerFooter>
  <colBreaks count="1" manualBreakCount="1">
    <brk id="9"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5059A-E0D1-E64B-8A0A-A63DFC8D0FFD}">
  <sheetPr>
    <tabColor theme="4"/>
  </sheetPr>
  <dimension ref="B1:P659"/>
  <sheetViews>
    <sheetView zoomScale="125" zoomScaleNormal="58" workbookViewId="0">
      <selection activeCell="C2" sqref="C2:C5"/>
    </sheetView>
  </sheetViews>
  <sheetFormatPr baseColWidth="10" defaultColWidth="9.1640625" defaultRowHeight="16" x14ac:dyDescent="0.2"/>
  <cols>
    <col min="1" max="1" width="2.6640625" style="87" customWidth="1"/>
    <col min="2" max="2" width="7.6640625" style="87" customWidth="1"/>
    <col min="3" max="3" width="33.33203125" style="87" customWidth="1"/>
    <col min="4" max="4" width="3.6640625" style="87" customWidth="1"/>
    <col min="5" max="5" width="39.6640625" style="87" customWidth="1"/>
    <col min="6" max="6" width="29.33203125" style="87" customWidth="1"/>
    <col min="7" max="10" width="33.33203125" style="87" customWidth="1"/>
    <col min="11" max="11" width="7.6640625" style="87" customWidth="1"/>
    <col min="12" max="12" width="33.33203125" style="87" customWidth="1"/>
    <col min="13" max="13" width="7.6640625" style="141" customWidth="1"/>
    <col min="14" max="16" width="33.33203125" style="87" customWidth="1"/>
    <col min="17" max="17" width="67.5" style="87" customWidth="1"/>
    <col min="18" max="104" width="1.6640625" style="87" customWidth="1"/>
    <col min="105" max="16384" width="9.1640625" style="87"/>
  </cols>
  <sheetData>
    <row r="1" spans="2:16" ht="20.25" customHeight="1" thickBot="1" x14ac:dyDescent="0.25">
      <c r="B1" s="511" t="s">
        <v>138</v>
      </c>
      <c r="C1" s="497"/>
      <c r="D1" s="497"/>
      <c r="E1" s="497"/>
      <c r="F1" s="497"/>
      <c r="G1" s="497"/>
      <c r="H1" s="512"/>
    </row>
    <row r="2" spans="2:16" ht="26.25" customHeight="1" x14ac:dyDescent="0.2">
      <c r="B2" s="142"/>
      <c r="C2" s="408" t="s">
        <v>121</v>
      </c>
      <c r="D2" s="521"/>
      <c r="E2" s="521"/>
      <c r="F2" s="521"/>
      <c r="G2" s="521"/>
      <c r="H2" s="521"/>
    </row>
    <row r="3" spans="2:16" ht="26.25" customHeight="1" x14ac:dyDescent="0.2">
      <c r="B3" s="143"/>
      <c r="C3" s="461" t="s">
        <v>867</v>
      </c>
      <c r="D3" s="515"/>
      <c r="E3" s="516"/>
      <c r="F3" s="516"/>
      <c r="G3" s="516"/>
      <c r="H3" s="517"/>
      <c r="I3" s="144"/>
      <c r="J3" s="144"/>
      <c r="K3" s="144"/>
      <c r="L3" s="144"/>
      <c r="M3" s="145"/>
      <c r="N3" s="144"/>
      <c r="O3" s="144"/>
    </row>
    <row r="4" spans="2:16" ht="40.5" customHeight="1" x14ac:dyDescent="0.2">
      <c r="B4" s="143"/>
      <c r="C4" s="461" t="s">
        <v>868</v>
      </c>
      <c r="D4" s="518"/>
      <c r="E4" s="519"/>
      <c r="F4" s="519"/>
      <c r="G4" s="519"/>
      <c r="H4" s="520"/>
      <c r="I4" s="144"/>
      <c r="J4" s="144"/>
      <c r="K4" s="144"/>
      <c r="L4" s="144"/>
      <c r="M4" s="145"/>
      <c r="N4" s="144"/>
      <c r="O4" s="144"/>
    </row>
    <row r="5" spans="2:16" ht="40.5" customHeight="1" x14ac:dyDescent="0.2">
      <c r="B5" s="146"/>
      <c r="C5" s="462" t="s">
        <v>869</v>
      </c>
      <c r="D5" s="518"/>
      <c r="E5" s="519"/>
      <c r="F5" s="519"/>
      <c r="G5" s="519"/>
      <c r="H5" s="520"/>
      <c r="I5" s="144"/>
      <c r="J5" s="144"/>
      <c r="K5" s="144"/>
      <c r="L5" s="144"/>
      <c r="M5" s="145"/>
      <c r="N5" s="144"/>
      <c r="O5" s="144"/>
    </row>
    <row r="6" spans="2:16" s="148" customFormat="1" ht="32.5" customHeight="1" thickBot="1" x14ac:dyDescent="0.25">
      <c r="B6" s="147"/>
      <c r="C6" s="37" t="s">
        <v>125</v>
      </c>
      <c r="D6" s="513" t="s">
        <v>126</v>
      </c>
      <c r="E6" s="514"/>
      <c r="F6" s="37" t="s">
        <v>127</v>
      </c>
      <c r="G6" s="38" t="s">
        <v>128</v>
      </c>
      <c r="H6" s="38" t="s">
        <v>129</v>
      </c>
      <c r="I6" s="38" t="s">
        <v>130</v>
      </c>
      <c r="J6" s="38" t="s">
        <v>131</v>
      </c>
      <c r="K6" s="38"/>
      <c r="L6" s="38" t="s">
        <v>132</v>
      </c>
      <c r="M6" s="37"/>
      <c r="N6" s="38" t="s">
        <v>133</v>
      </c>
      <c r="O6" s="38" t="s">
        <v>134</v>
      </c>
      <c r="P6" s="37" t="s">
        <v>135</v>
      </c>
    </row>
    <row r="7" spans="2:16" ht="27" customHeight="1" thickBot="1" x14ac:dyDescent="0.25">
      <c r="B7" s="501">
        <v>1</v>
      </c>
      <c r="C7" s="509"/>
      <c r="D7" s="281"/>
      <c r="E7" s="325"/>
      <c r="F7" s="149"/>
      <c r="G7" s="149" t="s">
        <v>136</v>
      </c>
      <c r="H7" s="149" t="s">
        <v>136</v>
      </c>
      <c r="I7" s="506"/>
      <c r="J7" s="506"/>
      <c r="K7" s="284"/>
      <c r="L7" s="149"/>
      <c r="M7" s="438"/>
      <c r="N7" s="436"/>
      <c r="O7" s="436"/>
      <c r="P7" s="150"/>
    </row>
    <row r="8" spans="2:16" ht="27" customHeight="1" x14ac:dyDescent="0.2">
      <c r="B8" s="502"/>
      <c r="C8" s="507"/>
      <c r="D8" s="282"/>
      <c r="E8" s="325"/>
      <c r="F8" s="328"/>
      <c r="G8" s="328" t="s">
        <v>137</v>
      </c>
      <c r="H8" s="328" t="s">
        <v>137</v>
      </c>
      <c r="I8" s="507"/>
      <c r="J8" s="507"/>
      <c r="K8" s="285"/>
      <c r="L8" s="328"/>
      <c r="M8" s="438"/>
      <c r="N8" s="436"/>
      <c r="O8" s="436"/>
      <c r="P8" s="32"/>
    </row>
    <row r="9" spans="2:16" ht="27" customHeight="1" x14ac:dyDescent="0.2">
      <c r="B9" s="502"/>
      <c r="C9" s="507"/>
      <c r="D9" s="282"/>
      <c r="E9" s="325"/>
      <c r="F9" s="328"/>
      <c r="G9" s="328" t="s">
        <v>136</v>
      </c>
      <c r="H9" s="328" t="s">
        <v>136</v>
      </c>
      <c r="I9" s="507"/>
      <c r="J9" s="507"/>
      <c r="K9" s="285"/>
      <c r="L9" s="328"/>
      <c r="M9" s="285"/>
      <c r="N9" s="328"/>
      <c r="O9" s="328"/>
      <c r="P9" s="32"/>
    </row>
    <row r="10" spans="2:16" ht="27" customHeight="1" thickBot="1" x14ac:dyDescent="0.25">
      <c r="B10" s="503"/>
      <c r="C10" s="508"/>
      <c r="D10" s="283"/>
      <c r="E10" s="325"/>
      <c r="F10" s="33"/>
      <c r="G10" s="33" t="s">
        <v>137</v>
      </c>
      <c r="H10" s="33" t="s">
        <v>137</v>
      </c>
      <c r="I10" s="508"/>
      <c r="J10" s="508"/>
      <c r="K10" s="286"/>
      <c r="L10" s="33"/>
      <c r="M10" s="286"/>
      <c r="N10" s="33"/>
      <c r="O10" s="33"/>
      <c r="P10" s="34"/>
    </row>
    <row r="11" spans="2:16" ht="27" customHeight="1" thickBot="1" x14ac:dyDescent="0.25">
      <c r="B11" s="151"/>
      <c r="C11" s="288"/>
      <c r="D11" s="287"/>
      <c r="E11" s="288"/>
      <c r="F11" s="288"/>
      <c r="G11" s="288"/>
      <c r="H11" s="288"/>
      <c r="I11" s="288"/>
      <c r="J11" s="288"/>
      <c r="K11" s="287"/>
      <c r="L11" s="288"/>
      <c r="M11" s="287"/>
      <c r="N11" s="288"/>
      <c r="O11" s="288"/>
      <c r="P11" s="289"/>
    </row>
    <row r="12" spans="2:16" ht="27" customHeight="1" x14ac:dyDescent="0.2">
      <c r="B12" s="501">
        <v>2</v>
      </c>
      <c r="C12" s="509"/>
      <c r="D12" s="281"/>
      <c r="E12" s="435"/>
      <c r="F12" s="149"/>
      <c r="G12" s="149" t="s">
        <v>121</v>
      </c>
      <c r="H12" s="149" t="s">
        <v>136</v>
      </c>
      <c r="I12" s="506"/>
      <c r="J12" s="506"/>
      <c r="K12" s="284"/>
      <c r="L12" s="149"/>
      <c r="M12" s="438"/>
      <c r="N12" s="436"/>
      <c r="O12" s="436"/>
      <c r="P12" s="150"/>
    </row>
    <row r="13" spans="2:16" ht="27" customHeight="1" x14ac:dyDescent="0.2">
      <c r="B13" s="502"/>
      <c r="C13" s="507"/>
      <c r="D13" s="282"/>
      <c r="E13" s="436"/>
      <c r="F13" s="328"/>
      <c r="G13" s="328" t="s">
        <v>137</v>
      </c>
      <c r="H13" s="328" t="s">
        <v>137</v>
      </c>
      <c r="I13" s="507"/>
      <c r="J13" s="507"/>
      <c r="K13" s="285"/>
      <c r="L13" s="328"/>
      <c r="M13" s="285"/>
      <c r="N13" s="328"/>
      <c r="O13" s="328"/>
      <c r="P13" s="32"/>
    </row>
    <row r="14" spans="2:16" ht="27" customHeight="1" x14ac:dyDescent="0.2">
      <c r="B14" s="502"/>
      <c r="C14" s="507"/>
      <c r="D14" s="282"/>
      <c r="E14" s="436"/>
      <c r="F14" s="328"/>
      <c r="G14" s="328" t="s">
        <v>136</v>
      </c>
      <c r="H14" s="328" t="s">
        <v>136</v>
      </c>
      <c r="I14" s="507"/>
      <c r="J14" s="507"/>
      <c r="K14" s="285"/>
      <c r="L14" s="328"/>
      <c r="M14" s="285"/>
      <c r="N14" s="328"/>
      <c r="O14" s="328"/>
      <c r="P14" s="32"/>
    </row>
    <row r="15" spans="2:16" ht="27" customHeight="1" thickBot="1" x14ac:dyDescent="0.25">
      <c r="B15" s="503"/>
      <c r="C15" s="508"/>
      <c r="D15" s="283"/>
      <c r="E15" s="437"/>
      <c r="F15" s="33"/>
      <c r="G15" s="33" t="s">
        <v>137</v>
      </c>
      <c r="H15" s="33" t="s">
        <v>137</v>
      </c>
      <c r="I15" s="508"/>
      <c r="J15" s="508"/>
      <c r="K15" s="286"/>
      <c r="L15" s="33"/>
      <c r="M15" s="286"/>
      <c r="N15" s="33"/>
      <c r="O15" s="33"/>
      <c r="P15" s="34"/>
    </row>
    <row r="16" spans="2:16" ht="27" customHeight="1" thickBot="1" x14ac:dyDescent="0.25">
      <c r="B16" s="151"/>
      <c r="C16" s="288"/>
      <c r="D16" s="287"/>
      <c r="E16" s="288"/>
      <c r="F16" s="288"/>
      <c r="G16" s="288"/>
      <c r="H16" s="288"/>
      <c r="I16" s="288"/>
      <c r="J16" s="288"/>
      <c r="K16" s="287"/>
      <c r="L16" s="288"/>
      <c r="M16" s="287"/>
      <c r="N16" s="288"/>
      <c r="O16" s="288"/>
      <c r="P16" s="289"/>
    </row>
    <row r="17" spans="2:16" ht="27" customHeight="1" x14ac:dyDescent="0.2">
      <c r="B17" s="501">
        <v>3</v>
      </c>
      <c r="C17" s="509"/>
      <c r="D17" s="281"/>
      <c r="E17" s="435"/>
      <c r="F17" s="149"/>
      <c r="G17" s="149" t="s">
        <v>136</v>
      </c>
      <c r="H17" s="149" t="s">
        <v>136</v>
      </c>
      <c r="I17" s="506"/>
      <c r="J17" s="506"/>
      <c r="K17" s="284"/>
      <c r="L17" s="149"/>
      <c r="M17" s="284"/>
      <c r="N17" s="149"/>
      <c r="O17" s="149"/>
      <c r="P17" s="150"/>
    </row>
    <row r="18" spans="2:16" ht="27" customHeight="1" x14ac:dyDescent="0.2">
      <c r="B18" s="502"/>
      <c r="C18" s="507"/>
      <c r="D18" s="282"/>
      <c r="E18" s="436"/>
      <c r="F18" s="328"/>
      <c r="G18" s="328" t="s">
        <v>137</v>
      </c>
      <c r="H18" s="328" t="s">
        <v>137</v>
      </c>
      <c r="I18" s="507"/>
      <c r="J18" s="507"/>
      <c r="K18" s="285"/>
      <c r="L18" s="328"/>
      <c r="M18" s="285"/>
      <c r="N18" s="328"/>
      <c r="O18" s="328"/>
      <c r="P18" s="32"/>
    </row>
    <row r="19" spans="2:16" ht="27" customHeight="1" x14ac:dyDescent="0.2">
      <c r="B19" s="502"/>
      <c r="C19" s="507"/>
      <c r="D19" s="282"/>
      <c r="E19" s="328"/>
      <c r="F19" s="328"/>
      <c r="G19" s="328" t="s">
        <v>136</v>
      </c>
      <c r="H19" s="328" t="s">
        <v>136</v>
      </c>
      <c r="I19" s="507"/>
      <c r="J19" s="507"/>
      <c r="K19" s="285"/>
      <c r="L19" s="328"/>
      <c r="M19" s="285"/>
      <c r="N19" s="328"/>
      <c r="O19" s="328"/>
      <c r="P19" s="32"/>
    </row>
    <row r="20" spans="2:16" ht="27" customHeight="1" thickBot="1" x14ac:dyDescent="0.25">
      <c r="B20" s="503"/>
      <c r="C20" s="508"/>
      <c r="D20" s="283"/>
      <c r="E20" s="319"/>
      <c r="F20" s="33"/>
      <c r="G20" s="33" t="s">
        <v>137</v>
      </c>
      <c r="H20" s="33" t="s">
        <v>137</v>
      </c>
      <c r="I20" s="508"/>
      <c r="J20" s="508"/>
      <c r="K20" s="286"/>
      <c r="L20" s="33"/>
      <c r="M20" s="286"/>
      <c r="N20" s="33"/>
      <c r="O20" s="33"/>
      <c r="P20" s="34"/>
    </row>
    <row r="21" spans="2:16" ht="27" customHeight="1" thickBot="1" x14ac:dyDescent="0.25">
      <c r="B21" s="151"/>
      <c r="C21" s="288"/>
      <c r="D21" s="287"/>
      <c r="E21" s="288"/>
      <c r="F21" s="288"/>
      <c r="G21" s="288"/>
      <c r="H21" s="288"/>
      <c r="I21" s="288"/>
      <c r="J21" s="288"/>
      <c r="K21" s="287"/>
      <c r="L21" s="288"/>
      <c r="M21" s="287"/>
      <c r="N21" s="288"/>
      <c r="O21" s="288"/>
      <c r="P21" s="289"/>
    </row>
    <row r="22" spans="2:16" ht="27" customHeight="1" x14ac:dyDescent="0.2">
      <c r="B22" s="501">
        <v>4</v>
      </c>
      <c r="C22" s="506"/>
      <c r="D22" s="281"/>
      <c r="E22" s="149"/>
      <c r="F22" s="149"/>
      <c r="G22" s="149" t="s">
        <v>136</v>
      </c>
      <c r="H22" s="149" t="s">
        <v>136</v>
      </c>
      <c r="I22" s="506"/>
      <c r="J22" s="506"/>
      <c r="K22" s="284"/>
      <c r="L22" s="149"/>
      <c r="M22" s="284"/>
      <c r="N22" s="149"/>
      <c r="O22" s="149"/>
      <c r="P22" s="150"/>
    </row>
    <row r="23" spans="2:16" ht="27" customHeight="1" x14ac:dyDescent="0.2">
      <c r="B23" s="502"/>
      <c r="C23" s="507"/>
      <c r="D23" s="282"/>
      <c r="E23" s="328"/>
      <c r="F23" s="328"/>
      <c r="G23" s="328" t="s">
        <v>137</v>
      </c>
      <c r="H23" s="328" t="s">
        <v>137</v>
      </c>
      <c r="I23" s="507"/>
      <c r="J23" s="507"/>
      <c r="K23" s="285"/>
      <c r="L23" s="328"/>
      <c r="M23" s="285"/>
      <c r="N23" s="328"/>
      <c r="O23" s="328"/>
      <c r="P23" s="32"/>
    </row>
    <row r="24" spans="2:16" ht="27" customHeight="1" x14ac:dyDescent="0.2">
      <c r="B24" s="502"/>
      <c r="C24" s="507"/>
      <c r="D24" s="282"/>
      <c r="E24" s="328"/>
      <c r="F24" s="328"/>
      <c r="G24" s="328" t="s">
        <v>136</v>
      </c>
      <c r="H24" s="328" t="s">
        <v>136</v>
      </c>
      <c r="I24" s="507"/>
      <c r="J24" s="507"/>
      <c r="K24" s="285"/>
      <c r="L24" s="328"/>
      <c r="M24" s="285"/>
      <c r="N24" s="328"/>
      <c r="O24" s="328"/>
      <c r="P24" s="32"/>
    </row>
    <row r="25" spans="2:16" ht="27" customHeight="1" thickBot="1" x14ac:dyDescent="0.25">
      <c r="B25" s="503"/>
      <c r="C25" s="508"/>
      <c r="D25" s="283"/>
      <c r="E25" s="319"/>
      <c r="F25" s="33"/>
      <c r="G25" s="33" t="s">
        <v>137</v>
      </c>
      <c r="H25" s="33" t="s">
        <v>137</v>
      </c>
      <c r="I25" s="508"/>
      <c r="J25" s="508"/>
      <c r="K25" s="286"/>
      <c r="L25" s="33"/>
      <c r="M25" s="286"/>
      <c r="N25" s="33"/>
      <c r="O25" s="33"/>
      <c r="P25" s="34"/>
    </row>
    <row r="26" spans="2:16" ht="10.25" customHeight="1" x14ac:dyDescent="0.2"/>
    <row r="27" spans="2:16" ht="10.25" customHeight="1" thickBot="1" x14ac:dyDescent="0.25"/>
    <row r="28" spans="2:16" ht="27" customHeight="1" x14ac:dyDescent="0.2">
      <c r="B28" s="501">
        <v>5</v>
      </c>
      <c r="C28" s="506"/>
      <c r="D28" s="281"/>
      <c r="E28" s="149"/>
      <c r="F28" s="149"/>
      <c r="G28" s="149" t="s">
        <v>136</v>
      </c>
      <c r="H28" s="149" t="s">
        <v>136</v>
      </c>
      <c r="I28" s="506"/>
      <c r="J28" s="506"/>
      <c r="K28" s="284"/>
      <c r="L28" s="149"/>
      <c r="M28" s="284"/>
      <c r="N28" s="149"/>
      <c r="O28" s="149"/>
      <c r="P28" s="150"/>
    </row>
    <row r="29" spans="2:16" ht="27" customHeight="1" x14ac:dyDescent="0.2">
      <c r="B29" s="502"/>
      <c r="C29" s="507"/>
      <c r="D29" s="282"/>
      <c r="E29" s="328"/>
      <c r="F29" s="328"/>
      <c r="G29" s="328" t="s">
        <v>137</v>
      </c>
      <c r="H29" s="328" t="s">
        <v>137</v>
      </c>
      <c r="I29" s="507"/>
      <c r="J29" s="507"/>
      <c r="K29" s="285"/>
      <c r="L29" s="328"/>
      <c r="M29" s="285"/>
      <c r="N29" s="328"/>
      <c r="O29" s="328"/>
      <c r="P29" s="32"/>
    </row>
    <row r="30" spans="2:16" ht="27" customHeight="1" x14ac:dyDescent="0.2">
      <c r="B30" s="502"/>
      <c r="C30" s="507"/>
      <c r="D30" s="282"/>
      <c r="E30" s="328"/>
      <c r="F30" s="328"/>
      <c r="G30" s="328" t="s">
        <v>136</v>
      </c>
      <c r="H30" s="328" t="s">
        <v>136</v>
      </c>
      <c r="I30" s="507"/>
      <c r="J30" s="507"/>
      <c r="K30" s="285"/>
      <c r="L30" s="328"/>
      <c r="M30" s="285"/>
      <c r="N30" s="328"/>
      <c r="O30" s="328"/>
      <c r="P30" s="32"/>
    </row>
    <row r="31" spans="2:16" ht="27" customHeight="1" thickBot="1" x14ac:dyDescent="0.25">
      <c r="B31" s="503"/>
      <c r="C31" s="508"/>
      <c r="D31" s="283"/>
      <c r="E31" s="319"/>
      <c r="F31" s="33"/>
      <c r="G31" s="33" t="s">
        <v>137</v>
      </c>
      <c r="H31" s="33" t="s">
        <v>137</v>
      </c>
      <c r="I31" s="508"/>
      <c r="J31" s="508"/>
      <c r="K31" s="286"/>
      <c r="L31" s="33"/>
      <c r="M31" s="286"/>
      <c r="N31" s="33"/>
      <c r="O31" s="33"/>
      <c r="P31" s="34"/>
    </row>
    <row r="32" spans="2:16" ht="10.25" customHeight="1" x14ac:dyDescent="0.2"/>
    <row r="33" spans="2:16" ht="10.25" customHeight="1" thickBot="1" x14ac:dyDescent="0.25"/>
    <row r="34" spans="2:16" ht="27" customHeight="1" x14ac:dyDescent="0.2">
      <c r="B34" s="501">
        <v>6</v>
      </c>
      <c r="C34" s="506"/>
      <c r="D34" s="281"/>
      <c r="E34" s="149"/>
      <c r="F34" s="149"/>
      <c r="G34" s="149" t="s">
        <v>136</v>
      </c>
      <c r="H34" s="149" t="s">
        <v>136</v>
      </c>
      <c r="I34" s="506"/>
      <c r="J34" s="506"/>
      <c r="K34" s="284"/>
      <c r="L34" s="149"/>
      <c r="M34" s="284"/>
      <c r="N34" s="149"/>
      <c r="O34" s="149"/>
      <c r="P34" s="150"/>
    </row>
    <row r="35" spans="2:16" ht="27" customHeight="1" x14ac:dyDescent="0.2">
      <c r="B35" s="502"/>
      <c r="C35" s="507"/>
      <c r="D35" s="282"/>
      <c r="E35" s="328"/>
      <c r="F35" s="328"/>
      <c r="G35" s="328" t="s">
        <v>137</v>
      </c>
      <c r="H35" s="328" t="s">
        <v>137</v>
      </c>
      <c r="I35" s="507"/>
      <c r="J35" s="507"/>
      <c r="K35" s="285"/>
      <c r="L35" s="328"/>
      <c r="M35" s="285"/>
      <c r="N35" s="328"/>
      <c r="O35" s="328"/>
      <c r="P35" s="32"/>
    </row>
    <row r="36" spans="2:16" ht="27" customHeight="1" x14ac:dyDescent="0.2">
      <c r="B36" s="502"/>
      <c r="C36" s="507"/>
      <c r="D36" s="282"/>
      <c r="E36" s="328"/>
      <c r="F36" s="328"/>
      <c r="G36" s="328" t="s">
        <v>136</v>
      </c>
      <c r="H36" s="328" t="s">
        <v>136</v>
      </c>
      <c r="I36" s="507"/>
      <c r="J36" s="507"/>
      <c r="K36" s="285"/>
      <c r="L36" s="328"/>
      <c r="M36" s="285"/>
      <c r="N36" s="328"/>
      <c r="O36" s="328"/>
      <c r="P36" s="32"/>
    </row>
    <row r="37" spans="2:16" ht="27" customHeight="1" thickBot="1" x14ac:dyDescent="0.25">
      <c r="B37" s="503"/>
      <c r="C37" s="508"/>
      <c r="D37" s="283"/>
      <c r="E37" s="319"/>
      <c r="F37" s="33"/>
      <c r="G37" s="33" t="s">
        <v>137</v>
      </c>
      <c r="H37" s="33" t="s">
        <v>137</v>
      </c>
      <c r="I37" s="508"/>
      <c r="J37" s="508"/>
      <c r="K37" s="286"/>
      <c r="L37" s="33"/>
      <c r="M37" s="286"/>
      <c r="N37" s="33"/>
      <c r="O37" s="33"/>
      <c r="P37" s="34"/>
    </row>
    <row r="38" spans="2:16" ht="10.25" customHeight="1" x14ac:dyDescent="0.2"/>
    <row r="39" spans="2:16" ht="10.25" customHeight="1" thickBot="1" x14ac:dyDescent="0.25"/>
    <row r="40" spans="2:16" ht="27" customHeight="1" x14ac:dyDescent="0.2">
      <c r="B40" s="501">
        <v>7</v>
      </c>
      <c r="C40" s="506"/>
      <c r="D40" s="281"/>
      <c r="E40" s="149"/>
      <c r="F40" s="149"/>
      <c r="G40" s="149" t="s">
        <v>136</v>
      </c>
      <c r="H40" s="149" t="s">
        <v>136</v>
      </c>
      <c r="I40" s="506"/>
      <c r="J40" s="506"/>
      <c r="K40" s="284"/>
      <c r="L40" s="149"/>
      <c r="M40" s="284"/>
      <c r="N40" s="149"/>
      <c r="O40" s="149"/>
      <c r="P40" s="150"/>
    </row>
    <row r="41" spans="2:16" ht="27" customHeight="1" x14ac:dyDescent="0.2">
      <c r="B41" s="502"/>
      <c r="C41" s="507"/>
      <c r="D41" s="282"/>
      <c r="E41" s="328"/>
      <c r="F41" s="328"/>
      <c r="G41" s="328" t="s">
        <v>137</v>
      </c>
      <c r="H41" s="328" t="s">
        <v>137</v>
      </c>
      <c r="I41" s="507"/>
      <c r="J41" s="507"/>
      <c r="K41" s="285"/>
      <c r="L41" s="328"/>
      <c r="M41" s="285"/>
      <c r="N41" s="328"/>
      <c r="O41" s="328"/>
      <c r="P41" s="32"/>
    </row>
    <row r="42" spans="2:16" ht="27" customHeight="1" x14ac:dyDescent="0.2">
      <c r="B42" s="502"/>
      <c r="C42" s="507"/>
      <c r="D42" s="282"/>
      <c r="E42" s="328"/>
      <c r="F42" s="328"/>
      <c r="G42" s="328" t="s">
        <v>136</v>
      </c>
      <c r="H42" s="328" t="s">
        <v>136</v>
      </c>
      <c r="I42" s="507"/>
      <c r="J42" s="507"/>
      <c r="K42" s="285"/>
      <c r="L42" s="328"/>
      <c r="M42" s="285"/>
      <c r="N42" s="328"/>
      <c r="O42" s="328"/>
      <c r="P42" s="32"/>
    </row>
    <row r="43" spans="2:16" ht="27" customHeight="1" thickBot="1" x14ac:dyDescent="0.25">
      <c r="B43" s="503"/>
      <c r="C43" s="508"/>
      <c r="D43" s="283"/>
      <c r="E43" s="319"/>
      <c r="F43" s="33"/>
      <c r="G43" s="33" t="s">
        <v>137</v>
      </c>
      <c r="H43" s="33" t="s">
        <v>137</v>
      </c>
      <c r="I43" s="508"/>
      <c r="J43" s="508"/>
      <c r="K43" s="286"/>
      <c r="L43" s="33"/>
      <c r="M43" s="286"/>
      <c r="N43" s="33"/>
      <c r="O43" s="33"/>
      <c r="P43" s="34"/>
    </row>
    <row r="44" spans="2:16" ht="10.25" customHeight="1" x14ac:dyDescent="0.2"/>
    <row r="45" spans="2:16" ht="10.25" customHeight="1" thickBot="1" x14ac:dyDescent="0.25"/>
    <row r="46" spans="2:16" ht="27" customHeight="1" x14ac:dyDescent="0.2">
      <c r="B46" s="501">
        <v>8</v>
      </c>
      <c r="C46" s="506"/>
      <c r="D46" s="281"/>
      <c r="E46" s="149"/>
      <c r="F46" s="149"/>
      <c r="G46" s="149" t="s">
        <v>136</v>
      </c>
      <c r="H46" s="149" t="s">
        <v>136</v>
      </c>
      <c r="I46" s="506"/>
      <c r="J46" s="506"/>
      <c r="K46" s="284"/>
      <c r="L46" s="149"/>
      <c r="M46" s="284"/>
      <c r="N46" s="149"/>
      <c r="O46" s="149"/>
      <c r="P46" s="150"/>
    </row>
    <row r="47" spans="2:16" ht="27" customHeight="1" x14ac:dyDescent="0.2">
      <c r="B47" s="502"/>
      <c r="C47" s="507"/>
      <c r="D47" s="282"/>
      <c r="E47" s="328"/>
      <c r="F47" s="328"/>
      <c r="G47" s="328" t="s">
        <v>137</v>
      </c>
      <c r="H47" s="328" t="s">
        <v>137</v>
      </c>
      <c r="I47" s="507"/>
      <c r="J47" s="507"/>
      <c r="K47" s="285"/>
      <c r="L47" s="328"/>
      <c r="M47" s="285"/>
      <c r="N47" s="328"/>
      <c r="O47" s="328"/>
      <c r="P47" s="32"/>
    </row>
    <row r="48" spans="2:16" ht="27" customHeight="1" x14ac:dyDescent="0.2">
      <c r="B48" s="502"/>
      <c r="C48" s="507"/>
      <c r="D48" s="282"/>
      <c r="E48" s="328"/>
      <c r="F48" s="328"/>
      <c r="G48" s="328" t="s">
        <v>136</v>
      </c>
      <c r="H48" s="328" t="s">
        <v>136</v>
      </c>
      <c r="I48" s="507"/>
      <c r="J48" s="507"/>
      <c r="K48" s="285"/>
      <c r="L48" s="328"/>
      <c r="M48" s="285"/>
      <c r="N48" s="328"/>
      <c r="O48" s="328"/>
      <c r="P48" s="32"/>
    </row>
    <row r="49" spans="2:16" ht="27" customHeight="1" thickBot="1" x14ac:dyDescent="0.25">
      <c r="B49" s="503"/>
      <c r="C49" s="508"/>
      <c r="D49" s="283"/>
      <c r="E49" s="319"/>
      <c r="F49" s="33"/>
      <c r="G49" s="33" t="s">
        <v>137</v>
      </c>
      <c r="H49" s="33" t="s">
        <v>137</v>
      </c>
      <c r="I49" s="508"/>
      <c r="J49" s="508"/>
      <c r="K49" s="286"/>
      <c r="L49" s="33"/>
      <c r="M49" s="286"/>
      <c r="N49" s="33"/>
      <c r="O49" s="33"/>
      <c r="P49" s="34"/>
    </row>
    <row r="50" spans="2:16" ht="10.25" customHeight="1" x14ac:dyDescent="0.2"/>
    <row r="51" spans="2:16" ht="10.25" customHeight="1" thickBot="1" x14ac:dyDescent="0.25"/>
    <row r="52" spans="2:16" ht="27" customHeight="1" x14ac:dyDescent="0.2">
      <c r="B52" s="501">
        <v>9</v>
      </c>
      <c r="C52" s="506"/>
      <c r="D52" s="281"/>
      <c r="E52" s="149"/>
      <c r="F52" s="149"/>
      <c r="G52" s="149" t="s">
        <v>136</v>
      </c>
      <c r="H52" s="149" t="s">
        <v>136</v>
      </c>
      <c r="I52" s="506"/>
      <c r="J52" s="506"/>
      <c r="K52" s="284"/>
      <c r="L52" s="149"/>
      <c r="M52" s="284"/>
      <c r="N52" s="149"/>
      <c r="O52" s="149"/>
      <c r="P52" s="150"/>
    </row>
    <row r="53" spans="2:16" ht="27" customHeight="1" x14ac:dyDescent="0.2">
      <c r="B53" s="502"/>
      <c r="C53" s="507"/>
      <c r="D53" s="282"/>
      <c r="E53" s="328"/>
      <c r="F53" s="328"/>
      <c r="G53" s="328" t="s">
        <v>137</v>
      </c>
      <c r="H53" s="328" t="s">
        <v>137</v>
      </c>
      <c r="I53" s="507"/>
      <c r="J53" s="507"/>
      <c r="K53" s="285"/>
      <c r="L53" s="328"/>
      <c r="M53" s="285"/>
      <c r="N53" s="328"/>
      <c r="O53" s="328"/>
      <c r="P53" s="32"/>
    </row>
    <row r="54" spans="2:16" ht="27" customHeight="1" x14ac:dyDescent="0.2">
      <c r="B54" s="502"/>
      <c r="C54" s="507"/>
      <c r="D54" s="282"/>
      <c r="E54" s="328"/>
      <c r="F54" s="328"/>
      <c r="G54" s="328" t="s">
        <v>136</v>
      </c>
      <c r="H54" s="328" t="s">
        <v>136</v>
      </c>
      <c r="I54" s="507"/>
      <c r="J54" s="507"/>
      <c r="K54" s="285"/>
      <c r="L54" s="328"/>
      <c r="M54" s="285"/>
      <c r="N54" s="328"/>
      <c r="O54" s="328"/>
      <c r="P54" s="32"/>
    </row>
    <row r="55" spans="2:16" ht="27" customHeight="1" thickBot="1" x14ac:dyDescent="0.25">
      <c r="B55" s="503"/>
      <c r="C55" s="508"/>
      <c r="D55" s="283"/>
      <c r="E55" s="319"/>
      <c r="F55" s="33"/>
      <c r="G55" s="33" t="s">
        <v>137</v>
      </c>
      <c r="H55" s="33" t="s">
        <v>137</v>
      </c>
      <c r="I55" s="508"/>
      <c r="J55" s="508"/>
      <c r="K55" s="286"/>
      <c r="L55" s="33"/>
      <c r="M55" s="286"/>
      <c r="N55" s="33"/>
      <c r="O55" s="33"/>
      <c r="P55" s="34"/>
    </row>
    <row r="56" spans="2:16" ht="10.25" customHeight="1" x14ac:dyDescent="0.2"/>
    <row r="57" spans="2:16" ht="10.25" customHeight="1" thickBot="1" x14ac:dyDescent="0.25"/>
    <row r="58" spans="2:16" ht="27" customHeight="1" x14ac:dyDescent="0.2">
      <c r="B58" s="501">
        <v>10</v>
      </c>
      <c r="C58" s="506"/>
      <c r="D58" s="281"/>
      <c r="E58" s="149"/>
      <c r="F58" s="149"/>
      <c r="G58" s="149" t="s">
        <v>136</v>
      </c>
      <c r="H58" s="149" t="s">
        <v>136</v>
      </c>
      <c r="I58" s="506"/>
      <c r="J58" s="506"/>
      <c r="K58" s="284"/>
      <c r="L58" s="149"/>
      <c r="M58" s="284"/>
      <c r="N58" s="149"/>
      <c r="O58" s="149"/>
      <c r="P58" s="150"/>
    </row>
    <row r="59" spans="2:16" ht="27" customHeight="1" x14ac:dyDescent="0.2">
      <c r="B59" s="502"/>
      <c r="C59" s="507"/>
      <c r="D59" s="282"/>
      <c r="E59" s="328"/>
      <c r="F59" s="328"/>
      <c r="G59" s="328" t="s">
        <v>137</v>
      </c>
      <c r="H59" s="328" t="s">
        <v>137</v>
      </c>
      <c r="I59" s="507"/>
      <c r="J59" s="507"/>
      <c r="K59" s="285"/>
      <c r="L59" s="328"/>
      <c r="M59" s="285"/>
      <c r="N59" s="328"/>
      <c r="O59" s="328"/>
      <c r="P59" s="32"/>
    </row>
    <row r="60" spans="2:16" ht="27" customHeight="1" x14ac:dyDescent="0.2">
      <c r="B60" s="502"/>
      <c r="C60" s="507"/>
      <c r="D60" s="282"/>
      <c r="E60" s="328"/>
      <c r="F60" s="328"/>
      <c r="G60" s="328" t="s">
        <v>136</v>
      </c>
      <c r="H60" s="328" t="s">
        <v>136</v>
      </c>
      <c r="I60" s="507"/>
      <c r="J60" s="507"/>
      <c r="K60" s="285"/>
      <c r="L60" s="328"/>
      <c r="M60" s="285"/>
      <c r="N60" s="328"/>
      <c r="O60" s="328"/>
      <c r="P60" s="32"/>
    </row>
    <row r="61" spans="2:16" ht="27" customHeight="1" thickBot="1" x14ac:dyDescent="0.25">
      <c r="B61" s="503"/>
      <c r="C61" s="508"/>
      <c r="D61" s="283"/>
      <c r="E61" s="319"/>
      <c r="F61" s="33"/>
      <c r="G61" s="33" t="s">
        <v>137</v>
      </c>
      <c r="H61" s="33" t="s">
        <v>137</v>
      </c>
      <c r="I61" s="508"/>
      <c r="J61" s="508"/>
      <c r="K61" s="286"/>
      <c r="L61" s="33"/>
      <c r="M61" s="286"/>
      <c r="N61" s="33"/>
      <c r="O61" s="33"/>
      <c r="P61" s="34"/>
    </row>
    <row r="62" spans="2:16" ht="10.25" customHeight="1" x14ac:dyDescent="0.2"/>
    <row r="63" spans="2:16" ht="10.25" customHeight="1" x14ac:dyDescent="0.2"/>
    <row r="64" spans="2:16"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row r="370" ht="10.25" customHeight="1" x14ac:dyDescent="0.2"/>
    <row r="371" ht="10.25" customHeight="1" x14ac:dyDescent="0.2"/>
    <row r="372" ht="10.25" customHeight="1" x14ac:dyDescent="0.2"/>
    <row r="373" ht="10.25" customHeight="1" x14ac:dyDescent="0.2"/>
    <row r="374" ht="10.25" customHeight="1" x14ac:dyDescent="0.2"/>
    <row r="375" ht="10.25" customHeight="1" x14ac:dyDescent="0.2"/>
    <row r="376" ht="10.25" customHeight="1" x14ac:dyDescent="0.2"/>
    <row r="377" ht="10.25" customHeight="1" x14ac:dyDescent="0.2"/>
    <row r="378" ht="10.25" customHeight="1" x14ac:dyDescent="0.2"/>
    <row r="379" ht="10.25" customHeight="1" x14ac:dyDescent="0.2"/>
    <row r="380" ht="10.25" customHeight="1" x14ac:dyDescent="0.2"/>
    <row r="381" ht="10.25" customHeight="1" x14ac:dyDescent="0.2"/>
    <row r="382" ht="10.25" customHeight="1" x14ac:dyDescent="0.2"/>
    <row r="383" ht="10.25" customHeight="1" x14ac:dyDescent="0.2"/>
    <row r="384" ht="10.25" customHeight="1" x14ac:dyDescent="0.2"/>
    <row r="385" ht="10.25" customHeight="1" x14ac:dyDescent="0.2"/>
    <row r="386" ht="10.25" customHeight="1" x14ac:dyDescent="0.2"/>
    <row r="387" ht="10.25" customHeight="1" x14ac:dyDescent="0.2"/>
    <row r="388" ht="10.25" customHeight="1" x14ac:dyDescent="0.2"/>
    <row r="389" ht="10.25" customHeight="1" x14ac:dyDescent="0.2"/>
    <row r="390" ht="10.25" customHeight="1" x14ac:dyDescent="0.2"/>
    <row r="391" ht="10.25" customHeight="1" x14ac:dyDescent="0.2"/>
    <row r="392" ht="10.25" customHeight="1" x14ac:dyDescent="0.2"/>
    <row r="393" ht="10.25" customHeight="1" x14ac:dyDescent="0.2"/>
    <row r="394" ht="10.25" customHeight="1" x14ac:dyDescent="0.2"/>
    <row r="395" ht="10.25" customHeight="1" x14ac:dyDescent="0.2"/>
    <row r="396" ht="10.25" customHeight="1" x14ac:dyDescent="0.2"/>
    <row r="397" ht="10.25" customHeight="1" x14ac:dyDescent="0.2"/>
    <row r="398" ht="10.25" customHeight="1" x14ac:dyDescent="0.2"/>
    <row r="399" ht="10.25" customHeight="1" x14ac:dyDescent="0.2"/>
    <row r="400" ht="10.25" customHeight="1" x14ac:dyDescent="0.2"/>
    <row r="401" ht="10.25" customHeight="1" x14ac:dyDescent="0.2"/>
    <row r="402" ht="10.25" customHeight="1" x14ac:dyDescent="0.2"/>
    <row r="403" ht="10.25" customHeight="1" x14ac:dyDescent="0.2"/>
    <row r="404" ht="10.25" customHeight="1" x14ac:dyDescent="0.2"/>
    <row r="405" ht="10.25" customHeight="1" x14ac:dyDescent="0.2"/>
    <row r="406" ht="10.25" customHeight="1" x14ac:dyDescent="0.2"/>
    <row r="407" ht="10.25" customHeight="1" x14ac:dyDescent="0.2"/>
    <row r="408" ht="10.25" customHeight="1" x14ac:dyDescent="0.2"/>
    <row r="409" ht="10.25" customHeight="1" x14ac:dyDescent="0.2"/>
    <row r="410" ht="10.25" customHeight="1" x14ac:dyDescent="0.2"/>
    <row r="411" ht="10.25" customHeight="1" x14ac:dyDescent="0.2"/>
    <row r="412" ht="10.25" customHeight="1" x14ac:dyDescent="0.2"/>
    <row r="413" ht="10.25" customHeight="1" x14ac:dyDescent="0.2"/>
    <row r="414" ht="10.25" customHeight="1" x14ac:dyDescent="0.2"/>
    <row r="415" ht="10.25" customHeight="1" x14ac:dyDescent="0.2"/>
    <row r="416" ht="10.25" customHeight="1" x14ac:dyDescent="0.2"/>
    <row r="417" ht="10.25" customHeight="1" x14ac:dyDescent="0.2"/>
    <row r="418" ht="10.25" customHeight="1" x14ac:dyDescent="0.2"/>
    <row r="419" ht="10.25" customHeight="1" x14ac:dyDescent="0.2"/>
    <row r="420" ht="10.25" customHeight="1" x14ac:dyDescent="0.2"/>
    <row r="421" ht="10.25" customHeight="1" x14ac:dyDescent="0.2"/>
    <row r="422" ht="10.25" customHeight="1" x14ac:dyDescent="0.2"/>
    <row r="423" ht="10.25" customHeight="1" x14ac:dyDescent="0.2"/>
    <row r="424" ht="10.25" customHeight="1" x14ac:dyDescent="0.2"/>
    <row r="425" ht="10.25" customHeight="1" x14ac:dyDescent="0.2"/>
    <row r="426" ht="10.25" customHeight="1" x14ac:dyDescent="0.2"/>
    <row r="427" ht="10.25" customHeight="1" x14ac:dyDescent="0.2"/>
    <row r="428" ht="10.25" customHeight="1" x14ac:dyDescent="0.2"/>
    <row r="429" ht="10.25" customHeight="1" x14ac:dyDescent="0.2"/>
    <row r="430" ht="10.25" customHeight="1" x14ac:dyDescent="0.2"/>
    <row r="431" ht="10.25" customHeight="1" x14ac:dyDescent="0.2"/>
    <row r="432" ht="10.25" customHeight="1" x14ac:dyDescent="0.2"/>
    <row r="433" ht="10.25" customHeight="1" x14ac:dyDescent="0.2"/>
    <row r="434" ht="10.25" customHeight="1" x14ac:dyDescent="0.2"/>
    <row r="435" ht="10.25" customHeight="1" x14ac:dyDescent="0.2"/>
    <row r="436" ht="10.25" customHeight="1" x14ac:dyDescent="0.2"/>
    <row r="437" ht="10.25" customHeight="1" x14ac:dyDescent="0.2"/>
    <row r="438" ht="10.25" customHeight="1" x14ac:dyDescent="0.2"/>
    <row r="439" ht="10.25" customHeight="1" x14ac:dyDescent="0.2"/>
    <row r="440" ht="10.25" customHeight="1" x14ac:dyDescent="0.2"/>
    <row r="441" ht="10.25" customHeight="1" x14ac:dyDescent="0.2"/>
    <row r="442" ht="10.25" customHeight="1" x14ac:dyDescent="0.2"/>
    <row r="443" ht="10.25" customHeight="1" x14ac:dyDescent="0.2"/>
    <row r="444" ht="10.25" customHeight="1" x14ac:dyDescent="0.2"/>
    <row r="445" ht="10.25" customHeight="1" x14ac:dyDescent="0.2"/>
    <row r="446" ht="10.25" customHeight="1" x14ac:dyDescent="0.2"/>
    <row r="447" ht="10.25" customHeight="1" x14ac:dyDescent="0.2"/>
    <row r="448" ht="10.25" customHeight="1" x14ac:dyDescent="0.2"/>
    <row r="449" ht="10.25" customHeight="1" x14ac:dyDescent="0.2"/>
    <row r="450" ht="10.25" customHeight="1" x14ac:dyDescent="0.2"/>
    <row r="451" ht="10.25" customHeight="1" x14ac:dyDescent="0.2"/>
    <row r="452" ht="10.25" customHeight="1" x14ac:dyDescent="0.2"/>
    <row r="453" ht="10.25" customHeight="1" x14ac:dyDescent="0.2"/>
    <row r="454" ht="10.25" customHeight="1" x14ac:dyDescent="0.2"/>
    <row r="455" ht="10.25" customHeight="1" x14ac:dyDescent="0.2"/>
    <row r="456" ht="10.25" customHeight="1" x14ac:dyDescent="0.2"/>
    <row r="457" ht="10.25" customHeight="1" x14ac:dyDescent="0.2"/>
    <row r="458" ht="10.25" customHeight="1" x14ac:dyDescent="0.2"/>
    <row r="459" ht="10.25" customHeight="1" x14ac:dyDescent="0.2"/>
    <row r="460" ht="10.25" customHeight="1" x14ac:dyDescent="0.2"/>
    <row r="461" ht="10.25" customHeight="1" x14ac:dyDescent="0.2"/>
    <row r="462" ht="10.25" customHeight="1" x14ac:dyDescent="0.2"/>
    <row r="463" ht="10.25" customHeight="1" x14ac:dyDescent="0.2"/>
    <row r="464" ht="10.25" customHeight="1" x14ac:dyDescent="0.2"/>
    <row r="465" ht="10.25" customHeight="1" x14ac:dyDescent="0.2"/>
    <row r="466" ht="10.25" customHeight="1" x14ac:dyDescent="0.2"/>
    <row r="467" ht="10.25" customHeight="1" x14ac:dyDescent="0.2"/>
    <row r="468" ht="10.25" customHeight="1" x14ac:dyDescent="0.2"/>
    <row r="469" ht="10.25" customHeight="1" x14ac:dyDescent="0.2"/>
    <row r="470" ht="10.25" customHeight="1" x14ac:dyDescent="0.2"/>
    <row r="471" ht="10.25" customHeight="1" x14ac:dyDescent="0.2"/>
    <row r="472" ht="10.25" customHeight="1" x14ac:dyDescent="0.2"/>
    <row r="473" ht="10.25" customHeight="1" x14ac:dyDescent="0.2"/>
    <row r="474" ht="10.25" customHeight="1" x14ac:dyDescent="0.2"/>
    <row r="475" ht="10.25" customHeight="1" x14ac:dyDescent="0.2"/>
    <row r="476" ht="10.25" customHeight="1" x14ac:dyDescent="0.2"/>
    <row r="477" ht="10.25" customHeight="1" x14ac:dyDescent="0.2"/>
    <row r="478" ht="10.25" customHeight="1" x14ac:dyDescent="0.2"/>
    <row r="479" ht="10.25" customHeight="1" x14ac:dyDescent="0.2"/>
    <row r="480" ht="10.25" customHeight="1" x14ac:dyDescent="0.2"/>
    <row r="481" ht="10.25" customHeight="1" x14ac:dyDescent="0.2"/>
    <row r="482" ht="10.25" customHeight="1" x14ac:dyDescent="0.2"/>
    <row r="483" ht="10.25" customHeight="1" x14ac:dyDescent="0.2"/>
    <row r="484" ht="10.25" customHeight="1" x14ac:dyDescent="0.2"/>
    <row r="485" ht="10.25" customHeight="1" x14ac:dyDescent="0.2"/>
    <row r="486" ht="10.25" customHeight="1" x14ac:dyDescent="0.2"/>
    <row r="487" ht="10.25" customHeight="1" x14ac:dyDescent="0.2"/>
    <row r="488" ht="10.25" customHeight="1" x14ac:dyDescent="0.2"/>
    <row r="489" ht="10.25" customHeight="1" x14ac:dyDescent="0.2"/>
    <row r="490" ht="10.25" customHeight="1" x14ac:dyDescent="0.2"/>
    <row r="491" ht="10.25" customHeight="1" x14ac:dyDescent="0.2"/>
    <row r="492" ht="10.25" customHeight="1" x14ac:dyDescent="0.2"/>
    <row r="493" ht="10.25" customHeight="1" x14ac:dyDescent="0.2"/>
    <row r="494" ht="10.25" customHeight="1" x14ac:dyDescent="0.2"/>
    <row r="495" ht="10.25" customHeight="1" x14ac:dyDescent="0.2"/>
    <row r="496" ht="10.25" customHeight="1" x14ac:dyDescent="0.2"/>
    <row r="497" ht="10.25" customHeight="1" x14ac:dyDescent="0.2"/>
    <row r="498" ht="10.25" customHeight="1" x14ac:dyDescent="0.2"/>
    <row r="499" ht="10.25" customHeight="1" x14ac:dyDescent="0.2"/>
    <row r="500" ht="10.25" customHeight="1" x14ac:dyDescent="0.2"/>
    <row r="501" ht="10.25" customHeight="1" x14ac:dyDescent="0.2"/>
    <row r="502" ht="10.25" customHeight="1" x14ac:dyDescent="0.2"/>
    <row r="503" ht="10.25" customHeight="1" x14ac:dyDescent="0.2"/>
    <row r="504" ht="10.25" customHeight="1" x14ac:dyDescent="0.2"/>
    <row r="505" ht="10.25" customHeight="1" x14ac:dyDescent="0.2"/>
    <row r="506" ht="10.25" customHeight="1" x14ac:dyDescent="0.2"/>
    <row r="507" ht="10.25" customHeight="1" x14ac:dyDescent="0.2"/>
    <row r="508" ht="10.25" customHeight="1" x14ac:dyDescent="0.2"/>
    <row r="509" ht="10.25" customHeight="1" x14ac:dyDescent="0.2"/>
    <row r="510" ht="10.25" customHeight="1" x14ac:dyDescent="0.2"/>
    <row r="511" ht="10.25" customHeight="1" x14ac:dyDescent="0.2"/>
    <row r="512" ht="10.25" customHeight="1" x14ac:dyDescent="0.2"/>
    <row r="513" ht="10.25" customHeight="1" x14ac:dyDescent="0.2"/>
    <row r="514" ht="10.25" customHeight="1" x14ac:dyDescent="0.2"/>
    <row r="515" ht="10.25" customHeight="1" x14ac:dyDescent="0.2"/>
    <row r="516" ht="10.25" customHeight="1" x14ac:dyDescent="0.2"/>
    <row r="517" ht="10.25" customHeight="1" x14ac:dyDescent="0.2"/>
    <row r="518" ht="10.25" customHeight="1" x14ac:dyDescent="0.2"/>
    <row r="519" ht="10.25" customHeight="1" x14ac:dyDescent="0.2"/>
    <row r="520" ht="10.25" customHeight="1" x14ac:dyDescent="0.2"/>
    <row r="521" ht="10.25" customHeight="1" x14ac:dyDescent="0.2"/>
    <row r="522" ht="10.25" customHeight="1" x14ac:dyDescent="0.2"/>
    <row r="523" ht="10.25" customHeight="1" x14ac:dyDescent="0.2"/>
    <row r="524" ht="10.25" customHeight="1" x14ac:dyDescent="0.2"/>
    <row r="525" ht="10.25" customHeight="1" x14ac:dyDescent="0.2"/>
    <row r="526" ht="10.25" customHeight="1" x14ac:dyDescent="0.2"/>
    <row r="527" ht="10.25" customHeight="1" x14ac:dyDescent="0.2"/>
    <row r="528" ht="10.25" customHeight="1" x14ac:dyDescent="0.2"/>
    <row r="529" ht="10.25" customHeight="1" x14ac:dyDescent="0.2"/>
    <row r="530" ht="10.25" customHeight="1" x14ac:dyDescent="0.2"/>
    <row r="531" ht="10.25" customHeight="1" x14ac:dyDescent="0.2"/>
    <row r="532" ht="10.25" customHeight="1" x14ac:dyDescent="0.2"/>
    <row r="533" ht="10.25" customHeight="1" x14ac:dyDescent="0.2"/>
    <row r="534" ht="10.25" customHeight="1" x14ac:dyDescent="0.2"/>
    <row r="535" ht="10.25" customHeight="1" x14ac:dyDescent="0.2"/>
    <row r="536" ht="10.25" customHeight="1" x14ac:dyDescent="0.2"/>
    <row r="537" ht="10.25" customHeight="1" x14ac:dyDescent="0.2"/>
    <row r="538" ht="10.25" customHeight="1" x14ac:dyDescent="0.2"/>
    <row r="539" ht="10.25" customHeight="1" x14ac:dyDescent="0.2"/>
    <row r="540" ht="10.25" customHeight="1" x14ac:dyDescent="0.2"/>
    <row r="541" ht="10.25" customHeight="1" x14ac:dyDescent="0.2"/>
    <row r="542" ht="10.25" customHeight="1" x14ac:dyDescent="0.2"/>
    <row r="543" ht="10.25" customHeight="1" x14ac:dyDescent="0.2"/>
    <row r="544" ht="10.25" customHeight="1" x14ac:dyDescent="0.2"/>
    <row r="545" ht="10.25" customHeight="1" x14ac:dyDescent="0.2"/>
    <row r="546" ht="10.25" customHeight="1" x14ac:dyDescent="0.2"/>
    <row r="547" ht="10.25" customHeight="1" x14ac:dyDescent="0.2"/>
    <row r="548" ht="10.25" customHeight="1" x14ac:dyDescent="0.2"/>
    <row r="549" ht="10.25" customHeight="1" x14ac:dyDescent="0.2"/>
    <row r="550" ht="10.25" customHeight="1" x14ac:dyDescent="0.2"/>
    <row r="551" ht="10.25" customHeight="1" x14ac:dyDescent="0.2"/>
    <row r="552" ht="10.25" customHeight="1" x14ac:dyDescent="0.2"/>
    <row r="553" ht="10.25" customHeight="1" x14ac:dyDescent="0.2"/>
    <row r="554" ht="10.25" customHeight="1" x14ac:dyDescent="0.2"/>
    <row r="555" ht="10.25" customHeight="1" x14ac:dyDescent="0.2"/>
    <row r="556" ht="10.25" customHeight="1" x14ac:dyDescent="0.2"/>
    <row r="557" ht="10.25" customHeight="1" x14ac:dyDescent="0.2"/>
    <row r="558" ht="10.25" customHeight="1" x14ac:dyDescent="0.2"/>
    <row r="559" ht="10.25" customHeight="1" x14ac:dyDescent="0.2"/>
    <row r="560" ht="10.25" customHeight="1" x14ac:dyDescent="0.2"/>
    <row r="561" ht="10.25" customHeight="1" x14ac:dyDescent="0.2"/>
    <row r="562" ht="10.25" customHeight="1" x14ac:dyDescent="0.2"/>
    <row r="563" ht="10.25" customHeight="1" x14ac:dyDescent="0.2"/>
    <row r="564" ht="10.25" customHeight="1" x14ac:dyDescent="0.2"/>
    <row r="565" ht="10.25" customHeight="1" x14ac:dyDescent="0.2"/>
    <row r="566" ht="10.25" customHeight="1" x14ac:dyDescent="0.2"/>
    <row r="567" ht="10.25" customHeight="1" x14ac:dyDescent="0.2"/>
    <row r="568" ht="10.25" customHeight="1" x14ac:dyDescent="0.2"/>
    <row r="569" ht="10.25" customHeight="1" x14ac:dyDescent="0.2"/>
    <row r="570" ht="10.25" customHeight="1" x14ac:dyDescent="0.2"/>
    <row r="571" ht="10.25" customHeight="1" x14ac:dyDescent="0.2"/>
    <row r="572" ht="10.25" customHeight="1" x14ac:dyDescent="0.2"/>
    <row r="573" ht="10.25" customHeight="1" x14ac:dyDescent="0.2"/>
    <row r="574" ht="10.25" customHeight="1" x14ac:dyDescent="0.2"/>
    <row r="575" ht="10.25" customHeight="1" x14ac:dyDescent="0.2"/>
    <row r="576" ht="10.25" customHeight="1" x14ac:dyDescent="0.2"/>
    <row r="577" ht="10.25" customHeight="1" x14ac:dyDescent="0.2"/>
    <row r="578" ht="10.25" customHeight="1" x14ac:dyDescent="0.2"/>
    <row r="579" ht="10.25" customHeight="1" x14ac:dyDescent="0.2"/>
    <row r="580" ht="10.25" customHeight="1" x14ac:dyDescent="0.2"/>
    <row r="581" ht="10.25" customHeight="1" x14ac:dyDescent="0.2"/>
    <row r="582" ht="10.25" customHeight="1" x14ac:dyDescent="0.2"/>
    <row r="583" ht="10.25" customHeight="1" x14ac:dyDescent="0.2"/>
    <row r="584" ht="10.25" customHeight="1" x14ac:dyDescent="0.2"/>
    <row r="585" ht="10.25" customHeight="1" x14ac:dyDescent="0.2"/>
    <row r="586" ht="10.25" customHeight="1" x14ac:dyDescent="0.2"/>
    <row r="587" ht="10.25" customHeight="1" x14ac:dyDescent="0.2"/>
    <row r="588" ht="10.25" customHeight="1" x14ac:dyDescent="0.2"/>
    <row r="589" ht="10.25" customHeight="1" x14ac:dyDescent="0.2"/>
    <row r="590" ht="10.25" customHeight="1" x14ac:dyDescent="0.2"/>
    <row r="591" ht="10.25" customHeight="1" x14ac:dyDescent="0.2"/>
    <row r="592" ht="10.25" customHeight="1" x14ac:dyDescent="0.2"/>
    <row r="593" ht="10.25" customHeight="1" x14ac:dyDescent="0.2"/>
    <row r="594" ht="10.25" customHeight="1" x14ac:dyDescent="0.2"/>
    <row r="595" ht="10.25" customHeight="1" x14ac:dyDescent="0.2"/>
    <row r="596" ht="10.25" customHeight="1" x14ac:dyDescent="0.2"/>
    <row r="597" ht="10.25" customHeight="1" x14ac:dyDescent="0.2"/>
    <row r="598" ht="10.25" customHeight="1" x14ac:dyDescent="0.2"/>
    <row r="599" ht="10.25" customHeight="1" x14ac:dyDescent="0.2"/>
    <row r="600" ht="10.25" customHeight="1" x14ac:dyDescent="0.2"/>
    <row r="601" ht="10.25" customHeight="1" x14ac:dyDescent="0.2"/>
    <row r="602" ht="10.25" customHeight="1" x14ac:dyDescent="0.2"/>
    <row r="603" ht="10.25" customHeight="1" x14ac:dyDescent="0.2"/>
    <row r="604" ht="10.25" customHeight="1" x14ac:dyDescent="0.2"/>
    <row r="605" ht="10.25" customHeight="1" x14ac:dyDescent="0.2"/>
    <row r="606" ht="10.25" customHeight="1" x14ac:dyDescent="0.2"/>
    <row r="607" ht="10.25" customHeight="1" x14ac:dyDescent="0.2"/>
    <row r="608" ht="10.25" customHeight="1" x14ac:dyDescent="0.2"/>
    <row r="609" ht="10.25" customHeight="1" x14ac:dyDescent="0.2"/>
    <row r="610" ht="10.25" customHeight="1" x14ac:dyDescent="0.2"/>
    <row r="611" ht="10.25" customHeight="1" x14ac:dyDescent="0.2"/>
    <row r="612" ht="10.25" customHeight="1" x14ac:dyDescent="0.2"/>
    <row r="613" ht="10.25" customHeight="1" x14ac:dyDescent="0.2"/>
    <row r="614" ht="10.25" customHeight="1" x14ac:dyDescent="0.2"/>
    <row r="615" ht="10.25" customHeight="1" x14ac:dyDescent="0.2"/>
    <row r="616" ht="10.25" customHeight="1" x14ac:dyDescent="0.2"/>
    <row r="617" ht="10.25" customHeight="1" x14ac:dyDescent="0.2"/>
    <row r="618" ht="10.25" customHeight="1" x14ac:dyDescent="0.2"/>
    <row r="619" ht="10.25" customHeight="1" x14ac:dyDescent="0.2"/>
    <row r="620" ht="10.25" customHeight="1" x14ac:dyDescent="0.2"/>
    <row r="621" ht="10.25" customHeight="1" x14ac:dyDescent="0.2"/>
    <row r="622" ht="10.25" customHeight="1" x14ac:dyDescent="0.2"/>
    <row r="623" ht="10.25" customHeight="1" x14ac:dyDescent="0.2"/>
    <row r="624" ht="10.25" customHeight="1" x14ac:dyDescent="0.2"/>
    <row r="625" ht="10.25" customHeight="1" x14ac:dyDescent="0.2"/>
    <row r="626" ht="10.25" customHeight="1" x14ac:dyDescent="0.2"/>
    <row r="627" ht="10.25" customHeight="1" x14ac:dyDescent="0.2"/>
    <row r="628" ht="10.25" customHeight="1" x14ac:dyDescent="0.2"/>
    <row r="629" ht="10.25" customHeight="1" x14ac:dyDescent="0.2"/>
    <row r="630" ht="10.25" customHeight="1" x14ac:dyDescent="0.2"/>
    <row r="631" ht="10.25" customHeight="1" x14ac:dyDescent="0.2"/>
    <row r="632" ht="10.25" customHeight="1" x14ac:dyDescent="0.2"/>
    <row r="633" ht="10.25" customHeight="1" x14ac:dyDescent="0.2"/>
    <row r="634" ht="10.25" customHeight="1" x14ac:dyDescent="0.2"/>
    <row r="635" ht="10.25" customHeight="1" x14ac:dyDescent="0.2"/>
    <row r="636" ht="10.25" customHeight="1" x14ac:dyDescent="0.2"/>
    <row r="637" ht="10.25" customHeight="1" x14ac:dyDescent="0.2"/>
    <row r="638" ht="10.25" customHeight="1" x14ac:dyDescent="0.2"/>
    <row r="639" ht="10.25" customHeight="1" x14ac:dyDescent="0.2"/>
    <row r="640" ht="10.25" customHeight="1" x14ac:dyDescent="0.2"/>
    <row r="641" ht="10.25" customHeight="1" x14ac:dyDescent="0.2"/>
    <row r="642" ht="10.25" customHeight="1" x14ac:dyDescent="0.2"/>
    <row r="643" ht="10.25" customHeight="1" x14ac:dyDescent="0.2"/>
    <row r="644" ht="10.25" customHeight="1" x14ac:dyDescent="0.2"/>
    <row r="645" ht="10.25" customHeight="1" x14ac:dyDescent="0.2"/>
    <row r="646" ht="10.25" customHeight="1" x14ac:dyDescent="0.2"/>
    <row r="647" ht="10.25" customHeight="1" x14ac:dyDescent="0.2"/>
    <row r="648" ht="10.25" customHeight="1" x14ac:dyDescent="0.2"/>
    <row r="649" ht="10.25" customHeight="1" x14ac:dyDescent="0.2"/>
    <row r="650" ht="10.25" customHeight="1" x14ac:dyDescent="0.2"/>
    <row r="651" ht="10.25" customHeight="1" x14ac:dyDescent="0.2"/>
    <row r="652" ht="10.25" customHeight="1" x14ac:dyDescent="0.2"/>
    <row r="653" ht="10.25" customHeight="1" x14ac:dyDescent="0.2"/>
    <row r="654" ht="10.25" customHeight="1" x14ac:dyDescent="0.2"/>
    <row r="655" ht="10.25" customHeight="1" x14ac:dyDescent="0.2"/>
    <row r="656" ht="10.25" customHeight="1" x14ac:dyDescent="0.2"/>
    <row r="657" ht="10.25" customHeight="1" x14ac:dyDescent="0.2"/>
    <row r="658" ht="10.25" customHeight="1" x14ac:dyDescent="0.2"/>
    <row r="659" ht="10.25" customHeight="1" x14ac:dyDescent="0.2"/>
  </sheetData>
  <sheetProtection selectLockedCells="1"/>
  <mergeCells count="46">
    <mergeCell ref="D6:E6"/>
    <mergeCell ref="B1:H1"/>
    <mergeCell ref="D2:H2"/>
    <mergeCell ref="D3:H3"/>
    <mergeCell ref="D4:H4"/>
    <mergeCell ref="D5:H5"/>
    <mergeCell ref="B7:B10"/>
    <mergeCell ref="C7:C10"/>
    <mergeCell ref="I7:I10"/>
    <mergeCell ref="J7:J10"/>
    <mergeCell ref="B12:B15"/>
    <mergeCell ref="C12:C15"/>
    <mergeCell ref="I12:I15"/>
    <mergeCell ref="J12:J15"/>
    <mergeCell ref="B17:B20"/>
    <mergeCell ref="C17:C20"/>
    <mergeCell ref="I17:I20"/>
    <mergeCell ref="J17:J20"/>
    <mergeCell ref="B22:B25"/>
    <mergeCell ref="C22:C25"/>
    <mergeCell ref="I22:I25"/>
    <mergeCell ref="J22:J25"/>
    <mergeCell ref="B28:B31"/>
    <mergeCell ref="C28:C31"/>
    <mergeCell ref="I28:I31"/>
    <mergeCell ref="J28:J31"/>
    <mergeCell ref="B34:B37"/>
    <mergeCell ref="C34:C37"/>
    <mergeCell ref="I34:I37"/>
    <mergeCell ref="J34:J37"/>
    <mergeCell ref="B40:B43"/>
    <mergeCell ref="C40:C43"/>
    <mergeCell ref="I40:I43"/>
    <mergeCell ref="J40:J43"/>
    <mergeCell ref="B46:B49"/>
    <mergeCell ref="C46:C49"/>
    <mergeCell ref="I46:I49"/>
    <mergeCell ref="J46:J49"/>
    <mergeCell ref="B52:B55"/>
    <mergeCell ref="C52:C55"/>
    <mergeCell ref="I52:I55"/>
    <mergeCell ref="J52:J55"/>
    <mergeCell ref="B58:B61"/>
    <mergeCell ref="C58:C61"/>
    <mergeCell ref="I58:I61"/>
    <mergeCell ref="J58:J61"/>
  </mergeCells>
  <pageMargins left="0.7" right="0.7" top="0.75" bottom="0.75" header="0.3" footer="0.3"/>
  <pageSetup scale="55" orientation="landscape" r:id="rId1"/>
  <headerFooter>
    <oddHeader>&amp;C&amp;A</oddHeader>
  </headerFooter>
  <colBreaks count="1" manualBreakCount="1">
    <brk id="9"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15035-429D-F043-BC0A-4CF529512F9F}">
  <sheetPr>
    <tabColor theme="4"/>
  </sheetPr>
  <dimension ref="B1:P659"/>
  <sheetViews>
    <sheetView tabSelected="1" zoomScale="125" zoomScaleNormal="58" workbookViewId="0">
      <selection activeCell="C2" sqref="C2:C5"/>
    </sheetView>
  </sheetViews>
  <sheetFormatPr baseColWidth="10" defaultColWidth="9.1640625" defaultRowHeight="16" x14ac:dyDescent="0.2"/>
  <cols>
    <col min="1" max="1" width="2.6640625" style="87" customWidth="1"/>
    <col min="2" max="2" width="7.6640625" style="87" customWidth="1"/>
    <col min="3" max="3" width="33.33203125" style="87" customWidth="1"/>
    <col min="4" max="4" width="3.6640625" style="87" customWidth="1"/>
    <col min="5" max="5" width="39.6640625" style="87" customWidth="1"/>
    <col min="6" max="6" width="29.33203125" style="87" customWidth="1"/>
    <col min="7" max="10" width="33.33203125" style="87" customWidth="1"/>
    <col min="11" max="11" width="7.6640625" style="87" customWidth="1"/>
    <col min="12" max="12" width="33.33203125" style="87" customWidth="1"/>
    <col min="13" max="13" width="7.6640625" style="141" customWidth="1"/>
    <col min="14" max="16" width="33.33203125" style="87" customWidth="1"/>
    <col min="17" max="17" width="67.5" style="87" customWidth="1"/>
    <col min="18" max="104" width="1.6640625" style="87" customWidth="1"/>
    <col min="105" max="16384" width="9.1640625" style="87"/>
  </cols>
  <sheetData>
    <row r="1" spans="2:16" ht="20.25" customHeight="1" thickBot="1" x14ac:dyDescent="0.25">
      <c r="B1" s="511" t="s">
        <v>138</v>
      </c>
      <c r="C1" s="497"/>
      <c r="D1" s="497"/>
      <c r="E1" s="497"/>
      <c r="F1" s="497"/>
      <c r="G1" s="497"/>
      <c r="H1" s="512"/>
    </row>
    <row r="2" spans="2:16" ht="26.25" customHeight="1" x14ac:dyDescent="0.2">
      <c r="B2" s="142"/>
      <c r="C2" s="408" t="s">
        <v>121</v>
      </c>
      <c r="D2" s="521"/>
      <c r="E2" s="521"/>
      <c r="F2" s="521"/>
      <c r="G2" s="521"/>
      <c r="H2" s="521"/>
    </row>
    <row r="3" spans="2:16" ht="26.25" customHeight="1" x14ac:dyDescent="0.2">
      <c r="B3" s="143"/>
      <c r="C3" s="461" t="s">
        <v>867</v>
      </c>
      <c r="D3" s="515"/>
      <c r="E3" s="516"/>
      <c r="F3" s="516"/>
      <c r="G3" s="516"/>
      <c r="H3" s="517"/>
      <c r="I3" s="144"/>
      <c r="J3" s="144"/>
      <c r="K3" s="144"/>
      <c r="L3" s="144"/>
      <c r="M3" s="145"/>
      <c r="N3" s="144"/>
      <c r="O3" s="144"/>
    </row>
    <row r="4" spans="2:16" ht="40.5" customHeight="1" x14ac:dyDescent="0.2">
      <c r="B4" s="143"/>
      <c r="C4" s="461" t="s">
        <v>868</v>
      </c>
      <c r="D4" s="518"/>
      <c r="E4" s="519"/>
      <c r="F4" s="519"/>
      <c r="G4" s="519"/>
      <c r="H4" s="520"/>
      <c r="I4" s="144"/>
      <c r="J4" s="144"/>
      <c r="K4" s="144"/>
      <c r="L4" s="144"/>
      <c r="M4" s="145"/>
      <c r="N4" s="144"/>
      <c r="O4" s="144"/>
    </row>
    <row r="5" spans="2:16" ht="40.5" customHeight="1" x14ac:dyDescent="0.2">
      <c r="B5" s="146"/>
      <c r="C5" s="462" t="s">
        <v>869</v>
      </c>
      <c r="D5" s="518"/>
      <c r="E5" s="519"/>
      <c r="F5" s="519"/>
      <c r="G5" s="519"/>
      <c r="H5" s="520"/>
      <c r="I5" s="144"/>
      <c r="J5" s="144"/>
      <c r="K5" s="144"/>
      <c r="L5" s="144"/>
      <c r="M5" s="145"/>
      <c r="N5" s="144"/>
      <c r="O5" s="144"/>
    </row>
    <row r="6" spans="2:16" s="148" customFormat="1" ht="32.5" customHeight="1" thickBot="1" x14ac:dyDescent="0.25">
      <c r="B6" s="147"/>
      <c r="C6" s="37" t="s">
        <v>125</v>
      </c>
      <c r="D6" s="513" t="s">
        <v>126</v>
      </c>
      <c r="E6" s="514"/>
      <c r="F6" s="37" t="s">
        <v>127</v>
      </c>
      <c r="G6" s="38" t="s">
        <v>128</v>
      </c>
      <c r="H6" s="38" t="s">
        <v>129</v>
      </c>
      <c r="I6" s="38" t="s">
        <v>130</v>
      </c>
      <c r="J6" s="38" t="s">
        <v>131</v>
      </c>
      <c r="K6" s="38"/>
      <c r="L6" s="38" t="s">
        <v>132</v>
      </c>
      <c r="M6" s="37"/>
      <c r="N6" s="38" t="s">
        <v>133</v>
      </c>
      <c r="O6" s="38" t="s">
        <v>134</v>
      </c>
      <c r="P6" s="37" t="s">
        <v>135</v>
      </c>
    </row>
    <row r="7" spans="2:16" ht="27" customHeight="1" thickBot="1" x14ac:dyDescent="0.25">
      <c r="B7" s="501">
        <v>1</v>
      </c>
      <c r="C7" s="509"/>
      <c r="D7" s="281"/>
      <c r="E7" s="325"/>
      <c r="F7" s="149"/>
      <c r="G7" s="149" t="s">
        <v>136</v>
      </c>
      <c r="H7" s="149" t="s">
        <v>136</v>
      </c>
      <c r="I7" s="506"/>
      <c r="J7" s="506"/>
      <c r="K7" s="284"/>
      <c r="L7" s="149"/>
      <c r="M7" s="438"/>
      <c r="N7" s="436"/>
      <c r="O7" s="436"/>
      <c r="P7" s="150"/>
    </row>
    <row r="8" spans="2:16" ht="27" customHeight="1" x14ac:dyDescent="0.2">
      <c r="B8" s="502"/>
      <c r="C8" s="507"/>
      <c r="D8" s="282"/>
      <c r="E8" s="325"/>
      <c r="F8" s="328"/>
      <c r="G8" s="328" t="s">
        <v>137</v>
      </c>
      <c r="H8" s="328" t="s">
        <v>137</v>
      </c>
      <c r="I8" s="507"/>
      <c r="J8" s="507"/>
      <c r="K8" s="285"/>
      <c r="L8" s="328"/>
      <c r="M8" s="438"/>
      <c r="N8" s="436"/>
      <c r="O8" s="436"/>
      <c r="P8" s="32"/>
    </row>
    <row r="9" spans="2:16" ht="27" customHeight="1" x14ac:dyDescent="0.2">
      <c r="B9" s="502"/>
      <c r="C9" s="507"/>
      <c r="D9" s="282"/>
      <c r="E9" s="325"/>
      <c r="F9" s="328"/>
      <c r="G9" s="328" t="s">
        <v>136</v>
      </c>
      <c r="H9" s="328" t="s">
        <v>136</v>
      </c>
      <c r="I9" s="507"/>
      <c r="J9" s="507"/>
      <c r="K9" s="285"/>
      <c r="L9" s="328"/>
      <c r="M9" s="285"/>
      <c r="N9" s="328"/>
      <c r="O9" s="328"/>
      <c r="P9" s="32"/>
    </row>
    <row r="10" spans="2:16" ht="27" customHeight="1" thickBot="1" x14ac:dyDescent="0.25">
      <c r="B10" s="503"/>
      <c r="C10" s="508"/>
      <c r="D10" s="283"/>
      <c r="E10" s="325"/>
      <c r="F10" s="33"/>
      <c r="G10" s="33" t="s">
        <v>137</v>
      </c>
      <c r="H10" s="33" t="s">
        <v>137</v>
      </c>
      <c r="I10" s="508"/>
      <c r="J10" s="508"/>
      <c r="K10" s="286"/>
      <c r="L10" s="33"/>
      <c r="M10" s="286"/>
      <c r="N10" s="33"/>
      <c r="O10" s="33"/>
      <c r="P10" s="34"/>
    </row>
    <row r="11" spans="2:16" ht="27" customHeight="1" thickBot="1" x14ac:dyDescent="0.25">
      <c r="B11" s="151"/>
      <c r="C11" s="288"/>
      <c r="D11" s="287"/>
      <c r="E11" s="288"/>
      <c r="F11" s="288"/>
      <c r="G11" s="288"/>
      <c r="H11" s="288"/>
      <c r="I11" s="288"/>
      <c r="J11" s="288"/>
      <c r="K11" s="287"/>
      <c r="L11" s="288"/>
      <c r="M11" s="287"/>
      <c r="N11" s="288"/>
      <c r="O11" s="288"/>
      <c r="P11" s="289"/>
    </row>
    <row r="12" spans="2:16" ht="27" customHeight="1" x14ac:dyDescent="0.2">
      <c r="B12" s="501">
        <v>2</v>
      </c>
      <c r="C12" s="509"/>
      <c r="D12" s="281"/>
      <c r="E12" s="435"/>
      <c r="F12" s="149"/>
      <c r="G12" s="149" t="s">
        <v>121</v>
      </c>
      <c r="H12" s="149" t="s">
        <v>136</v>
      </c>
      <c r="I12" s="506"/>
      <c r="J12" s="506"/>
      <c r="K12" s="284"/>
      <c r="L12" s="149"/>
      <c r="M12" s="438"/>
      <c r="N12" s="436"/>
      <c r="O12" s="436"/>
      <c r="P12" s="150"/>
    </row>
    <row r="13" spans="2:16" ht="27" customHeight="1" x14ac:dyDescent="0.2">
      <c r="B13" s="502"/>
      <c r="C13" s="507"/>
      <c r="D13" s="282"/>
      <c r="E13" s="436"/>
      <c r="F13" s="328"/>
      <c r="G13" s="328" t="s">
        <v>137</v>
      </c>
      <c r="H13" s="328" t="s">
        <v>137</v>
      </c>
      <c r="I13" s="507"/>
      <c r="J13" s="507"/>
      <c r="K13" s="285"/>
      <c r="L13" s="328"/>
      <c r="M13" s="285"/>
      <c r="N13" s="328"/>
      <c r="O13" s="328"/>
      <c r="P13" s="32"/>
    </row>
    <row r="14" spans="2:16" ht="27" customHeight="1" x14ac:dyDescent="0.2">
      <c r="B14" s="502"/>
      <c r="C14" s="507"/>
      <c r="D14" s="282"/>
      <c r="E14" s="436"/>
      <c r="F14" s="328"/>
      <c r="G14" s="328" t="s">
        <v>136</v>
      </c>
      <c r="H14" s="328" t="s">
        <v>136</v>
      </c>
      <c r="I14" s="507"/>
      <c r="J14" s="507"/>
      <c r="K14" s="285"/>
      <c r="L14" s="328"/>
      <c r="M14" s="285"/>
      <c r="N14" s="328"/>
      <c r="O14" s="328"/>
      <c r="P14" s="32"/>
    </row>
    <row r="15" spans="2:16" ht="27" customHeight="1" thickBot="1" x14ac:dyDescent="0.25">
      <c r="B15" s="503"/>
      <c r="C15" s="508"/>
      <c r="D15" s="283"/>
      <c r="E15" s="437"/>
      <c r="F15" s="33"/>
      <c r="G15" s="33" t="s">
        <v>137</v>
      </c>
      <c r="H15" s="33" t="s">
        <v>137</v>
      </c>
      <c r="I15" s="508"/>
      <c r="J15" s="508"/>
      <c r="K15" s="286"/>
      <c r="L15" s="33"/>
      <c r="M15" s="286"/>
      <c r="N15" s="33"/>
      <c r="O15" s="33"/>
      <c r="P15" s="34"/>
    </row>
    <row r="16" spans="2:16" ht="27" customHeight="1" thickBot="1" x14ac:dyDescent="0.25">
      <c r="B16" s="151"/>
      <c r="C16" s="288"/>
      <c r="D16" s="287"/>
      <c r="E16" s="288"/>
      <c r="F16" s="288"/>
      <c r="G16" s="288"/>
      <c r="H16" s="288"/>
      <c r="I16" s="288"/>
      <c r="J16" s="288"/>
      <c r="K16" s="287"/>
      <c r="L16" s="288"/>
      <c r="M16" s="287"/>
      <c r="N16" s="288"/>
      <c r="O16" s="288"/>
      <c r="P16" s="289"/>
    </row>
    <row r="17" spans="2:16" ht="27" customHeight="1" x14ac:dyDescent="0.2">
      <c r="B17" s="501">
        <v>3</v>
      </c>
      <c r="C17" s="509"/>
      <c r="D17" s="281"/>
      <c r="E17" s="435"/>
      <c r="F17" s="149"/>
      <c r="G17" s="149" t="s">
        <v>136</v>
      </c>
      <c r="H17" s="149" t="s">
        <v>136</v>
      </c>
      <c r="I17" s="506"/>
      <c r="J17" s="506"/>
      <c r="K17" s="284"/>
      <c r="L17" s="149"/>
      <c r="M17" s="284"/>
      <c r="N17" s="149"/>
      <c r="O17" s="149"/>
      <c r="P17" s="150"/>
    </row>
    <row r="18" spans="2:16" ht="27" customHeight="1" x14ac:dyDescent="0.2">
      <c r="B18" s="502"/>
      <c r="C18" s="507"/>
      <c r="D18" s="282"/>
      <c r="E18" s="436"/>
      <c r="F18" s="328"/>
      <c r="G18" s="328" t="s">
        <v>137</v>
      </c>
      <c r="H18" s="328" t="s">
        <v>137</v>
      </c>
      <c r="I18" s="507"/>
      <c r="J18" s="507"/>
      <c r="K18" s="285"/>
      <c r="L18" s="328"/>
      <c r="M18" s="285"/>
      <c r="N18" s="328"/>
      <c r="O18" s="328"/>
      <c r="P18" s="32"/>
    </row>
    <row r="19" spans="2:16" ht="27" customHeight="1" x14ac:dyDescent="0.2">
      <c r="B19" s="502"/>
      <c r="C19" s="507"/>
      <c r="D19" s="282"/>
      <c r="E19" s="328"/>
      <c r="F19" s="328"/>
      <c r="G19" s="328" t="s">
        <v>136</v>
      </c>
      <c r="H19" s="328" t="s">
        <v>136</v>
      </c>
      <c r="I19" s="507"/>
      <c r="J19" s="507"/>
      <c r="K19" s="285"/>
      <c r="L19" s="328"/>
      <c r="M19" s="285"/>
      <c r="N19" s="328"/>
      <c r="O19" s="328"/>
      <c r="P19" s="32"/>
    </row>
    <row r="20" spans="2:16" ht="27" customHeight="1" thickBot="1" x14ac:dyDescent="0.25">
      <c r="B20" s="503"/>
      <c r="C20" s="508"/>
      <c r="D20" s="283"/>
      <c r="E20" s="319"/>
      <c r="F20" s="33"/>
      <c r="G20" s="33" t="s">
        <v>137</v>
      </c>
      <c r="H20" s="33" t="s">
        <v>137</v>
      </c>
      <c r="I20" s="508"/>
      <c r="J20" s="508"/>
      <c r="K20" s="286"/>
      <c r="L20" s="33"/>
      <c r="M20" s="286"/>
      <c r="N20" s="33"/>
      <c r="O20" s="33"/>
      <c r="P20" s="34"/>
    </row>
    <row r="21" spans="2:16" ht="27" customHeight="1" thickBot="1" x14ac:dyDescent="0.25">
      <c r="B21" s="151"/>
      <c r="C21" s="288"/>
      <c r="D21" s="287"/>
      <c r="E21" s="288"/>
      <c r="F21" s="288"/>
      <c r="G21" s="288"/>
      <c r="H21" s="288"/>
      <c r="I21" s="288"/>
      <c r="J21" s="288"/>
      <c r="K21" s="287"/>
      <c r="L21" s="288"/>
      <c r="M21" s="287"/>
      <c r="N21" s="288"/>
      <c r="O21" s="288"/>
      <c r="P21" s="289"/>
    </row>
    <row r="22" spans="2:16" ht="27" customHeight="1" x14ac:dyDescent="0.2">
      <c r="B22" s="501">
        <v>4</v>
      </c>
      <c r="C22" s="506"/>
      <c r="D22" s="281"/>
      <c r="E22" s="149"/>
      <c r="F22" s="149"/>
      <c r="G22" s="149" t="s">
        <v>136</v>
      </c>
      <c r="H22" s="149" t="s">
        <v>136</v>
      </c>
      <c r="I22" s="506"/>
      <c r="J22" s="506"/>
      <c r="K22" s="284"/>
      <c r="L22" s="149"/>
      <c r="M22" s="284"/>
      <c r="N22" s="149"/>
      <c r="O22" s="149"/>
      <c r="P22" s="150"/>
    </row>
    <row r="23" spans="2:16" ht="27" customHeight="1" x14ac:dyDescent="0.2">
      <c r="B23" s="502"/>
      <c r="C23" s="507"/>
      <c r="D23" s="282"/>
      <c r="E23" s="328"/>
      <c r="F23" s="328"/>
      <c r="G23" s="328" t="s">
        <v>137</v>
      </c>
      <c r="H23" s="328" t="s">
        <v>137</v>
      </c>
      <c r="I23" s="507"/>
      <c r="J23" s="507"/>
      <c r="K23" s="285"/>
      <c r="L23" s="328"/>
      <c r="M23" s="285"/>
      <c r="N23" s="328"/>
      <c r="O23" s="328"/>
      <c r="P23" s="32"/>
    </row>
    <row r="24" spans="2:16" ht="27" customHeight="1" x14ac:dyDescent="0.2">
      <c r="B24" s="502"/>
      <c r="C24" s="507"/>
      <c r="D24" s="282"/>
      <c r="E24" s="328"/>
      <c r="F24" s="328"/>
      <c r="G24" s="328" t="s">
        <v>136</v>
      </c>
      <c r="H24" s="328" t="s">
        <v>136</v>
      </c>
      <c r="I24" s="507"/>
      <c r="J24" s="507"/>
      <c r="K24" s="285"/>
      <c r="L24" s="328"/>
      <c r="M24" s="285"/>
      <c r="N24" s="328"/>
      <c r="O24" s="328"/>
      <c r="P24" s="32"/>
    </row>
    <row r="25" spans="2:16" ht="27" customHeight="1" thickBot="1" x14ac:dyDescent="0.25">
      <c r="B25" s="503"/>
      <c r="C25" s="508"/>
      <c r="D25" s="283"/>
      <c r="E25" s="319"/>
      <c r="F25" s="33"/>
      <c r="G25" s="33" t="s">
        <v>137</v>
      </c>
      <c r="H25" s="33" t="s">
        <v>137</v>
      </c>
      <c r="I25" s="508"/>
      <c r="J25" s="508"/>
      <c r="K25" s="286"/>
      <c r="L25" s="33"/>
      <c r="M25" s="286"/>
      <c r="N25" s="33"/>
      <c r="O25" s="33"/>
      <c r="P25" s="34"/>
    </row>
    <row r="26" spans="2:16" ht="10.25" customHeight="1" x14ac:dyDescent="0.2"/>
    <row r="27" spans="2:16" ht="10.25" customHeight="1" thickBot="1" x14ac:dyDescent="0.25"/>
    <row r="28" spans="2:16" ht="27" customHeight="1" x14ac:dyDescent="0.2">
      <c r="B28" s="501">
        <v>5</v>
      </c>
      <c r="C28" s="506"/>
      <c r="D28" s="281"/>
      <c r="E28" s="149"/>
      <c r="F28" s="149"/>
      <c r="G28" s="149" t="s">
        <v>136</v>
      </c>
      <c r="H28" s="149" t="s">
        <v>136</v>
      </c>
      <c r="I28" s="506"/>
      <c r="J28" s="506"/>
      <c r="K28" s="284"/>
      <c r="L28" s="149"/>
      <c r="M28" s="284"/>
      <c r="N28" s="149"/>
      <c r="O28" s="149"/>
      <c r="P28" s="150"/>
    </row>
    <row r="29" spans="2:16" ht="27" customHeight="1" x14ac:dyDescent="0.2">
      <c r="B29" s="502"/>
      <c r="C29" s="507"/>
      <c r="D29" s="282"/>
      <c r="E29" s="328"/>
      <c r="F29" s="328"/>
      <c r="G29" s="328" t="s">
        <v>137</v>
      </c>
      <c r="H29" s="328" t="s">
        <v>137</v>
      </c>
      <c r="I29" s="507"/>
      <c r="J29" s="507"/>
      <c r="K29" s="285"/>
      <c r="L29" s="328"/>
      <c r="M29" s="285"/>
      <c r="N29" s="328"/>
      <c r="O29" s="328"/>
      <c r="P29" s="32"/>
    </row>
    <row r="30" spans="2:16" ht="27" customHeight="1" x14ac:dyDescent="0.2">
      <c r="B30" s="502"/>
      <c r="C30" s="507"/>
      <c r="D30" s="282"/>
      <c r="E30" s="328"/>
      <c r="F30" s="328"/>
      <c r="G30" s="328" t="s">
        <v>136</v>
      </c>
      <c r="H30" s="328" t="s">
        <v>136</v>
      </c>
      <c r="I30" s="507"/>
      <c r="J30" s="507"/>
      <c r="K30" s="285"/>
      <c r="L30" s="328"/>
      <c r="M30" s="285"/>
      <c r="N30" s="328"/>
      <c r="O30" s="328"/>
      <c r="P30" s="32"/>
    </row>
    <row r="31" spans="2:16" ht="27" customHeight="1" thickBot="1" x14ac:dyDescent="0.25">
      <c r="B31" s="503"/>
      <c r="C31" s="508"/>
      <c r="D31" s="283"/>
      <c r="E31" s="319"/>
      <c r="F31" s="33"/>
      <c r="G31" s="33" t="s">
        <v>137</v>
      </c>
      <c r="H31" s="33" t="s">
        <v>137</v>
      </c>
      <c r="I31" s="508"/>
      <c r="J31" s="508"/>
      <c r="K31" s="286"/>
      <c r="L31" s="33"/>
      <c r="M31" s="286"/>
      <c r="N31" s="33"/>
      <c r="O31" s="33"/>
      <c r="P31" s="34"/>
    </row>
    <row r="32" spans="2:16" ht="10.25" customHeight="1" x14ac:dyDescent="0.2"/>
    <row r="33" spans="2:16" ht="10.25" customHeight="1" thickBot="1" x14ac:dyDescent="0.25"/>
    <row r="34" spans="2:16" ht="27" customHeight="1" x14ac:dyDescent="0.2">
      <c r="B34" s="501">
        <v>6</v>
      </c>
      <c r="C34" s="506"/>
      <c r="D34" s="281"/>
      <c r="E34" s="149"/>
      <c r="F34" s="149"/>
      <c r="G34" s="149" t="s">
        <v>136</v>
      </c>
      <c r="H34" s="149" t="s">
        <v>136</v>
      </c>
      <c r="I34" s="506"/>
      <c r="J34" s="506"/>
      <c r="K34" s="284"/>
      <c r="L34" s="149"/>
      <c r="M34" s="284"/>
      <c r="N34" s="149"/>
      <c r="O34" s="149"/>
      <c r="P34" s="150"/>
    </row>
    <row r="35" spans="2:16" ht="27" customHeight="1" x14ac:dyDescent="0.2">
      <c r="B35" s="502"/>
      <c r="C35" s="507"/>
      <c r="D35" s="282"/>
      <c r="E35" s="328"/>
      <c r="F35" s="328"/>
      <c r="G35" s="328" t="s">
        <v>137</v>
      </c>
      <c r="H35" s="328" t="s">
        <v>137</v>
      </c>
      <c r="I35" s="507"/>
      <c r="J35" s="507"/>
      <c r="K35" s="285"/>
      <c r="L35" s="328"/>
      <c r="M35" s="285"/>
      <c r="N35" s="328"/>
      <c r="O35" s="328"/>
      <c r="P35" s="32"/>
    </row>
    <row r="36" spans="2:16" ht="27" customHeight="1" x14ac:dyDescent="0.2">
      <c r="B36" s="502"/>
      <c r="C36" s="507"/>
      <c r="D36" s="282"/>
      <c r="E36" s="328"/>
      <c r="F36" s="328"/>
      <c r="G36" s="328" t="s">
        <v>136</v>
      </c>
      <c r="H36" s="328" t="s">
        <v>136</v>
      </c>
      <c r="I36" s="507"/>
      <c r="J36" s="507"/>
      <c r="K36" s="285"/>
      <c r="L36" s="328"/>
      <c r="M36" s="285"/>
      <c r="N36" s="328"/>
      <c r="O36" s="328"/>
      <c r="P36" s="32"/>
    </row>
    <row r="37" spans="2:16" ht="27" customHeight="1" thickBot="1" x14ac:dyDescent="0.25">
      <c r="B37" s="503"/>
      <c r="C37" s="508"/>
      <c r="D37" s="283"/>
      <c r="E37" s="319"/>
      <c r="F37" s="33"/>
      <c r="G37" s="33" t="s">
        <v>137</v>
      </c>
      <c r="H37" s="33" t="s">
        <v>137</v>
      </c>
      <c r="I37" s="508"/>
      <c r="J37" s="508"/>
      <c r="K37" s="286"/>
      <c r="L37" s="33"/>
      <c r="M37" s="286"/>
      <c r="N37" s="33"/>
      <c r="O37" s="33"/>
      <c r="P37" s="34"/>
    </row>
    <row r="38" spans="2:16" ht="10.25" customHeight="1" x14ac:dyDescent="0.2"/>
    <row r="39" spans="2:16" ht="10.25" customHeight="1" thickBot="1" x14ac:dyDescent="0.25"/>
    <row r="40" spans="2:16" ht="27" customHeight="1" x14ac:dyDescent="0.2">
      <c r="B40" s="501">
        <v>7</v>
      </c>
      <c r="C40" s="506"/>
      <c r="D40" s="281"/>
      <c r="E40" s="149"/>
      <c r="F40" s="149"/>
      <c r="G40" s="149" t="s">
        <v>136</v>
      </c>
      <c r="H40" s="149" t="s">
        <v>136</v>
      </c>
      <c r="I40" s="506"/>
      <c r="J40" s="506"/>
      <c r="K40" s="284"/>
      <c r="L40" s="149"/>
      <c r="M40" s="284"/>
      <c r="N40" s="149"/>
      <c r="O40" s="149"/>
      <c r="P40" s="150"/>
    </row>
    <row r="41" spans="2:16" ht="27" customHeight="1" x14ac:dyDescent="0.2">
      <c r="B41" s="502"/>
      <c r="C41" s="507"/>
      <c r="D41" s="282"/>
      <c r="E41" s="328"/>
      <c r="F41" s="328"/>
      <c r="G41" s="328" t="s">
        <v>137</v>
      </c>
      <c r="H41" s="328" t="s">
        <v>137</v>
      </c>
      <c r="I41" s="507"/>
      <c r="J41" s="507"/>
      <c r="K41" s="285"/>
      <c r="L41" s="328"/>
      <c r="M41" s="285"/>
      <c r="N41" s="328"/>
      <c r="O41" s="328"/>
      <c r="P41" s="32"/>
    </row>
    <row r="42" spans="2:16" ht="27" customHeight="1" x14ac:dyDescent="0.2">
      <c r="B42" s="502"/>
      <c r="C42" s="507"/>
      <c r="D42" s="282"/>
      <c r="E42" s="328"/>
      <c r="F42" s="328"/>
      <c r="G42" s="328" t="s">
        <v>136</v>
      </c>
      <c r="H42" s="328" t="s">
        <v>136</v>
      </c>
      <c r="I42" s="507"/>
      <c r="J42" s="507"/>
      <c r="K42" s="285"/>
      <c r="L42" s="328"/>
      <c r="M42" s="285"/>
      <c r="N42" s="328"/>
      <c r="O42" s="328"/>
      <c r="P42" s="32"/>
    </row>
    <row r="43" spans="2:16" ht="27" customHeight="1" thickBot="1" x14ac:dyDescent="0.25">
      <c r="B43" s="503"/>
      <c r="C43" s="508"/>
      <c r="D43" s="283"/>
      <c r="E43" s="319"/>
      <c r="F43" s="33"/>
      <c r="G43" s="33" t="s">
        <v>137</v>
      </c>
      <c r="H43" s="33" t="s">
        <v>137</v>
      </c>
      <c r="I43" s="508"/>
      <c r="J43" s="508"/>
      <c r="K43" s="286"/>
      <c r="L43" s="33"/>
      <c r="M43" s="286"/>
      <c r="N43" s="33"/>
      <c r="O43" s="33"/>
      <c r="P43" s="34"/>
    </row>
    <row r="44" spans="2:16" ht="10.25" customHeight="1" x14ac:dyDescent="0.2"/>
    <row r="45" spans="2:16" ht="10.25" customHeight="1" thickBot="1" x14ac:dyDescent="0.25"/>
    <row r="46" spans="2:16" ht="27" customHeight="1" x14ac:dyDescent="0.2">
      <c r="B46" s="501">
        <v>8</v>
      </c>
      <c r="C46" s="506"/>
      <c r="D46" s="281"/>
      <c r="E46" s="149"/>
      <c r="F46" s="149"/>
      <c r="G46" s="149" t="s">
        <v>136</v>
      </c>
      <c r="H46" s="149" t="s">
        <v>136</v>
      </c>
      <c r="I46" s="506"/>
      <c r="J46" s="506"/>
      <c r="K46" s="284"/>
      <c r="L46" s="149"/>
      <c r="M46" s="284"/>
      <c r="N46" s="149"/>
      <c r="O46" s="149"/>
      <c r="P46" s="150"/>
    </row>
    <row r="47" spans="2:16" ht="27" customHeight="1" x14ac:dyDescent="0.2">
      <c r="B47" s="502"/>
      <c r="C47" s="507"/>
      <c r="D47" s="282"/>
      <c r="E47" s="328"/>
      <c r="F47" s="328"/>
      <c r="G47" s="328" t="s">
        <v>137</v>
      </c>
      <c r="H47" s="328" t="s">
        <v>137</v>
      </c>
      <c r="I47" s="507"/>
      <c r="J47" s="507"/>
      <c r="K47" s="285"/>
      <c r="L47" s="328"/>
      <c r="M47" s="285"/>
      <c r="N47" s="328"/>
      <c r="O47" s="328"/>
      <c r="P47" s="32"/>
    </row>
    <row r="48" spans="2:16" ht="27" customHeight="1" x14ac:dyDescent="0.2">
      <c r="B48" s="502"/>
      <c r="C48" s="507"/>
      <c r="D48" s="282"/>
      <c r="E48" s="328"/>
      <c r="F48" s="328"/>
      <c r="G48" s="328" t="s">
        <v>136</v>
      </c>
      <c r="H48" s="328" t="s">
        <v>136</v>
      </c>
      <c r="I48" s="507"/>
      <c r="J48" s="507"/>
      <c r="K48" s="285"/>
      <c r="L48" s="328"/>
      <c r="M48" s="285"/>
      <c r="N48" s="328"/>
      <c r="O48" s="328"/>
      <c r="P48" s="32"/>
    </row>
    <row r="49" spans="2:16" ht="27" customHeight="1" thickBot="1" x14ac:dyDescent="0.25">
      <c r="B49" s="503"/>
      <c r="C49" s="508"/>
      <c r="D49" s="283"/>
      <c r="E49" s="319"/>
      <c r="F49" s="33"/>
      <c r="G49" s="33" t="s">
        <v>137</v>
      </c>
      <c r="H49" s="33" t="s">
        <v>137</v>
      </c>
      <c r="I49" s="508"/>
      <c r="J49" s="508"/>
      <c r="K49" s="286"/>
      <c r="L49" s="33"/>
      <c r="M49" s="286"/>
      <c r="N49" s="33"/>
      <c r="O49" s="33"/>
      <c r="P49" s="34"/>
    </row>
    <row r="50" spans="2:16" ht="10.25" customHeight="1" x14ac:dyDescent="0.2"/>
    <row r="51" spans="2:16" ht="10.25" customHeight="1" thickBot="1" x14ac:dyDescent="0.25"/>
    <row r="52" spans="2:16" ht="27" customHeight="1" x14ac:dyDescent="0.2">
      <c r="B52" s="501">
        <v>9</v>
      </c>
      <c r="C52" s="506"/>
      <c r="D52" s="281"/>
      <c r="E52" s="149"/>
      <c r="F52" s="149"/>
      <c r="G52" s="149" t="s">
        <v>136</v>
      </c>
      <c r="H52" s="149" t="s">
        <v>136</v>
      </c>
      <c r="I52" s="506"/>
      <c r="J52" s="506"/>
      <c r="K52" s="284"/>
      <c r="L52" s="149"/>
      <c r="M52" s="284"/>
      <c r="N52" s="149"/>
      <c r="O52" s="149"/>
      <c r="P52" s="150"/>
    </row>
    <row r="53" spans="2:16" ht="27" customHeight="1" x14ac:dyDescent="0.2">
      <c r="B53" s="502"/>
      <c r="C53" s="507"/>
      <c r="D53" s="282"/>
      <c r="E53" s="328"/>
      <c r="F53" s="328"/>
      <c r="G53" s="328" t="s">
        <v>137</v>
      </c>
      <c r="H53" s="328" t="s">
        <v>137</v>
      </c>
      <c r="I53" s="507"/>
      <c r="J53" s="507"/>
      <c r="K53" s="285"/>
      <c r="L53" s="328"/>
      <c r="M53" s="285"/>
      <c r="N53" s="328"/>
      <c r="O53" s="328"/>
      <c r="P53" s="32"/>
    </row>
    <row r="54" spans="2:16" ht="27" customHeight="1" x14ac:dyDescent="0.2">
      <c r="B54" s="502"/>
      <c r="C54" s="507"/>
      <c r="D54" s="282"/>
      <c r="E54" s="328"/>
      <c r="F54" s="328"/>
      <c r="G54" s="328" t="s">
        <v>136</v>
      </c>
      <c r="H54" s="328" t="s">
        <v>136</v>
      </c>
      <c r="I54" s="507"/>
      <c r="J54" s="507"/>
      <c r="K54" s="285"/>
      <c r="L54" s="328"/>
      <c r="M54" s="285"/>
      <c r="N54" s="328"/>
      <c r="O54" s="328"/>
      <c r="P54" s="32"/>
    </row>
    <row r="55" spans="2:16" ht="27" customHeight="1" thickBot="1" x14ac:dyDescent="0.25">
      <c r="B55" s="503"/>
      <c r="C55" s="508"/>
      <c r="D55" s="283"/>
      <c r="E55" s="319"/>
      <c r="F55" s="33"/>
      <c r="G55" s="33" t="s">
        <v>137</v>
      </c>
      <c r="H55" s="33" t="s">
        <v>137</v>
      </c>
      <c r="I55" s="508"/>
      <c r="J55" s="508"/>
      <c r="K55" s="286"/>
      <c r="L55" s="33"/>
      <c r="M55" s="286"/>
      <c r="N55" s="33"/>
      <c r="O55" s="33"/>
      <c r="P55" s="34"/>
    </row>
    <row r="56" spans="2:16" ht="10.25" customHeight="1" x14ac:dyDescent="0.2"/>
    <row r="57" spans="2:16" ht="10.25" customHeight="1" thickBot="1" x14ac:dyDescent="0.25"/>
    <row r="58" spans="2:16" ht="27" customHeight="1" x14ac:dyDescent="0.2">
      <c r="B58" s="501">
        <v>10</v>
      </c>
      <c r="C58" s="506"/>
      <c r="D58" s="281"/>
      <c r="E58" s="149"/>
      <c r="F58" s="149"/>
      <c r="G58" s="149" t="s">
        <v>136</v>
      </c>
      <c r="H58" s="149" t="s">
        <v>136</v>
      </c>
      <c r="I58" s="506"/>
      <c r="J58" s="506"/>
      <c r="K58" s="284"/>
      <c r="L58" s="149"/>
      <c r="M58" s="284"/>
      <c r="N58" s="149"/>
      <c r="O58" s="149"/>
      <c r="P58" s="150"/>
    </row>
    <row r="59" spans="2:16" ht="27" customHeight="1" x14ac:dyDescent="0.2">
      <c r="B59" s="502"/>
      <c r="C59" s="507"/>
      <c r="D59" s="282"/>
      <c r="E59" s="328"/>
      <c r="F59" s="328"/>
      <c r="G59" s="328" t="s">
        <v>137</v>
      </c>
      <c r="H59" s="328" t="s">
        <v>137</v>
      </c>
      <c r="I59" s="507"/>
      <c r="J59" s="507"/>
      <c r="K59" s="285"/>
      <c r="L59" s="328"/>
      <c r="M59" s="285"/>
      <c r="N59" s="328"/>
      <c r="O59" s="328"/>
      <c r="P59" s="32"/>
    </row>
    <row r="60" spans="2:16" ht="27" customHeight="1" x14ac:dyDescent="0.2">
      <c r="B60" s="502"/>
      <c r="C60" s="507"/>
      <c r="D60" s="282"/>
      <c r="E60" s="328"/>
      <c r="F60" s="328"/>
      <c r="G60" s="328" t="s">
        <v>136</v>
      </c>
      <c r="H60" s="328" t="s">
        <v>136</v>
      </c>
      <c r="I60" s="507"/>
      <c r="J60" s="507"/>
      <c r="K60" s="285"/>
      <c r="L60" s="328"/>
      <c r="M60" s="285"/>
      <c r="N60" s="328"/>
      <c r="O60" s="328"/>
      <c r="P60" s="32"/>
    </row>
    <row r="61" spans="2:16" ht="27" customHeight="1" thickBot="1" x14ac:dyDescent="0.25">
      <c r="B61" s="503"/>
      <c r="C61" s="508"/>
      <c r="D61" s="283"/>
      <c r="E61" s="319"/>
      <c r="F61" s="33"/>
      <c r="G61" s="33" t="s">
        <v>137</v>
      </c>
      <c r="H61" s="33" t="s">
        <v>137</v>
      </c>
      <c r="I61" s="508"/>
      <c r="J61" s="508"/>
      <c r="K61" s="286"/>
      <c r="L61" s="33"/>
      <c r="M61" s="286"/>
      <c r="N61" s="33"/>
      <c r="O61" s="33"/>
      <c r="P61" s="34"/>
    </row>
    <row r="62" spans="2:16" ht="10.25" customHeight="1" x14ac:dyDescent="0.2"/>
    <row r="63" spans="2:16" ht="10.25" customHeight="1" x14ac:dyDescent="0.2"/>
    <row r="64" spans="2:16"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row r="370" ht="10.25" customHeight="1" x14ac:dyDescent="0.2"/>
    <row r="371" ht="10.25" customHeight="1" x14ac:dyDescent="0.2"/>
    <row r="372" ht="10.25" customHeight="1" x14ac:dyDescent="0.2"/>
    <row r="373" ht="10.25" customHeight="1" x14ac:dyDescent="0.2"/>
    <row r="374" ht="10.25" customHeight="1" x14ac:dyDescent="0.2"/>
    <row r="375" ht="10.25" customHeight="1" x14ac:dyDescent="0.2"/>
    <row r="376" ht="10.25" customHeight="1" x14ac:dyDescent="0.2"/>
    <row r="377" ht="10.25" customHeight="1" x14ac:dyDescent="0.2"/>
    <row r="378" ht="10.25" customHeight="1" x14ac:dyDescent="0.2"/>
    <row r="379" ht="10.25" customHeight="1" x14ac:dyDescent="0.2"/>
    <row r="380" ht="10.25" customHeight="1" x14ac:dyDescent="0.2"/>
    <row r="381" ht="10.25" customHeight="1" x14ac:dyDescent="0.2"/>
    <row r="382" ht="10.25" customHeight="1" x14ac:dyDescent="0.2"/>
    <row r="383" ht="10.25" customHeight="1" x14ac:dyDescent="0.2"/>
    <row r="384" ht="10.25" customHeight="1" x14ac:dyDescent="0.2"/>
    <row r="385" ht="10.25" customHeight="1" x14ac:dyDescent="0.2"/>
    <row r="386" ht="10.25" customHeight="1" x14ac:dyDescent="0.2"/>
    <row r="387" ht="10.25" customHeight="1" x14ac:dyDescent="0.2"/>
    <row r="388" ht="10.25" customHeight="1" x14ac:dyDescent="0.2"/>
    <row r="389" ht="10.25" customHeight="1" x14ac:dyDescent="0.2"/>
    <row r="390" ht="10.25" customHeight="1" x14ac:dyDescent="0.2"/>
    <row r="391" ht="10.25" customHeight="1" x14ac:dyDescent="0.2"/>
    <row r="392" ht="10.25" customHeight="1" x14ac:dyDescent="0.2"/>
    <row r="393" ht="10.25" customHeight="1" x14ac:dyDescent="0.2"/>
    <row r="394" ht="10.25" customHeight="1" x14ac:dyDescent="0.2"/>
    <row r="395" ht="10.25" customHeight="1" x14ac:dyDescent="0.2"/>
    <row r="396" ht="10.25" customHeight="1" x14ac:dyDescent="0.2"/>
    <row r="397" ht="10.25" customHeight="1" x14ac:dyDescent="0.2"/>
    <row r="398" ht="10.25" customHeight="1" x14ac:dyDescent="0.2"/>
    <row r="399" ht="10.25" customHeight="1" x14ac:dyDescent="0.2"/>
    <row r="400" ht="10.25" customHeight="1" x14ac:dyDescent="0.2"/>
    <row r="401" ht="10.25" customHeight="1" x14ac:dyDescent="0.2"/>
    <row r="402" ht="10.25" customHeight="1" x14ac:dyDescent="0.2"/>
    <row r="403" ht="10.25" customHeight="1" x14ac:dyDescent="0.2"/>
    <row r="404" ht="10.25" customHeight="1" x14ac:dyDescent="0.2"/>
    <row r="405" ht="10.25" customHeight="1" x14ac:dyDescent="0.2"/>
    <row r="406" ht="10.25" customHeight="1" x14ac:dyDescent="0.2"/>
    <row r="407" ht="10.25" customHeight="1" x14ac:dyDescent="0.2"/>
    <row r="408" ht="10.25" customHeight="1" x14ac:dyDescent="0.2"/>
    <row r="409" ht="10.25" customHeight="1" x14ac:dyDescent="0.2"/>
    <row r="410" ht="10.25" customHeight="1" x14ac:dyDescent="0.2"/>
    <row r="411" ht="10.25" customHeight="1" x14ac:dyDescent="0.2"/>
    <row r="412" ht="10.25" customHeight="1" x14ac:dyDescent="0.2"/>
    <row r="413" ht="10.25" customHeight="1" x14ac:dyDescent="0.2"/>
    <row r="414" ht="10.25" customHeight="1" x14ac:dyDescent="0.2"/>
    <row r="415" ht="10.25" customHeight="1" x14ac:dyDescent="0.2"/>
    <row r="416" ht="10.25" customHeight="1" x14ac:dyDescent="0.2"/>
    <row r="417" ht="10.25" customHeight="1" x14ac:dyDescent="0.2"/>
    <row r="418" ht="10.25" customHeight="1" x14ac:dyDescent="0.2"/>
    <row r="419" ht="10.25" customHeight="1" x14ac:dyDescent="0.2"/>
    <row r="420" ht="10.25" customHeight="1" x14ac:dyDescent="0.2"/>
    <row r="421" ht="10.25" customHeight="1" x14ac:dyDescent="0.2"/>
    <row r="422" ht="10.25" customHeight="1" x14ac:dyDescent="0.2"/>
    <row r="423" ht="10.25" customHeight="1" x14ac:dyDescent="0.2"/>
    <row r="424" ht="10.25" customHeight="1" x14ac:dyDescent="0.2"/>
    <row r="425" ht="10.25" customHeight="1" x14ac:dyDescent="0.2"/>
    <row r="426" ht="10.25" customHeight="1" x14ac:dyDescent="0.2"/>
    <row r="427" ht="10.25" customHeight="1" x14ac:dyDescent="0.2"/>
    <row r="428" ht="10.25" customHeight="1" x14ac:dyDescent="0.2"/>
    <row r="429" ht="10.25" customHeight="1" x14ac:dyDescent="0.2"/>
    <row r="430" ht="10.25" customHeight="1" x14ac:dyDescent="0.2"/>
    <row r="431" ht="10.25" customHeight="1" x14ac:dyDescent="0.2"/>
    <row r="432" ht="10.25" customHeight="1" x14ac:dyDescent="0.2"/>
    <row r="433" ht="10.25" customHeight="1" x14ac:dyDescent="0.2"/>
    <row r="434" ht="10.25" customHeight="1" x14ac:dyDescent="0.2"/>
    <row r="435" ht="10.25" customHeight="1" x14ac:dyDescent="0.2"/>
    <row r="436" ht="10.25" customHeight="1" x14ac:dyDescent="0.2"/>
    <row r="437" ht="10.25" customHeight="1" x14ac:dyDescent="0.2"/>
    <row r="438" ht="10.25" customHeight="1" x14ac:dyDescent="0.2"/>
    <row r="439" ht="10.25" customHeight="1" x14ac:dyDescent="0.2"/>
    <row r="440" ht="10.25" customHeight="1" x14ac:dyDescent="0.2"/>
    <row r="441" ht="10.25" customHeight="1" x14ac:dyDescent="0.2"/>
    <row r="442" ht="10.25" customHeight="1" x14ac:dyDescent="0.2"/>
    <row r="443" ht="10.25" customHeight="1" x14ac:dyDescent="0.2"/>
    <row r="444" ht="10.25" customHeight="1" x14ac:dyDescent="0.2"/>
    <row r="445" ht="10.25" customHeight="1" x14ac:dyDescent="0.2"/>
    <row r="446" ht="10.25" customHeight="1" x14ac:dyDescent="0.2"/>
    <row r="447" ht="10.25" customHeight="1" x14ac:dyDescent="0.2"/>
    <row r="448" ht="10.25" customHeight="1" x14ac:dyDescent="0.2"/>
    <row r="449" ht="10.25" customHeight="1" x14ac:dyDescent="0.2"/>
    <row r="450" ht="10.25" customHeight="1" x14ac:dyDescent="0.2"/>
    <row r="451" ht="10.25" customHeight="1" x14ac:dyDescent="0.2"/>
    <row r="452" ht="10.25" customHeight="1" x14ac:dyDescent="0.2"/>
    <row r="453" ht="10.25" customHeight="1" x14ac:dyDescent="0.2"/>
    <row r="454" ht="10.25" customHeight="1" x14ac:dyDescent="0.2"/>
    <row r="455" ht="10.25" customHeight="1" x14ac:dyDescent="0.2"/>
    <row r="456" ht="10.25" customHeight="1" x14ac:dyDescent="0.2"/>
    <row r="457" ht="10.25" customHeight="1" x14ac:dyDescent="0.2"/>
    <row r="458" ht="10.25" customHeight="1" x14ac:dyDescent="0.2"/>
    <row r="459" ht="10.25" customHeight="1" x14ac:dyDescent="0.2"/>
    <row r="460" ht="10.25" customHeight="1" x14ac:dyDescent="0.2"/>
    <row r="461" ht="10.25" customHeight="1" x14ac:dyDescent="0.2"/>
    <row r="462" ht="10.25" customHeight="1" x14ac:dyDescent="0.2"/>
    <row r="463" ht="10.25" customHeight="1" x14ac:dyDescent="0.2"/>
    <row r="464" ht="10.25" customHeight="1" x14ac:dyDescent="0.2"/>
    <row r="465" ht="10.25" customHeight="1" x14ac:dyDescent="0.2"/>
    <row r="466" ht="10.25" customHeight="1" x14ac:dyDescent="0.2"/>
    <row r="467" ht="10.25" customHeight="1" x14ac:dyDescent="0.2"/>
    <row r="468" ht="10.25" customHeight="1" x14ac:dyDescent="0.2"/>
    <row r="469" ht="10.25" customHeight="1" x14ac:dyDescent="0.2"/>
    <row r="470" ht="10.25" customHeight="1" x14ac:dyDescent="0.2"/>
    <row r="471" ht="10.25" customHeight="1" x14ac:dyDescent="0.2"/>
    <row r="472" ht="10.25" customHeight="1" x14ac:dyDescent="0.2"/>
    <row r="473" ht="10.25" customHeight="1" x14ac:dyDescent="0.2"/>
    <row r="474" ht="10.25" customHeight="1" x14ac:dyDescent="0.2"/>
    <row r="475" ht="10.25" customHeight="1" x14ac:dyDescent="0.2"/>
    <row r="476" ht="10.25" customHeight="1" x14ac:dyDescent="0.2"/>
    <row r="477" ht="10.25" customHeight="1" x14ac:dyDescent="0.2"/>
    <row r="478" ht="10.25" customHeight="1" x14ac:dyDescent="0.2"/>
    <row r="479" ht="10.25" customHeight="1" x14ac:dyDescent="0.2"/>
    <row r="480" ht="10.25" customHeight="1" x14ac:dyDescent="0.2"/>
    <row r="481" ht="10.25" customHeight="1" x14ac:dyDescent="0.2"/>
    <row r="482" ht="10.25" customHeight="1" x14ac:dyDescent="0.2"/>
    <row r="483" ht="10.25" customHeight="1" x14ac:dyDescent="0.2"/>
    <row r="484" ht="10.25" customHeight="1" x14ac:dyDescent="0.2"/>
    <row r="485" ht="10.25" customHeight="1" x14ac:dyDescent="0.2"/>
    <row r="486" ht="10.25" customHeight="1" x14ac:dyDescent="0.2"/>
    <row r="487" ht="10.25" customHeight="1" x14ac:dyDescent="0.2"/>
    <row r="488" ht="10.25" customHeight="1" x14ac:dyDescent="0.2"/>
    <row r="489" ht="10.25" customHeight="1" x14ac:dyDescent="0.2"/>
    <row r="490" ht="10.25" customHeight="1" x14ac:dyDescent="0.2"/>
    <row r="491" ht="10.25" customHeight="1" x14ac:dyDescent="0.2"/>
    <row r="492" ht="10.25" customHeight="1" x14ac:dyDescent="0.2"/>
    <row r="493" ht="10.25" customHeight="1" x14ac:dyDescent="0.2"/>
    <row r="494" ht="10.25" customHeight="1" x14ac:dyDescent="0.2"/>
    <row r="495" ht="10.25" customHeight="1" x14ac:dyDescent="0.2"/>
    <row r="496" ht="10.25" customHeight="1" x14ac:dyDescent="0.2"/>
    <row r="497" ht="10.25" customHeight="1" x14ac:dyDescent="0.2"/>
    <row r="498" ht="10.25" customHeight="1" x14ac:dyDescent="0.2"/>
    <row r="499" ht="10.25" customHeight="1" x14ac:dyDescent="0.2"/>
    <row r="500" ht="10.25" customHeight="1" x14ac:dyDescent="0.2"/>
    <row r="501" ht="10.25" customHeight="1" x14ac:dyDescent="0.2"/>
    <row r="502" ht="10.25" customHeight="1" x14ac:dyDescent="0.2"/>
    <row r="503" ht="10.25" customHeight="1" x14ac:dyDescent="0.2"/>
    <row r="504" ht="10.25" customHeight="1" x14ac:dyDescent="0.2"/>
    <row r="505" ht="10.25" customHeight="1" x14ac:dyDescent="0.2"/>
    <row r="506" ht="10.25" customHeight="1" x14ac:dyDescent="0.2"/>
    <row r="507" ht="10.25" customHeight="1" x14ac:dyDescent="0.2"/>
    <row r="508" ht="10.25" customHeight="1" x14ac:dyDescent="0.2"/>
    <row r="509" ht="10.25" customHeight="1" x14ac:dyDescent="0.2"/>
    <row r="510" ht="10.25" customHeight="1" x14ac:dyDescent="0.2"/>
    <row r="511" ht="10.25" customHeight="1" x14ac:dyDescent="0.2"/>
    <row r="512" ht="10.25" customHeight="1" x14ac:dyDescent="0.2"/>
    <row r="513" ht="10.25" customHeight="1" x14ac:dyDescent="0.2"/>
    <row r="514" ht="10.25" customHeight="1" x14ac:dyDescent="0.2"/>
    <row r="515" ht="10.25" customHeight="1" x14ac:dyDescent="0.2"/>
    <row r="516" ht="10.25" customHeight="1" x14ac:dyDescent="0.2"/>
    <row r="517" ht="10.25" customHeight="1" x14ac:dyDescent="0.2"/>
    <row r="518" ht="10.25" customHeight="1" x14ac:dyDescent="0.2"/>
    <row r="519" ht="10.25" customHeight="1" x14ac:dyDescent="0.2"/>
    <row r="520" ht="10.25" customHeight="1" x14ac:dyDescent="0.2"/>
    <row r="521" ht="10.25" customHeight="1" x14ac:dyDescent="0.2"/>
    <row r="522" ht="10.25" customHeight="1" x14ac:dyDescent="0.2"/>
    <row r="523" ht="10.25" customHeight="1" x14ac:dyDescent="0.2"/>
    <row r="524" ht="10.25" customHeight="1" x14ac:dyDescent="0.2"/>
    <row r="525" ht="10.25" customHeight="1" x14ac:dyDescent="0.2"/>
    <row r="526" ht="10.25" customHeight="1" x14ac:dyDescent="0.2"/>
    <row r="527" ht="10.25" customHeight="1" x14ac:dyDescent="0.2"/>
    <row r="528" ht="10.25" customHeight="1" x14ac:dyDescent="0.2"/>
    <row r="529" ht="10.25" customHeight="1" x14ac:dyDescent="0.2"/>
    <row r="530" ht="10.25" customHeight="1" x14ac:dyDescent="0.2"/>
    <row r="531" ht="10.25" customHeight="1" x14ac:dyDescent="0.2"/>
    <row r="532" ht="10.25" customHeight="1" x14ac:dyDescent="0.2"/>
    <row r="533" ht="10.25" customHeight="1" x14ac:dyDescent="0.2"/>
    <row r="534" ht="10.25" customHeight="1" x14ac:dyDescent="0.2"/>
    <row r="535" ht="10.25" customHeight="1" x14ac:dyDescent="0.2"/>
    <row r="536" ht="10.25" customHeight="1" x14ac:dyDescent="0.2"/>
    <row r="537" ht="10.25" customHeight="1" x14ac:dyDescent="0.2"/>
    <row r="538" ht="10.25" customHeight="1" x14ac:dyDescent="0.2"/>
    <row r="539" ht="10.25" customHeight="1" x14ac:dyDescent="0.2"/>
    <row r="540" ht="10.25" customHeight="1" x14ac:dyDescent="0.2"/>
    <row r="541" ht="10.25" customHeight="1" x14ac:dyDescent="0.2"/>
    <row r="542" ht="10.25" customHeight="1" x14ac:dyDescent="0.2"/>
    <row r="543" ht="10.25" customHeight="1" x14ac:dyDescent="0.2"/>
    <row r="544" ht="10.25" customHeight="1" x14ac:dyDescent="0.2"/>
    <row r="545" ht="10.25" customHeight="1" x14ac:dyDescent="0.2"/>
    <row r="546" ht="10.25" customHeight="1" x14ac:dyDescent="0.2"/>
    <row r="547" ht="10.25" customHeight="1" x14ac:dyDescent="0.2"/>
    <row r="548" ht="10.25" customHeight="1" x14ac:dyDescent="0.2"/>
    <row r="549" ht="10.25" customHeight="1" x14ac:dyDescent="0.2"/>
    <row r="550" ht="10.25" customHeight="1" x14ac:dyDescent="0.2"/>
    <row r="551" ht="10.25" customHeight="1" x14ac:dyDescent="0.2"/>
    <row r="552" ht="10.25" customHeight="1" x14ac:dyDescent="0.2"/>
    <row r="553" ht="10.25" customHeight="1" x14ac:dyDescent="0.2"/>
    <row r="554" ht="10.25" customHeight="1" x14ac:dyDescent="0.2"/>
    <row r="555" ht="10.25" customHeight="1" x14ac:dyDescent="0.2"/>
    <row r="556" ht="10.25" customHeight="1" x14ac:dyDescent="0.2"/>
    <row r="557" ht="10.25" customHeight="1" x14ac:dyDescent="0.2"/>
    <row r="558" ht="10.25" customHeight="1" x14ac:dyDescent="0.2"/>
    <row r="559" ht="10.25" customHeight="1" x14ac:dyDescent="0.2"/>
    <row r="560" ht="10.25" customHeight="1" x14ac:dyDescent="0.2"/>
    <row r="561" ht="10.25" customHeight="1" x14ac:dyDescent="0.2"/>
    <row r="562" ht="10.25" customHeight="1" x14ac:dyDescent="0.2"/>
    <row r="563" ht="10.25" customHeight="1" x14ac:dyDescent="0.2"/>
    <row r="564" ht="10.25" customHeight="1" x14ac:dyDescent="0.2"/>
    <row r="565" ht="10.25" customHeight="1" x14ac:dyDescent="0.2"/>
    <row r="566" ht="10.25" customHeight="1" x14ac:dyDescent="0.2"/>
    <row r="567" ht="10.25" customHeight="1" x14ac:dyDescent="0.2"/>
    <row r="568" ht="10.25" customHeight="1" x14ac:dyDescent="0.2"/>
    <row r="569" ht="10.25" customHeight="1" x14ac:dyDescent="0.2"/>
    <row r="570" ht="10.25" customHeight="1" x14ac:dyDescent="0.2"/>
    <row r="571" ht="10.25" customHeight="1" x14ac:dyDescent="0.2"/>
    <row r="572" ht="10.25" customHeight="1" x14ac:dyDescent="0.2"/>
    <row r="573" ht="10.25" customHeight="1" x14ac:dyDescent="0.2"/>
    <row r="574" ht="10.25" customHeight="1" x14ac:dyDescent="0.2"/>
    <row r="575" ht="10.25" customHeight="1" x14ac:dyDescent="0.2"/>
    <row r="576" ht="10.25" customHeight="1" x14ac:dyDescent="0.2"/>
    <row r="577" ht="10.25" customHeight="1" x14ac:dyDescent="0.2"/>
    <row r="578" ht="10.25" customHeight="1" x14ac:dyDescent="0.2"/>
    <row r="579" ht="10.25" customHeight="1" x14ac:dyDescent="0.2"/>
    <row r="580" ht="10.25" customHeight="1" x14ac:dyDescent="0.2"/>
    <row r="581" ht="10.25" customHeight="1" x14ac:dyDescent="0.2"/>
    <row r="582" ht="10.25" customHeight="1" x14ac:dyDescent="0.2"/>
    <row r="583" ht="10.25" customHeight="1" x14ac:dyDescent="0.2"/>
    <row r="584" ht="10.25" customHeight="1" x14ac:dyDescent="0.2"/>
    <row r="585" ht="10.25" customHeight="1" x14ac:dyDescent="0.2"/>
    <row r="586" ht="10.25" customHeight="1" x14ac:dyDescent="0.2"/>
    <row r="587" ht="10.25" customHeight="1" x14ac:dyDescent="0.2"/>
    <row r="588" ht="10.25" customHeight="1" x14ac:dyDescent="0.2"/>
    <row r="589" ht="10.25" customHeight="1" x14ac:dyDescent="0.2"/>
    <row r="590" ht="10.25" customHeight="1" x14ac:dyDescent="0.2"/>
    <row r="591" ht="10.25" customHeight="1" x14ac:dyDescent="0.2"/>
    <row r="592" ht="10.25" customHeight="1" x14ac:dyDescent="0.2"/>
    <row r="593" ht="10.25" customHeight="1" x14ac:dyDescent="0.2"/>
    <row r="594" ht="10.25" customHeight="1" x14ac:dyDescent="0.2"/>
    <row r="595" ht="10.25" customHeight="1" x14ac:dyDescent="0.2"/>
    <row r="596" ht="10.25" customHeight="1" x14ac:dyDescent="0.2"/>
    <row r="597" ht="10.25" customHeight="1" x14ac:dyDescent="0.2"/>
    <row r="598" ht="10.25" customHeight="1" x14ac:dyDescent="0.2"/>
    <row r="599" ht="10.25" customHeight="1" x14ac:dyDescent="0.2"/>
    <row r="600" ht="10.25" customHeight="1" x14ac:dyDescent="0.2"/>
    <row r="601" ht="10.25" customHeight="1" x14ac:dyDescent="0.2"/>
    <row r="602" ht="10.25" customHeight="1" x14ac:dyDescent="0.2"/>
    <row r="603" ht="10.25" customHeight="1" x14ac:dyDescent="0.2"/>
    <row r="604" ht="10.25" customHeight="1" x14ac:dyDescent="0.2"/>
    <row r="605" ht="10.25" customHeight="1" x14ac:dyDescent="0.2"/>
    <row r="606" ht="10.25" customHeight="1" x14ac:dyDescent="0.2"/>
    <row r="607" ht="10.25" customHeight="1" x14ac:dyDescent="0.2"/>
    <row r="608" ht="10.25" customHeight="1" x14ac:dyDescent="0.2"/>
    <row r="609" ht="10.25" customHeight="1" x14ac:dyDescent="0.2"/>
    <row r="610" ht="10.25" customHeight="1" x14ac:dyDescent="0.2"/>
    <row r="611" ht="10.25" customHeight="1" x14ac:dyDescent="0.2"/>
    <row r="612" ht="10.25" customHeight="1" x14ac:dyDescent="0.2"/>
    <row r="613" ht="10.25" customHeight="1" x14ac:dyDescent="0.2"/>
    <row r="614" ht="10.25" customHeight="1" x14ac:dyDescent="0.2"/>
    <row r="615" ht="10.25" customHeight="1" x14ac:dyDescent="0.2"/>
    <row r="616" ht="10.25" customHeight="1" x14ac:dyDescent="0.2"/>
    <row r="617" ht="10.25" customHeight="1" x14ac:dyDescent="0.2"/>
    <row r="618" ht="10.25" customHeight="1" x14ac:dyDescent="0.2"/>
    <row r="619" ht="10.25" customHeight="1" x14ac:dyDescent="0.2"/>
    <row r="620" ht="10.25" customHeight="1" x14ac:dyDescent="0.2"/>
    <row r="621" ht="10.25" customHeight="1" x14ac:dyDescent="0.2"/>
    <row r="622" ht="10.25" customHeight="1" x14ac:dyDescent="0.2"/>
    <row r="623" ht="10.25" customHeight="1" x14ac:dyDescent="0.2"/>
    <row r="624" ht="10.25" customHeight="1" x14ac:dyDescent="0.2"/>
    <row r="625" ht="10.25" customHeight="1" x14ac:dyDescent="0.2"/>
    <row r="626" ht="10.25" customHeight="1" x14ac:dyDescent="0.2"/>
    <row r="627" ht="10.25" customHeight="1" x14ac:dyDescent="0.2"/>
    <row r="628" ht="10.25" customHeight="1" x14ac:dyDescent="0.2"/>
    <row r="629" ht="10.25" customHeight="1" x14ac:dyDescent="0.2"/>
    <row r="630" ht="10.25" customHeight="1" x14ac:dyDescent="0.2"/>
    <row r="631" ht="10.25" customHeight="1" x14ac:dyDescent="0.2"/>
    <row r="632" ht="10.25" customHeight="1" x14ac:dyDescent="0.2"/>
    <row r="633" ht="10.25" customHeight="1" x14ac:dyDescent="0.2"/>
    <row r="634" ht="10.25" customHeight="1" x14ac:dyDescent="0.2"/>
    <row r="635" ht="10.25" customHeight="1" x14ac:dyDescent="0.2"/>
    <row r="636" ht="10.25" customHeight="1" x14ac:dyDescent="0.2"/>
    <row r="637" ht="10.25" customHeight="1" x14ac:dyDescent="0.2"/>
    <row r="638" ht="10.25" customHeight="1" x14ac:dyDescent="0.2"/>
    <row r="639" ht="10.25" customHeight="1" x14ac:dyDescent="0.2"/>
    <row r="640" ht="10.25" customHeight="1" x14ac:dyDescent="0.2"/>
    <row r="641" ht="10.25" customHeight="1" x14ac:dyDescent="0.2"/>
    <row r="642" ht="10.25" customHeight="1" x14ac:dyDescent="0.2"/>
    <row r="643" ht="10.25" customHeight="1" x14ac:dyDescent="0.2"/>
    <row r="644" ht="10.25" customHeight="1" x14ac:dyDescent="0.2"/>
    <row r="645" ht="10.25" customHeight="1" x14ac:dyDescent="0.2"/>
    <row r="646" ht="10.25" customHeight="1" x14ac:dyDescent="0.2"/>
    <row r="647" ht="10.25" customHeight="1" x14ac:dyDescent="0.2"/>
    <row r="648" ht="10.25" customHeight="1" x14ac:dyDescent="0.2"/>
    <row r="649" ht="10.25" customHeight="1" x14ac:dyDescent="0.2"/>
    <row r="650" ht="10.25" customHeight="1" x14ac:dyDescent="0.2"/>
    <row r="651" ht="10.25" customHeight="1" x14ac:dyDescent="0.2"/>
    <row r="652" ht="10.25" customHeight="1" x14ac:dyDescent="0.2"/>
    <row r="653" ht="10.25" customHeight="1" x14ac:dyDescent="0.2"/>
    <row r="654" ht="10.25" customHeight="1" x14ac:dyDescent="0.2"/>
    <row r="655" ht="10.25" customHeight="1" x14ac:dyDescent="0.2"/>
    <row r="656" ht="10.25" customHeight="1" x14ac:dyDescent="0.2"/>
    <row r="657" ht="10.25" customHeight="1" x14ac:dyDescent="0.2"/>
    <row r="658" ht="10.25" customHeight="1" x14ac:dyDescent="0.2"/>
    <row r="659" ht="10.25" customHeight="1" x14ac:dyDescent="0.2"/>
  </sheetData>
  <sheetProtection selectLockedCells="1"/>
  <mergeCells count="46">
    <mergeCell ref="D6:E6"/>
    <mergeCell ref="B1:H1"/>
    <mergeCell ref="D2:H2"/>
    <mergeCell ref="D3:H3"/>
    <mergeCell ref="D4:H4"/>
    <mergeCell ref="D5:H5"/>
    <mergeCell ref="B7:B10"/>
    <mergeCell ref="C7:C10"/>
    <mergeCell ref="I7:I10"/>
    <mergeCell ref="J7:J10"/>
    <mergeCell ref="B12:B15"/>
    <mergeCell ref="C12:C15"/>
    <mergeCell ref="I12:I15"/>
    <mergeCell ref="J12:J15"/>
    <mergeCell ref="B17:B20"/>
    <mergeCell ref="C17:C20"/>
    <mergeCell ref="I17:I20"/>
    <mergeCell ref="J17:J20"/>
    <mergeCell ref="B22:B25"/>
    <mergeCell ref="C22:C25"/>
    <mergeCell ref="I22:I25"/>
    <mergeCell ref="J22:J25"/>
    <mergeCell ref="B28:B31"/>
    <mergeCell ref="C28:C31"/>
    <mergeCell ref="I28:I31"/>
    <mergeCell ref="J28:J31"/>
    <mergeCell ref="B34:B37"/>
    <mergeCell ref="C34:C37"/>
    <mergeCell ref="I34:I37"/>
    <mergeCell ref="J34:J37"/>
    <mergeCell ref="B40:B43"/>
    <mergeCell ref="C40:C43"/>
    <mergeCell ref="I40:I43"/>
    <mergeCell ref="J40:J43"/>
    <mergeCell ref="B46:B49"/>
    <mergeCell ref="C46:C49"/>
    <mergeCell ref="I46:I49"/>
    <mergeCell ref="J46:J49"/>
    <mergeCell ref="B52:B55"/>
    <mergeCell ref="C52:C55"/>
    <mergeCell ref="I52:I55"/>
    <mergeCell ref="J52:J55"/>
    <mergeCell ref="B58:B61"/>
    <mergeCell ref="C58:C61"/>
    <mergeCell ref="I58:I61"/>
    <mergeCell ref="J58:J61"/>
  </mergeCells>
  <pageMargins left="0.7" right="0.7" top="0.75" bottom="0.75" header="0.3" footer="0.3"/>
  <pageSetup scale="55" orientation="landscape" r:id="rId1"/>
  <headerFooter>
    <oddHeader>&amp;C&amp;A</oddHeader>
  </headerFooter>
  <colBreaks count="1" manualBreakCount="1">
    <brk id="9"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pageSetUpPr fitToPage="1"/>
  </sheetPr>
  <dimension ref="A1:M354"/>
  <sheetViews>
    <sheetView zoomScale="120" zoomScaleNormal="120" workbookViewId="0">
      <selection activeCell="A9" sqref="A9:XFD19"/>
    </sheetView>
  </sheetViews>
  <sheetFormatPr baseColWidth="10" defaultColWidth="8.83203125" defaultRowHeight="16" x14ac:dyDescent="0.2"/>
  <cols>
    <col min="1" max="1" width="2.6640625" style="179" customWidth="1"/>
    <col min="2" max="2" width="8.33203125" style="95" customWidth="1"/>
    <col min="3" max="3" width="78.6640625" style="95" customWidth="1"/>
    <col min="4" max="5" width="8.33203125" style="95" customWidth="1"/>
    <col min="6" max="7" width="8.6640625" style="95" customWidth="1"/>
    <col min="8" max="117" width="1.6640625" style="95" customWidth="1"/>
    <col min="118" max="16384" width="8.83203125" style="95"/>
  </cols>
  <sheetData>
    <row r="1" spans="1:13" ht="15" customHeight="1" thickBot="1" x14ac:dyDescent="0.25">
      <c r="A1" s="105"/>
      <c r="B1" s="172"/>
      <c r="C1" s="173" t="s">
        <v>139</v>
      </c>
      <c r="D1" s="174"/>
      <c r="E1" s="174"/>
      <c r="F1" s="175"/>
      <c r="G1" s="175"/>
    </row>
    <row r="2" spans="1:13" ht="15" customHeight="1" thickBot="1" x14ac:dyDescent="0.25">
      <c r="A2" s="105" t="s">
        <v>7</v>
      </c>
      <c r="B2" s="153" t="s">
        <v>87</v>
      </c>
      <c r="C2" s="154" t="s">
        <v>140</v>
      </c>
      <c r="D2" s="155" t="s">
        <v>141</v>
      </c>
      <c r="E2" s="156" t="s">
        <v>142</v>
      </c>
      <c r="F2" s="157" t="s">
        <v>143</v>
      </c>
      <c r="G2" s="157" t="s">
        <v>810</v>
      </c>
      <c r="H2" s="157" t="s">
        <v>811</v>
      </c>
      <c r="I2" s="157" t="s">
        <v>812</v>
      </c>
      <c r="J2" s="157" t="s">
        <v>813</v>
      </c>
      <c r="K2" s="157" t="s">
        <v>814</v>
      </c>
      <c r="L2" s="157" t="s">
        <v>815</v>
      </c>
      <c r="M2" s="157" t="s">
        <v>816</v>
      </c>
    </row>
    <row r="3" spans="1:13" ht="15" customHeight="1" thickBot="1" x14ac:dyDescent="0.25">
      <c r="A3" s="105" t="s">
        <v>7</v>
      </c>
      <c r="B3" s="158" t="s">
        <v>144</v>
      </c>
      <c r="C3" s="435"/>
      <c r="D3" s="159"/>
      <c r="E3" s="159"/>
      <c r="F3" s="160"/>
      <c r="G3" s="160"/>
      <c r="H3" s="160"/>
      <c r="I3" s="160"/>
      <c r="J3" s="160"/>
      <c r="K3" s="160"/>
      <c r="L3" s="160"/>
      <c r="M3" s="160"/>
    </row>
    <row r="4" spans="1:13" ht="15" customHeight="1" x14ac:dyDescent="0.2">
      <c r="A4" s="105" t="s">
        <v>7</v>
      </c>
      <c r="B4" s="161" t="s">
        <v>145</v>
      </c>
      <c r="C4" s="435"/>
      <c r="D4" s="162"/>
      <c r="E4" s="162"/>
      <c r="F4" s="163"/>
      <c r="G4" s="163"/>
      <c r="H4" s="163"/>
      <c r="I4" s="163"/>
      <c r="J4" s="163"/>
      <c r="K4" s="163"/>
      <c r="L4" s="163"/>
      <c r="M4" s="163"/>
    </row>
    <row r="5" spans="1:13" ht="15" customHeight="1" x14ac:dyDescent="0.2">
      <c r="A5" s="105" t="s">
        <v>7</v>
      </c>
      <c r="B5" s="164" t="s">
        <v>146</v>
      </c>
      <c r="C5" s="436"/>
      <c r="D5" s="159"/>
      <c r="E5" s="159"/>
      <c r="F5" s="160"/>
      <c r="G5" s="160"/>
      <c r="H5" s="160"/>
      <c r="I5" s="160"/>
      <c r="J5" s="160"/>
      <c r="K5" s="160"/>
      <c r="L5" s="160"/>
      <c r="M5" s="160"/>
    </row>
    <row r="6" spans="1:13" ht="15" customHeight="1" x14ac:dyDescent="0.2">
      <c r="A6" s="105" t="s">
        <v>7</v>
      </c>
      <c r="B6" s="161" t="s">
        <v>147</v>
      </c>
      <c r="C6" s="436"/>
      <c r="D6" s="162"/>
      <c r="E6" s="162"/>
      <c r="F6" s="163"/>
      <c r="G6" s="163"/>
      <c r="H6" s="163"/>
      <c r="I6" s="163"/>
      <c r="J6" s="163"/>
      <c r="K6" s="163"/>
      <c r="L6" s="163"/>
      <c r="M6" s="163"/>
    </row>
    <row r="7" spans="1:13" ht="15" customHeight="1" x14ac:dyDescent="0.2">
      <c r="A7" s="105" t="s">
        <v>7</v>
      </c>
      <c r="B7" s="161" t="s">
        <v>821</v>
      </c>
      <c r="C7" s="436"/>
      <c r="D7" s="446"/>
      <c r="E7" s="446"/>
      <c r="F7" s="447"/>
      <c r="G7" s="447"/>
      <c r="H7" s="446"/>
      <c r="I7" s="446"/>
      <c r="J7" s="446"/>
      <c r="K7" s="446"/>
      <c r="L7" s="446"/>
      <c r="M7" s="446"/>
    </row>
    <row r="8" spans="1:13" ht="15" customHeight="1" thickBot="1" x14ac:dyDescent="0.25">
      <c r="A8" s="105" t="s">
        <v>7</v>
      </c>
      <c r="B8" s="165"/>
      <c r="C8" s="166"/>
      <c r="D8" s="167"/>
      <c r="E8" s="167"/>
      <c r="F8" s="168"/>
      <c r="G8" s="168"/>
    </row>
    <row r="9" spans="1:13" ht="15" customHeight="1" thickBot="1" x14ac:dyDescent="0.25">
      <c r="A9" s="105" t="s">
        <v>7</v>
      </c>
      <c r="B9" s="153" t="s">
        <v>87</v>
      </c>
      <c r="C9" s="154" t="s">
        <v>148</v>
      </c>
      <c r="D9" s="155" t="s">
        <v>141</v>
      </c>
      <c r="E9" s="156" t="s">
        <v>142</v>
      </c>
      <c r="F9" s="157" t="s">
        <v>143</v>
      </c>
      <c r="G9" s="157" t="s">
        <v>810</v>
      </c>
    </row>
    <row r="10" spans="1:13" ht="15" customHeight="1" thickBot="1" x14ac:dyDescent="0.25">
      <c r="A10" s="105" t="s">
        <v>7</v>
      </c>
      <c r="B10" s="169" t="s">
        <v>149</v>
      </c>
      <c r="C10" s="149"/>
      <c r="D10" s="159"/>
      <c r="E10" s="159"/>
      <c r="F10" s="160"/>
      <c r="G10" s="160"/>
    </row>
    <row r="11" spans="1:13" ht="15" customHeight="1" x14ac:dyDescent="0.2">
      <c r="A11" s="105" t="s">
        <v>7</v>
      </c>
      <c r="B11" s="170" t="s">
        <v>150</v>
      </c>
      <c r="C11" s="435"/>
      <c r="D11" s="162"/>
      <c r="E11" s="162"/>
      <c r="F11" s="163"/>
      <c r="G11" s="163"/>
    </row>
    <row r="12" spans="1:13" ht="15" customHeight="1" x14ac:dyDescent="0.2">
      <c r="A12" s="105" t="s">
        <v>7</v>
      </c>
      <c r="B12" s="171" t="s">
        <v>151</v>
      </c>
      <c r="C12" s="436"/>
      <c r="D12" s="159"/>
      <c r="E12" s="159"/>
      <c r="F12" s="160"/>
      <c r="G12" s="160"/>
    </row>
    <row r="13" spans="1:13" ht="15" customHeight="1" thickBot="1" x14ac:dyDescent="0.25">
      <c r="A13" s="105" t="s">
        <v>7</v>
      </c>
      <c r="B13" s="170" t="s">
        <v>152</v>
      </c>
      <c r="C13" s="440"/>
      <c r="D13" s="162"/>
      <c r="E13" s="162"/>
      <c r="F13" s="163"/>
      <c r="G13" s="163"/>
    </row>
    <row r="14" spans="1:13" ht="10.25" customHeight="1" thickBot="1" x14ac:dyDescent="0.25">
      <c r="A14" s="105" t="s">
        <v>7</v>
      </c>
      <c r="B14" s="176"/>
      <c r="F14" s="177"/>
      <c r="G14" s="177"/>
    </row>
    <row r="15" spans="1:13" ht="15" customHeight="1" thickBot="1" x14ac:dyDescent="0.25">
      <c r="A15" s="105" t="s">
        <v>7</v>
      </c>
      <c r="B15" s="178" t="s">
        <v>153</v>
      </c>
      <c r="C15" s="522" t="s">
        <v>154</v>
      </c>
      <c r="D15" s="522"/>
      <c r="E15" s="522"/>
      <c r="F15" s="523"/>
    </row>
    <row r="16" spans="1:13" ht="50" customHeight="1" thickBot="1" x14ac:dyDescent="0.25">
      <c r="A16" s="105" t="s">
        <v>7</v>
      </c>
      <c r="B16" s="103"/>
      <c r="C16" s="524"/>
      <c r="D16" s="524"/>
      <c r="E16" s="524"/>
      <c r="F16" s="525"/>
    </row>
    <row r="17" spans="1:7" ht="10.25" customHeight="1" thickBot="1" x14ac:dyDescent="0.25">
      <c r="A17" s="105" t="s">
        <v>7</v>
      </c>
      <c r="B17" s="176"/>
      <c r="F17" s="177"/>
      <c r="G17" s="177"/>
    </row>
    <row r="18" spans="1:7" ht="15" customHeight="1" thickBot="1" x14ac:dyDescent="0.25">
      <c r="A18" s="105" t="s">
        <v>7</v>
      </c>
      <c r="B18" s="178" t="s">
        <v>155</v>
      </c>
      <c r="C18" s="526" t="s">
        <v>156</v>
      </c>
      <c r="D18" s="526"/>
      <c r="E18" s="526"/>
      <c r="F18" s="527"/>
    </row>
    <row r="19" spans="1:7" ht="50" customHeight="1" thickBot="1" x14ac:dyDescent="0.25">
      <c r="A19" s="105" t="s">
        <v>7</v>
      </c>
      <c r="B19" s="103"/>
      <c r="C19" s="528"/>
      <c r="D19" s="528"/>
      <c r="E19" s="528"/>
      <c r="F19" s="478"/>
    </row>
    <row r="20" spans="1:7" ht="10.25" customHeight="1" x14ac:dyDescent="0.2">
      <c r="A20" s="105" t="s">
        <v>47</v>
      </c>
    </row>
    <row r="21" spans="1:7" ht="10.25" customHeight="1" x14ac:dyDescent="0.2"/>
    <row r="22" spans="1:7" ht="10.25" customHeight="1" x14ac:dyDescent="0.2"/>
    <row r="23" spans="1:7" ht="10.25" customHeight="1" x14ac:dyDescent="0.2"/>
    <row r="24" spans="1:7" ht="10.25" customHeight="1" x14ac:dyDescent="0.2"/>
    <row r="25" spans="1:7" ht="10.25" customHeight="1" x14ac:dyDescent="0.2"/>
    <row r="26" spans="1:7" ht="10.25" customHeight="1" x14ac:dyDescent="0.2"/>
    <row r="27" spans="1:7" ht="10.25" customHeight="1" x14ac:dyDescent="0.2"/>
    <row r="28" spans="1:7" ht="10.25" customHeight="1" x14ac:dyDescent="0.2"/>
    <row r="29" spans="1:7" ht="10.25" customHeight="1" x14ac:dyDescent="0.2"/>
    <row r="30" spans="1:7" ht="10.25" customHeight="1" x14ac:dyDescent="0.2"/>
    <row r="31" spans="1:7" ht="10.25" customHeight="1" x14ac:dyDescent="0.2"/>
    <row r="32" spans="1:7"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sheetData>
  <sheetProtection selectLockedCells="1"/>
  <mergeCells count="4">
    <mergeCell ref="C15:F15"/>
    <mergeCell ref="C16:F16"/>
    <mergeCell ref="C18:F18"/>
    <mergeCell ref="C19:F19"/>
  </mergeCells>
  <phoneticPr fontId="65" type="noConversion"/>
  <pageMargins left="0.7" right="0.7" top="0.75" bottom="0.75" header="0.3" footer="0.3"/>
  <pageSetup orientation="landscape" r:id="rId1"/>
  <headerFooter>
    <oddHeader>&amp;C&amp;A</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4"/>
    <pageSetUpPr fitToPage="1"/>
  </sheetPr>
  <dimension ref="A1:F369"/>
  <sheetViews>
    <sheetView zoomScaleNormal="100" workbookViewId="0">
      <selection activeCell="C3" sqref="C3"/>
    </sheetView>
  </sheetViews>
  <sheetFormatPr baseColWidth="10" defaultColWidth="8.83203125" defaultRowHeight="16" x14ac:dyDescent="0.2"/>
  <cols>
    <col min="1" max="1" width="2.6640625" style="179" customWidth="1"/>
    <col min="2" max="2" width="8.33203125" style="95" customWidth="1"/>
    <col min="3" max="3" width="78.6640625" style="95" customWidth="1"/>
    <col min="4" max="6" width="8.33203125" style="95" customWidth="1"/>
    <col min="7" max="117" width="1.6640625" style="95" customWidth="1"/>
    <col min="118" max="16384" width="8.83203125" style="95"/>
  </cols>
  <sheetData>
    <row r="1" spans="1:6" ht="15" customHeight="1" thickBot="1" x14ac:dyDescent="0.25">
      <c r="A1" s="105"/>
      <c r="B1" s="172"/>
      <c r="C1" s="173" t="s">
        <v>157</v>
      </c>
      <c r="D1" s="174" t="s">
        <v>158</v>
      </c>
      <c r="E1" s="174" t="s">
        <v>142</v>
      </c>
      <c r="F1" s="175" t="s">
        <v>143</v>
      </c>
    </row>
    <row r="2" spans="1:6" ht="15" customHeight="1" thickBot="1" x14ac:dyDescent="0.25">
      <c r="A2" s="105" t="s">
        <v>7</v>
      </c>
      <c r="B2" s="153" t="s">
        <v>87</v>
      </c>
      <c r="C2" s="154" t="s">
        <v>140</v>
      </c>
      <c r="D2" s="155" t="s">
        <v>141</v>
      </c>
      <c r="E2" s="156" t="s">
        <v>142</v>
      </c>
      <c r="F2" s="157" t="s">
        <v>143</v>
      </c>
    </row>
    <row r="3" spans="1:6" ht="15" customHeight="1" x14ac:dyDescent="0.2">
      <c r="A3" s="105" t="s">
        <v>7</v>
      </c>
      <c r="B3" s="158" t="s">
        <v>144</v>
      </c>
      <c r="C3" s="436"/>
      <c r="D3" s="159"/>
      <c r="E3" s="159"/>
      <c r="F3" s="160"/>
    </row>
    <row r="4" spans="1:6" ht="15" customHeight="1" x14ac:dyDescent="0.2">
      <c r="A4" s="105" t="s">
        <v>7</v>
      </c>
      <c r="B4" s="161" t="s">
        <v>145</v>
      </c>
      <c r="C4" s="325"/>
      <c r="D4" s="162"/>
      <c r="E4" s="162"/>
      <c r="F4" s="163"/>
    </row>
    <row r="5" spans="1:6" ht="15" customHeight="1" x14ac:dyDescent="0.2">
      <c r="A5" s="105" t="s">
        <v>7</v>
      </c>
      <c r="B5" s="164" t="s">
        <v>146</v>
      </c>
      <c r="C5" s="325"/>
      <c r="D5" s="159"/>
      <c r="E5" s="159"/>
      <c r="F5" s="160"/>
    </row>
    <row r="6" spans="1:6" ht="15" customHeight="1" x14ac:dyDescent="0.2">
      <c r="A6" s="105" t="s">
        <v>7</v>
      </c>
      <c r="B6" s="161" t="s">
        <v>147</v>
      </c>
      <c r="C6" s="325"/>
      <c r="D6" s="162"/>
      <c r="E6" s="162"/>
      <c r="F6" s="163"/>
    </row>
    <row r="7" spans="1:6" ht="15" customHeight="1" thickBot="1" x14ac:dyDescent="0.25">
      <c r="A7" s="105" t="s">
        <v>7</v>
      </c>
      <c r="B7" s="165"/>
      <c r="C7" s="166"/>
      <c r="D7" s="167"/>
      <c r="E7" s="167"/>
      <c r="F7" s="168"/>
    </row>
    <row r="8" spans="1:6" ht="15" customHeight="1" thickBot="1" x14ac:dyDescent="0.25">
      <c r="A8" s="105" t="s">
        <v>7</v>
      </c>
      <c r="B8" s="153" t="s">
        <v>87</v>
      </c>
      <c r="C8" s="154" t="s">
        <v>148</v>
      </c>
      <c r="D8" s="155" t="s">
        <v>141</v>
      </c>
      <c r="E8" s="156" t="s">
        <v>142</v>
      </c>
      <c r="F8" s="157" t="s">
        <v>143</v>
      </c>
    </row>
    <row r="9" spans="1:6" ht="15" customHeight="1" x14ac:dyDescent="0.2">
      <c r="A9" s="105" t="s">
        <v>7</v>
      </c>
      <c r="B9" s="169" t="s">
        <v>149</v>
      </c>
      <c r="C9" s="325"/>
      <c r="D9" s="159"/>
      <c r="E9" s="159"/>
      <c r="F9" s="160"/>
    </row>
    <row r="10" spans="1:6" ht="15" customHeight="1" x14ac:dyDescent="0.2">
      <c r="A10" s="105" t="s">
        <v>7</v>
      </c>
      <c r="B10" s="170" t="s">
        <v>150</v>
      </c>
      <c r="C10" s="325"/>
      <c r="D10" s="162"/>
      <c r="E10" s="162"/>
      <c r="F10" s="163"/>
    </row>
    <row r="11" spans="1:6" ht="15" customHeight="1" x14ac:dyDescent="0.2">
      <c r="A11" s="105" t="s">
        <v>7</v>
      </c>
      <c r="B11" s="171" t="s">
        <v>151</v>
      </c>
      <c r="C11" s="325"/>
      <c r="D11" s="159"/>
      <c r="E11" s="159"/>
      <c r="F11" s="160"/>
    </row>
    <row r="12" spans="1:6" ht="15" customHeight="1" x14ac:dyDescent="0.2">
      <c r="A12" s="105" t="s">
        <v>7</v>
      </c>
      <c r="B12" s="170" t="s">
        <v>152</v>
      </c>
      <c r="C12" s="325"/>
      <c r="D12" s="162"/>
      <c r="E12" s="162"/>
      <c r="F12" s="163"/>
    </row>
    <row r="13" spans="1:6" ht="10.25" customHeight="1" thickBot="1" x14ac:dyDescent="0.25">
      <c r="A13" s="105" t="s">
        <v>7</v>
      </c>
      <c r="B13" s="176"/>
      <c r="F13" s="177"/>
    </row>
    <row r="14" spans="1:6" ht="15" customHeight="1" thickBot="1" x14ac:dyDescent="0.25">
      <c r="A14" s="105" t="s">
        <v>7</v>
      </c>
      <c r="B14" s="178" t="s">
        <v>153</v>
      </c>
      <c r="C14" s="522" t="s">
        <v>154</v>
      </c>
      <c r="D14" s="522"/>
      <c r="E14" s="522"/>
      <c r="F14" s="523"/>
    </row>
    <row r="15" spans="1:6" ht="50" customHeight="1" thickBot="1" x14ac:dyDescent="0.25">
      <c r="A15" s="105" t="s">
        <v>7</v>
      </c>
      <c r="B15" s="103"/>
      <c r="C15" s="524"/>
      <c r="D15" s="524"/>
      <c r="E15" s="524"/>
      <c r="F15" s="525"/>
    </row>
    <row r="16" spans="1:6" ht="10.25" customHeight="1" thickBot="1" x14ac:dyDescent="0.25">
      <c r="A16" s="105" t="s">
        <v>7</v>
      </c>
      <c r="B16" s="176"/>
      <c r="F16" s="177"/>
    </row>
    <row r="17" spans="1:6" ht="15" customHeight="1" thickBot="1" x14ac:dyDescent="0.25">
      <c r="A17" s="105" t="s">
        <v>7</v>
      </c>
      <c r="B17" s="178" t="s">
        <v>155</v>
      </c>
      <c r="C17" s="526" t="s">
        <v>156</v>
      </c>
      <c r="D17" s="526"/>
      <c r="E17" s="526"/>
      <c r="F17" s="527"/>
    </row>
    <row r="18" spans="1:6" ht="50" customHeight="1" thickBot="1" x14ac:dyDescent="0.25">
      <c r="A18" s="105" t="s">
        <v>7</v>
      </c>
      <c r="B18" s="103"/>
      <c r="C18" s="528"/>
      <c r="D18" s="528"/>
      <c r="E18" s="528"/>
      <c r="F18" s="478"/>
    </row>
    <row r="19" spans="1:6" ht="10.25" customHeight="1" x14ac:dyDescent="0.2">
      <c r="A19" s="105" t="s">
        <v>47</v>
      </c>
    </row>
    <row r="20" spans="1:6" ht="10.25" customHeight="1" x14ac:dyDescent="0.2"/>
    <row r="21" spans="1:6" ht="10.25" customHeight="1" x14ac:dyDescent="0.2"/>
    <row r="22" spans="1:6" ht="10.25" customHeight="1" x14ac:dyDescent="0.2"/>
    <row r="23" spans="1:6" ht="10.25" customHeight="1" x14ac:dyDescent="0.2"/>
    <row r="24" spans="1:6" ht="10.25" customHeight="1" x14ac:dyDescent="0.2"/>
    <row r="25" spans="1:6" ht="10.25" customHeight="1" x14ac:dyDescent="0.2"/>
    <row r="26" spans="1:6" ht="10.25" customHeight="1" x14ac:dyDescent="0.2"/>
    <row r="27" spans="1:6" ht="10.25" customHeight="1" x14ac:dyDescent="0.2"/>
    <row r="28" spans="1:6" ht="10.25" customHeight="1" x14ac:dyDescent="0.2"/>
    <row r="29" spans="1:6" ht="10.25" customHeight="1" x14ac:dyDescent="0.2"/>
    <row r="30" spans="1:6" ht="10.25" customHeight="1" x14ac:dyDescent="0.2"/>
    <row r="31" spans="1:6" ht="10.25" customHeight="1" x14ac:dyDescent="0.2"/>
    <row r="32" spans="1:6"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sheetData>
  <sheetProtection selectLockedCells="1"/>
  <mergeCells count="4">
    <mergeCell ref="C14:F14"/>
    <mergeCell ref="C15:F15"/>
    <mergeCell ref="C17:F17"/>
    <mergeCell ref="C18:F18"/>
  </mergeCells>
  <pageMargins left="0.7" right="0.7" top="0.75" bottom="0.75" header="0.3" footer="0.3"/>
  <pageSetup orientation="landscape" r:id="rId1"/>
  <headerFooter>
    <oddHeader>&amp;C&amp;A</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4"/>
    <pageSetUpPr fitToPage="1"/>
  </sheetPr>
  <dimension ref="A1:R665"/>
  <sheetViews>
    <sheetView zoomScale="85" zoomScaleNormal="85" zoomScaleSheetLayoutView="100" workbookViewId="0">
      <selection activeCell="F3" sqref="F3:K3"/>
    </sheetView>
  </sheetViews>
  <sheetFormatPr baseColWidth="10" defaultColWidth="9.1640625" defaultRowHeight="16" x14ac:dyDescent="0.2"/>
  <cols>
    <col min="1" max="4" width="2.6640625" style="87" customWidth="1"/>
    <col min="5" max="5" width="22.6640625" style="87" customWidth="1"/>
    <col min="6" max="7" width="20.6640625" style="87" customWidth="1"/>
    <col min="8" max="8" width="18.6640625" style="87" customWidth="1"/>
    <col min="9" max="9" width="13.6640625" style="141" customWidth="1"/>
    <col min="10" max="10" width="2.6640625" style="141" customWidth="1"/>
    <col min="11" max="11" width="13.6640625" style="141" customWidth="1"/>
    <col min="12" max="12" width="123.6640625" style="87" customWidth="1"/>
    <col min="13" max="13" width="5" style="87" bestFit="1" customWidth="1"/>
    <col min="14" max="14" width="27.6640625" style="87" customWidth="1"/>
    <col min="15" max="15" width="5" style="141" bestFit="1" customWidth="1"/>
    <col min="16" max="17" width="27.6640625" style="87" customWidth="1"/>
    <col min="18" max="18" width="32.6640625" style="87" customWidth="1"/>
    <col min="19" max="106" width="1.6640625" style="87" customWidth="1"/>
    <col min="107" max="16384" width="9.1640625" style="87"/>
  </cols>
  <sheetData>
    <row r="1" spans="1:18" ht="16" customHeight="1" thickBot="1" x14ac:dyDescent="0.25">
      <c r="C1" s="544" t="s">
        <v>159</v>
      </c>
      <c r="D1" s="544"/>
      <c r="E1" s="544"/>
      <c r="F1" s="544"/>
      <c r="G1" s="544"/>
      <c r="H1" s="544"/>
      <c r="I1" s="544"/>
      <c r="J1" s="544"/>
      <c r="K1" s="544"/>
    </row>
    <row r="2" spans="1:18" ht="25" customHeight="1" thickBot="1" x14ac:dyDescent="0.25">
      <c r="C2" s="545" t="s">
        <v>121</v>
      </c>
      <c r="D2" s="545"/>
      <c r="E2" s="545"/>
      <c r="F2" s="546"/>
      <c r="G2" s="546"/>
      <c r="H2" s="546"/>
      <c r="I2" s="546"/>
      <c r="J2" s="546"/>
      <c r="K2" s="546"/>
    </row>
    <row r="3" spans="1:18" ht="25" customHeight="1" thickBot="1" x14ac:dyDescent="0.25">
      <c r="C3" s="545" t="s">
        <v>160</v>
      </c>
      <c r="D3" s="545"/>
      <c r="E3" s="547"/>
      <c r="F3" s="548"/>
      <c r="G3" s="548"/>
      <c r="H3" s="548"/>
      <c r="I3" s="548"/>
      <c r="J3" s="548"/>
      <c r="K3" s="548"/>
      <c r="O3" s="145"/>
      <c r="P3" s="144"/>
      <c r="Q3" s="144"/>
    </row>
    <row r="4" spans="1:18" ht="60" customHeight="1" thickBot="1" x14ac:dyDescent="0.25">
      <c r="C4" s="545" t="s">
        <v>123</v>
      </c>
      <c r="D4" s="545"/>
      <c r="E4" s="547"/>
      <c r="F4" s="548" t="str">
        <f>IF('ITA-1'!D4&gt;0,'ITA-1'!D4,"")</f>
        <v/>
      </c>
      <c r="G4" s="548"/>
      <c r="H4" s="548"/>
      <c r="I4" s="548"/>
      <c r="J4" s="548"/>
      <c r="K4" s="548"/>
      <c r="N4" s="144"/>
      <c r="O4" s="145"/>
      <c r="P4" s="144"/>
      <c r="Q4" s="144"/>
    </row>
    <row r="5" spans="1:18" ht="60" customHeight="1" thickBot="1" x14ac:dyDescent="0.25">
      <c r="C5" s="545" t="s">
        <v>124</v>
      </c>
      <c r="D5" s="545"/>
      <c r="E5" s="547"/>
      <c r="F5" s="549" t="str">
        <f>IF('ITA-1'!D5&gt;0,'ITA-1'!D5,"")</f>
        <v/>
      </c>
      <c r="G5" s="549"/>
      <c r="H5" s="549"/>
      <c r="I5" s="549"/>
      <c r="J5" s="549"/>
      <c r="K5" s="549"/>
      <c r="L5" s="144"/>
      <c r="M5" s="144"/>
      <c r="N5" s="144"/>
      <c r="O5" s="145"/>
      <c r="P5" s="144"/>
      <c r="Q5" s="144"/>
    </row>
    <row r="6" spans="1:18" s="148" customFormat="1" ht="16" customHeight="1" thickBot="1" x14ac:dyDescent="0.25">
      <c r="C6" s="180"/>
      <c r="D6" s="550" t="s">
        <v>125</v>
      </c>
      <c r="E6" s="551"/>
      <c r="F6" s="551"/>
      <c r="G6" s="551"/>
      <c r="H6" s="551"/>
      <c r="I6" s="551"/>
      <c r="J6" s="551"/>
      <c r="K6" s="552"/>
      <c r="L6" s="87"/>
      <c r="M6" s="87"/>
      <c r="N6" s="87"/>
      <c r="O6" s="141"/>
      <c r="P6" s="87"/>
      <c r="Q6" s="87"/>
      <c r="R6" s="87"/>
    </row>
    <row r="7" spans="1:18" s="148" customFormat="1" ht="16" customHeight="1" thickBot="1" x14ac:dyDescent="0.25">
      <c r="B7" s="181" t="s">
        <v>161</v>
      </c>
      <c r="C7" s="537" t="s">
        <v>162</v>
      </c>
      <c r="D7" s="538"/>
      <c r="E7" s="538"/>
      <c r="F7" s="335"/>
      <c r="G7" s="369"/>
      <c r="H7" s="370"/>
      <c r="I7" s="202" t="s">
        <v>163</v>
      </c>
      <c r="J7" s="203"/>
      <c r="K7" s="204" t="s">
        <v>164</v>
      </c>
      <c r="L7" s="87"/>
      <c r="M7" s="87"/>
      <c r="N7" s="87"/>
      <c r="O7" s="141"/>
      <c r="P7" s="87"/>
      <c r="Q7" s="87"/>
      <c r="R7" s="87"/>
    </row>
    <row r="8" spans="1:18" ht="16" customHeight="1" thickBot="1" x14ac:dyDescent="0.25">
      <c r="B8" s="181" t="s">
        <v>165</v>
      </c>
      <c r="C8" s="182">
        <v>1</v>
      </c>
      <c r="D8" s="553"/>
      <c r="E8" s="553"/>
      <c r="F8" s="553"/>
      <c r="G8" s="553"/>
      <c r="H8" s="183"/>
      <c r="I8" s="196"/>
      <c r="J8" s="409"/>
      <c r="K8" s="196"/>
    </row>
    <row r="9" spans="1:18" ht="16" customHeight="1" thickBot="1" x14ac:dyDescent="0.25">
      <c r="B9" s="181" t="s">
        <v>161</v>
      </c>
      <c r="C9" s="537" t="s">
        <v>166</v>
      </c>
      <c r="D9" s="538"/>
      <c r="E9" s="539"/>
      <c r="F9" s="291" t="s">
        <v>167</v>
      </c>
      <c r="G9" s="542"/>
      <c r="H9" s="543"/>
      <c r="I9" s="543"/>
      <c r="J9" s="198"/>
      <c r="K9" s="197"/>
    </row>
    <row r="10" spans="1:18" ht="16" customHeight="1" thickBot="1" x14ac:dyDescent="0.25">
      <c r="C10" s="184" t="s">
        <v>165</v>
      </c>
      <c r="D10" s="185" t="s">
        <v>168</v>
      </c>
      <c r="E10" s="540"/>
      <c r="F10" s="540"/>
      <c r="G10" s="540"/>
      <c r="H10" s="554"/>
      <c r="I10" s="196"/>
      <c r="J10" s="409"/>
      <c r="K10" s="196"/>
    </row>
    <row r="11" spans="1:18" ht="16" customHeight="1" thickBot="1" x14ac:dyDescent="0.25">
      <c r="C11" s="184" t="s">
        <v>165</v>
      </c>
      <c r="D11" s="185" t="s">
        <v>169</v>
      </c>
      <c r="E11" s="541"/>
      <c r="F11" s="541"/>
      <c r="G11" s="541"/>
      <c r="H11" s="555"/>
      <c r="I11" s="196"/>
      <c r="J11" s="409"/>
      <c r="K11" s="196"/>
    </row>
    <row r="12" spans="1:18" ht="16" customHeight="1" thickBot="1" x14ac:dyDescent="0.25">
      <c r="C12" s="184" t="s">
        <v>165</v>
      </c>
      <c r="D12" s="185" t="s">
        <v>170</v>
      </c>
      <c r="E12" s="530"/>
      <c r="F12" s="530"/>
      <c r="G12" s="530"/>
      <c r="H12" s="556"/>
      <c r="I12" s="196"/>
      <c r="J12" s="409"/>
      <c r="K12" s="196"/>
    </row>
    <row r="13" spans="1:18" ht="16" customHeight="1" thickBot="1" x14ac:dyDescent="0.25">
      <c r="C13" s="186"/>
      <c r="D13" s="331"/>
      <c r="E13" s="332"/>
      <c r="F13" s="333"/>
      <c r="G13" s="187"/>
      <c r="H13" s="334"/>
      <c r="I13" s="199"/>
      <c r="J13" s="200"/>
      <c r="K13" s="201"/>
    </row>
    <row r="14" spans="1:18" ht="16" customHeight="1" thickBot="1" x14ac:dyDescent="0.25">
      <c r="A14" s="148"/>
      <c r="B14" s="557"/>
      <c r="C14" s="558"/>
      <c r="D14" s="558"/>
      <c r="E14" s="558"/>
      <c r="F14" s="558"/>
      <c r="G14" s="558"/>
      <c r="H14" s="559"/>
      <c r="I14" s="202" t="s">
        <v>163</v>
      </c>
      <c r="J14" s="203"/>
      <c r="K14" s="204" t="s">
        <v>164</v>
      </c>
    </row>
    <row r="15" spans="1:18" ht="16" customHeight="1" thickBot="1" x14ac:dyDescent="0.25">
      <c r="B15" s="181" t="s">
        <v>165</v>
      </c>
      <c r="C15" s="184">
        <v>2</v>
      </c>
      <c r="D15" s="536"/>
      <c r="E15" s="536"/>
      <c r="F15" s="536"/>
      <c r="G15" s="536"/>
      <c r="H15" s="188"/>
      <c r="I15" s="196"/>
      <c r="J15" s="409"/>
      <c r="K15" s="196"/>
    </row>
    <row r="16" spans="1:18" ht="16" customHeight="1" thickBot="1" x14ac:dyDescent="0.25">
      <c r="B16" s="181" t="s">
        <v>161</v>
      </c>
      <c r="C16" s="537" t="s">
        <v>166</v>
      </c>
      <c r="D16" s="538"/>
      <c r="E16" s="539"/>
      <c r="F16" s="291" t="s">
        <v>167</v>
      </c>
      <c r="G16" s="542"/>
      <c r="H16" s="543"/>
      <c r="I16" s="543"/>
      <c r="J16" s="198"/>
      <c r="K16" s="197"/>
    </row>
    <row r="17" spans="1:15" ht="16" customHeight="1" thickBot="1" x14ac:dyDescent="0.25">
      <c r="C17" s="184" t="s">
        <v>165</v>
      </c>
      <c r="D17" s="185" t="s">
        <v>168</v>
      </c>
      <c r="E17" s="540"/>
      <c r="F17" s="540"/>
      <c r="G17" s="540"/>
      <c r="H17" s="554"/>
      <c r="I17" s="196"/>
      <c r="J17" s="409"/>
      <c r="K17" s="196"/>
    </row>
    <row r="18" spans="1:15" ht="16" customHeight="1" thickBot="1" x14ac:dyDescent="0.25">
      <c r="C18" s="184" t="s">
        <v>165</v>
      </c>
      <c r="D18" s="185" t="s">
        <v>169</v>
      </c>
      <c r="E18" s="541"/>
      <c r="F18" s="541"/>
      <c r="G18" s="541"/>
      <c r="H18" s="555"/>
      <c r="I18" s="196"/>
      <c r="J18" s="409"/>
      <c r="K18" s="196"/>
    </row>
    <row r="19" spans="1:15" ht="16" customHeight="1" thickBot="1" x14ac:dyDescent="0.25">
      <c r="C19" s="184" t="s">
        <v>165</v>
      </c>
      <c r="D19" s="189" t="s">
        <v>170</v>
      </c>
      <c r="E19" s="530"/>
      <c r="F19" s="530"/>
      <c r="G19" s="530"/>
      <c r="H19" s="556"/>
      <c r="I19" s="196"/>
      <c r="J19" s="409"/>
      <c r="K19" s="196"/>
    </row>
    <row r="20" spans="1:15" ht="16" customHeight="1" thickBot="1" x14ac:dyDescent="0.25">
      <c r="C20" s="151"/>
      <c r="D20" s="152"/>
      <c r="E20" s="152"/>
      <c r="F20" s="152"/>
      <c r="G20" s="190"/>
      <c r="H20" s="334"/>
      <c r="I20" s="199"/>
      <c r="J20" s="200"/>
      <c r="K20" s="201"/>
      <c r="L20" s="191"/>
    </row>
    <row r="21" spans="1:15" ht="16" customHeight="1" thickBot="1" x14ac:dyDescent="0.25">
      <c r="A21" s="148"/>
      <c r="B21" s="557"/>
      <c r="C21" s="558"/>
      <c r="D21" s="558"/>
      <c r="E21" s="558"/>
      <c r="F21" s="558"/>
      <c r="G21" s="558"/>
      <c r="H21" s="559"/>
      <c r="I21" s="202" t="s">
        <v>163</v>
      </c>
      <c r="J21" s="203"/>
      <c r="K21" s="204" t="s">
        <v>164</v>
      </c>
      <c r="L21" s="192"/>
    </row>
    <row r="22" spans="1:15" ht="16" customHeight="1" thickBot="1" x14ac:dyDescent="0.25">
      <c r="B22" s="181" t="s">
        <v>165</v>
      </c>
      <c r="C22" s="184">
        <v>3</v>
      </c>
      <c r="D22" s="536"/>
      <c r="E22" s="536"/>
      <c r="F22" s="536"/>
      <c r="G22" s="536"/>
      <c r="H22" s="188"/>
      <c r="I22" s="196"/>
      <c r="J22" s="409"/>
      <c r="K22" s="196"/>
    </row>
    <row r="23" spans="1:15" ht="16" customHeight="1" thickBot="1" x14ac:dyDescent="0.25">
      <c r="B23" s="181" t="s">
        <v>161</v>
      </c>
      <c r="C23" s="537" t="s">
        <v>166</v>
      </c>
      <c r="D23" s="538"/>
      <c r="E23" s="539"/>
      <c r="F23" s="291" t="s">
        <v>167</v>
      </c>
      <c r="G23" s="542"/>
      <c r="H23" s="543"/>
      <c r="I23" s="543"/>
      <c r="J23" s="198"/>
      <c r="K23" s="197"/>
    </row>
    <row r="24" spans="1:15" ht="16" customHeight="1" thickBot="1" x14ac:dyDescent="0.25">
      <c r="C24" s="184" t="s">
        <v>165</v>
      </c>
      <c r="D24" s="185" t="s">
        <v>168</v>
      </c>
      <c r="E24" s="540"/>
      <c r="F24" s="540"/>
      <c r="G24" s="540"/>
      <c r="H24" s="533"/>
      <c r="I24" s="196"/>
      <c r="J24" s="409"/>
      <c r="K24" s="196"/>
    </row>
    <row r="25" spans="1:15" ht="16" customHeight="1" thickBot="1" x14ac:dyDescent="0.25">
      <c r="C25" s="184" t="s">
        <v>165</v>
      </c>
      <c r="D25" s="185" t="s">
        <v>169</v>
      </c>
      <c r="E25" s="541"/>
      <c r="F25" s="541"/>
      <c r="G25" s="541"/>
      <c r="H25" s="534"/>
      <c r="I25" s="196"/>
      <c r="J25" s="409"/>
      <c r="K25" s="196"/>
    </row>
    <row r="26" spans="1:15" ht="16" customHeight="1" thickBot="1" x14ac:dyDescent="0.25">
      <c r="C26" s="184" t="s">
        <v>165</v>
      </c>
      <c r="D26" s="189" t="s">
        <v>170</v>
      </c>
      <c r="E26" s="530"/>
      <c r="F26" s="530"/>
      <c r="G26" s="530"/>
      <c r="H26" s="535"/>
      <c r="I26" s="196"/>
      <c r="J26" s="409"/>
      <c r="K26" s="196"/>
    </row>
    <row r="27" spans="1:15" ht="10.25" customHeight="1" thickBot="1" x14ac:dyDescent="0.25">
      <c r="H27" s="193"/>
      <c r="I27" s="410"/>
      <c r="J27" s="410"/>
      <c r="K27" s="411"/>
    </row>
    <row r="28" spans="1:15" s="148" customFormat="1" ht="37.5" customHeight="1" x14ac:dyDescent="0.2">
      <c r="C28" s="531" t="s">
        <v>171</v>
      </c>
      <c r="D28" s="531"/>
      <c r="E28" s="531"/>
      <c r="F28" s="531"/>
      <c r="G28" s="531"/>
      <c r="H28" s="531"/>
      <c r="I28" s="531"/>
      <c r="J28" s="531"/>
      <c r="K28" s="531"/>
      <c r="O28" s="194"/>
    </row>
    <row r="29" spans="1:15" s="148" customFormat="1" ht="40.25" customHeight="1" x14ac:dyDescent="0.2">
      <c r="C29" s="532" t="s">
        <v>172</v>
      </c>
      <c r="D29" s="532"/>
      <c r="E29" s="532"/>
      <c r="F29" s="532"/>
      <c r="G29" s="532"/>
      <c r="H29" s="532"/>
      <c r="I29" s="532"/>
      <c r="J29" s="532"/>
      <c r="K29" s="532"/>
      <c r="O29" s="194"/>
    </row>
    <row r="30" spans="1:15" s="148" customFormat="1" ht="36.75" customHeight="1" x14ac:dyDescent="0.2">
      <c r="C30" s="529"/>
      <c r="D30" s="529"/>
      <c r="E30" s="529"/>
      <c r="F30" s="529"/>
      <c r="G30" s="529"/>
      <c r="H30" s="529"/>
      <c r="I30" s="529"/>
      <c r="J30" s="529"/>
      <c r="K30" s="529"/>
      <c r="O30" s="194"/>
    </row>
    <row r="31" spans="1:15" s="148" customFormat="1" ht="35.25" customHeight="1" x14ac:dyDescent="0.2">
      <c r="C31" s="529"/>
      <c r="D31" s="529"/>
      <c r="E31" s="529"/>
      <c r="F31" s="529"/>
      <c r="G31" s="529"/>
      <c r="H31" s="529"/>
      <c r="I31" s="529"/>
      <c r="J31" s="529"/>
      <c r="K31" s="529"/>
      <c r="O31" s="194"/>
    </row>
    <row r="32" spans="1:15" s="148" customFormat="1" ht="37.5" customHeight="1" x14ac:dyDescent="0.2">
      <c r="C32" s="529"/>
      <c r="D32" s="529"/>
      <c r="E32" s="529"/>
      <c r="F32" s="529"/>
      <c r="G32" s="529"/>
      <c r="H32" s="529"/>
      <c r="I32" s="529"/>
      <c r="J32" s="529"/>
      <c r="K32" s="529"/>
      <c r="O32" s="194"/>
    </row>
    <row r="33" spans="3:15" s="148" customFormat="1" ht="9" customHeight="1" x14ac:dyDescent="0.2">
      <c r="C33" s="407"/>
      <c r="D33" s="407"/>
      <c r="E33" s="407"/>
      <c r="F33" s="407"/>
      <c r="G33" s="407"/>
      <c r="H33" s="407"/>
      <c r="I33" s="195"/>
      <c r="J33" s="195"/>
      <c r="K33" s="195"/>
      <c r="O33" s="194"/>
    </row>
    <row r="34" spans="3:15" s="148" customFormat="1" ht="38.25" customHeight="1" x14ac:dyDescent="0.2">
      <c r="I34" s="194"/>
      <c r="J34" s="194"/>
      <c r="K34" s="194"/>
      <c r="O34" s="194"/>
    </row>
    <row r="35" spans="3:15" s="148" customFormat="1" ht="38.25" customHeight="1" x14ac:dyDescent="0.2">
      <c r="I35" s="194"/>
      <c r="J35" s="194"/>
      <c r="K35" s="194"/>
      <c r="O35" s="194"/>
    </row>
    <row r="36" spans="3:15" s="148" customFormat="1" ht="38.25" customHeight="1" x14ac:dyDescent="0.2">
      <c r="I36" s="194"/>
      <c r="J36" s="194"/>
      <c r="K36" s="194"/>
      <c r="O36" s="194"/>
    </row>
    <row r="37" spans="3:15" ht="10.25" customHeight="1" x14ac:dyDescent="0.2"/>
    <row r="38" spans="3:15" ht="10.25" customHeight="1" x14ac:dyDescent="0.2"/>
    <row r="39" spans="3:15" ht="10.25" customHeight="1" x14ac:dyDescent="0.2"/>
    <row r="40" spans="3:15" ht="10.25" customHeight="1" x14ac:dyDescent="0.2"/>
    <row r="41" spans="3:15" x14ac:dyDescent="0.2">
      <c r="F41" s="87" t="s">
        <v>167</v>
      </c>
      <c r="G41" s="87" t="s">
        <v>167</v>
      </c>
    </row>
    <row r="42" spans="3:15" x14ac:dyDescent="0.2">
      <c r="F42" s="87" t="s">
        <v>163</v>
      </c>
      <c r="G42" s="87" t="s">
        <v>164</v>
      </c>
    </row>
    <row r="43" spans="3:15" x14ac:dyDescent="0.2">
      <c r="F43" s="87" t="s">
        <v>173</v>
      </c>
      <c r="G43" s="87" t="s">
        <v>173</v>
      </c>
    </row>
    <row r="45" spans="3:15" ht="10.25" customHeight="1" x14ac:dyDescent="0.2"/>
    <row r="46" spans="3:15" ht="10.25" customHeight="1" x14ac:dyDescent="0.2"/>
    <row r="47" spans="3:15" ht="10.25" customHeight="1" x14ac:dyDescent="0.2"/>
    <row r="48" spans="3:15"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row r="370" ht="10.25" customHeight="1" x14ac:dyDescent="0.2"/>
    <row r="371" ht="10.25" customHeight="1" x14ac:dyDescent="0.2"/>
    <row r="372" ht="10.25" customHeight="1" x14ac:dyDescent="0.2"/>
    <row r="373" ht="10.25" customHeight="1" x14ac:dyDescent="0.2"/>
    <row r="374" ht="10.25" customHeight="1" x14ac:dyDescent="0.2"/>
    <row r="375" ht="10.25" customHeight="1" x14ac:dyDescent="0.2"/>
    <row r="376" ht="10.25" customHeight="1" x14ac:dyDescent="0.2"/>
    <row r="377" ht="10.25" customHeight="1" x14ac:dyDescent="0.2"/>
    <row r="378" ht="10.25" customHeight="1" x14ac:dyDescent="0.2"/>
    <row r="379" ht="10.25" customHeight="1" x14ac:dyDescent="0.2"/>
    <row r="380" ht="10.25" customHeight="1" x14ac:dyDescent="0.2"/>
    <row r="381" ht="10.25" customHeight="1" x14ac:dyDescent="0.2"/>
    <row r="382" ht="10.25" customHeight="1" x14ac:dyDescent="0.2"/>
    <row r="383" ht="10.25" customHeight="1" x14ac:dyDescent="0.2"/>
    <row r="384" ht="10.25" customHeight="1" x14ac:dyDescent="0.2"/>
    <row r="385" ht="10.25" customHeight="1" x14ac:dyDescent="0.2"/>
    <row r="386" ht="10.25" customHeight="1" x14ac:dyDescent="0.2"/>
    <row r="387" ht="10.25" customHeight="1" x14ac:dyDescent="0.2"/>
    <row r="388" ht="10.25" customHeight="1" x14ac:dyDescent="0.2"/>
    <row r="389" ht="10.25" customHeight="1" x14ac:dyDescent="0.2"/>
    <row r="390" ht="10.25" customHeight="1" x14ac:dyDescent="0.2"/>
    <row r="391" ht="10.25" customHeight="1" x14ac:dyDescent="0.2"/>
    <row r="392" ht="10.25" customHeight="1" x14ac:dyDescent="0.2"/>
    <row r="393" ht="10.25" customHeight="1" x14ac:dyDescent="0.2"/>
    <row r="394" ht="10.25" customHeight="1" x14ac:dyDescent="0.2"/>
    <row r="395" ht="10.25" customHeight="1" x14ac:dyDescent="0.2"/>
    <row r="396" ht="10.25" customHeight="1" x14ac:dyDescent="0.2"/>
    <row r="397" ht="10.25" customHeight="1" x14ac:dyDescent="0.2"/>
    <row r="398" ht="10.25" customHeight="1" x14ac:dyDescent="0.2"/>
    <row r="399" ht="10.25" customHeight="1" x14ac:dyDescent="0.2"/>
    <row r="400" ht="10.25" customHeight="1" x14ac:dyDescent="0.2"/>
    <row r="401" ht="10.25" customHeight="1" x14ac:dyDescent="0.2"/>
    <row r="402" ht="10.25" customHeight="1" x14ac:dyDescent="0.2"/>
    <row r="403" ht="10.25" customHeight="1" x14ac:dyDescent="0.2"/>
    <row r="404" ht="10.25" customHeight="1" x14ac:dyDescent="0.2"/>
    <row r="405" ht="10.25" customHeight="1" x14ac:dyDescent="0.2"/>
    <row r="406" ht="10.25" customHeight="1" x14ac:dyDescent="0.2"/>
    <row r="407" ht="10.25" customHeight="1" x14ac:dyDescent="0.2"/>
    <row r="408" ht="10.25" customHeight="1" x14ac:dyDescent="0.2"/>
    <row r="409" ht="10.25" customHeight="1" x14ac:dyDescent="0.2"/>
    <row r="410" ht="10.25" customHeight="1" x14ac:dyDescent="0.2"/>
    <row r="411" ht="10.25" customHeight="1" x14ac:dyDescent="0.2"/>
    <row r="412" ht="10.25" customHeight="1" x14ac:dyDescent="0.2"/>
    <row r="413" ht="10.25" customHeight="1" x14ac:dyDescent="0.2"/>
    <row r="414" ht="10.25" customHeight="1" x14ac:dyDescent="0.2"/>
    <row r="415" ht="10.25" customHeight="1" x14ac:dyDescent="0.2"/>
    <row r="416" ht="10.25" customHeight="1" x14ac:dyDescent="0.2"/>
    <row r="417" ht="10.25" customHeight="1" x14ac:dyDescent="0.2"/>
    <row r="418" ht="10.25" customHeight="1" x14ac:dyDescent="0.2"/>
    <row r="419" ht="10.25" customHeight="1" x14ac:dyDescent="0.2"/>
    <row r="420" ht="10.25" customHeight="1" x14ac:dyDescent="0.2"/>
    <row r="421" ht="10.25" customHeight="1" x14ac:dyDescent="0.2"/>
    <row r="422" ht="10.25" customHeight="1" x14ac:dyDescent="0.2"/>
    <row r="423" ht="10.25" customHeight="1" x14ac:dyDescent="0.2"/>
    <row r="424" ht="10.25" customHeight="1" x14ac:dyDescent="0.2"/>
    <row r="425" ht="10.25" customHeight="1" x14ac:dyDescent="0.2"/>
    <row r="426" ht="10.25" customHeight="1" x14ac:dyDescent="0.2"/>
    <row r="427" ht="10.25" customHeight="1" x14ac:dyDescent="0.2"/>
    <row r="428" ht="10.25" customHeight="1" x14ac:dyDescent="0.2"/>
    <row r="429" ht="10.25" customHeight="1" x14ac:dyDescent="0.2"/>
    <row r="430" ht="10.25" customHeight="1" x14ac:dyDescent="0.2"/>
    <row r="431" ht="10.25" customHeight="1" x14ac:dyDescent="0.2"/>
    <row r="432" ht="10.25" customHeight="1" x14ac:dyDescent="0.2"/>
    <row r="433" ht="10.25" customHeight="1" x14ac:dyDescent="0.2"/>
    <row r="434" ht="10.25" customHeight="1" x14ac:dyDescent="0.2"/>
    <row r="435" ht="10.25" customHeight="1" x14ac:dyDescent="0.2"/>
    <row r="436" ht="10.25" customHeight="1" x14ac:dyDescent="0.2"/>
    <row r="437" ht="10.25" customHeight="1" x14ac:dyDescent="0.2"/>
    <row r="438" ht="10.25" customHeight="1" x14ac:dyDescent="0.2"/>
    <row r="439" ht="10.25" customHeight="1" x14ac:dyDescent="0.2"/>
    <row r="440" ht="10.25" customHeight="1" x14ac:dyDescent="0.2"/>
    <row r="441" ht="10.25" customHeight="1" x14ac:dyDescent="0.2"/>
    <row r="442" ht="10.25" customHeight="1" x14ac:dyDescent="0.2"/>
    <row r="443" ht="10.25" customHeight="1" x14ac:dyDescent="0.2"/>
    <row r="444" ht="10.25" customHeight="1" x14ac:dyDescent="0.2"/>
    <row r="445" ht="10.25" customHeight="1" x14ac:dyDescent="0.2"/>
    <row r="446" ht="10.25" customHeight="1" x14ac:dyDescent="0.2"/>
    <row r="447" ht="10.25" customHeight="1" x14ac:dyDescent="0.2"/>
    <row r="448" ht="10.25" customHeight="1" x14ac:dyDescent="0.2"/>
    <row r="449" ht="10.25" customHeight="1" x14ac:dyDescent="0.2"/>
    <row r="450" ht="10.25" customHeight="1" x14ac:dyDescent="0.2"/>
    <row r="451" ht="10.25" customHeight="1" x14ac:dyDescent="0.2"/>
    <row r="452" ht="10.25" customHeight="1" x14ac:dyDescent="0.2"/>
    <row r="453" ht="10.25" customHeight="1" x14ac:dyDescent="0.2"/>
    <row r="454" ht="10.25" customHeight="1" x14ac:dyDescent="0.2"/>
    <row r="455" ht="10.25" customHeight="1" x14ac:dyDescent="0.2"/>
    <row r="456" ht="10.25" customHeight="1" x14ac:dyDescent="0.2"/>
    <row r="457" ht="10.25" customHeight="1" x14ac:dyDescent="0.2"/>
    <row r="458" ht="10.25" customHeight="1" x14ac:dyDescent="0.2"/>
    <row r="459" ht="10.25" customHeight="1" x14ac:dyDescent="0.2"/>
    <row r="460" ht="10.25" customHeight="1" x14ac:dyDescent="0.2"/>
    <row r="461" ht="10.25" customHeight="1" x14ac:dyDescent="0.2"/>
    <row r="462" ht="10.25" customHeight="1" x14ac:dyDescent="0.2"/>
    <row r="463" ht="10.25" customHeight="1" x14ac:dyDescent="0.2"/>
    <row r="464" ht="10.25" customHeight="1" x14ac:dyDescent="0.2"/>
    <row r="465" ht="10.25" customHeight="1" x14ac:dyDescent="0.2"/>
    <row r="466" ht="10.25" customHeight="1" x14ac:dyDescent="0.2"/>
    <row r="467" ht="10.25" customHeight="1" x14ac:dyDescent="0.2"/>
    <row r="468" ht="10.25" customHeight="1" x14ac:dyDescent="0.2"/>
    <row r="469" ht="10.25" customHeight="1" x14ac:dyDescent="0.2"/>
    <row r="470" ht="10.25" customHeight="1" x14ac:dyDescent="0.2"/>
    <row r="471" ht="10.25" customHeight="1" x14ac:dyDescent="0.2"/>
    <row r="472" ht="10.25" customHeight="1" x14ac:dyDescent="0.2"/>
    <row r="473" ht="10.25" customHeight="1" x14ac:dyDescent="0.2"/>
    <row r="474" ht="10.25" customHeight="1" x14ac:dyDescent="0.2"/>
    <row r="475" ht="10.25" customHeight="1" x14ac:dyDescent="0.2"/>
    <row r="476" ht="10.25" customHeight="1" x14ac:dyDescent="0.2"/>
    <row r="477" ht="10.25" customHeight="1" x14ac:dyDescent="0.2"/>
    <row r="478" ht="10.25" customHeight="1" x14ac:dyDescent="0.2"/>
    <row r="479" ht="10.25" customHeight="1" x14ac:dyDescent="0.2"/>
    <row r="480" ht="10.25" customHeight="1" x14ac:dyDescent="0.2"/>
    <row r="481" ht="10.25" customHeight="1" x14ac:dyDescent="0.2"/>
    <row r="482" ht="10.25" customHeight="1" x14ac:dyDescent="0.2"/>
    <row r="483" ht="10.25" customHeight="1" x14ac:dyDescent="0.2"/>
    <row r="484" ht="10.25" customHeight="1" x14ac:dyDescent="0.2"/>
    <row r="485" ht="10.25" customHeight="1" x14ac:dyDescent="0.2"/>
    <row r="486" ht="10.25" customHeight="1" x14ac:dyDescent="0.2"/>
    <row r="487" ht="10.25" customHeight="1" x14ac:dyDescent="0.2"/>
    <row r="488" ht="10.25" customHeight="1" x14ac:dyDescent="0.2"/>
    <row r="489" ht="10.25" customHeight="1" x14ac:dyDescent="0.2"/>
    <row r="490" ht="10.25" customHeight="1" x14ac:dyDescent="0.2"/>
    <row r="491" ht="10.25" customHeight="1" x14ac:dyDescent="0.2"/>
    <row r="492" ht="10.25" customHeight="1" x14ac:dyDescent="0.2"/>
    <row r="493" ht="10.25" customHeight="1" x14ac:dyDescent="0.2"/>
    <row r="494" ht="10.25" customHeight="1" x14ac:dyDescent="0.2"/>
    <row r="495" ht="10.25" customHeight="1" x14ac:dyDescent="0.2"/>
    <row r="496" ht="10.25" customHeight="1" x14ac:dyDescent="0.2"/>
    <row r="497" ht="10.25" customHeight="1" x14ac:dyDescent="0.2"/>
    <row r="498" ht="10.25" customHeight="1" x14ac:dyDescent="0.2"/>
    <row r="499" ht="10.25" customHeight="1" x14ac:dyDescent="0.2"/>
    <row r="500" ht="10.25" customHeight="1" x14ac:dyDescent="0.2"/>
    <row r="501" ht="10.25" customHeight="1" x14ac:dyDescent="0.2"/>
    <row r="502" ht="10.25" customHeight="1" x14ac:dyDescent="0.2"/>
    <row r="503" ht="10.25" customHeight="1" x14ac:dyDescent="0.2"/>
    <row r="504" ht="10.25" customHeight="1" x14ac:dyDescent="0.2"/>
    <row r="505" ht="10.25" customHeight="1" x14ac:dyDescent="0.2"/>
    <row r="506" ht="10.25" customHeight="1" x14ac:dyDescent="0.2"/>
    <row r="507" ht="10.25" customHeight="1" x14ac:dyDescent="0.2"/>
    <row r="508" ht="10.25" customHeight="1" x14ac:dyDescent="0.2"/>
    <row r="509" ht="10.25" customHeight="1" x14ac:dyDescent="0.2"/>
    <row r="510" ht="10.25" customHeight="1" x14ac:dyDescent="0.2"/>
    <row r="511" ht="10.25" customHeight="1" x14ac:dyDescent="0.2"/>
    <row r="512" ht="10.25" customHeight="1" x14ac:dyDescent="0.2"/>
    <row r="513" ht="10.25" customHeight="1" x14ac:dyDescent="0.2"/>
    <row r="514" ht="10.25" customHeight="1" x14ac:dyDescent="0.2"/>
    <row r="515" ht="10.25" customHeight="1" x14ac:dyDescent="0.2"/>
    <row r="516" ht="10.25" customHeight="1" x14ac:dyDescent="0.2"/>
    <row r="517" ht="10.25" customHeight="1" x14ac:dyDescent="0.2"/>
    <row r="518" ht="10.25" customHeight="1" x14ac:dyDescent="0.2"/>
    <row r="519" ht="10.25" customHeight="1" x14ac:dyDescent="0.2"/>
    <row r="520" ht="10.25" customHeight="1" x14ac:dyDescent="0.2"/>
    <row r="521" ht="10.25" customHeight="1" x14ac:dyDescent="0.2"/>
    <row r="522" ht="10.25" customHeight="1" x14ac:dyDescent="0.2"/>
    <row r="523" ht="10.25" customHeight="1" x14ac:dyDescent="0.2"/>
    <row r="524" ht="10.25" customHeight="1" x14ac:dyDescent="0.2"/>
    <row r="525" ht="10.25" customHeight="1" x14ac:dyDescent="0.2"/>
    <row r="526" ht="10.25" customHeight="1" x14ac:dyDescent="0.2"/>
    <row r="527" ht="10.25" customHeight="1" x14ac:dyDescent="0.2"/>
    <row r="528" ht="10.25" customHeight="1" x14ac:dyDescent="0.2"/>
    <row r="529" ht="10.25" customHeight="1" x14ac:dyDescent="0.2"/>
    <row r="530" ht="10.25" customHeight="1" x14ac:dyDescent="0.2"/>
    <row r="531" ht="10.25" customHeight="1" x14ac:dyDescent="0.2"/>
    <row r="532" ht="10.25" customHeight="1" x14ac:dyDescent="0.2"/>
    <row r="533" ht="10.25" customHeight="1" x14ac:dyDescent="0.2"/>
    <row r="534" ht="10.25" customHeight="1" x14ac:dyDescent="0.2"/>
    <row r="535" ht="10.25" customHeight="1" x14ac:dyDescent="0.2"/>
    <row r="536" ht="10.25" customHeight="1" x14ac:dyDescent="0.2"/>
    <row r="537" ht="10.25" customHeight="1" x14ac:dyDescent="0.2"/>
    <row r="538" ht="10.25" customHeight="1" x14ac:dyDescent="0.2"/>
    <row r="539" ht="10.25" customHeight="1" x14ac:dyDescent="0.2"/>
    <row r="540" ht="10.25" customHeight="1" x14ac:dyDescent="0.2"/>
    <row r="541" ht="10.25" customHeight="1" x14ac:dyDescent="0.2"/>
    <row r="542" ht="10.25" customHeight="1" x14ac:dyDescent="0.2"/>
    <row r="543" ht="10.25" customHeight="1" x14ac:dyDescent="0.2"/>
    <row r="544" ht="10.25" customHeight="1" x14ac:dyDescent="0.2"/>
    <row r="545" ht="10.25" customHeight="1" x14ac:dyDescent="0.2"/>
    <row r="546" ht="10.25" customHeight="1" x14ac:dyDescent="0.2"/>
    <row r="547" ht="10.25" customHeight="1" x14ac:dyDescent="0.2"/>
    <row r="548" ht="10.25" customHeight="1" x14ac:dyDescent="0.2"/>
    <row r="549" ht="10.25" customHeight="1" x14ac:dyDescent="0.2"/>
    <row r="550" ht="10.25" customHeight="1" x14ac:dyDescent="0.2"/>
    <row r="551" ht="10.25" customHeight="1" x14ac:dyDescent="0.2"/>
    <row r="552" ht="10.25" customHeight="1" x14ac:dyDescent="0.2"/>
    <row r="553" ht="10.25" customHeight="1" x14ac:dyDescent="0.2"/>
    <row r="554" ht="10.25" customHeight="1" x14ac:dyDescent="0.2"/>
    <row r="555" ht="10.25" customHeight="1" x14ac:dyDescent="0.2"/>
    <row r="556" ht="10.25" customHeight="1" x14ac:dyDescent="0.2"/>
    <row r="557" ht="10.25" customHeight="1" x14ac:dyDescent="0.2"/>
    <row r="558" ht="10.25" customHeight="1" x14ac:dyDescent="0.2"/>
    <row r="559" ht="10.25" customHeight="1" x14ac:dyDescent="0.2"/>
    <row r="560" ht="10.25" customHeight="1" x14ac:dyDescent="0.2"/>
    <row r="561" ht="10.25" customHeight="1" x14ac:dyDescent="0.2"/>
    <row r="562" ht="10.25" customHeight="1" x14ac:dyDescent="0.2"/>
    <row r="563" ht="10.25" customHeight="1" x14ac:dyDescent="0.2"/>
    <row r="564" ht="10.25" customHeight="1" x14ac:dyDescent="0.2"/>
    <row r="565" ht="10.25" customHeight="1" x14ac:dyDescent="0.2"/>
    <row r="566" ht="10.25" customHeight="1" x14ac:dyDescent="0.2"/>
    <row r="567" ht="10.25" customHeight="1" x14ac:dyDescent="0.2"/>
    <row r="568" ht="10.25" customHeight="1" x14ac:dyDescent="0.2"/>
    <row r="569" ht="10.25" customHeight="1" x14ac:dyDescent="0.2"/>
    <row r="570" ht="10.25" customHeight="1" x14ac:dyDescent="0.2"/>
    <row r="571" ht="10.25" customHeight="1" x14ac:dyDescent="0.2"/>
    <row r="572" ht="10.25" customHeight="1" x14ac:dyDescent="0.2"/>
    <row r="573" ht="10.25" customHeight="1" x14ac:dyDescent="0.2"/>
    <row r="574" ht="10.25" customHeight="1" x14ac:dyDescent="0.2"/>
    <row r="575" ht="10.25" customHeight="1" x14ac:dyDescent="0.2"/>
    <row r="576" ht="10.25" customHeight="1" x14ac:dyDescent="0.2"/>
    <row r="577" ht="10.25" customHeight="1" x14ac:dyDescent="0.2"/>
    <row r="578" ht="10.25" customHeight="1" x14ac:dyDescent="0.2"/>
    <row r="579" ht="10.25" customHeight="1" x14ac:dyDescent="0.2"/>
    <row r="580" ht="10.25" customHeight="1" x14ac:dyDescent="0.2"/>
    <row r="581" ht="10.25" customHeight="1" x14ac:dyDescent="0.2"/>
    <row r="582" ht="10.25" customHeight="1" x14ac:dyDescent="0.2"/>
    <row r="583" ht="10.25" customHeight="1" x14ac:dyDescent="0.2"/>
    <row r="584" ht="10.25" customHeight="1" x14ac:dyDescent="0.2"/>
    <row r="585" ht="10.25" customHeight="1" x14ac:dyDescent="0.2"/>
    <row r="586" ht="10.25" customHeight="1" x14ac:dyDescent="0.2"/>
    <row r="587" ht="10.25" customHeight="1" x14ac:dyDescent="0.2"/>
    <row r="588" ht="10.25" customHeight="1" x14ac:dyDescent="0.2"/>
    <row r="589" ht="10.25" customHeight="1" x14ac:dyDescent="0.2"/>
    <row r="590" ht="10.25" customHeight="1" x14ac:dyDescent="0.2"/>
    <row r="591" ht="10.25" customHeight="1" x14ac:dyDescent="0.2"/>
    <row r="592" ht="10.25" customHeight="1" x14ac:dyDescent="0.2"/>
    <row r="593" ht="10.25" customHeight="1" x14ac:dyDescent="0.2"/>
    <row r="594" ht="10.25" customHeight="1" x14ac:dyDescent="0.2"/>
    <row r="595" ht="10.25" customHeight="1" x14ac:dyDescent="0.2"/>
    <row r="596" ht="10.25" customHeight="1" x14ac:dyDescent="0.2"/>
    <row r="597" ht="10.25" customHeight="1" x14ac:dyDescent="0.2"/>
    <row r="598" ht="10.25" customHeight="1" x14ac:dyDescent="0.2"/>
    <row r="599" ht="10.25" customHeight="1" x14ac:dyDescent="0.2"/>
    <row r="600" ht="10.25" customHeight="1" x14ac:dyDescent="0.2"/>
    <row r="601" ht="10.25" customHeight="1" x14ac:dyDescent="0.2"/>
    <row r="602" ht="10.25" customHeight="1" x14ac:dyDescent="0.2"/>
    <row r="603" ht="10.25" customHeight="1" x14ac:dyDescent="0.2"/>
    <row r="604" ht="10.25" customHeight="1" x14ac:dyDescent="0.2"/>
    <row r="605" ht="10.25" customHeight="1" x14ac:dyDescent="0.2"/>
    <row r="606" ht="10.25" customHeight="1" x14ac:dyDescent="0.2"/>
    <row r="607" ht="10.25" customHeight="1" x14ac:dyDescent="0.2"/>
    <row r="608" ht="10.25" customHeight="1" x14ac:dyDescent="0.2"/>
    <row r="609" ht="10.25" customHeight="1" x14ac:dyDescent="0.2"/>
    <row r="610" ht="10.25" customHeight="1" x14ac:dyDescent="0.2"/>
    <row r="611" ht="10.25" customHeight="1" x14ac:dyDescent="0.2"/>
    <row r="612" ht="10.25" customHeight="1" x14ac:dyDescent="0.2"/>
    <row r="613" ht="10.25" customHeight="1" x14ac:dyDescent="0.2"/>
    <row r="614" ht="10.25" customHeight="1" x14ac:dyDescent="0.2"/>
    <row r="615" ht="10.25" customHeight="1" x14ac:dyDescent="0.2"/>
    <row r="616" ht="10.25" customHeight="1" x14ac:dyDescent="0.2"/>
    <row r="617" ht="10.25" customHeight="1" x14ac:dyDescent="0.2"/>
    <row r="618" ht="10.25" customHeight="1" x14ac:dyDescent="0.2"/>
    <row r="619" ht="10.25" customHeight="1" x14ac:dyDescent="0.2"/>
    <row r="620" ht="10.25" customHeight="1" x14ac:dyDescent="0.2"/>
    <row r="621" ht="10.25" customHeight="1" x14ac:dyDescent="0.2"/>
    <row r="622" ht="10.25" customHeight="1" x14ac:dyDescent="0.2"/>
    <row r="623" ht="10.25" customHeight="1" x14ac:dyDescent="0.2"/>
    <row r="624" ht="10.25" customHeight="1" x14ac:dyDescent="0.2"/>
    <row r="625" ht="10.25" customHeight="1" x14ac:dyDescent="0.2"/>
    <row r="626" ht="10.25" customHeight="1" x14ac:dyDescent="0.2"/>
    <row r="627" ht="10.25" customHeight="1" x14ac:dyDescent="0.2"/>
    <row r="628" ht="10.25" customHeight="1" x14ac:dyDescent="0.2"/>
    <row r="629" ht="10.25" customHeight="1" x14ac:dyDescent="0.2"/>
    <row r="630" ht="10.25" customHeight="1" x14ac:dyDescent="0.2"/>
    <row r="631" ht="10.25" customHeight="1" x14ac:dyDescent="0.2"/>
    <row r="632" ht="10.25" customHeight="1" x14ac:dyDescent="0.2"/>
    <row r="633" ht="10.25" customHeight="1" x14ac:dyDescent="0.2"/>
    <row r="634" ht="10.25" customHeight="1" x14ac:dyDescent="0.2"/>
    <row r="635" ht="10.25" customHeight="1" x14ac:dyDescent="0.2"/>
    <row r="636" ht="10.25" customHeight="1" x14ac:dyDescent="0.2"/>
    <row r="637" ht="10.25" customHeight="1" x14ac:dyDescent="0.2"/>
    <row r="638" ht="10.25" customHeight="1" x14ac:dyDescent="0.2"/>
    <row r="639" ht="10.25" customHeight="1" x14ac:dyDescent="0.2"/>
    <row r="640" ht="10.25" customHeight="1" x14ac:dyDescent="0.2"/>
    <row r="641" ht="10.25" customHeight="1" x14ac:dyDescent="0.2"/>
    <row r="642" ht="10.25" customHeight="1" x14ac:dyDescent="0.2"/>
    <row r="643" ht="10.25" customHeight="1" x14ac:dyDescent="0.2"/>
    <row r="644" ht="10.25" customHeight="1" x14ac:dyDescent="0.2"/>
    <row r="645" ht="10.25" customHeight="1" x14ac:dyDescent="0.2"/>
    <row r="646" ht="10.25" customHeight="1" x14ac:dyDescent="0.2"/>
    <row r="647" ht="10.25" customHeight="1" x14ac:dyDescent="0.2"/>
    <row r="648" ht="10.25" customHeight="1" x14ac:dyDescent="0.2"/>
    <row r="649" ht="10.25" customHeight="1" x14ac:dyDescent="0.2"/>
    <row r="650" ht="10.25" customHeight="1" x14ac:dyDescent="0.2"/>
    <row r="651" ht="10.25" customHeight="1" x14ac:dyDescent="0.2"/>
    <row r="652" ht="10.25" customHeight="1" x14ac:dyDescent="0.2"/>
    <row r="653" ht="10.25" customHeight="1" x14ac:dyDescent="0.2"/>
    <row r="654" ht="10.25" customHeight="1" x14ac:dyDescent="0.2"/>
    <row r="655" ht="10.25" customHeight="1" x14ac:dyDescent="0.2"/>
    <row r="656" ht="10.25" customHeight="1" x14ac:dyDescent="0.2"/>
    <row r="657" ht="10.25" customHeight="1" x14ac:dyDescent="0.2"/>
    <row r="658" ht="10.25" customHeight="1" x14ac:dyDescent="0.2"/>
    <row r="659" ht="10.25" customHeight="1" x14ac:dyDescent="0.2"/>
    <row r="660" ht="10.25" customHeight="1" x14ac:dyDescent="0.2"/>
    <row r="661" ht="10.25" customHeight="1" x14ac:dyDescent="0.2"/>
    <row r="662" ht="10.25" customHeight="1" x14ac:dyDescent="0.2"/>
    <row r="663" ht="10.25" customHeight="1" x14ac:dyDescent="0.2"/>
    <row r="664" ht="10.25" customHeight="1" x14ac:dyDescent="0.2"/>
    <row r="665" ht="10.25" customHeight="1" x14ac:dyDescent="0.2"/>
  </sheetData>
  <sheetProtection selectLockedCells="1"/>
  <mergeCells count="39">
    <mergeCell ref="D15:G15"/>
    <mergeCell ref="C16:E16"/>
    <mergeCell ref="E17:G17"/>
    <mergeCell ref="B21:H21"/>
    <mergeCell ref="B14:H14"/>
    <mergeCell ref="H17:H19"/>
    <mergeCell ref="E18:G18"/>
    <mergeCell ref="E19:G19"/>
    <mergeCell ref="G16:I16"/>
    <mergeCell ref="C7:E7"/>
    <mergeCell ref="D8:G8"/>
    <mergeCell ref="C9:E9"/>
    <mergeCell ref="E10:G10"/>
    <mergeCell ref="H10:H12"/>
    <mergeCell ref="E11:G11"/>
    <mergeCell ref="E12:G12"/>
    <mergeCell ref="G9:I9"/>
    <mergeCell ref="C4:E4"/>
    <mergeCell ref="F4:K4"/>
    <mergeCell ref="C5:E5"/>
    <mergeCell ref="F5:K5"/>
    <mergeCell ref="D6:K6"/>
    <mergeCell ref="C1:K1"/>
    <mergeCell ref="C2:E2"/>
    <mergeCell ref="F2:K2"/>
    <mergeCell ref="C3:E3"/>
    <mergeCell ref="F3:K3"/>
    <mergeCell ref="D22:G22"/>
    <mergeCell ref="C23:E23"/>
    <mergeCell ref="E24:G24"/>
    <mergeCell ref="E25:G25"/>
    <mergeCell ref="G23:I23"/>
    <mergeCell ref="C32:K32"/>
    <mergeCell ref="E26:G26"/>
    <mergeCell ref="C28:K28"/>
    <mergeCell ref="C29:K29"/>
    <mergeCell ref="C30:K30"/>
    <mergeCell ref="C31:K31"/>
    <mergeCell ref="H24:H26"/>
  </mergeCells>
  <pageMargins left="0.7" right="0.7" top="0.75" bottom="0.75" header="0.3" footer="0.3"/>
  <pageSetup scale="83" orientation="portrait" r:id="rId1"/>
  <headerFooter>
    <oddHeader>&amp;C&amp;A</oddHead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'LP Codes'!$H$9:$H$11</xm:f>
          </x14:formula1>
          <xm:sqref>F7 F9 F23 F16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4"/>
    <pageSetUpPr fitToPage="1"/>
  </sheetPr>
  <dimension ref="A1:R665"/>
  <sheetViews>
    <sheetView zoomScale="85" zoomScaleNormal="85" zoomScaleSheetLayoutView="85" workbookViewId="0">
      <selection activeCell="F7" sqref="F7"/>
    </sheetView>
  </sheetViews>
  <sheetFormatPr baseColWidth="10" defaultColWidth="9.1640625" defaultRowHeight="16" x14ac:dyDescent="0.2"/>
  <cols>
    <col min="1" max="4" width="2.6640625" style="87" customWidth="1"/>
    <col min="5" max="5" width="22.6640625" style="87" customWidth="1"/>
    <col min="6" max="7" width="20.6640625" style="87" customWidth="1"/>
    <col min="8" max="8" width="18.6640625" style="87" customWidth="1"/>
    <col min="9" max="9" width="13.6640625" style="87" customWidth="1"/>
    <col min="10" max="10" width="2.6640625" style="87" customWidth="1"/>
    <col min="11" max="11" width="13.6640625" style="87" customWidth="1"/>
    <col min="12" max="12" width="123.6640625" style="87" customWidth="1"/>
    <col min="13" max="13" width="5" style="87" bestFit="1" customWidth="1"/>
    <col min="14" max="14" width="27.6640625" style="87" customWidth="1"/>
    <col min="15" max="15" width="5" style="141" bestFit="1" customWidth="1"/>
    <col min="16" max="17" width="27.6640625" style="87" customWidth="1"/>
    <col min="18" max="18" width="32.6640625" style="87" customWidth="1"/>
    <col min="19" max="106" width="1.6640625" style="87" customWidth="1"/>
    <col min="107" max="16384" width="9.1640625" style="87"/>
  </cols>
  <sheetData>
    <row r="1" spans="1:18" ht="15.75" customHeight="1" thickBot="1" x14ac:dyDescent="0.25">
      <c r="C1" s="565" t="s">
        <v>174</v>
      </c>
      <c r="D1" s="565"/>
      <c r="E1" s="565"/>
      <c r="F1" s="565"/>
      <c r="G1" s="565"/>
      <c r="H1" s="565"/>
      <c r="I1" s="565"/>
      <c r="J1" s="565"/>
      <c r="K1" s="565"/>
    </row>
    <row r="2" spans="1:18" ht="25" customHeight="1" thickBot="1" x14ac:dyDescent="0.25">
      <c r="C2" s="566" t="s">
        <v>121</v>
      </c>
      <c r="D2" s="567"/>
      <c r="E2" s="567"/>
      <c r="F2" s="546">
        <f>'ITA-2'!D2</f>
        <v>0</v>
      </c>
      <c r="G2" s="546"/>
      <c r="H2" s="546"/>
      <c r="I2" s="546"/>
      <c r="J2" s="546"/>
      <c r="K2" s="568"/>
    </row>
    <row r="3" spans="1:18" ht="25" customHeight="1" thickBot="1" x14ac:dyDescent="0.25">
      <c r="C3" s="569" t="s">
        <v>160</v>
      </c>
      <c r="D3" s="545"/>
      <c r="E3" s="547"/>
      <c r="F3" s="548">
        <f>'ITA-2'!D3</f>
        <v>0</v>
      </c>
      <c r="G3" s="548"/>
      <c r="H3" s="548"/>
      <c r="I3" s="548"/>
      <c r="J3" s="548"/>
      <c r="K3" s="570"/>
      <c r="O3" s="145"/>
      <c r="P3" s="144"/>
      <c r="Q3" s="144"/>
    </row>
    <row r="4" spans="1:18" ht="60" customHeight="1" thickBot="1" x14ac:dyDescent="0.25">
      <c r="C4" s="569" t="s">
        <v>123</v>
      </c>
      <c r="D4" s="545"/>
      <c r="E4" s="547"/>
      <c r="F4" s="548" t="str">
        <f>IF('ITA-2'!D4&gt;0, 'ITA-2'!D4,"")</f>
        <v/>
      </c>
      <c r="G4" s="548"/>
      <c r="H4" s="548"/>
      <c r="I4" s="548"/>
      <c r="J4" s="548"/>
      <c r="K4" s="570"/>
      <c r="N4" s="144"/>
      <c r="O4" s="145"/>
      <c r="P4" s="144"/>
      <c r="Q4" s="144"/>
    </row>
    <row r="5" spans="1:18" ht="60" customHeight="1" thickBot="1" x14ac:dyDescent="0.25">
      <c r="C5" s="571" t="s">
        <v>124</v>
      </c>
      <c r="D5" s="572"/>
      <c r="E5" s="573"/>
      <c r="F5" s="574" t="str">
        <f>IF('ITA-2'!D5&gt;0, 'ITA-2'!D5,"")</f>
        <v/>
      </c>
      <c r="G5" s="574"/>
      <c r="H5" s="574"/>
      <c r="I5" s="574"/>
      <c r="J5" s="574"/>
      <c r="K5" s="575"/>
      <c r="L5" s="144"/>
      <c r="M5" s="144"/>
      <c r="N5" s="144"/>
      <c r="O5" s="145"/>
      <c r="P5" s="144"/>
      <c r="Q5" s="144"/>
    </row>
    <row r="6" spans="1:18" s="148" customFormat="1" ht="16" customHeight="1" thickBot="1" x14ac:dyDescent="0.25">
      <c r="C6" s="180"/>
      <c r="D6" s="576" t="s">
        <v>125</v>
      </c>
      <c r="E6" s="577"/>
      <c r="F6" s="577"/>
      <c r="G6" s="577"/>
      <c r="H6" s="577"/>
      <c r="I6" s="577"/>
      <c r="J6" s="577"/>
      <c r="K6" s="578"/>
      <c r="L6" s="87"/>
      <c r="M6" s="87"/>
      <c r="N6" s="87"/>
      <c r="O6" s="141"/>
      <c r="P6" s="87"/>
      <c r="Q6" s="87"/>
      <c r="R6" s="87"/>
    </row>
    <row r="7" spans="1:18" s="148" customFormat="1" ht="16" customHeight="1" thickBot="1" x14ac:dyDescent="0.25">
      <c r="B7" s="181" t="s">
        <v>161</v>
      </c>
      <c r="C7" s="537" t="s">
        <v>162</v>
      </c>
      <c r="D7" s="538"/>
      <c r="E7" s="539"/>
      <c r="F7" s="290" t="s">
        <v>167</v>
      </c>
      <c r="G7" s="368"/>
      <c r="H7" s="371"/>
      <c r="I7" s="202" t="s">
        <v>163</v>
      </c>
      <c r="J7" s="203"/>
      <c r="K7" s="204" t="s">
        <v>164</v>
      </c>
      <c r="L7" s="87"/>
      <c r="M7" s="87"/>
      <c r="N7" s="87"/>
      <c r="O7" s="141"/>
      <c r="P7" s="87"/>
      <c r="Q7" s="87"/>
      <c r="R7" s="87"/>
    </row>
    <row r="8" spans="1:18" ht="16" customHeight="1" thickBot="1" x14ac:dyDescent="0.25">
      <c r="B8" s="181" t="s">
        <v>165</v>
      </c>
      <c r="C8" s="182">
        <v>1</v>
      </c>
      <c r="D8" s="553"/>
      <c r="E8" s="553"/>
      <c r="F8" s="553"/>
      <c r="G8" s="553"/>
      <c r="H8" s="292"/>
      <c r="I8" s="196"/>
      <c r="J8" s="409"/>
      <c r="K8" s="196"/>
    </row>
    <row r="9" spans="1:18" ht="16" customHeight="1" thickBot="1" x14ac:dyDescent="0.25">
      <c r="B9" s="181" t="s">
        <v>161</v>
      </c>
      <c r="C9" s="537" t="s">
        <v>166</v>
      </c>
      <c r="D9" s="538"/>
      <c r="E9" s="539"/>
      <c r="F9" s="291" t="s">
        <v>167</v>
      </c>
      <c r="G9" s="542"/>
      <c r="H9" s="543"/>
      <c r="I9" s="543"/>
      <c r="J9" s="198"/>
      <c r="K9" s="197"/>
    </row>
    <row r="10" spans="1:18" ht="16" customHeight="1" thickBot="1" x14ac:dyDescent="0.25">
      <c r="C10" s="293" t="s">
        <v>165</v>
      </c>
      <c r="D10" s="294" t="s">
        <v>168</v>
      </c>
      <c r="E10" s="540"/>
      <c r="F10" s="540"/>
      <c r="G10" s="540"/>
      <c r="H10" s="554"/>
      <c r="I10" s="196"/>
      <c r="J10" s="409"/>
      <c r="K10" s="196"/>
    </row>
    <row r="11" spans="1:18" ht="16" customHeight="1" thickBot="1" x14ac:dyDescent="0.25">
      <c r="C11" s="184" t="s">
        <v>165</v>
      </c>
      <c r="D11" s="295" t="s">
        <v>169</v>
      </c>
      <c r="E11" s="541"/>
      <c r="F11" s="541"/>
      <c r="G11" s="541"/>
      <c r="H11" s="555"/>
      <c r="I11" s="196"/>
      <c r="J11" s="409"/>
      <c r="K11" s="196"/>
    </row>
    <row r="12" spans="1:18" ht="16" customHeight="1" thickBot="1" x14ac:dyDescent="0.25">
      <c r="C12" s="296" t="s">
        <v>165</v>
      </c>
      <c r="D12" s="297" t="s">
        <v>170</v>
      </c>
      <c r="E12" s="530"/>
      <c r="F12" s="530"/>
      <c r="G12" s="530"/>
      <c r="H12" s="556"/>
      <c r="I12" s="196"/>
      <c r="J12" s="409"/>
      <c r="K12" s="196"/>
    </row>
    <row r="13" spans="1:18" ht="16" customHeight="1" thickBot="1" x14ac:dyDescent="0.25">
      <c r="C13" s="186"/>
      <c r="D13" s="427"/>
      <c r="E13" s="298"/>
      <c r="F13" s="299"/>
      <c r="G13" s="428"/>
      <c r="H13" s="199"/>
      <c r="I13" s="199"/>
      <c r="J13" s="200"/>
      <c r="K13" s="201"/>
    </row>
    <row r="14" spans="1:18" ht="16" customHeight="1" thickBot="1" x14ac:dyDescent="0.25">
      <c r="A14" s="148"/>
      <c r="B14" s="366" t="s">
        <v>161</v>
      </c>
      <c r="C14" s="560"/>
      <c r="D14" s="561"/>
      <c r="E14" s="562"/>
      <c r="F14" s="367"/>
      <c r="G14" s="368"/>
      <c r="H14" s="367"/>
      <c r="I14" s="202" t="s">
        <v>163</v>
      </c>
      <c r="J14" s="203"/>
      <c r="K14" s="204" t="s">
        <v>164</v>
      </c>
    </row>
    <row r="15" spans="1:18" ht="16" customHeight="1" thickBot="1" x14ac:dyDescent="0.25">
      <c r="B15" s="181" t="s">
        <v>165</v>
      </c>
      <c r="C15" s="293">
        <v>2</v>
      </c>
      <c r="D15" s="553"/>
      <c r="E15" s="553"/>
      <c r="F15" s="553"/>
      <c r="G15" s="553"/>
      <c r="H15" s="409"/>
      <c r="I15" s="196"/>
      <c r="J15" s="409"/>
      <c r="K15" s="196"/>
    </row>
    <row r="16" spans="1:18" ht="16" customHeight="1" thickBot="1" x14ac:dyDescent="0.25">
      <c r="B16" s="181" t="s">
        <v>161</v>
      </c>
      <c r="C16" s="537" t="s">
        <v>166</v>
      </c>
      <c r="D16" s="538"/>
      <c r="E16" s="539"/>
      <c r="F16" s="291" t="s">
        <v>167</v>
      </c>
      <c r="G16" s="542"/>
      <c r="H16" s="543"/>
      <c r="I16" s="543"/>
      <c r="J16" s="198"/>
      <c r="K16" s="197"/>
    </row>
    <row r="17" spans="1:15" ht="16" customHeight="1" thickBot="1" x14ac:dyDescent="0.25">
      <c r="C17" s="293" t="s">
        <v>165</v>
      </c>
      <c r="D17" s="294" t="s">
        <v>168</v>
      </c>
      <c r="E17" s="540"/>
      <c r="F17" s="540"/>
      <c r="G17" s="540"/>
      <c r="H17" s="554"/>
      <c r="I17" s="196"/>
      <c r="J17" s="409"/>
      <c r="K17" s="196"/>
    </row>
    <row r="18" spans="1:15" ht="16" customHeight="1" thickBot="1" x14ac:dyDescent="0.25">
      <c r="C18" s="184" t="s">
        <v>165</v>
      </c>
      <c r="D18" s="295" t="s">
        <v>169</v>
      </c>
      <c r="E18" s="541"/>
      <c r="F18" s="541"/>
      <c r="G18" s="541"/>
      <c r="H18" s="555"/>
      <c r="I18" s="196"/>
      <c r="J18" s="409"/>
      <c r="K18" s="196"/>
    </row>
    <row r="19" spans="1:15" ht="16" customHeight="1" thickBot="1" x14ac:dyDescent="0.25">
      <c r="C19" s="296" t="s">
        <v>165</v>
      </c>
      <c r="D19" s="297" t="s">
        <v>170</v>
      </c>
      <c r="E19" s="530"/>
      <c r="F19" s="530"/>
      <c r="G19" s="530"/>
      <c r="H19" s="556"/>
      <c r="I19" s="196"/>
      <c r="J19" s="409"/>
      <c r="K19" s="196"/>
    </row>
    <row r="20" spans="1:15" ht="16" customHeight="1" thickBot="1" x14ac:dyDescent="0.25">
      <c r="C20" s="151"/>
      <c r="D20" s="287"/>
      <c r="E20" s="287"/>
      <c r="F20" s="287"/>
      <c r="G20" s="300"/>
      <c r="H20" s="199"/>
      <c r="I20" s="199"/>
      <c r="J20" s="200"/>
      <c r="K20" s="201"/>
      <c r="L20" s="145"/>
    </row>
    <row r="21" spans="1:15" ht="16" customHeight="1" thickBot="1" x14ac:dyDescent="0.25">
      <c r="A21" s="148"/>
      <c r="B21" s="366" t="s">
        <v>161</v>
      </c>
      <c r="C21" s="560"/>
      <c r="D21" s="561"/>
      <c r="E21" s="562"/>
      <c r="F21" s="367"/>
      <c r="G21" s="368"/>
      <c r="H21" s="367"/>
      <c r="I21" s="202" t="s">
        <v>163</v>
      </c>
      <c r="J21" s="203"/>
      <c r="K21" s="204" t="s">
        <v>164</v>
      </c>
      <c r="L21" s="145"/>
    </row>
    <row r="22" spans="1:15" ht="16" customHeight="1" thickBot="1" x14ac:dyDescent="0.25">
      <c r="B22" s="181" t="s">
        <v>165</v>
      </c>
      <c r="C22" s="293">
        <v>3</v>
      </c>
      <c r="D22" s="553"/>
      <c r="E22" s="553"/>
      <c r="F22" s="553"/>
      <c r="G22" s="553"/>
      <c r="H22" s="409"/>
      <c r="I22" s="196"/>
      <c r="J22" s="409"/>
      <c r="K22" s="196"/>
    </row>
    <row r="23" spans="1:15" ht="16" customHeight="1" thickBot="1" x14ac:dyDescent="0.25">
      <c r="B23" s="181" t="s">
        <v>161</v>
      </c>
      <c r="C23" s="537" t="s">
        <v>166</v>
      </c>
      <c r="D23" s="538"/>
      <c r="E23" s="539"/>
      <c r="F23" s="291" t="s">
        <v>167</v>
      </c>
      <c r="G23" s="563"/>
      <c r="H23" s="564"/>
      <c r="I23" s="564"/>
      <c r="J23" s="198"/>
      <c r="K23" s="197"/>
    </row>
    <row r="24" spans="1:15" ht="16" customHeight="1" thickBot="1" x14ac:dyDescent="0.25">
      <c r="C24" s="184" t="s">
        <v>165</v>
      </c>
      <c r="D24" s="295" t="s">
        <v>168</v>
      </c>
      <c r="E24" s="540"/>
      <c r="F24" s="540"/>
      <c r="G24" s="540"/>
      <c r="H24" s="554"/>
      <c r="I24" s="196"/>
      <c r="J24" s="409"/>
      <c r="K24" s="196"/>
    </row>
    <row r="25" spans="1:15" ht="16" customHeight="1" thickBot="1" x14ac:dyDescent="0.25">
      <c r="C25" s="184" t="s">
        <v>165</v>
      </c>
      <c r="D25" s="295" t="s">
        <v>169</v>
      </c>
      <c r="E25" s="541"/>
      <c r="F25" s="541"/>
      <c r="G25" s="541"/>
      <c r="H25" s="555"/>
      <c r="I25" s="196"/>
      <c r="J25" s="409"/>
      <c r="K25" s="196"/>
    </row>
    <row r="26" spans="1:15" ht="16" customHeight="1" thickBot="1" x14ac:dyDescent="0.25">
      <c r="C26" s="296" t="s">
        <v>165</v>
      </c>
      <c r="D26" s="297" t="s">
        <v>170</v>
      </c>
      <c r="E26" s="530"/>
      <c r="F26" s="530"/>
      <c r="G26" s="530"/>
      <c r="H26" s="409"/>
      <c r="I26" s="196"/>
      <c r="J26" s="409"/>
      <c r="K26" s="196"/>
    </row>
    <row r="27" spans="1:15" ht="10.25" customHeight="1" thickBot="1" x14ac:dyDescent="0.25">
      <c r="H27" s="301"/>
      <c r="I27" s="302"/>
      <c r="J27" s="302"/>
      <c r="K27" s="303"/>
    </row>
    <row r="28" spans="1:15" s="148" customFormat="1" ht="37.5" customHeight="1" x14ac:dyDescent="0.2">
      <c r="C28" s="531" t="s">
        <v>171</v>
      </c>
      <c r="D28" s="531"/>
      <c r="E28" s="531"/>
      <c r="F28" s="531"/>
      <c r="G28" s="531"/>
      <c r="H28" s="531"/>
      <c r="I28" s="531"/>
      <c r="J28" s="531"/>
      <c r="K28" s="531"/>
      <c r="O28" s="194"/>
    </row>
    <row r="29" spans="1:15" s="148" customFormat="1" ht="36.75" customHeight="1" x14ac:dyDescent="0.2">
      <c r="C29" s="532" t="s">
        <v>175</v>
      </c>
      <c r="D29" s="532"/>
      <c r="E29" s="532"/>
      <c r="F29" s="532"/>
      <c r="G29" s="532"/>
      <c r="H29" s="532"/>
      <c r="I29" s="532"/>
      <c r="J29" s="532"/>
      <c r="K29" s="532"/>
      <c r="O29" s="194"/>
    </row>
    <row r="30" spans="1:15" s="148" customFormat="1" ht="36.75" customHeight="1" x14ac:dyDescent="0.2">
      <c r="C30" s="529"/>
      <c r="D30" s="529"/>
      <c r="E30" s="529"/>
      <c r="F30" s="529"/>
      <c r="G30" s="529"/>
      <c r="H30" s="529"/>
      <c r="I30" s="529"/>
      <c r="J30" s="529"/>
      <c r="K30" s="529"/>
      <c r="O30" s="194"/>
    </row>
    <row r="31" spans="1:15" s="148" customFormat="1" ht="35.25" customHeight="1" x14ac:dyDescent="0.2">
      <c r="C31" s="529"/>
      <c r="D31" s="529"/>
      <c r="E31" s="529"/>
      <c r="F31" s="529"/>
      <c r="G31" s="529"/>
      <c r="H31" s="529"/>
      <c r="I31" s="529"/>
      <c r="J31" s="529"/>
      <c r="K31" s="529"/>
      <c r="O31" s="194"/>
    </row>
    <row r="32" spans="1:15" s="148" customFormat="1" ht="37.5" customHeight="1" x14ac:dyDescent="0.2">
      <c r="C32" s="529"/>
      <c r="D32" s="529"/>
      <c r="E32" s="529"/>
      <c r="F32" s="529"/>
      <c r="G32" s="529"/>
      <c r="H32" s="529"/>
      <c r="I32" s="529"/>
      <c r="J32" s="529"/>
      <c r="K32" s="529"/>
      <c r="O32" s="194"/>
    </row>
    <row r="33" spans="3:15" s="148" customFormat="1" ht="17.25" customHeight="1" x14ac:dyDescent="0.2">
      <c r="C33" s="407"/>
      <c r="D33" s="407"/>
      <c r="E33" s="407"/>
      <c r="F33" s="407"/>
      <c r="G33" s="407"/>
      <c r="H33" s="407"/>
      <c r="I33" s="407"/>
      <c r="J33" s="407"/>
      <c r="K33" s="407"/>
      <c r="O33" s="194"/>
    </row>
    <row r="34" spans="3:15" s="148" customFormat="1" ht="38.25" customHeight="1" x14ac:dyDescent="0.2">
      <c r="O34" s="194"/>
    </row>
    <row r="35" spans="3:15" s="148" customFormat="1" ht="38.25" customHeight="1" x14ac:dyDescent="0.2">
      <c r="O35" s="194"/>
    </row>
    <row r="36" spans="3:15" s="148" customFormat="1" ht="38.25" customHeight="1" x14ac:dyDescent="0.2">
      <c r="O36" s="194"/>
    </row>
    <row r="37" spans="3:15" ht="10.25" customHeight="1" x14ac:dyDescent="0.2"/>
    <row r="38" spans="3:15" ht="10.25" customHeight="1" x14ac:dyDescent="0.2"/>
    <row r="39" spans="3:15" ht="10.25" customHeight="1" x14ac:dyDescent="0.2"/>
    <row r="40" spans="3:15" ht="10.25" customHeight="1" x14ac:dyDescent="0.2"/>
    <row r="41" spans="3:15" x14ac:dyDescent="0.2">
      <c r="D41" s="87" t="s">
        <v>167</v>
      </c>
      <c r="E41" s="87" t="s">
        <v>167</v>
      </c>
      <c r="F41" s="87" t="s">
        <v>167</v>
      </c>
      <c r="G41" s="87" t="s">
        <v>167</v>
      </c>
    </row>
    <row r="42" spans="3:15" x14ac:dyDescent="0.2">
      <c r="D42" s="87" t="s">
        <v>176</v>
      </c>
      <c r="E42" s="87" t="s">
        <v>177</v>
      </c>
      <c r="F42" s="87" t="s">
        <v>163</v>
      </c>
      <c r="G42" s="87" t="s">
        <v>164</v>
      </c>
    </row>
    <row r="43" spans="3:15" x14ac:dyDescent="0.2">
      <c r="D43" s="87" t="s">
        <v>178</v>
      </c>
      <c r="E43" s="87" t="s">
        <v>179</v>
      </c>
      <c r="F43" s="87" t="s">
        <v>173</v>
      </c>
      <c r="G43" s="87" t="s">
        <v>173</v>
      </c>
    </row>
    <row r="44" spans="3:15" x14ac:dyDescent="0.2">
      <c r="E44" s="87" t="s">
        <v>180</v>
      </c>
    </row>
    <row r="45" spans="3:15" ht="10.25" customHeight="1" x14ac:dyDescent="0.2"/>
    <row r="46" spans="3:15" ht="10.25" customHeight="1" x14ac:dyDescent="0.2"/>
    <row r="47" spans="3:15" ht="10.25" customHeight="1" x14ac:dyDescent="0.2"/>
    <row r="48" spans="3:15"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row r="370" ht="10.25" customHeight="1" x14ac:dyDescent="0.2"/>
    <row r="371" ht="10.25" customHeight="1" x14ac:dyDescent="0.2"/>
    <row r="372" ht="10.25" customHeight="1" x14ac:dyDescent="0.2"/>
    <row r="373" ht="10.25" customHeight="1" x14ac:dyDescent="0.2"/>
    <row r="374" ht="10.25" customHeight="1" x14ac:dyDescent="0.2"/>
    <row r="375" ht="10.25" customHeight="1" x14ac:dyDescent="0.2"/>
    <row r="376" ht="10.25" customHeight="1" x14ac:dyDescent="0.2"/>
    <row r="377" ht="10.25" customHeight="1" x14ac:dyDescent="0.2"/>
    <row r="378" ht="10.25" customHeight="1" x14ac:dyDescent="0.2"/>
    <row r="379" ht="10.25" customHeight="1" x14ac:dyDescent="0.2"/>
    <row r="380" ht="10.25" customHeight="1" x14ac:dyDescent="0.2"/>
    <row r="381" ht="10.25" customHeight="1" x14ac:dyDescent="0.2"/>
    <row r="382" ht="10.25" customHeight="1" x14ac:dyDescent="0.2"/>
    <row r="383" ht="10.25" customHeight="1" x14ac:dyDescent="0.2"/>
    <row r="384" ht="10.25" customHeight="1" x14ac:dyDescent="0.2"/>
    <row r="385" ht="10.25" customHeight="1" x14ac:dyDescent="0.2"/>
    <row r="386" ht="10.25" customHeight="1" x14ac:dyDescent="0.2"/>
    <row r="387" ht="10.25" customHeight="1" x14ac:dyDescent="0.2"/>
    <row r="388" ht="10.25" customHeight="1" x14ac:dyDescent="0.2"/>
    <row r="389" ht="10.25" customHeight="1" x14ac:dyDescent="0.2"/>
    <row r="390" ht="10.25" customHeight="1" x14ac:dyDescent="0.2"/>
    <row r="391" ht="10.25" customHeight="1" x14ac:dyDescent="0.2"/>
    <row r="392" ht="10.25" customHeight="1" x14ac:dyDescent="0.2"/>
    <row r="393" ht="10.25" customHeight="1" x14ac:dyDescent="0.2"/>
    <row r="394" ht="10.25" customHeight="1" x14ac:dyDescent="0.2"/>
    <row r="395" ht="10.25" customHeight="1" x14ac:dyDescent="0.2"/>
    <row r="396" ht="10.25" customHeight="1" x14ac:dyDescent="0.2"/>
    <row r="397" ht="10.25" customHeight="1" x14ac:dyDescent="0.2"/>
    <row r="398" ht="10.25" customHeight="1" x14ac:dyDescent="0.2"/>
    <row r="399" ht="10.25" customHeight="1" x14ac:dyDescent="0.2"/>
    <row r="400" ht="10.25" customHeight="1" x14ac:dyDescent="0.2"/>
    <row r="401" ht="10.25" customHeight="1" x14ac:dyDescent="0.2"/>
    <row r="402" ht="10.25" customHeight="1" x14ac:dyDescent="0.2"/>
    <row r="403" ht="10.25" customHeight="1" x14ac:dyDescent="0.2"/>
    <row r="404" ht="10.25" customHeight="1" x14ac:dyDescent="0.2"/>
    <row r="405" ht="10.25" customHeight="1" x14ac:dyDescent="0.2"/>
    <row r="406" ht="10.25" customHeight="1" x14ac:dyDescent="0.2"/>
    <row r="407" ht="10.25" customHeight="1" x14ac:dyDescent="0.2"/>
    <row r="408" ht="10.25" customHeight="1" x14ac:dyDescent="0.2"/>
    <row r="409" ht="10.25" customHeight="1" x14ac:dyDescent="0.2"/>
    <row r="410" ht="10.25" customHeight="1" x14ac:dyDescent="0.2"/>
    <row r="411" ht="10.25" customHeight="1" x14ac:dyDescent="0.2"/>
    <row r="412" ht="10.25" customHeight="1" x14ac:dyDescent="0.2"/>
    <row r="413" ht="10.25" customHeight="1" x14ac:dyDescent="0.2"/>
    <row r="414" ht="10.25" customHeight="1" x14ac:dyDescent="0.2"/>
    <row r="415" ht="10.25" customHeight="1" x14ac:dyDescent="0.2"/>
    <row r="416" ht="10.25" customHeight="1" x14ac:dyDescent="0.2"/>
    <row r="417" ht="10.25" customHeight="1" x14ac:dyDescent="0.2"/>
    <row r="418" ht="10.25" customHeight="1" x14ac:dyDescent="0.2"/>
    <row r="419" ht="10.25" customHeight="1" x14ac:dyDescent="0.2"/>
    <row r="420" ht="10.25" customHeight="1" x14ac:dyDescent="0.2"/>
    <row r="421" ht="10.25" customHeight="1" x14ac:dyDescent="0.2"/>
    <row r="422" ht="10.25" customHeight="1" x14ac:dyDescent="0.2"/>
    <row r="423" ht="10.25" customHeight="1" x14ac:dyDescent="0.2"/>
    <row r="424" ht="10.25" customHeight="1" x14ac:dyDescent="0.2"/>
    <row r="425" ht="10.25" customHeight="1" x14ac:dyDescent="0.2"/>
    <row r="426" ht="10.25" customHeight="1" x14ac:dyDescent="0.2"/>
    <row r="427" ht="10.25" customHeight="1" x14ac:dyDescent="0.2"/>
    <row r="428" ht="10.25" customHeight="1" x14ac:dyDescent="0.2"/>
    <row r="429" ht="10.25" customHeight="1" x14ac:dyDescent="0.2"/>
    <row r="430" ht="10.25" customHeight="1" x14ac:dyDescent="0.2"/>
    <row r="431" ht="10.25" customHeight="1" x14ac:dyDescent="0.2"/>
    <row r="432" ht="10.25" customHeight="1" x14ac:dyDescent="0.2"/>
    <row r="433" ht="10.25" customHeight="1" x14ac:dyDescent="0.2"/>
    <row r="434" ht="10.25" customHeight="1" x14ac:dyDescent="0.2"/>
    <row r="435" ht="10.25" customHeight="1" x14ac:dyDescent="0.2"/>
    <row r="436" ht="10.25" customHeight="1" x14ac:dyDescent="0.2"/>
    <row r="437" ht="10.25" customHeight="1" x14ac:dyDescent="0.2"/>
    <row r="438" ht="10.25" customHeight="1" x14ac:dyDescent="0.2"/>
    <row r="439" ht="10.25" customHeight="1" x14ac:dyDescent="0.2"/>
    <row r="440" ht="10.25" customHeight="1" x14ac:dyDescent="0.2"/>
    <row r="441" ht="10.25" customHeight="1" x14ac:dyDescent="0.2"/>
    <row r="442" ht="10.25" customHeight="1" x14ac:dyDescent="0.2"/>
    <row r="443" ht="10.25" customHeight="1" x14ac:dyDescent="0.2"/>
    <row r="444" ht="10.25" customHeight="1" x14ac:dyDescent="0.2"/>
    <row r="445" ht="10.25" customHeight="1" x14ac:dyDescent="0.2"/>
    <row r="446" ht="10.25" customHeight="1" x14ac:dyDescent="0.2"/>
    <row r="447" ht="10.25" customHeight="1" x14ac:dyDescent="0.2"/>
    <row r="448" ht="10.25" customHeight="1" x14ac:dyDescent="0.2"/>
    <row r="449" ht="10.25" customHeight="1" x14ac:dyDescent="0.2"/>
    <row r="450" ht="10.25" customHeight="1" x14ac:dyDescent="0.2"/>
    <row r="451" ht="10.25" customHeight="1" x14ac:dyDescent="0.2"/>
    <row r="452" ht="10.25" customHeight="1" x14ac:dyDescent="0.2"/>
    <row r="453" ht="10.25" customHeight="1" x14ac:dyDescent="0.2"/>
    <row r="454" ht="10.25" customHeight="1" x14ac:dyDescent="0.2"/>
    <row r="455" ht="10.25" customHeight="1" x14ac:dyDescent="0.2"/>
    <row r="456" ht="10.25" customHeight="1" x14ac:dyDescent="0.2"/>
    <row r="457" ht="10.25" customHeight="1" x14ac:dyDescent="0.2"/>
    <row r="458" ht="10.25" customHeight="1" x14ac:dyDescent="0.2"/>
    <row r="459" ht="10.25" customHeight="1" x14ac:dyDescent="0.2"/>
    <row r="460" ht="10.25" customHeight="1" x14ac:dyDescent="0.2"/>
    <row r="461" ht="10.25" customHeight="1" x14ac:dyDescent="0.2"/>
    <row r="462" ht="10.25" customHeight="1" x14ac:dyDescent="0.2"/>
    <row r="463" ht="10.25" customHeight="1" x14ac:dyDescent="0.2"/>
    <row r="464" ht="10.25" customHeight="1" x14ac:dyDescent="0.2"/>
    <row r="465" ht="10.25" customHeight="1" x14ac:dyDescent="0.2"/>
    <row r="466" ht="10.25" customHeight="1" x14ac:dyDescent="0.2"/>
    <row r="467" ht="10.25" customHeight="1" x14ac:dyDescent="0.2"/>
    <row r="468" ht="10.25" customHeight="1" x14ac:dyDescent="0.2"/>
    <row r="469" ht="10.25" customHeight="1" x14ac:dyDescent="0.2"/>
    <row r="470" ht="10.25" customHeight="1" x14ac:dyDescent="0.2"/>
    <row r="471" ht="10.25" customHeight="1" x14ac:dyDescent="0.2"/>
    <row r="472" ht="10.25" customHeight="1" x14ac:dyDescent="0.2"/>
    <row r="473" ht="10.25" customHeight="1" x14ac:dyDescent="0.2"/>
    <row r="474" ht="10.25" customHeight="1" x14ac:dyDescent="0.2"/>
    <row r="475" ht="10.25" customHeight="1" x14ac:dyDescent="0.2"/>
    <row r="476" ht="10.25" customHeight="1" x14ac:dyDescent="0.2"/>
    <row r="477" ht="10.25" customHeight="1" x14ac:dyDescent="0.2"/>
    <row r="478" ht="10.25" customHeight="1" x14ac:dyDescent="0.2"/>
    <row r="479" ht="10.25" customHeight="1" x14ac:dyDescent="0.2"/>
    <row r="480" ht="10.25" customHeight="1" x14ac:dyDescent="0.2"/>
    <row r="481" ht="10.25" customHeight="1" x14ac:dyDescent="0.2"/>
    <row r="482" ht="10.25" customHeight="1" x14ac:dyDescent="0.2"/>
    <row r="483" ht="10.25" customHeight="1" x14ac:dyDescent="0.2"/>
    <row r="484" ht="10.25" customHeight="1" x14ac:dyDescent="0.2"/>
    <row r="485" ht="10.25" customHeight="1" x14ac:dyDescent="0.2"/>
    <row r="486" ht="10.25" customHeight="1" x14ac:dyDescent="0.2"/>
    <row r="487" ht="10.25" customHeight="1" x14ac:dyDescent="0.2"/>
    <row r="488" ht="10.25" customHeight="1" x14ac:dyDescent="0.2"/>
    <row r="489" ht="10.25" customHeight="1" x14ac:dyDescent="0.2"/>
    <row r="490" ht="10.25" customHeight="1" x14ac:dyDescent="0.2"/>
    <row r="491" ht="10.25" customHeight="1" x14ac:dyDescent="0.2"/>
    <row r="492" ht="10.25" customHeight="1" x14ac:dyDescent="0.2"/>
    <row r="493" ht="10.25" customHeight="1" x14ac:dyDescent="0.2"/>
    <row r="494" ht="10.25" customHeight="1" x14ac:dyDescent="0.2"/>
    <row r="495" ht="10.25" customHeight="1" x14ac:dyDescent="0.2"/>
    <row r="496" ht="10.25" customHeight="1" x14ac:dyDescent="0.2"/>
    <row r="497" ht="10.25" customHeight="1" x14ac:dyDescent="0.2"/>
    <row r="498" ht="10.25" customHeight="1" x14ac:dyDescent="0.2"/>
    <row r="499" ht="10.25" customHeight="1" x14ac:dyDescent="0.2"/>
    <row r="500" ht="10.25" customHeight="1" x14ac:dyDescent="0.2"/>
    <row r="501" ht="10.25" customHeight="1" x14ac:dyDescent="0.2"/>
    <row r="502" ht="10.25" customHeight="1" x14ac:dyDescent="0.2"/>
    <row r="503" ht="10.25" customHeight="1" x14ac:dyDescent="0.2"/>
    <row r="504" ht="10.25" customHeight="1" x14ac:dyDescent="0.2"/>
    <row r="505" ht="10.25" customHeight="1" x14ac:dyDescent="0.2"/>
    <row r="506" ht="10.25" customHeight="1" x14ac:dyDescent="0.2"/>
    <row r="507" ht="10.25" customHeight="1" x14ac:dyDescent="0.2"/>
    <row r="508" ht="10.25" customHeight="1" x14ac:dyDescent="0.2"/>
    <row r="509" ht="10.25" customHeight="1" x14ac:dyDescent="0.2"/>
    <row r="510" ht="10.25" customHeight="1" x14ac:dyDescent="0.2"/>
    <row r="511" ht="10.25" customHeight="1" x14ac:dyDescent="0.2"/>
    <row r="512" ht="10.25" customHeight="1" x14ac:dyDescent="0.2"/>
    <row r="513" ht="10.25" customHeight="1" x14ac:dyDescent="0.2"/>
    <row r="514" ht="10.25" customHeight="1" x14ac:dyDescent="0.2"/>
    <row r="515" ht="10.25" customHeight="1" x14ac:dyDescent="0.2"/>
    <row r="516" ht="10.25" customHeight="1" x14ac:dyDescent="0.2"/>
    <row r="517" ht="10.25" customHeight="1" x14ac:dyDescent="0.2"/>
    <row r="518" ht="10.25" customHeight="1" x14ac:dyDescent="0.2"/>
    <row r="519" ht="10.25" customHeight="1" x14ac:dyDescent="0.2"/>
    <row r="520" ht="10.25" customHeight="1" x14ac:dyDescent="0.2"/>
    <row r="521" ht="10.25" customHeight="1" x14ac:dyDescent="0.2"/>
    <row r="522" ht="10.25" customHeight="1" x14ac:dyDescent="0.2"/>
    <row r="523" ht="10.25" customHeight="1" x14ac:dyDescent="0.2"/>
    <row r="524" ht="10.25" customHeight="1" x14ac:dyDescent="0.2"/>
    <row r="525" ht="10.25" customHeight="1" x14ac:dyDescent="0.2"/>
    <row r="526" ht="10.25" customHeight="1" x14ac:dyDescent="0.2"/>
    <row r="527" ht="10.25" customHeight="1" x14ac:dyDescent="0.2"/>
    <row r="528" ht="10.25" customHeight="1" x14ac:dyDescent="0.2"/>
    <row r="529" ht="10.25" customHeight="1" x14ac:dyDescent="0.2"/>
    <row r="530" ht="10.25" customHeight="1" x14ac:dyDescent="0.2"/>
    <row r="531" ht="10.25" customHeight="1" x14ac:dyDescent="0.2"/>
    <row r="532" ht="10.25" customHeight="1" x14ac:dyDescent="0.2"/>
    <row r="533" ht="10.25" customHeight="1" x14ac:dyDescent="0.2"/>
    <row r="534" ht="10.25" customHeight="1" x14ac:dyDescent="0.2"/>
    <row r="535" ht="10.25" customHeight="1" x14ac:dyDescent="0.2"/>
    <row r="536" ht="10.25" customHeight="1" x14ac:dyDescent="0.2"/>
    <row r="537" ht="10.25" customHeight="1" x14ac:dyDescent="0.2"/>
    <row r="538" ht="10.25" customHeight="1" x14ac:dyDescent="0.2"/>
    <row r="539" ht="10.25" customHeight="1" x14ac:dyDescent="0.2"/>
    <row r="540" ht="10.25" customHeight="1" x14ac:dyDescent="0.2"/>
    <row r="541" ht="10.25" customHeight="1" x14ac:dyDescent="0.2"/>
    <row r="542" ht="10.25" customHeight="1" x14ac:dyDescent="0.2"/>
    <row r="543" ht="10.25" customHeight="1" x14ac:dyDescent="0.2"/>
    <row r="544" ht="10.25" customHeight="1" x14ac:dyDescent="0.2"/>
    <row r="545" ht="10.25" customHeight="1" x14ac:dyDescent="0.2"/>
    <row r="546" ht="10.25" customHeight="1" x14ac:dyDescent="0.2"/>
    <row r="547" ht="10.25" customHeight="1" x14ac:dyDescent="0.2"/>
    <row r="548" ht="10.25" customHeight="1" x14ac:dyDescent="0.2"/>
    <row r="549" ht="10.25" customHeight="1" x14ac:dyDescent="0.2"/>
    <row r="550" ht="10.25" customHeight="1" x14ac:dyDescent="0.2"/>
    <row r="551" ht="10.25" customHeight="1" x14ac:dyDescent="0.2"/>
    <row r="552" ht="10.25" customHeight="1" x14ac:dyDescent="0.2"/>
    <row r="553" ht="10.25" customHeight="1" x14ac:dyDescent="0.2"/>
    <row r="554" ht="10.25" customHeight="1" x14ac:dyDescent="0.2"/>
    <row r="555" ht="10.25" customHeight="1" x14ac:dyDescent="0.2"/>
    <row r="556" ht="10.25" customHeight="1" x14ac:dyDescent="0.2"/>
    <row r="557" ht="10.25" customHeight="1" x14ac:dyDescent="0.2"/>
    <row r="558" ht="10.25" customHeight="1" x14ac:dyDescent="0.2"/>
    <row r="559" ht="10.25" customHeight="1" x14ac:dyDescent="0.2"/>
    <row r="560" ht="10.25" customHeight="1" x14ac:dyDescent="0.2"/>
    <row r="561" ht="10.25" customHeight="1" x14ac:dyDescent="0.2"/>
    <row r="562" ht="10.25" customHeight="1" x14ac:dyDescent="0.2"/>
    <row r="563" ht="10.25" customHeight="1" x14ac:dyDescent="0.2"/>
    <row r="564" ht="10.25" customHeight="1" x14ac:dyDescent="0.2"/>
    <row r="565" ht="10.25" customHeight="1" x14ac:dyDescent="0.2"/>
    <row r="566" ht="10.25" customHeight="1" x14ac:dyDescent="0.2"/>
    <row r="567" ht="10.25" customHeight="1" x14ac:dyDescent="0.2"/>
    <row r="568" ht="10.25" customHeight="1" x14ac:dyDescent="0.2"/>
    <row r="569" ht="10.25" customHeight="1" x14ac:dyDescent="0.2"/>
    <row r="570" ht="10.25" customHeight="1" x14ac:dyDescent="0.2"/>
    <row r="571" ht="10.25" customHeight="1" x14ac:dyDescent="0.2"/>
    <row r="572" ht="10.25" customHeight="1" x14ac:dyDescent="0.2"/>
    <row r="573" ht="10.25" customHeight="1" x14ac:dyDescent="0.2"/>
    <row r="574" ht="10.25" customHeight="1" x14ac:dyDescent="0.2"/>
    <row r="575" ht="10.25" customHeight="1" x14ac:dyDescent="0.2"/>
    <row r="576" ht="10.25" customHeight="1" x14ac:dyDescent="0.2"/>
    <row r="577" ht="10.25" customHeight="1" x14ac:dyDescent="0.2"/>
    <row r="578" ht="10.25" customHeight="1" x14ac:dyDescent="0.2"/>
    <row r="579" ht="10.25" customHeight="1" x14ac:dyDescent="0.2"/>
    <row r="580" ht="10.25" customHeight="1" x14ac:dyDescent="0.2"/>
    <row r="581" ht="10.25" customHeight="1" x14ac:dyDescent="0.2"/>
    <row r="582" ht="10.25" customHeight="1" x14ac:dyDescent="0.2"/>
    <row r="583" ht="10.25" customHeight="1" x14ac:dyDescent="0.2"/>
    <row r="584" ht="10.25" customHeight="1" x14ac:dyDescent="0.2"/>
    <row r="585" ht="10.25" customHeight="1" x14ac:dyDescent="0.2"/>
    <row r="586" ht="10.25" customHeight="1" x14ac:dyDescent="0.2"/>
    <row r="587" ht="10.25" customHeight="1" x14ac:dyDescent="0.2"/>
    <row r="588" ht="10.25" customHeight="1" x14ac:dyDescent="0.2"/>
    <row r="589" ht="10.25" customHeight="1" x14ac:dyDescent="0.2"/>
    <row r="590" ht="10.25" customHeight="1" x14ac:dyDescent="0.2"/>
    <row r="591" ht="10.25" customHeight="1" x14ac:dyDescent="0.2"/>
    <row r="592" ht="10.25" customHeight="1" x14ac:dyDescent="0.2"/>
    <row r="593" ht="10.25" customHeight="1" x14ac:dyDescent="0.2"/>
    <row r="594" ht="10.25" customHeight="1" x14ac:dyDescent="0.2"/>
    <row r="595" ht="10.25" customHeight="1" x14ac:dyDescent="0.2"/>
    <row r="596" ht="10.25" customHeight="1" x14ac:dyDescent="0.2"/>
    <row r="597" ht="10.25" customHeight="1" x14ac:dyDescent="0.2"/>
    <row r="598" ht="10.25" customHeight="1" x14ac:dyDescent="0.2"/>
    <row r="599" ht="10.25" customHeight="1" x14ac:dyDescent="0.2"/>
    <row r="600" ht="10.25" customHeight="1" x14ac:dyDescent="0.2"/>
    <row r="601" ht="10.25" customHeight="1" x14ac:dyDescent="0.2"/>
    <row r="602" ht="10.25" customHeight="1" x14ac:dyDescent="0.2"/>
    <row r="603" ht="10.25" customHeight="1" x14ac:dyDescent="0.2"/>
    <row r="604" ht="10.25" customHeight="1" x14ac:dyDescent="0.2"/>
    <row r="605" ht="10.25" customHeight="1" x14ac:dyDescent="0.2"/>
    <row r="606" ht="10.25" customHeight="1" x14ac:dyDescent="0.2"/>
    <row r="607" ht="10.25" customHeight="1" x14ac:dyDescent="0.2"/>
    <row r="608" ht="10.25" customHeight="1" x14ac:dyDescent="0.2"/>
    <row r="609" ht="10.25" customHeight="1" x14ac:dyDescent="0.2"/>
    <row r="610" ht="10.25" customHeight="1" x14ac:dyDescent="0.2"/>
    <row r="611" ht="10.25" customHeight="1" x14ac:dyDescent="0.2"/>
    <row r="612" ht="10.25" customHeight="1" x14ac:dyDescent="0.2"/>
    <row r="613" ht="10.25" customHeight="1" x14ac:dyDescent="0.2"/>
    <row r="614" ht="10.25" customHeight="1" x14ac:dyDescent="0.2"/>
    <row r="615" ht="10.25" customHeight="1" x14ac:dyDescent="0.2"/>
    <row r="616" ht="10.25" customHeight="1" x14ac:dyDescent="0.2"/>
    <row r="617" ht="10.25" customHeight="1" x14ac:dyDescent="0.2"/>
    <row r="618" ht="10.25" customHeight="1" x14ac:dyDescent="0.2"/>
    <row r="619" ht="10.25" customHeight="1" x14ac:dyDescent="0.2"/>
    <row r="620" ht="10.25" customHeight="1" x14ac:dyDescent="0.2"/>
    <row r="621" ht="10.25" customHeight="1" x14ac:dyDescent="0.2"/>
    <row r="622" ht="10.25" customHeight="1" x14ac:dyDescent="0.2"/>
    <row r="623" ht="10.25" customHeight="1" x14ac:dyDescent="0.2"/>
    <row r="624" ht="10.25" customHeight="1" x14ac:dyDescent="0.2"/>
    <row r="625" ht="10.25" customHeight="1" x14ac:dyDescent="0.2"/>
    <row r="626" ht="10.25" customHeight="1" x14ac:dyDescent="0.2"/>
    <row r="627" ht="10.25" customHeight="1" x14ac:dyDescent="0.2"/>
    <row r="628" ht="10.25" customHeight="1" x14ac:dyDescent="0.2"/>
    <row r="629" ht="10.25" customHeight="1" x14ac:dyDescent="0.2"/>
    <row r="630" ht="10.25" customHeight="1" x14ac:dyDescent="0.2"/>
    <row r="631" ht="10.25" customHeight="1" x14ac:dyDescent="0.2"/>
    <row r="632" ht="10.25" customHeight="1" x14ac:dyDescent="0.2"/>
    <row r="633" ht="10.25" customHeight="1" x14ac:dyDescent="0.2"/>
    <row r="634" ht="10.25" customHeight="1" x14ac:dyDescent="0.2"/>
    <row r="635" ht="10.25" customHeight="1" x14ac:dyDescent="0.2"/>
    <row r="636" ht="10.25" customHeight="1" x14ac:dyDescent="0.2"/>
    <row r="637" ht="10.25" customHeight="1" x14ac:dyDescent="0.2"/>
    <row r="638" ht="10.25" customHeight="1" x14ac:dyDescent="0.2"/>
    <row r="639" ht="10.25" customHeight="1" x14ac:dyDescent="0.2"/>
    <row r="640" ht="10.25" customHeight="1" x14ac:dyDescent="0.2"/>
    <row r="641" ht="10.25" customHeight="1" x14ac:dyDescent="0.2"/>
    <row r="642" ht="10.25" customHeight="1" x14ac:dyDescent="0.2"/>
    <row r="643" ht="10.25" customHeight="1" x14ac:dyDescent="0.2"/>
    <row r="644" ht="10.25" customHeight="1" x14ac:dyDescent="0.2"/>
    <row r="645" ht="10.25" customHeight="1" x14ac:dyDescent="0.2"/>
    <row r="646" ht="10.25" customHeight="1" x14ac:dyDescent="0.2"/>
    <row r="647" ht="10.25" customHeight="1" x14ac:dyDescent="0.2"/>
    <row r="648" ht="10.25" customHeight="1" x14ac:dyDescent="0.2"/>
    <row r="649" ht="10.25" customHeight="1" x14ac:dyDescent="0.2"/>
    <row r="650" ht="10.25" customHeight="1" x14ac:dyDescent="0.2"/>
    <row r="651" ht="10.25" customHeight="1" x14ac:dyDescent="0.2"/>
    <row r="652" ht="10.25" customHeight="1" x14ac:dyDescent="0.2"/>
    <row r="653" ht="10.25" customHeight="1" x14ac:dyDescent="0.2"/>
    <row r="654" ht="10.25" customHeight="1" x14ac:dyDescent="0.2"/>
    <row r="655" ht="10.25" customHeight="1" x14ac:dyDescent="0.2"/>
    <row r="656" ht="10.25" customHeight="1" x14ac:dyDescent="0.2"/>
    <row r="657" ht="10.25" customHeight="1" x14ac:dyDescent="0.2"/>
    <row r="658" ht="10.25" customHeight="1" x14ac:dyDescent="0.2"/>
    <row r="659" ht="10.25" customHeight="1" x14ac:dyDescent="0.2"/>
    <row r="660" ht="10.25" customHeight="1" x14ac:dyDescent="0.2"/>
    <row r="661" ht="10.25" customHeight="1" x14ac:dyDescent="0.2"/>
    <row r="662" ht="10.25" customHeight="1" x14ac:dyDescent="0.2"/>
    <row r="663" ht="10.25" customHeight="1" x14ac:dyDescent="0.2"/>
    <row r="664" ht="10.25" customHeight="1" x14ac:dyDescent="0.2"/>
    <row r="665" ht="10.25" customHeight="1" x14ac:dyDescent="0.2"/>
  </sheetData>
  <sheetProtection selectLockedCells="1"/>
  <mergeCells count="39">
    <mergeCell ref="C9:E9"/>
    <mergeCell ref="C1:K1"/>
    <mergeCell ref="C2:E2"/>
    <mergeCell ref="F2:K2"/>
    <mergeCell ref="C3:E3"/>
    <mergeCell ref="F3:K3"/>
    <mergeCell ref="C4:E4"/>
    <mergeCell ref="F4:K4"/>
    <mergeCell ref="C5:E5"/>
    <mergeCell ref="F5:K5"/>
    <mergeCell ref="D6:K6"/>
    <mergeCell ref="C7:E7"/>
    <mergeCell ref="D8:G8"/>
    <mergeCell ref="G9:I9"/>
    <mergeCell ref="C23:E23"/>
    <mergeCell ref="E10:G10"/>
    <mergeCell ref="E11:G11"/>
    <mergeCell ref="E12:G12"/>
    <mergeCell ref="C14:E14"/>
    <mergeCell ref="D15:G15"/>
    <mergeCell ref="C16:E16"/>
    <mergeCell ref="G23:I23"/>
    <mergeCell ref="G16:I16"/>
    <mergeCell ref="C32:K32"/>
    <mergeCell ref="C29:K29"/>
    <mergeCell ref="H10:H12"/>
    <mergeCell ref="H17:H19"/>
    <mergeCell ref="H24:H25"/>
    <mergeCell ref="E24:G24"/>
    <mergeCell ref="E25:G25"/>
    <mergeCell ref="E26:G26"/>
    <mergeCell ref="C28:K28"/>
    <mergeCell ref="C30:K30"/>
    <mergeCell ref="C31:K31"/>
    <mergeCell ref="E17:G17"/>
    <mergeCell ref="E18:G18"/>
    <mergeCell ref="E19:G19"/>
    <mergeCell ref="C21:E21"/>
    <mergeCell ref="D22:G22"/>
  </mergeCells>
  <pageMargins left="0.7" right="0.7" top="0.75" bottom="0.75" header="0.3" footer="0.3"/>
  <pageSetup scale="83" orientation="portrait" r:id="rId1"/>
  <headerFooter>
    <oddHeader>&amp;C&amp;A</oddHead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1000000}">
          <x14:formula1>
            <xm:f>'LP Codes'!$H$9:$H$11</xm:f>
          </x14:formula1>
          <xm:sqref>F7 F9 F23 F16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4"/>
    <pageSetUpPr fitToPage="1"/>
  </sheetPr>
  <dimension ref="B1:E177"/>
  <sheetViews>
    <sheetView zoomScale="120" zoomScaleNormal="120" workbookViewId="0">
      <selection activeCell="C5" sqref="C5"/>
    </sheetView>
  </sheetViews>
  <sheetFormatPr baseColWidth="10" defaultColWidth="8.83203125" defaultRowHeight="16" x14ac:dyDescent="0.2"/>
  <cols>
    <col min="1" max="1" width="2.6640625" style="87" customWidth="1"/>
    <col min="2" max="2" width="37.5" style="87" customWidth="1"/>
    <col min="3" max="3" width="26.1640625" style="87" customWidth="1"/>
    <col min="4" max="4" width="73.5" style="87" customWidth="1"/>
    <col min="5" max="5" width="101.6640625" style="87" bestFit="1" customWidth="1"/>
    <col min="6" max="27" width="1.6640625" style="87" customWidth="1"/>
    <col min="28" max="16384" width="8.83203125" style="87"/>
  </cols>
  <sheetData>
    <row r="1" spans="2:5" s="216" customFormat="1" ht="20" thickBot="1" x14ac:dyDescent="0.3">
      <c r="B1" s="215"/>
      <c r="C1" s="497" t="s">
        <v>181</v>
      </c>
      <c r="D1" s="497"/>
      <c r="E1" s="512"/>
    </row>
    <row r="2" spans="2:5" ht="68.5" customHeight="1" thickBot="1" x14ac:dyDescent="0.25">
      <c r="B2" s="581" t="s">
        <v>182</v>
      </c>
      <c r="C2" s="583" t="str">
        <f>IF('Job Analysis'!C3&gt;0, 'Job Analysis'!C3,"")</f>
        <v xml:space="preserve">37F </v>
      </c>
      <c r="D2" s="579" t="s">
        <v>183</v>
      </c>
      <c r="E2" s="580"/>
    </row>
    <row r="3" spans="2:5" ht="112.25" customHeight="1" thickBot="1" x14ac:dyDescent="0.25">
      <c r="B3" s="582"/>
      <c r="C3" s="584"/>
      <c r="D3" s="585"/>
      <c r="E3" s="586"/>
    </row>
    <row r="4" spans="2:5" s="216" customFormat="1" ht="20" thickBot="1" x14ac:dyDescent="0.3">
      <c r="B4" s="212" t="s">
        <v>184</v>
      </c>
      <c r="C4" s="213" t="s">
        <v>185</v>
      </c>
      <c r="D4" s="213" t="s">
        <v>186</v>
      </c>
      <c r="E4" s="214" t="s">
        <v>187</v>
      </c>
    </row>
    <row r="5" spans="2:5" ht="52" thickBot="1" x14ac:dyDescent="0.25">
      <c r="B5" s="23" t="s">
        <v>188</v>
      </c>
      <c r="C5" s="30"/>
      <c r="D5" s="28"/>
      <c r="E5" s="31"/>
    </row>
    <row r="6" spans="2:5" ht="69" thickBot="1" x14ac:dyDescent="0.25">
      <c r="B6" s="23" t="s">
        <v>189</v>
      </c>
      <c r="C6" s="30"/>
      <c r="D6" s="328"/>
      <c r="E6" s="32"/>
    </row>
    <row r="7" spans="2:5" ht="69" thickBot="1" x14ac:dyDescent="0.25">
      <c r="B7" s="23" t="s">
        <v>190</v>
      </c>
      <c r="C7" s="30"/>
      <c r="D7" s="328"/>
      <c r="E7" s="32"/>
    </row>
    <row r="8" spans="2:5" ht="87.75" customHeight="1" thickBot="1" x14ac:dyDescent="0.25">
      <c r="B8" s="23" t="s">
        <v>191</v>
      </c>
      <c r="C8" s="327"/>
      <c r="D8" s="33"/>
      <c r="E8" s="34"/>
    </row>
    <row r="9" spans="2:5" ht="10.25" customHeight="1" x14ac:dyDescent="0.2"/>
    <row r="10" spans="2:5" ht="10.25" customHeight="1" x14ac:dyDescent="0.2"/>
    <row r="11" spans="2:5" ht="10.25" customHeight="1" x14ac:dyDescent="0.2"/>
    <row r="12" spans="2:5" ht="10.25" customHeight="1" x14ac:dyDescent="0.2"/>
    <row r="13" spans="2:5" ht="10.25" customHeight="1" x14ac:dyDescent="0.2"/>
    <row r="14" spans="2:5" ht="10.25" customHeight="1" x14ac:dyDescent="0.2"/>
    <row r="15" spans="2:5" ht="10.25" customHeight="1" x14ac:dyDescent="0.2"/>
    <row r="16" spans="2:5"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sheetData>
  <sheetProtection selectLockedCells="1"/>
  <mergeCells count="5">
    <mergeCell ref="D2:E2"/>
    <mergeCell ref="B2:B3"/>
    <mergeCell ref="C2:C3"/>
    <mergeCell ref="D3:E3"/>
    <mergeCell ref="C1:E1"/>
  </mergeCells>
  <pageMargins left="0.7" right="0.7" top="0.75" bottom="0.75" header="0.3" footer="0.3"/>
  <pageSetup scale="58" orientation="landscape" r:id="rId1"/>
  <headerFooter>
    <oddHeader>&amp;C&amp;A</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4"/>
  </sheetPr>
  <dimension ref="A1:G143"/>
  <sheetViews>
    <sheetView zoomScaleNormal="100" workbookViewId="0">
      <selection activeCell="B14" sqref="B14"/>
    </sheetView>
  </sheetViews>
  <sheetFormatPr baseColWidth="10" defaultColWidth="8.83203125" defaultRowHeight="16" x14ac:dyDescent="0.2"/>
  <cols>
    <col min="1" max="1" width="2.6640625" style="108" customWidth="1"/>
    <col min="2" max="2" width="13.6640625" style="95" customWidth="1"/>
    <col min="3" max="6" width="21.6640625" style="95" customWidth="1"/>
    <col min="7" max="7" width="50.6640625" style="95" customWidth="1"/>
    <col min="8" max="8" width="87.6640625" style="95" customWidth="1"/>
    <col min="9" max="93" width="1.6640625" style="95" customWidth="1"/>
    <col min="94" max="16384" width="8.83203125" style="95"/>
  </cols>
  <sheetData>
    <row r="1" spans="1:7" s="210" customFormat="1" ht="34.5" customHeight="1" thickBot="1" x14ac:dyDescent="0.3">
      <c r="A1" s="209"/>
      <c r="B1" s="594" t="s">
        <v>201</v>
      </c>
      <c r="C1" s="595"/>
      <c r="D1" s="595"/>
      <c r="E1" s="595"/>
      <c r="F1" s="595"/>
      <c r="G1" s="595"/>
    </row>
    <row r="2" spans="1:7" ht="18" thickBot="1" x14ac:dyDescent="0.25">
      <c r="A2" s="105" t="s">
        <v>7</v>
      </c>
      <c r="B2" s="317" t="s">
        <v>202</v>
      </c>
      <c r="C2" s="401" t="s">
        <v>203</v>
      </c>
      <c r="D2" s="401" t="s">
        <v>204</v>
      </c>
      <c r="E2" s="401" t="s">
        <v>205</v>
      </c>
      <c r="F2" s="401" t="s">
        <v>206</v>
      </c>
      <c r="G2" s="304" t="s">
        <v>207</v>
      </c>
    </row>
    <row r="3" spans="1:7" ht="18" thickBot="1" x14ac:dyDescent="0.25">
      <c r="A3" s="105" t="s">
        <v>7</v>
      </c>
      <c r="B3" s="591" t="s">
        <v>208</v>
      </c>
      <c r="C3" s="587"/>
      <c r="D3" s="600"/>
      <c r="E3" s="587"/>
      <c r="F3" s="589"/>
      <c r="G3" s="318" t="s">
        <v>209</v>
      </c>
    </row>
    <row r="4" spans="1:7" ht="55.5" customHeight="1" thickBot="1" x14ac:dyDescent="0.25">
      <c r="A4" s="105"/>
      <c r="B4" s="592"/>
      <c r="C4" s="588"/>
      <c r="D4" s="598"/>
      <c r="E4" s="588"/>
      <c r="F4" s="590"/>
      <c r="G4" s="98"/>
    </row>
    <row r="5" spans="1:7" ht="18" thickBot="1" x14ac:dyDescent="0.25">
      <c r="A5" s="105" t="s">
        <v>7</v>
      </c>
      <c r="B5" s="593" t="s">
        <v>210</v>
      </c>
      <c r="C5" s="587"/>
      <c r="D5" s="587"/>
      <c r="E5" s="587"/>
      <c r="F5" s="599"/>
      <c r="G5" s="318" t="s">
        <v>211</v>
      </c>
    </row>
    <row r="6" spans="1:7" ht="55.5" customHeight="1" thickBot="1" x14ac:dyDescent="0.25">
      <c r="A6" s="105"/>
      <c r="B6" s="593"/>
      <c r="C6" s="588"/>
      <c r="D6" s="588"/>
      <c r="E6" s="588"/>
      <c r="F6" s="601"/>
      <c r="G6" s="98"/>
    </row>
    <row r="7" spans="1:7" ht="17.5" customHeight="1" thickBot="1" x14ac:dyDescent="0.25">
      <c r="A7" s="105" t="s">
        <v>7</v>
      </c>
      <c r="B7" s="591" t="s">
        <v>212</v>
      </c>
      <c r="C7" s="587"/>
      <c r="D7" s="600"/>
      <c r="E7" s="587"/>
      <c r="F7" s="589"/>
      <c r="G7" s="318" t="s">
        <v>213</v>
      </c>
    </row>
    <row r="8" spans="1:7" ht="55.5" customHeight="1" thickBot="1" x14ac:dyDescent="0.25">
      <c r="A8" s="105"/>
      <c r="B8" s="592"/>
      <c r="C8" s="588"/>
      <c r="D8" s="598"/>
      <c r="E8" s="588"/>
      <c r="F8" s="590"/>
      <c r="G8" s="98"/>
    </row>
    <row r="9" spans="1:7" ht="17.5" customHeight="1" thickBot="1" x14ac:dyDescent="0.25">
      <c r="A9" s="105" t="s">
        <v>7</v>
      </c>
      <c r="B9" s="593" t="s">
        <v>214</v>
      </c>
      <c r="C9" s="596"/>
      <c r="D9" s="597"/>
      <c r="E9" s="587"/>
      <c r="F9" s="599"/>
      <c r="G9" s="318" t="s">
        <v>215</v>
      </c>
    </row>
    <row r="10" spans="1:7" ht="55.5" customHeight="1" thickBot="1" x14ac:dyDescent="0.25">
      <c r="A10" s="105"/>
      <c r="B10" s="592"/>
      <c r="C10" s="588"/>
      <c r="D10" s="598"/>
      <c r="E10" s="588"/>
      <c r="F10" s="590"/>
      <c r="G10" s="406"/>
    </row>
    <row r="11" spans="1:7" ht="30.75" customHeight="1" x14ac:dyDescent="0.2">
      <c r="A11" s="105" t="s">
        <v>47</v>
      </c>
    </row>
    <row r="12" spans="1:7" ht="10.25" customHeight="1" x14ac:dyDescent="0.2"/>
    <row r="13" spans="1:7" ht="10.25" customHeight="1" x14ac:dyDescent="0.2"/>
    <row r="14" spans="1:7" ht="10.25" customHeight="1" x14ac:dyDescent="0.2"/>
    <row r="15" spans="1:7" ht="10.25" customHeight="1" x14ac:dyDescent="0.2"/>
    <row r="16" spans="1:7"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sheetData>
  <sheetProtection selectLockedCells="1"/>
  <mergeCells count="21">
    <mergeCell ref="B1:G1"/>
    <mergeCell ref="C9:C10"/>
    <mergeCell ref="D9:D10"/>
    <mergeCell ref="E9:E10"/>
    <mergeCell ref="F9:F10"/>
    <mergeCell ref="B9:B10"/>
    <mergeCell ref="C3:C4"/>
    <mergeCell ref="D3:D4"/>
    <mergeCell ref="E3:E4"/>
    <mergeCell ref="F3:F4"/>
    <mergeCell ref="C5:C6"/>
    <mergeCell ref="D5:D6"/>
    <mergeCell ref="E5:E6"/>
    <mergeCell ref="F5:F6"/>
    <mergeCell ref="C7:C8"/>
    <mergeCell ref="D7:D8"/>
    <mergeCell ref="E7:E8"/>
    <mergeCell ref="F7:F8"/>
    <mergeCell ref="B7:B8"/>
    <mergeCell ref="B5:B6"/>
    <mergeCell ref="B3:B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24"/>
  <sheetViews>
    <sheetView topLeftCell="A15" zoomScaleNormal="100" zoomScaleSheetLayoutView="115" workbookViewId="0">
      <selection activeCell="C22" sqref="C22"/>
    </sheetView>
  </sheetViews>
  <sheetFormatPr baseColWidth="10" defaultColWidth="9.1640625" defaultRowHeight="16" x14ac:dyDescent="0.2"/>
  <cols>
    <col min="1" max="1" width="2.6640625" style="95" customWidth="1"/>
    <col min="2" max="2" width="24.5" style="95" customWidth="1"/>
    <col min="3" max="3" width="130.33203125" style="95" customWidth="1"/>
    <col min="4" max="16384" width="9.1640625" style="95"/>
  </cols>
  <sheetData>
    <row r="1" spans="1:3" ht="17" thickBot="1" x14ac:dyDescent="0.25">
      <c r="A1" s="93"/>
      <c r="B1" s="94"/>
      <c r="C1" s="94" t="s">
        <v>6</v>
      </c>
    </row>
    <row r="2" spans="1:3" ht="35" thickBot="1" x14ac:dyDescent="0.25">
      <c r="A2" s="93" t="s">
        <v>7</v>
      </c>
      <c r="B2" s="91" t="s">
        <v>8</v>
      </c>
      <c r="C2" s="92" t="s">
        <v>9</v>
      </c>
    </row>
    <row r="3" spans="1:3" ht="86" thickBot="1" x14ac:dyDescent="0.25">
      <c r="A3" s="93" t="s">
        <v>7</v>
      </c>
      <c r="B3" s="91" t="s">
        <v>10</v>
      </c>
      <c r="C3" s="92" t="s">
        <v>11</v>
      </c>
    </row>
    <row r="4" spans="1:3" ht="36.75" customHeight="1" thickBot="1" x14ac:dyDescent="0.25">
      <c r="A4" s="93"/>
      <c r="B4" s="91" t="s">
        <v>12</v>
      </c>
      <c r="C4" s="92" t="s">
        <v>13</v>
      </c>
    </row>
    <row r="5" spans="1:3" ht="35" thickBot="1" x14ac:dyDescent="0.25">
      <c r="A5" s="93" t="s">
        <v>7</v>
      </c>
      <c r="B5" s="91" t="s">
        <v>14</v>
      </c>
      <c r="C5" s="92" t="s">
        <v>870</v>
      </c>
    </row>
    <row r="6" spans="1:3" ht="32.25" customHeight="1" thickBot="1" x14ac:dyDescent="0.25">
      <c r="A6" s="93" t="s">
        <v>7</v>
      </c>
      <c r="B6" s="91" t="s">
        <v>15</v>
      </c>
      <c r="C6" s="92" t="s">
        <v>871</v>
      </c>
    </row>
    <row r="7" spans="1:3" ht="227.25" customHeight="1" thickBot="1" x14ac:dyDescent="0.25">
      <c r="A7" s="93">
        <v>5</v>
      </c>
      <c r="B7" s="91" t="s">
        <v>16</v>
      </c>
      <c r="C7" s="92" t="s">
        <v>872</v>
      </c>
    </row>
    <row r="8" spans="1:3" ht="35" thickBot="1" x14ac:dyDescent="0.25">
      <c r="A8" s="93" t="s">
        <v>7</v>
      </c>
      <c r="B8" s="91" t="s">
        <v>17</v>
      </c>
      <c r="C8" s="92" t="s">
        <v>18</v>
      </c>
    </row>
    <row r="9" spans="1:3" ht="86.25" customHeight="1" thickBot="1" x14ac:dyDescent="0.25">
      <c r="A9" s="93"/>
      <c r="B9" s="91" t="s">
        <v>19</v>
      </c>
      <c r="C9" s="92" t="s">
        <v>20</v>
      </c>
    </row>
    <row r="10" spans="1:3" ht="35" thickBot="1" x14ac:dyDescent="0.25">
      <c r="A10" s="93" t="s">
        <v>7</v>
      </c>
      <c r="B10" s="91" t="s">
        <v>21</v>
      </c>
      <c r="C10" s="92" t="s">
        <v>22</v>
      </c>
    </row>
    <row r="11" spans="1:3" ht="35" thickBot="1" x14ac:dyDescent="0.25">
      <c r="A11" s="93"/>
      <c r="B11" s="91" t="s">
        <v>23</v>
      </c>
      <c r="C11" s="92" t="s">
        <v>24</v>
      </c>
    </row>
    <row r="12" spans="1:3" ht="120" thickBot="1" x14ac:dyDescent="0.25">
      <c r="A12" s="93"/>
      <c r="B12" s="91" t="s">
        <v>25</v>
      </c>
      <c r="C12" s="92" t="s">
        <v>26</v>
      </c>
    </row>
    <row r="13" spans="1:3" ht="188" thickBot="1" x14ac:dyDescent="0.25">
      <c r="A13" s="93" t="s">
        <v>7</v>
      </c>
      <c r="B13" s="91" t="s">
        <v>27</v>
      </c>
      <c r="C13" s="92" t="s">
        <v>28</v>
      </c>
    </row>
    <row r="14" spans="1:3" ht="195.75" hidden="1" customHeight="1" thickBot="1" x14ac:dyDescent="0.25">
      <c r="A14" s="93" t="s">
        <v>7</v>
      </c>
      <c r="B14" s="91" t="s">
        <v>29</v>
      </c>
      <c r="C14" s="92" t="s">
        <v>30</v>
      </c>
    </row>
    <row r="15" spans="1:3" ht="103" thickBot="1" x14ac:dyDescent="0.25">
      <c r="A15" s="93" t="s">
        <v>7</v>
      </c>
      <c r="B15" s="91" t="s">
        <v>31</v>
      </c>
      <c r="C15" s="92" t="s">
        <v>32</v>
      </c>
    </row>
    <row r="16" spans="1:3" ht="18" thickBot="1" x14ac:dyDescent="0.25">
      <c r="A16" s="93"/>
      <c r="B16" s="91" t="s">
        <v>33</v>
      </c>
      <c r="C16" s="92" t="s">
        <v>34</v>
      </c>
    </row>
    <row r="17" spans="1:3" ht="18" thickBot="1" x14ac:dyDescent="0.25">
      <c r="A17" s="93"/>
      <c r="B17" s="91" t="s">
        <v>35</v>
      </c>
      <c r="C17" s="92" t="s">
        <v>36</v>
      </c>
    </row>
    <row r="18" spans="1:3" ht="18" thickBot="1" x14ac:dyDescent="0.25">
      <c r="A18" s="93"/>
      <c r="B18" s="91" t="s">
        <v>37</v>
      </c>
      <c r="C18" s="92" t="s">
        <v>38</v>
      </c>
    </row>
    <row r="19" spans="1:3" ht="18" thickBot="1" x14ac:dyDescent="0.25">
      <c r="A19" s="93"/>
      <c r="B19" s="91" t="s">
        <v>39</v>
      </c>
      <c r="C19" s="92" t="s">
        <v>40</v>
      </c>
    </row>
    <row r="20" spans="1:3" ht="18" thickBot="1" x14ac:dyDescent="0.25">
      <c r="A20" s="93"/>
      <c r="B20" s="91" t="s">
        <v>41</v>
      </c>
      <c r="C20" s="92" t="s">
        <v>42</v>
      </c>
    </row>
    <row r="21" spans="1:3" ht="18" thickBot="1" x14ac:dyDescent="0.25">
      <c r="A21" s="93" t="s">
        <v>7</v>
      </c>
      <c r="B21" s="91" t="s">
        <v>43</v>
      </c>
      <c r="C21" s="92" t="s">
        <v>44</v>
      </c>
    </row>
    <row r="22" spans="1:3" ht="205" thickBot="1" x14ac:dyDescent="0.25">
      <c r="A22" s="93" t="s">
        <v>7</v>
      </c>
      <c r="B22" s="91" t="s">
        <v>873</v>
      </c>
      <c r="C22" s="92" t="s">
        <v>874</v>
      </c>
    </row>
    <row r="23" spans="1:3" ht="69" hidden="1" thickBot="1" x14ac:dyDescent="0.25">
      <c r="A23" s="93" t="s">
        <v>7</v>
      </c>
      <c r="B23" s="91" t="s">
        <v>45</v>
      </c>
      <c r="C23" s="92" t="s">
        <v>46</v>
      </c>
    </row>
    <row r="24" spans="1:3" x14ac:dyDescent="0.2">
      <c r="A24" s="93" t="s">
        <v>47</v>
      </c>
      <c r="B24" s="96"/>
      <c r="C24" s="96"/>
    </row>
  </sheetData>
  <sheetProtection selectLockedCells="1"/>
  <pageMargins left="0.7" right="0.7" top="0.75" bottom="0.75" header="0.3" footer="0.3"/>
  <pageSetup scale="75" orientation="portrait" horizontalDpi="4294967295" verticalDpi="4294967295" r:id="rId1"/>
  <headerFooter>
    <oddHeader>&amp;C&amp;A</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4"/>
    <pageSetUpPr fitToPage="1"/>
  </sheetPr>
  <dimension ref="A1:C142"/>
  <sheetViews>
    <sheetView zoomScaleNormal="100" workbookViewId="0">
      <selection activeCell="C4" sqref="C4"/>
    </sheetView>
  </sheetViews>
  <sheetFormatPr baseColWidth="10" defaultColWidth="8.83203125" defaultRowHeight="16" x14ac:dyDescent="0.2"/>
  <cols>
    <col min="1" max="1" width="2.6640625" style="108" customWidth="1"/>
    <col min="2" max="2" width="40.33203125" style="95" customWidth="1"/>
    <col min="3" max="3" width="134.1640625" style="95" customWidth="1"/>
    <col min="4" max="93" width="1.6640625" style="95" customWidth="1"/>
    <col min="94" max="16384" width="8.83203125" style="95"/>
  </cols>
  <sheetData>
    <row r="1" spans="1:3" s="210" customFormat="1" ht="20" thickBot="1" x14ac:dyDescent="0.3">
      <c r="A1" s="209"/>
      <c r="B1" s="205" t="s">
        <v>192</v>
      </c>
      <c r="C1" s="206" t="s">
        <v>193</v>
      </c>
    </row>
    <row r="2" spans="1:3" ht="172.5" customHeight="1" thickBot="1" x14ac:dyDescent="0.25">
      <c r="A2" s="105" t="s">
        <v>7</v>
      </c>
      <c r="B2" s="207" t="s">
        <v>194</v>
      </c>
      <c r="C2" s="403" t="s">
        <v>195</v>
      </c>
    </row>
    <row r="3" spans="1:3" s="210" customFormat="1" ht="20" thickBot="1" x14ac:dyDescent="0.3">
      <c r="A3" s="209"/>
      <c r="B3" s="205" t="s">
        <v>192</v>
      </c>
      <c r="C3" s="206" t="s">
        <v>196</v>
      </c>
    </row>
    <row r="4" spans="1:3" ht="201" customHeight="1" thickBot="1" x14ac:dyDescent="0.25">
      <c r="A4" s="105" t="s">
        <v>7</v>
      </c>
      <c r="B4" s="207" t="s">
        <v>197</v>
      </c>
      <c r="C4" s="403" t="s">
        <v>198</v>
      </c>
    </row>
    <row r="5" spans="1:3" ht="10.25" customHeight="1" x14ac:dyDescent="0.2">
      <c r="A5" s="105" t="s">
        <v>47</v>
      </c>
    </row>
    <row r="6" spans="1:3" ht="10.25" customHeight="1" x14ac:dyDescent="0.2">
      <c r="C6" s="95" t="s">
        <v>199</v>
      </c>
    </row>
    <row r="7" spans="1:3" ht="10.25" customHeight="1" x14ac:dyDescent="0.2"/>
    <row r="8" spans="1:3" ht="10.25" customHeight="1" x14ac:dyDescent="0.2">
      <c r="C8" s="95" t="s">
        <v>200</v>
      </c>
    </row>
    <row r="9" spans="1:3" ht="10.25" customHeight="1" x14ac:dyDescent="0.2"/>
    <row r="10" spans="1:3" ht="10.25" customHeight="1" x14ac:dyDescent="0.2"/>
    <row r="11" spans="1:3" ht="10.25" customHeight="1" x14ac:dyDescent="0.2"/>
    <row r="12" spans="1:3" ht="10.25" customHeight="1" x14ac:dyDescent="0.2"/>
    <row r="13" spans="1:3" ht="10.25" customHeight="1" x14ac:dyDescent="0.2"/>
    <row r="14" spans="1:3" ht="10.25" customHeight="1" x14ac:dyDescent="0.2"/>
    <row r="15" spans="1:3" ht="10.25" customHeight="1" x14ac:dyDescent="0.2"/>
    <row r="16" spans="1:3"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sheetData>
  <sheetProtection selectLockedCells="1"/>
  <pageMargins left="0.7" right="0.7" top="0.75" bottom="0.75" header="0.3" footer="0.3"/>
  <pageSetup scale="73" orientation="landscape" r:id="rId1"/>
  <headerFooter>
    <oddHeader>&amp;C&amp;A</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E176"/>
  <sheetViews>
    <sheetView topLeftCell="A4" workbookViewId="0">
      <selection activeCell="D5" sqref="D5"/>
    </sheetView>
  </sheetViews>
  <sheetFormatPr baseColWidth="10" defaultColWidth="8.83203125" defaultRowHeight="15" x14ac:dyDescent="0.2"/>
  <cols>
    <col min="1" max="1" width="1.6640625" style="3" customWidth="1"/>
    <col min="2" max="2" width="27.33203125" style="3" customWidth="1"/>
    <col min="3" max="3" width="26.1640625" style="3" customWidth="1"/>
    <col min="4" max="4" width="73.5" style="3" customWidth="1"/>
    <col min="5" max="5" width="81.33203125" style="3" customWidth="1"/>
    <col min="6" max="27" width="1.6640625" style="3" customWidth="1"/>
    <col min="28" max="16384" width="8.83203125" style="3"/>
  </cols>
  <sheetData>
    <row r="1" spans="2:5" ht="20" thickBot="1" x14ac:dyDescent="0.25">
      <c r="B1" s="13"/>
      <c r="C1" s="14"/>
      <c r="D1" s="1" t="s">
        <v>216</v>
      </c>
      <c r="E1" s="15"/>
    </row>
    <row r="2" spans="2:5" ht="19" thickBot="1" x14ac:dyDescent="0.25">
      <c r="B2" s="16" t="s">
        <v>217</v>
      </c>
      <c r="C2" s="17" t="s">
        <v>218</v>
      </c>
      <c r="D2" s="18"/>
      <c r="E2" s="19"/>
    </row>
    <row r="3" spans="2:5" ht="17" thickBot="1" x14ac:dyDescent="0.25">
      <c r="B3" s="20" t="s">
        <v>184</v>
      </c>
      <c r="C3" s="21" t="s">
        <v>185</v>
      </c>
      <c r="D3" s="21" t="s">
        <v>219</v>
      </c>
      <c r="E3" s="22" t="s">
        <v>220</v>
      </c>
    </row>
    <row r="4" spans="2:5" ht="69" thickBot="1" x14ac:dyDescent="0.25">
      <c r="B4" s="23" t="s">
        <v>221</v>
      </c>
      <c r="C4" s="24" t="s">
        <v>222</v>
      </c>
      <c r="D4" s="25" t="s">
        <v>223</v>
      </c>
      <c r="E4" s="25" t="s">
        <v>224</v>
      </c>
    </row>
    <row r="5" spans="2:5" ht="69" thickBot="1" x14ac:dyDescent="0.25">
      <c r="B5" s="23" t="s">
        <v>225</v>
      </c>
      <c r="C5" s="26" t="s">
        <v>222</v>
      </c>
      <c r="D5" s="27" t="s">
        <v>226</v>
      </c>
      <c r="E5" s="27" t="s">
        <v>227</v>
      </c>
    </row>
    <row r="6" spans="2:5" ht="86" thickBot="1" x14ac:dyDescent="0.25">
      <c r="B6" s="23" t="s">
        <v>228</v>
      </c>
      <c r="C6" s="24" t="s">
        <v>229</v>
      </c>
      <c r="D6" s="27" t="s">
        <v>230</v>
      </c>
      <c r="E6" s="27" t="s">
        <v>231</v>
      </c>
    </row>
    <row r="7" spans="2:5" ht="103" thickBot="1" x14ac:dyDescent="0.25">
      <c r="B7" s="23" t="s">
        <v>232</v>
      </c>
      <c r="C7" s="26" t="s">
        <v>233</v>
      </c>
      <c r="D7" s="27" t="s">
        <v>234</v>
      </c>
      <c r="E7" s="27" t="s">
        <v>235</v>
      </c>
    </row>
    <row r="8" spans="2:5" ht="10.25" customHeight="1" x14ac:dyDescent="0.2"/>
    <row r="9" spans="2:5" ht="10.25" customHeight="1" x14ac:dyDescent="0.2"/>
    <row r="10" spans="2:5" ht="10.25" customHeight="1" x14ac:dyDescent="0.2"/>
    <row r="11" spans="2:5" ht="10.25" customHeight="1" x14ac:dyDescent="0.2"/>
    <row r="12" spans="2:5" ht="10.25" customHeight="1" x14ac:dyDescent="0.2"/>
    <row r="13" spans="2:5" ht="10.25" customHeight="1" x14ac:dyDescent="0.2"/>
    <row r="14" spans="2:5" ht="10.25" customHeight="1" x14ac:dyDescent="0.2"/>
    <row r="15" spans="2:5" ht="10.25" customHeight="1" x14ac:dyDescent="0.2"/>
    <row r="16" spans="2:5"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E88"/>
  <sheetViews>
    <sheetView workbookViewId="0">
      <selection activeCell="C15" sqref="C15:E19"/>
    </sheetView>
  </sheetViews>
  <sheetFormatPr baseColWidth="10" defaultColWidth="11.5" defaultRowHeight="16" x14ac:dyDescent="0.2"/>
  <cols>
    <col min="1" max="1" width="3" style="263" customWidth="1"/>
    <col min="2" max="2" width="164.6640625" style="263" customWidth="1"/>
    <col min="3" max="5" width="4.6640625" style="263" customWidth="1"/>
    <col min="6" max="16384" width="11.5" style="263"/>
  </cols>
  <sheetData>
    <row r="1" spans="2:5" ht="18" thickBot="1" x14ac:dyDescent="0.25">
      <c r="B1" s="316" t="s">
        <v>236</v>
      </c>
      <c r="C1" s="278">
        <v>2</v>
      </c>
      <c r="D1" s="278">
        <v>1</v>
      </c>
      <c r="E1" s="278">
        <v>0</v>
      </c>
    </row>
    <row r="2" spans="2:5" ht="18" thickBot="1" x14ac:dyDescent="0.25">
      <c r="B2" s="264" t="s">
        <v>237</v>
      </c>
      <c r="C2" s="279"/>
      <c r="D2" s="279"/>
      <c r="E2" s="279"/>
    </row>
    <row r="3" spans="2:5" ht="17" thickBot="1" x14ac:dyDescent="0.25">
      <c r="B3" s="626" t="s">
        <v>238</v>
      </c>
      <c r="C3" s="627"/>
      <c r="D3" s="627"/>
      <c r="E3" s="628"/>
    </row>
    <row r="4" spans="2:5" ht="18" thickBot="1" x14ac:dyDescent="0.25">
      <c r="B4" s="265" t="s">
        <v>239</v>
      </c>
      <c r="C4" s="279"/>
      <c r="D4" s="279"/>
      <c r="E4" s="279"/>
    </row>
    <row r="5" spans="2:5" ht="18" thickBot="1" x14ac:dyDescent="0.25">
      <c r="B5" s="265" t="s">
        <v>240</v>
      </c>
      <c r="C5" s="279"/>
      <c r="D5" s="279"/>
      <c r="E5" s="279"/>
    </row>
    <row r="6" spans="2:5" ht="18" thickBot="1" x14ac:dyDescent="0.25">
      <c r="B6" s="267" t="s">
        <v>241</v>
      </c>
      <c r="C6" s="611"/>
      <c r="D6" s="612"/>
      <c r="E6" s="613"/>
    </row>
    <row r="7" spans="2:5" ht="18" thickBot="1" x14ac:dyDescent="0.25">
      <c r="B7" s="267" t="s">
        <v>242</v>
      </c>
      <c r="C7" s="617"/>
      <c r="D7" s="618"/>
      <c r="E7" s="619"/>
    </row>
    <row r="8" spans="2:5" ht="17" thickBot="1" x14ac:dyDescent="0.25">
      <c r="B8" s="626" t="s">
        <v>243</v>
      </c>
      <c r="C8" s="627"/>
      <c r="D8" s="627"/>
      <c r="E8" s="628"/>
    </row>
    <row r="9" spans="2:5" ht="18" thickBot="1" x14ac:dyDescent="0.25">
      <c r="B9" s="265" t="s">
        <v>244</v>
      </c>
      <c r="C9" s="279"/>
      <c r="D9" s="279"/>
      <c r="E9" s="279"/>
    </row>
    <row r="10" spans="2:5" ht="18" thickBot="1" x14ac:dyDescent="0.25">
      <c r="B10" s="265" t="s">
        <v>245</v>
      </c>
      <c r="C10" s="279"/>
      <c r="D10" s="279"/>
      <c r="E10" s="279"/>
    </row>
    <row r="11" spans="2:5" ht="18" thickBot="1" x14ac:dyDescent="0.25">
      <c r="B11" s="265" t="s">
        <v>246</v>
      </c>
      <c r="C11" s="279"/>
      <c r="D11" s="279"/>
      <c r="E11" s="279"/>
    </row>
    <row r="12" spans="2:5" ht="17" thickBot="1" x14ac:dyDescent="0.25">
      <c r="B12" s="626" t="s">
        <v>247</v>
      </c>
      <c r="C12" s="627"/>
      <c r="D12" s="627"/>
      <c r="E12" s="628"/>
    </row>
    <row r="13" spans="2:5" ht="17" thickBot="1" x14ac:dyDescent="0.25">
      <c r="B13" s="629" t="s">
        <v>248</v>
      </c>
      <c r="C13" s="630"/>
      <c r="D13" s="630"/>
      <c r="E13" s="631"/>
    </row>
    <row r="14" spans="2:5" ht="18" thickBot="1" x14ac:dyDescent="0.25">
      <c r="B14" s="267" t="s">
        <v>249</v>
      </c>
      <c r="C14" s="279"/>
      <c r="D14" s="279"/>
      <c r="E14" s="279"/>
    </row>
    <row r="15" spans="2:5" ht="18" thickBot="1" x14ac:dyDescent="0.25">
      <c r="B15" s="268" t="s">
        <v>250</v>
      </c>
      <c r="C15" s="611"/>
      <c r="D15" s="612"/>
      <c r="E15" s="613"/>
    </row>
    <row r="16" spans="2:5" ht="18" thickBot="1" x14ac:dyDescent="0.25">
      <c r="B16" s="268" t="s">
        <v>251</v>
      </c>
      <c r="C16" s="614"/>
      <c r="D16" s="615"/>
      <c r="E16" s="616"/>
    </row>
    <row r="17" spans="2:5" ht="18" thickBot="1" x14ac:dyDescent="0.25">
      <c r="B17" s="268" t="s">
        <v>252</v>
      </c>
      <c r="C17" s="614"/>
      <c r="D17" s="615"/>
      <c r="E17" s="616"/>
    </row>
    <row r="18" spans="2:5" ht="18" thickBot="1" x14ac:dyDescent="0.25">
      <c r="B18" s="268" t="s">
        <v>253</v>
      </c>
      <c r="C18" s="614"/>
      <c r="D18" s="615"/>
      <c r="E18" s="616"/>
    </row>
    <row r="19" spans="2:5" ht="18" thickBot="1" x14ac:dyDescent="0.25">
      <c r="B19" s="268" t="s">
        <v>254</v>
      </c>
      <c r="C19" s="617"/>
      <c r="D19" s="618"/>
      <c r="E19" s="619"/>
    </row>
    <row r="20" spans="2:5" ht="18" thickBot="1" x14ac:dyDescent="0.25">
      <c r="B20" s="267" t="s">
        <v>255</v>
      </c>
      <c r="C20" s="279"/>
      <c r="D20" s="279"/>
      <c r="E20" s="279"/>
    </row>
    <row r="21" spans="2:5" ht="18" thickBot="1" x14ac:dyDescent="0.25">
      <c r="B21" s="268" t="s">
        <v>256</v>
      </c>
      <c r="C21" s="611"/>
      <c r="D21" s="612"/>
      <c r="E21" s="613"/>
    </row>
    <row r="22" spans="2:5" ht="18" thickBot="1" x14ac:dyDescent="0.25">
      <c r="B22" s="268" t="s">
        <v>257</v>
      </c>
      <c r="C22" s="617"/>
      <c r="D22" s="618"/>
      <c r="E22" s="619"/>
    </row>
    <row r="23" spans="2:5" ht="18" thickBot="1" x14ac:dyDescent="0.25">
      <c r="B23" s="267" t="s">
        <v>258</v>
      </c>
      <c r="C23" s="279"/>
      <c r="D23" s="279"/>
      <c r="E23" s="279"/>
    </row>
    <row r="24" spans="2:5" ht="18" thickBot="1" x14ac:dyDescent="0.25">
      <c r="B24" s="267" t="s">
        <v>259</v>
      </c>
      <c r="C24" s="279"/>
      <c r="D24" s="279"/>
      <c r="E24" s="279"/>
    </row>
    <row r="25" spans="2:5" ht="17" thickBot="1" x14ac:dyDescent="0.25">
      <c r="B25" s="632" t="s">
        <v>260</v>
      </c>
      <c r="C25" s="633"/>
      <c r="D25" s="633"/>
      <c r="E25" s="634"/>
    </row>
    <row r="26" spans="2:5" ht="18" thickBot="1" x14ac:dyDescent="0.25">
      <c r="B26" s="267" t="s">
        <v>261</v>
      </c>
      <c r="C26" s="279"/>
      <c r="D26" s="279"/>
      <c r="E26" s="279"/>
    </row>
    <row r="27" spans="2:5" ht="18" thickBot="1" x14ac:dyDescent="0.25">
      <c r="B27" s="267" t="s">
        <v>262</v>
      </c>
      <c r="C27" s="279"/>
      <c r="D27" s="279"/>
      <c r="E27" s="279"/>
    </row>
    <row r="28" spans="2:5" ht="18" thickBot="1" x14ac:dyDescent="0.25">
      <c r="B28" s="267" t="s">
        <v>263</v>
      </c>
      <c r="C28" s="279"/>
      <c r="D28" s="279"/>
      <c r="E28" s="279"/>
    </row>
    <row r="29" spans="2:5" ht="18" thickBot="1" x14ac:dyDescent="0.25">
      <c r="B29" s="267" t="s">
        <v>264</v>
      </c>
      <c r="C29" s="279"/>
      <c r="D29" s="279"/>
      <c r="E29" s="279"/>
    </row>
    <row r="30" spans="2:5" ht="18" thickBot="1" x14ac:dyDescent="0.25">
      <c r="B30" s="267" t="s">
        <v>265</v>
      </c>
      <c r="C30" s="620"/>
      <c r="D30" s="621"/>
      <c r="E30" s="622"/>
    </row>
    <row r="31" spans="2:5" ht="18" thickBot="1" x14ac:dyDescent="0.25">
      <c r="B31" s="268" t="s">
        <v>266</v>
      </c>
      <c r="C31" s="279"/>
      <c r="D31" s="279"/>
      <c r="E31" s="279"/>
    </row>
    <row r="32" spans="2:5" ht="18" thickBot="1" x14ac:dyDescent="0.25">
      <c r="B32" s="268" t="s">
        <v>267</v>
      </c>
      <c r="C32" s="279"/>
      <c r="D32" s="279"/>
      <c r="E32" s="279"/>
    </row>
    <row r="33" spans="2:5" ht="18" thickBot="1" x14ac:dyDescent="0.25">
      <c r="B33" s="269" t="s">
        <v>268</v>
      </c>
      <c r="C33" s="611"/>
      <c r="D33" s="612"/>
      <c r="E33" s="613"/>
    </row>
    <row r="34" spans="2:5" ht="18" thickBot="1" x14ac:dyDescent="0.25">
      <c r="B34" s="269" t="s">
        <v>269</v>
      </c>
      <c r="C34" s="617"/>
      <c r="D34" s="618"/>
      <c r="E34" s="619"/>
    </row>
    <row r="35" spans="2:5" ht="18" thickBot="1" x14ac:dyDescent="0.25">
      <c r="B35" s="268" t="s">
        <v>270</v>
      </c>
      <c r="C35" s="279"/>
      <c r="D35" s="279"/>
      <c r="E35" s="279"/>
    </row>
    <row r="36" spans="2:5" ht="18" thickBot="1" x14ac:dyDescent="0.25">
      <c r="B36" s="269" t="s">
        <v>271</v>
      </c>
      <c r="C36" s="611"/>
      <c r="D36" s="612"/>
      <c r="E36" s="613"/>
    </row>
    <row r="37" spans="2:5" ht="18" thickBot="1" x14ac:dyDescent="0.25">
      <c r="B37" s="269" t="s">
        <v>272</v>
      </c>
      <c r="C37" s="614"/>
      <c r="D37" s="615"/>
      <c r="E37" s="616"/>
    </row>
    <row r="38" spans="2:5" ht="18" thickBot="1" x14ac:dyDescent="0.25">
      <c r="B38" s="269" t="s">
        <v>273</v>
      </c>
      <c r="C38" s="617"/>
      <c r="D38" s="618"/>
      <c r="E38" s="619"/>
    </row>
    <row r="39" spans="2:5" ht="18" thickBot="1" x14ac:dyDescent="0.25">
      <c r="B39" s="268" t="s">
        <v>274</v>
      </c>
      <c r="C39" s="279"/>
      <c r="D39" s="279"/>
      <c r="E39" s="279"/>
    </row>
    <row r="40" spans="2:5" ht="18" thickBot="1" x14ac:dyDescent="0.25">
      <c r="B40" s="269" t="s">
        <v>275</v>
      </c>
      <c r="C40" s="611"/>
      <c r="D40" s="612"/>
      <c r="E40" s="613"/>
    </row>
    <row r="41" spans="2:5" ht="18" thickBot="1" x14ac:dyDescent="0.25">
      <c r="B41" s="269" t="s">
        <v>276</v>
      </c>
      <c r="C41" s="617"/>
      <c r="D41" s="618"/>
      <c r="E41" s="619"/>
    </row>
    <row r="42" spans="2:5" ht="18" thickBot="1" x14ac:dyDescent="0.25">
      <c r="B42" s="268" t="s">
        <v>277</v>
      </c>
      <c r="C42" s="279"/>
      <c r="D42" s="279"/>
      <c r="E42" s="279"/>
    </row>
    <row r="43" spans="2:5" ht="35" thickBot="1" x14ac:dyDescent="0.25">
      <c r="B43" s="269" t="s">
        <v>278</v>
      </c>
      <c r="C43" s="602"/>
      <c r="D43" s="603"/>
      <c r="E43" s="604"/>
    </row>
    <row r="44" spans="2:5" ht="18" thickBot="1" x14ac:dyDescent="0.25">
      <c r="B44" s="269" t="s">
        <v>279</v>
      </c>
      <c r="C44" s="605"/>
      <c r="D44" s="606"/>
      <c r="E44" s="607"/>
    </row>
    <row r="45" spans="2:5" ht="18" thickBot="1" x14ac:dyDescent="0.25">
      <c r="B45" s="269" t="s">
        <v>280</v>
      </c>
      <c r="C45" s="605"/>
      <c r="D45" s="606"/>
      <c r="E45" s="607"/>
    </row>
    <row r="46" spans="2:5" ht="18" thickBot="1" x14ac:dyDescent="0.25">
      <c r="B46" s="269" t="s">
        <v>281</v>
      </c>
      <c r="C46" s="605"/>
      <c r="D46" s="606"/>
      <c r="E46" s="607"/>
    </row>
    <row r="47" spans="2:5" ht="18" thickBot="1" x14ac:dyDescent="0.25">
      <c r="B47" s="269" t="s">
        <v>282</v>
      </c>
      <c r="C47" s="605"/>
      <c r="D47" s="606"/>
      <c r="E47" s="607"/>
    </row>
    <row r="48" spans="2:5" ht="18" thickBot="1" x14ac:dyDescent="0.25">
      <c r="B48" s="269" t="s">
        <v>283</v>
      </c>
      <c r="C48" s="605"/>
      <c r="D48" s="606"/>
      <c r="E48" s="607"/>
    </row>
    <row r="49" spans="2:5" ht="18" thickBot="1" x14ac:dyDescent="0.25">
      <c r="B49" s="269" t="s">
        <v>284</v>
      </c>
      <c r="C49" s="605"/>
      <c r="D49" s="606"/>
      <c r="E49" s="607"/>
    </row>
    <row r="50" spans="2:5" ht="18" thickBot="1" x14ac:dyDescent="0.25">
      <c r="B50" s="269" t="s">
        <v>285</v>
      </c>
      <c r="C50" s="605"/>
      <c r="D50" s="606"/>
      <c r="E50" s="607"/>
    </row>
    <row r="51" spans="2:5" ht="18" thickBot="1" x14ac:dyDescent="0.25">
      <c r="B51" s="269" t="s">
        <v>286</v>
      </c>
      <c r="C51" s="605"/>
      <c r="D51" s="606"/>
      <c r="E51" s="607"/>
    </row>
    <row r="52" spans="2:5" ht="18" thickBot="1" x14ac:dyDescent="0.25">
      <c r="B52" s="270" t="s">
        <v>287</v>
      </c>
      <c r="C52" s="605"/>
      <c r="D52" s="606"/>
      <c r="E52" s="607"/>
    </row>
    <row r="53" spans="2:5" ht="18" thickBot="1" x14ac:dyDescent="0.25">
      <c r="B53" s="269" t="s">
        <v>288</v>
      </c>
      <c r="C53" s="605"/>
      <c r="D53" s="606"/>
      <c r="E53" s="607"/>
    </row>
    <row r="54" spans="2:5" ht="18" thickBot="1" x14ac:dyDescent="0.25">
      <c r="B54" s="269" t="s">
        <v>289</v>
      </c>
      <c r="C54" s="608"/>
      <c r="D54" s="609"/>
      <c r="E54" s="610"/>
    </row>
    <row r="55" spans="2:5" ht="18" thickBot="1" x14ac:dyDescent="0.25">
      <c r="B55" s="268" t="s">
        <v>290</v>
      </c>
      <c r="C55" s="279"/>
      <c r="D55" s="279"/>
      <c r="E55" s="279"/>
    </row>
    <row r="56" spans="2:5" ht="18" thickBot="1" x14ac:dyDescent="0.25">
      <c r="B56" s="268" t="s">
        <v>291</v>
      </c>
      <c r="C56" s="279"/>
      <c r="D56" s="279"/>
      <c r="E56" s="279"/>
    </row>
    <row r="57" spans="2:5" ht="18" thickBot="1" x14ac:dyDescent="0.25">
      <c r="B57" s="269" t="s">
        <v>292</v>
      </c>
      <c r="C57" s="413"/>
      <c r="D57" s="414"/>
      <c r="E57" s="415"/>
    </row>
    <row r="58" spans="2:5" ht="18" thickBot="1" x14ac:dyDescent="0.25">
      <c r="B58" s="269" t="s">
        <v>293</v>
      </c>
      <c r="C58" s="416"/>
      <c r="D58" s="417"/>
      <c r="E58" s="418"/>
    </row>
    <row r="59" spans="2:5" ht="18" thickBot="1" x14ac:dyDescent="0.25">
      <c r="B59" s="264" t="s">
        <v>294</v>
      </c>
      <c r="C59" s="419"/>
      <c r="D59" s="420"/>
      <c r="E59" s="421"/>
    </row>
    <row r="60" spans="2:5" ht="18" thickBot="1" x14ac:dyDescent="0.25">
      <c r="B60" s="265" t="s">
        <v>295</v>
      </c>
      <c r="C60" s="279"/>
      <c r="D60" s="279"/>
      <c r="E60" s="279"/>
    </row>
    <row r="61" spans="2:5" ht="18" thickBot="1" x14ac:dyDescent="0.25">
      <c r="B61" s="265" t="s">
        <v>296</v>
      </c>
      <c r="C61" s="279"/>
      <c r="D61" s="279"/>
      <c r="E61" s="279"/>
    </row>
    <row r="62" spans="2:5" ht="18" thickBot="1" x14ac:dyDescent="0.25">
      <c r="B62" s="265" t="s">
        <v>297</v>
      </c>
      <c r="C62" s="279"/>
      <c r="D62" s="279"/>
      <c r="E62" s="279"/>
    </row>
    <row r="63" spans="2:5" ht="18" thickBot="1" x14ac:dyDescent="0.25">
      <c r="B63" s="265" t="s">
        <v>298</v>
      </c>
      <c r="C63" s="279"/>
      <c r="D63" s="279"/>
      <c r="E63" s="279"/>
    </row>
    <row r="64" spans="2:5" ht="18" thickBot="1" x14ac:dyDescent="0.25">
      <c r="B64" s="264" t="s">
        <v>299</v>
      </c>
      <c r="C64" s="620"/>
      <c r="D64" s="621"/>
      <c r="E64" s="622"/>
    </row>
    <row r="65" spans="2:5" ht="18" thickBot="1" x14ac:dyDescent="0.25">
      <c r="B65" s="265" t="s">
        <v>300</v>
      </c>
      <c r="C65" s="279"/>
      <c r="D65" s="279"/>
      <c r="E65" s="279"/>
    </row>
    <row r="66" spans="2:5" ht="18" thickBot="1" x14ac:dyDescent="0.25">
      <c r="B66" s="265" t="s">
        <v>301</v>
      </c>
      <c r="C66" s="279"/>
      <c r="D66" s="279"/>
      <c r="E66" s="279"/>
    </row>
    <row r="67" spans="2:5" ht="18" thickBot="1" x14ac:dyDescent="0.25">
      <c r="B67" s="265" t="s">
        <v>302</v>
      </c>
      <c r="C67" s="279"/>
      <c r="D67" s="279"/>
      <c r="E67" s="279"/>
    </row>
    <row r="68" spans="2:5" ht="18" thickBot="1" x14ac:dyDescent="0.25">
      <c r="B68" s="265" t="s">
        <v>303</v>
      </c>
      <c r="C68" s="279"/>
      <c r="D68" s="279"/>
      <c r="E68" s="279"/>
    </row>
    <row r="69" spans="2:5" ht="18" thickBot="1" x14ac:dyDescent="0.25">
      <c r="B69" s="264" t="s">
        <v>304</v>
      </c>
      <c r="C69" s="623"/>
      <c r="D69" s="624"/>
      <c r="E69" s="625"/>
    </row>
    <row r="70" spans="2:5" ht="18" thickBot="1" x14ac:dyDescent="0.25">
      <c r="B70" s="265" t="s">
        <v>305</v>
      </c>
      <c r="C70" s="279"/>
      <c r="D70" s="279"/>
      <c r="E70" s="279"/>
    </row>
    <row r="71" spans="2:5" ht="18" thickBot="1" x14ac:dyDescent="0.25">
      <c r="B71" s="267" t="s">
        <v>306</v>
      </c>
      <c r="C71" s="611"/>
      <c r="D71" s="612"/>
      <c r="E71" s="613"/>
    </row>
    <row r="72" spans="2:5" ht="18" thickBot="1" x14ac:dyDescent="0.25">
      <c r="B72" s="267" t="s">
        <v>307</v>
      </c>
      <c r="C72" s="614"/>
      <c r="D72" s="615"/>
      <c r="E72" s="616"/>
    </row>
    <row r="73" spans="2:5" ht="18" thickBot="1" x14ac:dyDescent="0.25">
      <c r="B73" s="267" t="s">
        <v>308</v>
      </c>
      <c r="C73" s="614"/>
      <c r="D73" s="615"/>
      <c r="E73" s="616"/>
    </row>
    <row r="74" spans="2:5" ht="18" thickBot="1" x14ac:dyDescent="0.25">
      <c r="B74" s="267" t="s">
        <v>309</v>
      </c>
      <c r="C74" s="614"/>
      <c r="D74" s="615"/>
      <c r="E74" s="616"/>
    </row>
    <row r="75" spans="2:5" ht="18" thickBot="1" x14ac:dyDescent="0.25">
      <c r="B75" s="267" t="s">
        <v>310</v>
      </c>
      <c r="C75" s="617"/>
      <c r="D75" s="618"/>
      <c r="E75" s="619"/>
    </row>
    <row r="76" spans="2:5" ht="18" thickBot="1" x14ac:dyDescent="0.25">
      <c r="B76" s="265" t="s">
        <v>311</v>
      </c>
      <c r="C76" s="279"/>
      <c r="D76" s="279"/>
      <c r="E76" s="279"/>
    </row>
    <row r="77" spans="2:5" ht="18" thickBot="1" x14ac:dyDescent="0.25">
      <c r="B77" s="267" t="s">
        <v>306</v>
      </c>
      <c r="C77" s="611"/>
      <c r="D77" s="612"/>
      <c r="E77" s="613"/>
    </row>
    <row r="78" spans="2:5" ht="18" thickBot="1" x14ac:dyDescent="0.25">
      <c r="B78" s="267" t="s">
        <v>307</v>
      </c>
      <c r="C78" s="614"/>
      <c r="D78" s="615"/>
      <c r="E78" s="616"/>
    </row>
    <row r="79" spans="2:5" ht="18" thickBot="1" x14ac:dyDescent="0.25">
      <c r="B79" s="267" t="s">
        <v>308</v>
      </c>
      <c r="C79" s="614"/>
      <c r="D79" s="615"/>
      <c r="E79" s="616"/>
    </row>
    <row r="80" spans="2:5" ht="18" thickBot="1" x14ac:dyDescent="0.25">
      <c r="B80" s="267" t="s">
        <v>309</v>
      </c>
      <c r="C80" s="614"/>
      <c r="D80" s="615"/>
      <c r="E80" s="616"/>
    </row>
    <row r="81" spans="2:5" ht="18" thickBot="1" x14ac:dyDescent="0.25">
      <c r="B81" s="267" t="s">
        <v>310</v>
      </c>
      <c r="C81" s="617"/>
      <c r="D81" s="618"/>
      <c r="E81" s="619"/>
    </row>
    <row r="82" spans="2:5" ht="18" thickBot="1" x14ac:dyDescent="0.25">
      <c r="B82" s="265" t="s">
        <v>312</v>
      </c>
      <c r="C82" s="279"/>
      <c r="D82" s="279"/>
      <c r="E82" s="279"/>
    </row>
    <row r="83" spans="2:5" ht="18" thickBot="1" x14ac:dyDescent="0.25">
      <c r="B83" s="267" t="s">
        <v>306</v>
      </c>
      <c r="C83" s="602"/>
      <c r="D83" s="603"/>
      <c r="E83" s="604"/>
    </row>
    <row r="84" spans="2:5" ht="18" thickBot="1" x14ac:dyDescent="0.25">
      <c r="B84" s="280" t="s">
        <v>307</v>
      </c>
      <c r="C84" s="605"/>
      <c r="D84" s="606"/>
      <c r="E84" s="607"/>
    </row>
    <row r="85" spans="2:5" ht="18" thickBot="1" x14ac:dyDescent="0.25">
      <c r="B85" s="267" t="s">
        <v>308</v>
      </c>
      <c r="C85" s="605"/>
      <c r="D85" s="606"/>
      <c r="E85" s="607"/>
    </row>
    <row r="86" spans="2:5" ht="18" thickBot="1" x14ac:dyDescent="0.25">
      <c r="B86" s="267" t="s">
        <v>309</v>
      </c>
      <c r="C86" s="605"/>
      <c r="D86" s="606"/>
      <c r="E86" s="607"/>
    </row>
    <row r="87" spans="2:5" ht="18" thickBot="1" x14ac:dyDescent="0.25">
      <c r="B87" s="267" t="s">
        <v>310</v>
      </c>
      <c r="C87" s="608"/>
      <c r="D87" s="609"/>
      <c r="E87" s="610"/>
    </row>
    <row r="88" spans="2:5" ht="18" thickBot="1" x14ac:dyDescent="0.25">
      <c r="B88" s="264" t="s">
        <v>313</v>
      </c>
      <c r="C88" s="279"/>
      <c r="D88" s="279"/>
      <c r="E88" s="279"/>
    </row>
  </sheetData>
  <mergeCells count="18">
    <mergeCell ref="C40:E41"/>
    <mergeCell ref="B3:E3"/>
    <mergeCell ref="C6:E7"/>
    <mergeCell ref="B8:E8"/>
    <mergeCell ref="B12:E12"/>
    <mergeCell ref="B13:E13"/>
    <mergeCell ref="C15:E19"/>
    <mergeCell ref="C21:E22"/>
    <mergeCell ref="B25:E25"/>
    <mergeCell ref="C30:E30"/>
    <mergeCell ref="C33:E34"/>
    <mergeCell ref="C36:E38"/>
    <mergeCell ref="C83:E87"/>
    <mergeCell ref="C77:E81"/>
    <mergeCell ref="C64:E64"/>
    <mergeCell ref="C71:E75"/>
    <mergeCell ref="C43:E54"/>
    <mergeCell ref="C69:E69"/>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9"/>
    <pageSetUpPr fitToPage="1"/>
  </sheetPr>
  <dimension ref="B1:H243"/>
  <sheetViews>
    <sheetView zoomScaleNormal="100" zoomScalePageLayoutView="70" workbookViewId="0">
      <selection activeCell="B20" sqref="B20:E20"/>
    </sheetView>
  </sheetViews>
  <sheetFormatPr baseColWidth="10" defaultColWidth="8.83203125" defaultRowHeight="16" x14ac:dyDescent="0.2"/>
  <cols>
    <col min="1" max="1" width="2.6640625" style="87" customWidth="1"/>
    <col min="2" max="2" width="24.6640625" style="87" customWidth="1"/>
    <col min="3" max="3" width="16.6640625" style="87" customWidth="1"/>
    <col min="4" max="4" width="88" style="87" customWidth="1"/>
    <col min="5" max="5" width="13" style="87" customWidth="1"/>
    <col min="6" max="6" width="1.6640625" style="87" customWidth="1"/>
    <col min="7" max="7" width="45.83203125" style="87" customWidth="1"/>
    <col min="8" max="8" width="8.33203125" style="87" customWidth="1"/>
    <col min="9" max="124" width="1.6640625" style="87" customWidth="1"/>
    <col min="125" max="16384" width="8.83203125" style="87"/>
  </cols>
  <sheetData>
    <row r="1" spans="2:8" s="216" customFormat="1" ht="54.75" customHeight="1" thickBot="1" x14ac:dyDescent="0.3">
      <c r="B1" s="646" t="s">
        <v>314</v>
      </c>
      <c r="C1" s="647"/>
      <c r="D1" s="647"/>
      <c r="E1" s="648"/>
      <c r="G1" s="358" t="s">
        <v>315</v>
      </c>
      <c r="H1" s="359" t="s">
        <v>316</v>
      </c>
    </row>
    <row r="2" spans="2:8" x14ac:dyDescent="0.2">
      <c r="B2" s="656" t="s">
        <v>317</v>
      </c>
      <c r="C2" s="81" t="s">
        <v>318</v>
      </c>
      <c r="D2" s="352"/>
      <c r="E2" s="652" t="s">
        <v>319</v>
      </c>
      <c r="G2" s="641" t="s">
        <v>320</v>
      </c>
      <c r="H2" s="641"/>
    </row>
    <row r="3" spans="2:8" ht="17" thickBot="1" x14ac:dyDescent="0.25">
      <c r="B3" s="657"/>
      <c r="C3" s="81" t="s">
        <v>321</v>
      </c>
      <c r="D3" s="353"/>
      <c r="E3" s="653"/>
      <c r="G3" s="635" t="s">
        <v>322</v>
      </c>
      <c r="H3" s="636">
        <v>5</v>
      </c>
    </row>
    <row r="4" spans="2:8" ht="15.75" customHeight="1" x14ac:dyDescent="0.2">
      <c r="B4" s="645" t="s">
        <v>323</v>
      </c>
      <c r="C4" s="81" t="s">
        <v>324</v>
      </c>
      <c r="D4" s="448"/>
      <c r="E4" s="654"/>
      <c r="G4" s="635"/>
      <c r="H4" s="642"/>
    </row>
    <row r="5" spans="2:8" x14ac:dyDescent="0.2">
      <c r="B5" s="645"/>
      <c r="C5" s="81" t="s">
        <v>325</v>
      </c>
      <c r="D5" s="342"/>
      <c r="E5" s="654"/>
      <c r="G5" s="635"/>
      <c r="H5" s="642"/>
    </row>
    <row r="6" spans="2:8" ht="35" thickBot="1" x14ac:dyDescent="0.25">
      <c r="B6" s="344"/>
      <c r="C6" s="82" t="s">
        <v>326</v>
      </c>
      <c r="D6" s="343"/>
      <c r="E6" s="654"/>
      <c r="G6" s="635"/>
      <c r="H6" s="642"/>
    </row>
    <row r="7" spans="2:8" ht="10.25" customHeight="1" thickBot="1" x14ac:dyDescent="0.25">
      <c r="B7" s="83"/>
      <c r="C7" s="84"/>
      <c r="D7" s="228"/>
      <c r="E7" s="350"/>
      <c r="G7" s="635" t="s">
        <v>327</v>
      </c>
      <c r="H7" s="643">
        <v>5</v>
      </c>
    </row>
    <row r="8" spans="2:8" x14ac:dyDescent="0.2">
      <c r="B8" s="658" t="s">
        <v>317</v>
      </c>
      <c r="C8" s="81" t="s">
        <v>318</v>
      </c>
      <c r="D8" s="340"/>
      <c r="E8" s="652" t="s">
        <v>319</v>
      </c>
      <c r="G8" s="635"/>
      <c r="H8" s="643"/>
    </row>
    <row r="9" spans="2:8" ht="17" thickBot="1" x14ac:dyDescent="0.25">
      <c r="B9" s="659"/>
      <c r="C9" s="81" t="s">
        <v>321</v>
      </c>
      <c r="D9" s="341"/>
      <c r="E9" s="655"/>
      <c r="G9" s="635"/>
      <c r="H9" s="643"/>
    </row>
    <row r="10" spans="2:8" x14ac:dyDescent="0.2">
      <c r="B10" s="644" t="s">
        <v>323</v>
      </c>
      <c r="C10" s="81" t="s">
        <v>324</v>
      </c>
      <c r="D10" s="343"/>
      <c r="E10" s="660"/>
      <c r="G10" s="635"/>
      <c r="H10" s="643"/>
    </row>
    <row r="11" spans="2:8" x14ac:dyDescent="0.2">
      <c r="B11" s="645"/>
      <c r="C11" s="81" t="s">
        <v>325</v>
      </c>
      <c r="D11" s="343"/>
      <c r="E11" s="654"/>
      <c r="G11" s="635"/>
      <c r="H11" s="643"/>
    </row>
    <row r="12" spans="2:8" ht="35" thickBot="1" x14ac:dyDescent="0.25">
      <c r="B12" s="347"/>
      <c r="C12" s="82" t="s">
        <v>326</v>
      </c>
      <c r="D12" s="449"/>
      <c r="E12" s="654"/>
      <c r="G12" s="635"/>
      <c r="H12" s="643"/>
    </row>
    <row r="13" spans="2:8" ht="10.25" customHeight="1" thickBot="1" x14ac:dyDescent="0.25">
      <c r="B13" s="346"/>
      <c r="C13" s="84"/>
      <c r="D13" s="229"/>
      <c r="E13" s="350"/>
      <c r="G13" s="635" t="s">
        <v>328</v>
      </c>
      <c r="H13" s="636">
        <v>2</v>
      </c>
    </row>
    <row r="14" spans="2:8" x14ac:dyDescent="0.2">
      <c r="B14" s="656" t="s">
        <v>317</v>
      </c>
      <c r="C14" s="81" t="s">
        <v>318</v>
      </c>
      <c r="D14" s="343"/>
      <c r="E14" s="652" t="s">
        <v>319</v>
      </c>
      <c r="G14" s="635"/>
      <c r="H14" s="637"/>
    </row>
    <row r="15" spans="2:8" ht="17" thickBot="1" x14ac:dyDescent="0.25">
      <c r="B15" s="659"/>
      <c r="C15" s="81" t="s">
        <v>321</v>
      </c>
      <c r="D15" s="343"/>
      <c r="E15" s="653"/>
      <c r="G15" s="635"/>
      <c r="H15" s="637"/>
    </row>
    <row r="16" spans="2:8" x14ac:dyDescent="0.2">
      <c r="B16" s="644" t="s">
        <v>323</v>
      </c>
      <c r="C16" s="345" t="s">
        <v>324</v>
      </c>
      <c r="D16" s="343"/>
      <c r="E16" s="660"/>
      <c r="G16" s="635"/>
      <c r="H16" s="637"/>
    </row>
    <row r="17" spans="2:8" x14ac:dyDescent="0.2">
      <c r="B17" s="645"/>
      <c r="C17" s="345" t="s">
        <v>325</v>
      </c>
      <c r="D17" s="343"/>
      <c r="E17" s="654"/>
      <c r="G17" s="638" t="s">
        <v>329</v>
      </c>
      <c r="H17" s="638"/>
    </row>
    <row r="18" spans="2:8" ht="34" x14ac:dyDescent="0.2">
      <c r="B18" s="344"/>
      <c r="C18" s="348" t="s">
        <v>326</v>
      </c>
      <c r="D18" s="349"/>
      <c r="E18" s="654"/>
      <c r="G18" s="635" t="s">
        <v>330</v>
      </c>
      <c r="H18" s="636">
        <v>5</v>
      </c>
    </row>
    <row r="19" spans="2:8" ht="10.25" customHeight="1" x14ac:dyDescent="0.2">
      <c r="B19" s="351"/>
      <c r="E19" s="350"/>
      <c r="G19" s="635"/>
      <c r="H19" s="637"/>
    </row>
    <row r="20" spans="2:8" ht="47.25" customHeight="1" thickBot="1" x14ac:dyDescent="0.25">
      <c r="B20" s="649" t="s">
        <v>331</v>
      </c>
      <c r="C20" s="650"/>
      <c r="D20" s="650"/>
      <c r="E20" s="651"/>
      <c r="G20" s="639"/>
      <c r="H20" s="640"/>
    </row>
    <row r="21" spans="2:8" ht="15.75" customHeight="1" x14ac:dyDescent="0.2">
      <c r="G21" s="355" t="s">
        <v>332</v>
      </c>
      <c r="H21" s="357">
        <f>SUM(H3,H7,H13,H18)</f>
        <v>17</v>
      </c>
    </row>
    <row r="22" spans="2:8" ht="15.75" customHeight="1" thickBot="1" x14ac:dyDescent="0.25">
      <c r="G22" s="356" t="s">
        <v>333</v>
      </c>
      <c r="H22" s="354">
        <f>IF(H21&gt;18,90,IF(H21&gt;13,85,IF(H21&gt;9,80,IF(H21&gt;5,75,IF(H21&gt;2,70,65)))))</f>
        <v>85</v>
      </c>
    </row>
    <row r="23" spans="2:8" ht="10.25" customHeight="1" x14ac:dyDescent="0.2"/>
    <row r="24" spans="2:8" ht="10.25" customHeight="1" x14ac:dyDescent="0.2"/>
    <row r="25" spans="2:8" ht="10.25" customHeight="1" x14ac:dyDescent="0.2"/>
    <row r="26" spans="2:8" ht="10.25" customHeight="1" x14ac:dyDescent="0.2"/>
    <row r="27" spans="2:8" ht="10.25" customHeight="1" x14ac:dyDescent="0.2"/>
    <row r="28" spans="2:8" ht="10.25" customHeight="1" x14ac:dyDescent="0.2"/>
    <row r="29" spans="2:8" ht="10.25" customHeight="1" x14ac:dyDescent="0.2"/>
    <row r="30" spans="2:8" ht="10.25" customHeight="1" x14ac:dyDescent="0.2"/>
    <row r="31" spans="2:8" ht="10.25" customHeight="1" x14ac:dyDescent="0.2"/>
    <row r="32" spans="2:8"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sheetData>
  <sheetProtection selectLockedCells="1"/>
  <mergeCells count="24">
    <mergeCell ref="B16:B17"/>
    <mergeCell ref="B1:E1"/>
    <mergeCell ref="B20:E20"/>
    <mergeCell ref="E2:E3"/>
    <mergeCell ref="E4:E6"/>
    <mergeCell ref="E8:E9"/>
    <mergeCell ref="E14:E15"/>
    <mergeCell ref="B2:B3"/>
    <mergeCell ref="B4:B5"/>
    <mergeCell ref="B8:B9"/>
    <mergeCell ref="B10:B11"/>
    <mergeCell ref="B14:B15"/>
    <mergeCell ref="E10:E12"/>
    <mergeCell ref="E16:E18"/>
    <mergeCell ref="G2:H2"/>
    <mergeCell ref="G3:G6"/>
    <mergeCell ref="H3:H6"/>
    <mergeCell ref="G7:G12"/>
    <mergeCell ref="H7:H12"/>
    <mergeCell ref="G13:G16"/>
    <mergeCell ref="H13:H16"/>
    <mergeCell ref="G17:H17"/>
    <mergeCell ref="G18:G20"/>
    <mergeCell ref="H18:H20"/>
  </mergeCells>
  <pageMargins left="0.7" right="0.7" top="0.75" bottom="0.75" header="0.3" footer="0.3"/>
  <pageSetup scale="70" orientation="landscape" r:id="rId1"/>
  <headerFooter>
    <oddHeader>&amp;C&amp;A</oddHeader>
  </headerFooter>
  <extLst>
    <ext xmlns:x14="http://schemas.microsoft.com/office/spreadsheetml/2009/9/main" uri="{CCE6A557-97BC-4b89-ADB6-D9C93CAAB3DF}">
      <x14:dataValidations xmlns:xm="http://schemas.microsoft.com/office/excel/2006/main" count="1">
        <x14:dataValidation type="list" allowBlank="1" showInputMessage="1" showErrorMessage="1" xr:uid="{CBF02BD2-0489-41E1-BA0C-ADC4FBF0C960}">
          <x14:formula1>
            <xm:f>'LP Codes'!$F$15:$F$31</xm:f>
          </x14:formula1>
          <xm:sqref>D6 D12 D18</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9"/>
    <pageSetUpPr fitToPage="1"/>
  </sheetPr>
  <dimension ref="A1:Q37"/>
  <sheetViews>
    <sheetView zoomScale="50" zoomScaleNormal="50" zoomScaleSheetLayoutView="25" zoomScalePageLayoutView="70" workbookViewId="0">
      <selection activeCell="D4" sqref="D4"/>
    </sheetView>
  </sheetViews>
  <sheetFormatPr baseColWidth="10" defaultColWidth="8.83203125" defaultRowHeight="51.75" customHeight="1" x14ac:dyDescent="0.2"/>
  <cols>
    <col min="1" max="1" width="2.6640625" style="12" customWidth="1"/>
    <col min="2" max="2" width="9.33203125" style="12" customWidth="1"/>
    <col min="3" max="3" width="37.33203125" style="3" customWidth="1"/>
    <col min="4" max="4" width="25.5" style="3" customWidth="1"/>
    <col min="5" max="5" width="45.6640625" style="3" customWidth="1"/>
    <col min="6" max="6" width="25.5" style="3" customWidth="1"/>
    <col min="7" max="8" width="25.5" style="12" customWidth="1"/>
    <col min="9" max="10" width="25.5" style="3" customWidth="1"/>
    <col min="11" max="11" width="25.5" style="3" hidden="1" customWidth="1"/>
    <col min="12" max="12" width="42.5" style="3" customWidth="1"/>
    <col min="13" max="13" width="15.33203125" style="3" customWidth="1"/>
    <col min="14" max="14" width="1.6640625" style="3" customWidth="1"/>
    <col min="15" max="15" width="21.5" style="35" customWidth="1"/>
    <col min="16" max="16" width="119.6640625" style="35" customWidth="1"/>
    <col min="17" max="17" width="25.33203125" style="3" bestFit="1" customWidth="1"/>
    <col min="18" max="18" width="12.5" style="3" bestFit="1" customWidth="1"/>
    <col min="19" max="117" width="1.6640625" style="3" customWidth="1"/>
    <col min="118" max="16384" width="8.83203125" style="3"/>
  </cols>
  <sheetData>
    <row r="1" spans="1:17" ht="38.25" customHeight="1" x14ac:dyDescent="0.2">
      <c r="A1" s="4"/>
      <c r="B1" s="697" t="s">
        <v>334</v>
      </c>
      <c r="C1" s="697"/>
      <c r="D1" s="697"/>
      <c r="E1" s="697"/>
      <c r="F1" s="697"/>
      <c r="G1" s="697"/>
      <c r="H1" s="697"/>
      <c r="I1" s="697"/>
      <c r="J1" s="697"/>
      <c r="K1" s="697"/>
      <c r="L1" s="697"/>
      <c r="Q1" s="3" t="s">
        <v>335</v>
      </c>
    </row>
    <row r="2" spans="1:17" ht="51.75" customHeight="1" x14ac:dyDescent="0.2">
      <c r="A2" s="4" t="s">
        <v>7</v>
      </c>
      <c r="B2" s="709" t="s">
        <v>336</v>
      </c>
      <c r="C2" s="710"/>
      <c r="D2" s="39" t="s">
        <v>337</v>
      </c>
      <c r="E2" s="698" t="s">
        <v>338</v>
      </c>
      <c r="F2" s="699"/>
      <c r="G2" s="699"/>
      <c r="H2" s="699"/>
      <c r="I2" s="699"/>
      <c r="J2" s="700"/>
      <c r="K2" s="379" t="s">
        <v>339</v>
      </c>
      <c r="L2" s="707" t="s">
        <v>340</v>
      </c>
    </row>
    <row r="3" spans="1:17" ht="45" customHeight="1" x14ac:dyDescent="0.2">
      <c r="A3" s="4" t="s">
        <v>7</v>
      </c>
      <c r="B3" s="80" t="s">
        <v>341</v>
      </c>
      <c r="C3" s="385" t="s">
        <v>342</v>
      </c>
      <c r="D3" s="387" t="s">
        <v>343</v>
      </c>
      <c r="E3" s="701"/>
      <c r="F3" s="702"/>
      <c r="G3" s="702"/>
      <c r="H3" s="702"/>
      <c r="I3" s="702"/>
      <c r="J3" s="703"/>
      <c r="K3" s="712" t="str">
        <f>IF(Objectives!D5&gt;0, Objectives!D5,"")</f>
        <v/>
      </c>
      <c r="L3" s="708"/>
    </row>
    <row r="4" spans="1:17" ht="45" customHeight="1" x14ac:dyDescent="0.2">
      <c r="A4" s="4" t="s">
        <v>7</v>
      </c>
      <c r="B4" s="363"/>
      <c r="C4" s="386" t="s">
        <v>344</v>
      </c>
      <c r="D4" s="387" t="s">
        <v>345</v>
      </c>
      <c r="E4" s="704"/>
      <c r="F4" s="705"/>
      <c r="G4" s="705"/>
      <c r="H4" s="705"/>
      <c r="I4" s="705"/>
      <c r="J4" s="706"/>
      <c r="K4" s="713"/>
      <c r="L4" s="708"/>
    </row>
    <row r="5" spans="1:17" ht="45" customHeight="1" x14ac:dyDescent="0.2">
      <c r="A5" s="4"/>
      <c r="B5" s="40"/>
      <c r="C5" s="386" t="s">
        <v>346</v>
      </c>
      <c r="D5" s="364"/>
      <c r="E5" s="365" t="s">
        <v>347</v>
      </c>
      <c r="F5" s="360" t="s">
        <v>348</v>
      </c>
      <c r="G5" s="361" t="s">
        <v>349</v>
      </c>
      <c r="H5" s="338" t="s">
        <v>350</v>
      </c>
      <c r="I5" s="362" t="s">
        <v>351</v>
      </c>
      <c r="J5" s="338" t="s">
        <v>352</v>
      </c>
      <c r="K5" s="380"/>
      <c r="L5" s="708"/>
    </row>
    <row r="6" spans="1:17" ht="44.5" customHeight="1" x14ac:dyDescent="0.2">
      <c r="A6" s="4" t="s">
        <v>7</v>
      </c>
      <c r="B6" s="337" t="s">
        <v>353</v>
      </c>
      <c r="C6" s="88" t="s">
        <v>354</v>
      </c>
      <c r="D6" s="394" t="s">
        <v>343</v>
      </c>
      <c r="E6" s="382" t="s">
        <v>355</v>
      </c>
      <c r="F6" s="679"/>
      <c r="G6" s="682"/>
      <c r="H6" s="339"/>
      <c r="I6" s="695"/>
      <c r="J6" s="711"/>
      <c r="K6" s="689" t="str">
        <f>IF(Objectives!D11&gt;0, Objectives!D11,"")</f>
        <v/>
      </c>
      <c r="L6" s="714" t="s">
        <v>356</v>
      </c>
    </row>
    <row r="7" spans="1:17" ht="45" customHeight="1" x14ac:dyDescent="0.2">
      <c r="A7" s="681" t="s">
        <v>7</v>
      </c>
      <c r="B7" s="685"/>
      <c r="C7" s="388" t="s">
        <v>342</v>
      </c>
      <c r="D7" s="395" t="s">
        <v>345</v>
      </c>
      <c r="E7" s="398" t="s">
        <v>357</v>
      </c>
      <c r="F7" s="680"/>
      <c r="G7" s="683"/>
      <c r="H7" s="339"/>
      <c r="I7" s="696"/>
      <c r="J7" s="711"/>
      <c r="K7" s="690"/>
      <c r="L7" s="715"/>
    </row>
    <row r="8" spans="1:17" ht="44.5" customHeight="1" x14ac:dyDescent="0.2">
      <c r="A8" s="681"/>
      <c r="B8" s="685"/>
      <c r="C8" s="389" t="s">
        <v>344</v>
      </c>
      <c r="D8" s="381"/>
      <c r="E8" s="382" t="s">
        <v>358</v>
      </c>
      <c r="F8" s="679"/>
      <c r="G8" s="682"/>
      <c r="H8" s="339"/>
      <c r="I8" s="695"/>
      <c r="J8" s="711"/>
      <c r="K8" s="690"/>
      <c r="L8" s="715"/>
    </row>
    <row r="9" spans="1:17" ht="45" customHeight="1" x14ac:dyDescent="0.2">
      <c r="A9" s="681"/>
      <c r="B9" s="686"/>
      <c r="C9" s="390" t="s">
        <v>346</v>
      </c>
      <c r="D9" s="383"/>
      <c r="E9" s="398" t="s">
        <v>357</v>
      </c>
      <c r="F9" s="680"/>
      <c r="G9" s="683"/>
      <c r="H9" s="339"/>
      <c r="I9" s="696"/>
      <c r="J9" s="711"/>
      <c r="K9" s="691"/>
      <c r="L9" s="715"/>
    </row>
    <row r="10" spans="1:17" ht="44.5" customHeight="1" x14ac:dyDescent="0.2">
      <c r="A10" s="4" t="s">
        <v>7</v>
      </c>
      <c r="B10" s="336" t="s">
        <v>353</v>
      </c>
      <c r="C10" s="329" t="s">
        <v>359</v>
      </c>
      <c r="D10" s="396" t="s">
        <v>343</v>
      </c>
      <c r="E10" s="384" t="str">
        <f>IF(C11="Insert Action Statement","LSA 3","LSA 1")</f>
        <v>LSA 3</v>
      </c>
      <c r="F10" s="682"/>
      <c r="G10" s="682"/>
      <c r="H10" s="339"/>
      <c r="I10" s="695"/>
      <c r="J10" s="711"/>
      <c r="K10" s="692" t="str">
        <f>IF(Objectives!D17&gt;0, Objectives!D17,"")</f>
        <v/>
      </c>
      <c r="L10" s="715"/>
    </row>
    <row r="11" spans="1:17" ht="45" customHeight="1" x14ac:dyDescent="0.2">
      <c r="A11" s="681" t="s">
        <v>7</v>
      </c>
      <c r="B11" s="687"/>
      <c r="C11" s="391" t="s">
        <v>342</v>
      </c>
      <c r="D11" s="397" t="s">
        <v>345</v>
      </c>
      <c r="E11" s="399" t="s">
        <v>357</v>
      </c>
      <c r="F11" s="683"/>
      <c r="G11" s="683"/>
      <c r="H11" s="339"/>
      <c r="I11" s="696"/>
      <c r="J11" s="711"/>
      <c r="K11" s="693"/>
      <c r="L11" s="715"/>
    </row>
    <row r="12" spans="1:17" ht="44.5" customHeight="1" x14ac:dyDescent="0.2">
      <c r="A12" s="681"/>
      <c r="B12" s="687"/>
      <c r="C12" s="392" t="s">
        <v>344</v>
      </c>
      <c r="D12" s="381"/>
      <c r="E12" s="384" t="str">
        <f>IF(C11="Insert Action Statement","LSA 4","LSA 2")</f>
        <v>LSA 4</v>
      </c>
      <c r="F12" s="679"/>
      <c r="G12" s="682"/>
      <c r="H12" s="339"/>
      <c r="I12" s="695"/>
      <c r="J12" s="711"/>
      <c r="K12" s="693"/>
      <c r="L12" s="715"/>
    </row>
    <row r="13" spans="1:17" ht="45" customHeight="1" x14ac:dyDescent="0.2">
      <c r="A13" s="681"/>
      <c r="B13" s="688"/>
      <c r="C13" s="393" t="s">
        <v>346</v>
      </c>
      <c r="D13" s="383"/>
      <c r="E13" s="400" t="s">
        <v>357</v>
      </c>
      <c r="F13" s="680"/>
      <c r="G13" s="683"/>
      <c r="H13" s="339"/>
      <c r="I13" s="696"/>
      <c r="J13" s="711"/>
      <c r="K13" s="694"/>
      <c r="L13" s="716"/>
    </row>
    <row r="14" spans="1:17" ht="153.75" customHeight="1" x14ac:dyDescent="0.2">
      <c r="A14" s="11" t="s">
        <v>47</v>
      </c>
      <c r="B14" s="11"/>
      <c r="C14" s="684" t="s">
        <v>360</v>
      </c>
      <c r="D14" s="684"/>
      <c r="E14" s="684"/>
      <c r="F14" s="684"/>
      <c r="G14" s="684"/>
      <c r="H14" s="684"/>
      <c r="I14" s="684"/>
      <c r="J14" s="684"/>
      <c r="K14" s="684"/>
      <c r="L14" s="684"/>
    </row>
    <row r="15" spans="1:17" ht="40.5" hidden="1" customHeight="1" x14ac:dyDescent="0.2">
      <c r="A15" s="11"/>
      <c r="B15" s="678" t="s">
        <v>361</v>
      </c>
      <c r="C15" s="678"/>
      <c r="D15" s="424"/>
      <c r="E15" s="661" t="s">
        <v>362</v>
      </c>
      <c r="F15" s="661"/>
      <c r="G15" s="661"/>
      <c r="H15" s="661"/>
      <c r="I15" s="661"/>
      <c r="J15" s="661"/>
      <c r="K15" s="661"/>
    </row>
    <row r="16" spans="1:17" ht="15" hidden="1" x14ac:dyDescent="0.2">
      <c r="B16" s="672" t="s">
        <v>363</v>
      </c>
      <c r="C16" s="673"/>
      <c r="D16" s="422"/>
      <c r="E16" s="662" t="s">
        <v>364</v>
      </c>
      <c r="F16" s="663"/>
      <c r="G16" s="663"/>
      <c r="H16" s="663"/>
      <c r="I16" s="663"/>
      <c r="J16" s="663"/>
      <c r="K16" s="663"/>
    </row>
    <row r="17" spans="2:16" ht="16" hidden="1" thickBot="1" x14ac:dyDescent="0.25">
      <c r="B17" s="672"/>
      <c r="C17" s="673"/>
      <c r="D17" s="422"/>
      <c r="E17" s="664" t="s">
        <v>365</v>
      </c>
      <c r="F17" s="665"/>
      <c r="G17" s="665"/>
      <c r="H17" s="665"/>
      <c r="I17" s="665"/>
      <c r="J17" s="665"/>
      <c r="K17" s="665"/>
    </row>
    <row r="18" spans="2:16" ht="24.75" hidden="1" customHeight="1" x14ac:dyDescent="0.2">
      <c r="B18" s="674" t="s">
        <v>366</v>
      </c>
      <c r="C18" s="675"/>
      <c r="D18" s="423"/>
      <c r="E18" s="666" t="s">
        <v>367</v>
      </c>
      <c r="F18" s="667"/>
      <c r="G18" s="667"/>
      <c r="H18" s="667"/>
      <c r="I18" s="667"/>
      <c r="J18" s="667"/>
      <c r="K18" s="667"/>
      <c r="P18" s="3"/>
    </row>
    <row r="19" spans="2:16" ht="20.5" hidden="1" customHeight="1" x14ac:dyDescent="0.2">
      <c r="B19" s="674"/>
      <c r="C19" s="675"/>
      <c r="D19" s="423"/>
      <c r="E19" s="668" t="s">
        <v>368</v>
      </c>
      <c r="F19" s="669"/>
      <c r="G19" s="669"/>
      <c r="H19" s="669"/>
      <c r="I19" s="669"/>
      <c r="J19" s="669"/>
      <c r="K19" s="669"/>
      <c r="P19" s="3" t="s">
        <v>369</v>
      </c>
    </row>
    <row r="20" spans="2:16" ht="18.75" hidden="1" customHeight="1" x14ac:dyDescent="0.2">
      <c r="B20" s="674"/>
      <c r="C20" s="675"/>
      <c r="D20" s="423"/>
      <c r="E20" s="668" t="s">
        <v>370</v>
      </c>
      <c r="F20" s="669"/>
      <c r="G20" s="669"/>
      <c r="H20" s="669"/>
      <c r="I20" s="669"/>
      <c r="J20" s="669"/>
      <c r="K20" s="669"/>
      <c r="P20" s="3" t="s">
        <v>371</v>
      </c>
    </row>
    <row r="21" spans="2:16" ht="23.5" hidden="1" customHeight="1" x14ac:dyDescent="0.2">
      <c r="B21" s="674"/>
      <c r="C21" s="675"/>
      <c r="D21" s="423"/>
      <c r="E21" s="670" t="s">
        <v>372</v>
      </c>
      <c r="F21" s="671"/>
      <c r="G21" s="671"/>
      <c r="H21" s="671"/>
      <c r="I21" s="671"/>
      <c r="J21" s="671"/>
      <c r="K21" s="671"/>
      <c r="P21" s="3" t="s">
        <v>373</v>
      </c>
    </row>
    <row r="22" spans="2:16" ht="3" hidden="1" customHeight="1" x14ac:dyDescent="0.2">
      <c r="B22" s="672" t="s">
        <v>374</v>
      </c>
      <c r="C22" s="673"/>
      <c r="D22" s="422"/>
      <c r="E22" s="662" t="s">
        <v>375</v>
      </c>
      <c r="F22" s="663"/>
      <c r="G22" s="663"/>
      <c r="H22" s="663"/>
      <c r="I22" s="663"/>
      <c r="J22" s="663"/>
      <c r="K22" s="663"/>
      <c r="P22" s="3" t="s">
        <v>376</v>
      </c>
    </row>
    <row r="23" spans="2:16" ht="28.25" hidden="1" customHeight="1" x14ac:dyDescent="0.2">
      <c r="B23" s="672"/>
      <c r="C23" s="673"/>
      <c r="D23" s="422"/>
      <c r="E23" s="676" t="s">
        <v>377</v>
      </c>
      <c r="F23" s="677"/>
      <c r="G23" s="677"/>
      <c r="H23" s="677"/>
      <c r="I23" s="677"/>
      <c r="J23" s="677"/>
      <c r="K23" s="677"/>
      <c r="P23" s="3" t="s">
        <v>378</v>
      </c>
    </row>
    <row r="24" spans="2:16" ht="22.25" hidden="1" customHeight="1" x14ac:dyDescent="0.2">
      <c r="B24" s="672"/>
      <c r="C24" s="673"/>
      <c r="D24" s="422"/>
      <c r="E24" s="676" t="s">
        <v>379</v>
      </c>
      <c r="F24" s="677"/>
      <c r="G24" s="677"/>
      <c r="H24" s="677"/>
      <c r="I24" s="677"/>
      <c r="J24" s="677"/>
      <c r="K24" s="677"/>
      <c r="P24" s="3"/>
    </row>
    <row r="25" spans="2:16" ht="28.25" hidden="1" customHeight="1" x14ac:dyDescent="0.2">
      <c r="B25" s="672"/>
      <c r="C25" s="673"/>
      <c r="D25" s="422"/>
      <c r="E25" s="676" t="s">
        <v>380</v>
      </c>
      <c r="F25" s="677"/>
      <c r="G25" s="677"/>
      <c r="H25" s="677"/>
      <c r="I25" s="677"/>
      <c r="J25" s="677"/>
      <c r="K25" s="677"/>
      <c r="P25" s="3"/>
    </row>
    <row r="26" spans="2:16" ht="24.75" hidden="1" customHeight="1" x14ac:dyDescent="0.2">
      <c r="B26" s="672"/>
      <c r="C26" s="673"/>
      <c r="D26" s="422"/>
      <c r="E26" s="664" t="s">
        <v>381</v>
      </c>
      <c r="F26" s="665"/>
      <c r="G26" s="665"/>
      <c r="H26" s="665"/>
      <c r="I26" s="665"/>
      <c r="J26" s="665"/>
      <c r="K26" s="665"/>
      <c r="P26" s="3"/>
    </row>
    <row r="27" spans="2:16" ht="30" hidden="1" customHeight="1" x14ac:dyDescent="0.2">
      <c r="B27" s="674" t="s">
        <v>382</v>
      </c>
      <c r="C27" s="675"/>
      <c r="D27" s="423"/>
      <c r="E27" s="666" t="s">
        <v>383</v>
      </c>
      <c r="F27" s="667"/>
      <c r="G27" s="667"/>
      <c r="H27" s="667"/>
      <c r="I27" s="667"/>
      <c r="J27" s="667"/>
      <c r="K27" s="667"/>
      <c r="P27" s="3"/>
    </row>
    <row r="28" spans="2:16" ht="68" hidden="1" customHeight="1" x14ac:dyDescent="0.2">
      <c r="B28" s="674"/>
      <c r="C28" s="675"/>
      <c r="D28" s="423"/>
      <c r="E28" s="668" t="s">
        <v>384</v>
      </c>
      <c r="F28" s="669"/>
      <c r="G28" s="669"/>
      <c r="H28" s="669"/>
      <c r="I28" s="669"/>
      <c r="J28" s="669"/>
      <c r="K28" s="669"/>
      <c r="P28" s="3"/>
    </row>
    <row r="29" spans="2:16" ht="56" hidden="1" customHeight="1" x14ac:dyDescent="0.2">
      <c r="B29" s="674"/>
      <c r="C29" s="675"/>
      <c r="D29" s="423"/>
      <c r="E29" s="670" t="s">
        <v>385</v>
      </c>
      <c r="F29" s="671"/>
      <c r="G29" s="671"/>
      <c r="H29" s="671"/>
      <c r="I29" s="671"/>
      <c r="J29" s="671"/>
      <c r="K29" s="671"/>
      <c r="P29" s="3"/>
    </row>
    <row r="30" spans="2:16" ht="12.75" hidden="1" customHeight="1" x14ac:dyDescent="0.2">
      <c r="P30" s="3"/>
    </row>
    <row r="31" spans="2:16" ht="51.75" customHeight="1" x14ac:dyDescent="0.2">
      <c r="P31" s="3"/>
    </row>
    <row r="32" spans="2:16" ht="51.75" customHeight="1" x14ac:dyDescent="0.2">
      <c r="P32" s="3"/>
    </row>
    <row r="33" spans="16:16" ht="51.75" customHeight="1" x14ac:dyDescent="0.2">
      <c r="P33" s="3"/>
    </row>
    <row r="34" spans="16:16" ht="51.75" customHeight="1" x14ac:dyDescent="0.2">
      <c r="P34" s="3"/>
    </row>
    <row r="35" spans="16:16" ht="51.75" customHeight="1" x14ac:dyDescent="0.2">
      <c r="P35" s="3"/>
    </row>
    <row r="36" spans="16:16" ht="51.75" customHeight="1" x14ac:dyDescent="0.2">
      <c r="P36" s="3"/>
    </row>
    <row r="37" spans="16:16" ht="51.75" customHeight="1" x14ac:dyDescent="0.2">
      <c r="P37" s="3"/>
    </row>
  </sheetData>
  <sheetProtection algorithmName="SHA-512" hashValue="QECBCLtxtP902/gtcPHY7BfElCjXNK5K2g3w3cQCeBkNuIBvkpD/u2TvmWTDk/330gcGBmrS+lG4NesGxPkxtw==" saltValue="FRrip1hApmXUKC4rAy4deA==" spinCount="100000" sheet="1" selectLockedCells="1"/>
  <mergeCells count="49">
    <mergeCell ref="B1:L1"/>
    <mergeCell ref="G8:G9"/>
    <mergeCell ref="G10:G11"/>
    <mergeCell ref="G12:G13"/>
    <mergeCell ref="E2:J4"/>
    <mergeCell ref="L2:L5"/>
    <mergeCell ref="B2:C2"/>
    <mergeCell ref="J12:J13"/>
    <mergeCell ref="K3:K4"/>
    <mergeCell ref="J6:J7"/>
    <mergeCell ref="J8:J9"/>
    <mergeCell ref="J10:J11"/>
    <mergeCell ref="G6:G7"/>
    <mergeCell ref="L6:L13"/>
    <mergeCell ref="B15:C15"/>
    <mergeCell ref="F6:F7"/>
    <mergeCell ref="F8:F9"/>
    <mergeCell ref="A11:A13"/>
    <mergeCell ref="A7:A9"/>
    <mergeCell ref="F10:F11"/>
    <mergeCell ref="F12:F13"/>
    <mergeCell ref="C14:L14"/>
    <mergeCell ref="B7:B9"/>
    <mergeCell ref="B11:B13"/>
    <mergeCell ref="K6:K9"/>
    <mergeCell ref="K10:K13"/>
    <mergeCell ref="I6:I7"/>
    <mergeCell ref="I8:I9"/>
    <mergeCell ref="I10:I11"/>
    <mergeCell ref="I12:I13"/>
    <mergeCell ref="E28:K28"/>
    <mergeCell ref="E29:K29"/>
    <mergeCell ref="B16:C17"/>
    <mergeCell ref="B18:C21"/>
    <mergeCell ref="B22:C26"/>
    <mergeCell ref="B27:C29"/>
    <mergeCell ref="E20:K20"/>
    <mergeCell ref="E21:K21"/>
    <mergeCell ref="E22:K22"/>
    <mergeCell ref="E23:K23"/>
    <mergeCell ref="E24:K24"/>
    <mergeCell ref="E25:K25"/>
    <mergeCell ref="E26:K26"/>
    <mergeCell ref="E27:K27"/>
    <mergeCell ref="E15:K15"/>
    <mergeCell ref="E16:K16"/>
    <mergeCell ref="E17:K17"/>
    <mergeCell ref="E18:K18"/>
    <mergeCell ref="E19:K19"/>
  </mergeCells>
  <conditionalFormatting sqref="B6:D6">
    <cfRule type="cellIs" dxfId="11" priority="2" operator="equal">
      <formula>0</formula>
    </cfRule>
  </conditionalFormatting>
  <conditionalFormatting sqref="B10:D10">
    <cfRule type="cellIs" dxfId="10" priority="1" operator="equal">
      <formula>0</formula>
    </cfRule>
  </conditionalFormatting>
  <pageMargins left="0.7" right="0.7" top="0.75" bottom="0.75" header="0.3" footer="0.3"/>
  <pageSetup scale="54" orientation="landscape" r:id="rId1"/>
  <headerFooter>
    <oddHeader>&amp;C&amp;A</oddHeader>
  </headerFooter>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600-000002000000}">
          <x14:formula1>
            <xm:f>'LP Codes'!$C$2:$C$36</xm:f>
          </x14:formula1>
          <xm:sqref>G12:G13 G10:G11 G8:G9 G6:G7</xm:sqref>
        </x14:dataValidation>
        <x14:dataValidation type="list" allowBlank="1" showInputMessage="1" showErrorMessage="1" xr:uid="{00000000-0002-0000-1600-000003000000}">
          <x14:formula1>
            <xm:f>'LP Codes'!$E$15:$E$30</xm:f>
          </x14:formula1>
          <xm:sqref>H6:H13</xm:sqref>
        </x14:dataValidation>
        <x14:dataValidation type="list" allowBlank="1" showInputMessage="1" showErrorMessage="1" xr:uid="{00000000-0002-0000-1600-000004000000}">
          <x14:formula1>
            <xm:f>'LP Codes'!$F$15:$F$31</xm:f>
          </x14:formula1>
          <xm:sqref>F10:F11 F6:F7 F8:F9 F12:F13</xm:sqref>
        </x14:dataValidation>
        <x14:dataValidation type="list" allowBlank="1" showInputMessage="1" showErrorMessage="1" xr:uid="{04DE89EC-73A7-41E1-8AB7-3D4ED00493FD}">
          <x14:formula1>
            <xm:f>'LP Codes'!$D$1:$D$7</xm:f>
          </x14:formula1>
          <xm:sqref>D3 D6 D10</xm:sqref>
        </x14:dataValidation>
        <x14:dataValidation type="list" allowBlank="1" showInputMessage="1" showErrorMessage="1" xr:uid="{6213D764-4753-4847-A343-63264EC331E7}">
          <x14:formula1>
            <xm:f>'LP Codes'!$D$14:$D$20</xm:f>
          </x14:formula1>
          <xm:sqref>D11 D7 D4</xm:sqref>
        </x14:dataValidation>
        <x14:dataValidation type="list" allowBlank="1" showInputMessage="1" showErrorMessage="1" xr:uid="{BD2A8EF1-8DFC-4956-B187-05066AC767DE}">
          <x14:formula1>
            <xm:f>'LP Codes'!$F$14:$F$31</xm:f>
          </x14:formula1>
          <xm:sqref>C8 C12 C4</xm:sqref>
        </x14:dataValidation>
        <x14:dataValidation type="list" allowBlank="1" showInputMessage="1" showErrorMessage="1" xr:uid="{D98A823F-A990-4110-8CDF-8F2331BD5F1D}">
          <x14:formula1>
            <xm:f>'LP Codes'!$J$14:$J$22</xm:f>
          </x14:formula1>
          <xm:sqref>C9 C13 C5</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pageSetUpPr fitToPage="1"/>
  </sheetPr>
  <dimension ref="B1:J409"/>
  <sheetViews>
    <sheetView zoomScale="75" zoomScaleNormal="75" workbookViewId="0">
      <selection activeCell="H12" sqref="H12"/>
    </sheetView>
  </sheetViews>
  <sheetFormatPr baseColWidth="10" defaultColWidth="9.1640625" defaultRowHeight="16" x14ac:dyDescent="0.2"/>
  <cols>
    <col min="1" max="1" width="2.6640625" style="87" customWidth="1"/>
    <col min="2" max="2" width="9.1640625" style="87" customWidth="1"/>
    <col min="3" max="3" width="30" style="87" customWidth="1"/>
    <col min="4" max="10" width="20.6640625" style="87" customWidth="1"/>
    <col min="11" max="131" width="1.6640625" style="87" customWidth="1"/>
    <col min="132" max="16384" width="9.1640625" style="87"/>
  </cols>
  <sheetData>
    <row r="1" spans="2:10" ht="45" customHeight="1" thickBot="1" x14ac:dyDescent="0.25">
      <c r="B1" s="720" t="s">
        <v>386</v>
      </c>
      <c r="C1" s="721"/>
      <c r="D1" s="721"/>
      <c r="E1" s="721"/>
      <c r="F1" s="721"/>
      <c r="G1" s="721"/>
      <c r="H1" s="721"/>
      <c r="I1" s="721"/>
      <c r="J1" s="722"/>
    </row>
    <row r="2" spans="2:10" ht="71.25" customHeight="1" thickBot="1" x14ac:dyDescent="0.25">
      <c r="B2" s="717" t="s">
        <v>387</v>
      </c>
      <c r="C2" s="718"/>
      <c r="D2" s="49" t="s">
        <v>388</v>
      </c>
      <c r="E2" s="50" t="s">
        <v>389</v>
      </c>
      <c r="F2" s="50" t="s">
        <v>390</v>
      </c>
      <c r="G2" s="50" t="s">
        <v>391</v>
      </c>
      <c r="H2" s="50" t="s">
        <v>392</v>
      </c>
      <c r="I2" s="78" t="s">
        <v>393</v>
      </c>
      <c r="J2" s="51" t="s">
        <v>394</v>
      </c>
    </row>
    <row r="3" spans="2:10" ht="54.75" customHeight="1" x14ac:dyDescent="0.2">
      <c r="B3" s="218" t="s">
        <v>395</v>
      </c>
      <c r="C3" s="231" t="str">
        <f>IF(Objectives!D8&gt;0, Objectives!D8,"")</f>
        <v/>
      </c>
      <c r="D3" s="725"/>
      <c r="E3" s="726"/>
      <c r="F3" s="230">
        <f>IF(D4&gt;0, E4+E5,"")</f>
        <v>12</v>
      </c>
      <c r="G3" s="219"/>
      <c r="H3" s="220"/>
      <c r="I3" s="221"/>
      <c r="J3" s="222"/>
    </row>
    <row r="4" spans="2:10" ht="54.75" customHeight="1" x14ac:dyDescent="0.2">
      <c r="B4" s="218" t="s">
        <v>396</v>
      </c>
      <c r="C4" s="231"/>
      <c r="D4" s="223">
        <v>2</v>
      </c>
      <c r="E4" s="230">
        <f>IF(D4&gt;0,D4*2,"")</f>
        <v>4</v>
      </c>
      <c r="F4" s="723"/>
      <c r="G4" s="223"/>
      <c r="H4" s="729"/>
      <c r="I4" s="224"/>
      <c r="J4" s="731"/>
    </row>
    <row r="5" spans="2:10" s="226" customFormat="1" ht="54.75" customHeight="1" x14ac:dyDescent="0.2">
      <c r="B5" s="225" t="s">
        <v>397</v>
      </c>
      <c r="C5" s="232"/>
      <c r="D5" s="223">
        <v>4</v>
      </c>
      <c r="E5" s="230">
        <f>IF(D5&gt;0,D5*2,"")</f>
        <v>8</v>
      </c>
      <c r="F5" s="724"/>
      <c r="G5" s="223"/>
      <c r="H5" s="730"/>
      <c r="I5" s="224"/>
      <c r="J5" s="732"/>
    </row>
    <row r="6" spans="2:10" s="226" customFormat="1" ht="54.75" customHeight="1" x14ac:dyDescent="0.2">
      <c r="B6" s="225" t="s">
        <v>398</v>
      </c>
      <c r="C6" s="232" t="str">
        <f>IF(Objectives!D14&gt;0, Objectives!D14,"")</f>
        <v/>
      </c>
      <c r="D6" s="727"/>
      <c r="E6" s="728"/>
      <c r="F6" s="230">
        <f>IF(D7&gt;0, E7+E8,"")</f>
        <v>8</v>
      </c>
      <c r="G6" s="219"/>
      <c r="H6" s="220"/>
      <c r="I6" s="426"/>
      <c r="J6" s="222"/>
    </row>
    <row r="7" spans="2:10" ht="54.75" customHeight="1" x14ac:dyDescent="0.2">
      <c r="B7" s="309" t="str">
        <f>IF(Objectives!D14&gt;0,"ELO B, LSA 1", "LSA 3")</f>
        <v>LSA 3</v>
      </c>
      <c r="C7" s="231"/>
      <c r="D7" s="223">
        <v>2</v>
      </c>
      <c r="E7" s="230">
        <f>IF(D7&gt;0,D7*2,"")</f>
        <v>4</v>
      </c>
      <c r="F7" s="723"/>
      <c r="G7" s="223"/>
      <c r="H7" s="729"/>
      <c r="I7" s="224"/>
      <c r="J7" s="731"/>
    </row>
    <row r="8" spans="2:10" ht="54.75" customHeight="1" thickBot="1" x14ac:dyDescent="0.25">
      <c r="B8" s="310" t="str">
        <f>IF(Objectives!D14&gt;0,"ELO B, LSA 2", "LSA 4")</f>
        <v>LSA 4</v>
      </c>
      <c r="C8" s="233"/>
      <c r="D8" s="227">
        <v>2</v>
      </c>
      <c r="E8" s="230">
        <f>IF(D8&gt;0,D8*2,"")</f>
        <v>4</v>
      </c>
      <c r="F8" s="724"/>
      <c r="G8" s="223"/>
      <c r="H8" s="730"/>
      <c r="I8" s="224"/>
      <c r="J8" s="732"/>
    </row>
    <row r="9" spans="2:10" ht="10.25" customHeight="1" x14ac:dyDescent="0.2"/>
    <row r="10" spans="2:10" ht="10.25" customHeight="1" x14ac:dyDescent="0.2"/>
    <row r="11" spans="2:10" ht="10.25" customHeight="1" x14ac:dyDescent="0.2"/>
    <row r="12" spans="2:10" ht="10.25" customHeight="1" x14ac:dyDescent="0.2"/>
    <row r="13" spans="2:10" ht="10.25" customHeight="1" x14ac:dyDescent="0.2">
      <c r="C13" s="719" t="s">
        <v>399</v>
      </c>
      <c r="D13" s="719"/>
      <c r="E13" s="719"/>
      <c r="F13" s="719"/>
      <c r="G13" s="719"/>
      <c r="H13" s="719"/>
      <c r="I13" s="719"/>
    </row>
    <row r="14" spans="2:10" ht="10.25" customHeight="1" x14ac:dyDescent="0.2">
      <c r="C14" s="719"/>
      <c r="D14" s="719"/>
      <c r="E14" s="719"/>
      <c r="F14" s="719"/>
      <c r="G14" s="719"/>
      <c r="H14" s="719"/>
      <c r="I14" s="719"/>
    </row>
    <row r="15" spans="2:10" ht="10.25" customHeight="1" x14ac:dyDescent="0.2">
      <c r="C15" s="719"/>
      <c r="D15" s="719"/>
      <c r="E15" s="719"/>
      <c r="F15" s="719"/>
      <c r="G15" s="719"/>
      <c r="H15" s="719"/>
      <c r="I15" s="719"/>
    </row>
    <row r="16" spans="2:10" ht="10.25" customHeight="1" x14ac:dyDescent="0.2">
      <c r="C16" s="719"/>
      <c r="D16" s="719"/>
      <c r="E16" s="719"/>
      <c r="F16" s="719"/>
      <c r="G16" s="719"/>
      <c r="H16" s="719"/>
      <c r="I16" s="719"/>
    </row>
    <row r="17" spans="3:9" ht="10.25" customHeight="1" x14ac:dyDescent="0.2"/>
    <row r="18" spans="3:9" ht="10.25" customHeight="1" x14ac:dyDescent="0.2"/>
    <row r="19" spans="3:9" ht="10.25" customHeight="1" x14ac:dyDescent="0.2"/>
    <row r="20" spans="3:9" ht="10.25" customHeight="1" x14ac:dyDescent="0.2"/>
    <row r="21" spans="3:9" ht="10.25" customHeight="1" x14ac:dyDescent="0.2"/>
    <row r="22" spans="3:9" ht="10.25" customHeight="1" x14ac:dyDescent="0.2"/>
    <row r="23" spans="3:9" ht="10.25" customHeight="1" x14ac:dyDescent="0.2"/>
    <row r="24" spans="3:9" ht="10.25" customHeight="1" x14ac:dyDescent="0.2"/>
    <row r="25" spans="3:9" ht="10.25" customHeight="1" x14ac:dyDescent="0.2"/>
    <row r="26" spans="3:9" ht="10.25" customHeight="1" x14ac:dyDescent="0.2">
      <c r="C26" s="226"/>
      <c r="D26" s="226"/>
      <c r="E26" s="226"/>
      <c r="F26" s="226"/>
      <c r="G26" s="226"/>
      <c r="H26" s="226"/>
      <c r="I26" s="226"/>
    </row>
    <row r="27" spans="3:9" ht="10.25" customHeight="1" x14ac:dyDescent="0.2">
      <c r="C27" s="226"/>
      <c r="D27" s="226"/>
      <c r="E27" s="226"/>
      <c r="F27" s="226"/>
      <c r="G27" s="226"/>
      <c r="H27" s="226"/>
      <c r="I27" s="226"/>
    </row>
    <row r="28" spans="3:9" ht="10.25" customHeight="1" x14ac:dyDescent="0.2">
      <c r="C28" s="226"/>
      <c r="D28" s="226"/>
      <c r="E28" s="226"/>
      <c r="F28" s="226"/>
      <c r="G28" s="226"/>
      <c r="H28" s="226"/>
      <c r="I28" s="226"/>
    </row>
    <row r="29" spans="3:9" ht="10.25" customHeight="1" x14ac:dyDescent="0.2">
      <c r="C29" s="226"/>
      <c r="D29" s="226"/>
      <c r="E29" s="226"/>
      <c r="F29" s="226"/>
      <c r="G29" s="226"/>
      <c r="H29" s="226"/>
      <c r="I29" s="226"/>
    </row>
    <row r="30" spans="3:9" x14ac:dyDescent="0.2">
      <c r="C30" s="226"/>
      <c r="D30" s="226"/>
      <c r="E30" s="226"/>
      <c r="F30" s="226"/>
      <c r="G30" s="226"/>
      <c r="H30" s="226"/>
      <c r="I30" s="226"/>
    </row>
    <row r="31" spans="3:9" x14ac:dyDescent="0.2">
      <c r="C31" s="226"/>
      <c r="D31" s="226"/>
      <c r="E31" s="226"/>
      <c r="F31" s="226"/>
      <c r="G31" s="226"/>
      <c r="H31" s="226"/>
      <c r="I31" s="226"/>
    </row>
    <row r="32" spans="3:9" x14ac:dyDescent="0.2">
      <c r="C32" s="226"/>
      <c r="D32" s="226"/>
      <c r="E32" s="226"/>
      <c r="F32" s="226"/>
      <c r="G32" s="226"/>
      <c r="H32" s="226"/>
      <c r="I32" s="226"/>
    </row>
    <row r="33" spans="3:9" x14ac:dyDescent="0.2">
      <c r="C33" s="226"/>
      <c r="D33" s="226"/>
      <c r="E33" s="226"/>
      <c r="F33" s="226"/>
      <c r="G33" s="226"/>
      <c r="H33" s="226"/>
      <c r="I33" s="226"/>
    </row>
    <row r="34" spans="3:9" x14ac:dyDescent="0.2">
      <c r="C34" s="226"/>
      <c r="D34" s="226"/>
      <c r="E34" s="226"/>
      <c r="F34" s="226"/>
      <c r="G34" s="226"/>
      <c r="H34" s="226"/>
      <c r="I34" s="226"/>
    </row>
    <row r="35" spans="3:9" x14ac:dyDescent="0.2">
      <c r="C35" s="226"/>
      <c r="D35" s="226"/>
      <c r="E35" s="226"/>
      <c r="F35" s="226"/>
      <c r="G35" s="226"/>
      <c r="H35" s="226"/>
      <c r="I35" s="226"/>
    </row>
    <row r="36" spans="3:9" x14ac:dyDescent="0.2">
      <c r="C36" s="226"/>
      <c r="D36" s="226"/>
      <c r="E36" s="226"/>
      <c r="F36" s="226"/>
      <c r="G36" s="226"/>
      <c r="H36" s="226"/>
      <c r="I36" s="226"/>
    </row>
    <row r="37" spans="3:9" x14ac:dyDescent="0.2">
      <c r="C37" s="226"/>
      <c r="D37" s="226"/>
      <c r="E37" s="226"/>
      <c r="F37" s="226"/>
      <c r="G37" s="226"/>
      <c r="H37" s="226"/>
      <c r="I37" s="226"/>
    </row>
    <row r="38" spans="3:9" x14ac:dyDescent="0.2">
      <c r="C38" s="226"/>
      <c r="D38" s="226"/>
      <c r="E38" s="226"/>
      <c r="F38" s="226"/>
      <c r="G38" s="226"/>
      <c r="H38" s="226"/>
      <c r="I38" s="226"/>
    </row>
    <row r="39" spans="3:9" x14ac:dyDescent="0.2">
      <c r="C39" s="226"/>
      <c r="D39" s="226"/>
      <c r="E39" s="226"/>
      <c r="F39" s="226"/>
      <c r="G39" s="226"/>
      <c r="H39" s="226"/>
      <c r="I39" s="226"/>
    </row>
    <row r="40" spans="3:9" x14ac:dyDescent="0.2">
      <c r="C40" s="226"/>
      <c r="D40" s="226"/>
      <c r="E40" s="226"/>
      <c r="F40" s="226"/>
      <c r="G40" s="226"/>
      <c r="H40" s="226"/>
      <c r="I40" s="226"/>
    </row>
    <row r="41" spans="3:9" x14ac:dyDescent="0.2">
      <c r="C41" s="226"/>
      <c r="D41" s="226"/>
      <c r="E41" s="226"/>
      <c r="F41" s="226"/>
      <c r="G41" s="226"/>
      <c r="H41" s="226"/>
      <c r="I41" s="226"/>
    </row>
    <row r="42" spans="3:9" x14ac:dyDescent="0.2">
      <c r="C42" s="226"/>
      <c r="D42" s="226"/>
      <c r="E42" s="226"/>
      <c r="F42" s="226"/>
      <c r="G42" s="226"/>
      <c r="H42" s="226"/>
      <c r="I42" s="226"/>
    </row>
    <row r="43" spans="3:9" x14ac:dyDescent="0.2">
      <c r="C43" s="226"/>
      <c r="D43" s="226"/>
      <c r="E43" s="226"/>
      <c r="F43" s="226"/>
      <c r="G43" s="226"/>
      <c r="H43" s="226"/>
      <c r="I43" s="226"/>
    </row>
    <row r="44" spans="3:9" x14ac:dyDescent="0.2">
      <c r="C44" s="226"/>
      <c r="D44" s="226"/>
      <c r="E44" s="226"/>
      <c r="F44" s="226"/>
      <c r="G44" s="226"/>
      <c r="H44" s="226"/>
      <c r="I44" s="226"/>
    </row>
    <row r="45" spans="3:9" x14ac:dyDescent="0.2">
      <c r="C45" s="226"/>
      <c r="D45" s="226"/>
      <c r="E45" s="226"/>
      <c r="F45" s="226"/>
      <c r="G45" s="226"/>
      <c r="H45" s="226"/>
      <c r="I45" s="226"/>
    </row>
    <row r="46" spans="3:9" x14ac:dyDescent="0.2">
      <c r="C46" s="226"/>
      <c r="D46" s="226"/>
      <c r="E46" s="226"/>
      <c r="F46" s="226"/>
      <c r="G46" s="226"/>
      <c r="H46" s="226"/>
      <c r="I46" s="226"/>
    </row>
    <row r="47" spans="3:9" x14ac:dyDescent="0.2">
      <c r="C47" s="226"/>
      <c r="D47" s="226"/>
      <c r="E47" s="226"/>
      <c r="F47" s="226"/>
      <c r="G47" s="226"/>
      <c r="H47" s="226"/>
      <c r="I47" s="226"/>
    </row>
    <row r="48" spans="3:9" x14ac:dyDescent="0.2">
      <c r="C48" s="226"/>
      <c r="D48" s="226"/>
      <c r="E48" s="226"/>
      <c r="F48" s="226"/>
      <c r="G48" s="226"/>
      <c r="H48" s="226"/>
      <c r="I48" s="226"/>
    </row>
    <row r="49" spans="3:9" x14ac:dyDescent="0.2">
      <c r="C49" s="226"/>
      <c r="D49" s="226"/>
      <c r="E49" s="226"/>
      <c r="F49" s="226"/>
      <c r="G49" s="226"/>
      <c r="H49" s="226"/>
      <c r="I49" s="226"/>
    </row>
    <row r="61" spans="3:9" ht="10.25" customHeight="1" x14ac:dyDescent="0.2"/>
    <row r="62" spans="3:9" ht="10.25" customHeight="1" x14ac:dyDescent="0.2"/>
    <row r="63" spans="3:9" ht="10.25" customHeight="1" x14ac:dyDescent="0.2"/>
    <row r="64" spans="3:9"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row r="370" ht="10.25" customHeight="1" x14ac:dyDescent="0.2"/>
    <row r="371" ht="10.25" customHeight="1" x14ac:dyDescent="0.2"/>
    <row r="372" ht="10.25" customHeight="1" x14ac:dyDescent="0.2"/>
    <row r="373" ht="10.25" customHeight="1" x14ac:dyDescent="0.2"/>
    <row r="374" ht="10.25" customHeight="1" x14ac:dyDescent="0.2"/>
    <row r="375" ht="10.25" customHeight="1" x14ac:dyDescent="0.2"/>
    <row r="376" ht="10.25" customHeight="1" x14ac:dyDescent="0.2"/>
    <row r="377" ht="10.25" customHeight="1" x14ac:dyDescent="0.2"/>
    <row r="378" ht="10.25" customHeight="1" x14ac:dyDescent="0.2"/>
    <row r="379" ht="10.25" customHeight="1" x14ac:dyDescent="0.2"/>
    <row r="380" ht="10.25" customHeight="1" x14ac:dyDescent="0.2"/>
    <row r="381" ht="10.25" customHeight="1" x14ac:dyDescent="0.2"/>
    <row r="382" ht="10.25" customHeight="1" x14ac:dyDescent="0.2"/>
    <row r="383" ht="10.25" customHeight="1" x14ac:dyDescent="0.2"/>
    <row r="384" ht="10.25" customHeight="1" x14ac:dyDescent="0.2"/>
    <row r="385" ht="10.25" customHeight="1" x14ac:dyDescent="0.2"/>
    <row r="386" ht="10.25" customHeight="1" x14ac:dyDescent="0.2"/>
    <row r="387" ht="10.25" customHeight="1" x14ac:dyDescent="0.2"/>
    <row r="388" ht="10.25" customHeight="1" x14ac:dyDescent="0.2"/>
    <row r="389" ht="10.25" customHeight="1" x14ac:dyDescent="0.2"/>
    <row r="390" ht="10.25" customHeight="1" x14ac:dyDescent="0.2"/>
    <row r="391" ht="10.25" customHeight="1" x14ac:dyDescent="0.2"/>
    <row r="392" ht="10.25" customHeight="1" x14ac:dyDescent="0.2"/>
    <row r="393" ht="10.25" customHeight="1" x14ac:dyDescent="0.2"/>
    <row r="394" ht="10.25" customHeight="1" x14ac:dyDescent="0.2"/>
    <row r="395" ht="10.25" customHeight="1" x14ac:dyDescent="0.2"/>
    <row r="396" ht="10.25" customHeight="1" x14ac:dyDescent="0.2"/>
    <row r="397" ht="10.25" customHeight="1" x14ac:dyDescent="0.2"/>
    <row r="398" ht="10.25" customHeight="1" x14ac:dyDescent="0.2"/>
    <row r="399" ht="10.25" customHeight="1" x14ac:dyDescent="0.2"/>
    <row r="400" ht="10.25" customHeight="1" x14ac:dyDescent="0.2"/>
    <row r="401" ht="10.25" customHeight="1" x14ac:dyDescent="0.2"/>
    <row r="402" ht="10.25" customHeight="1" x14ac:dyDescent="0.2"/>
    <row r="403" ht="10.25" customHeight="1" x14ac:dyDescent="0.2"/>
    <row r="404" ht="10.25" customHeight="1" x14ac:dyDescent="0.2"/>
    <row r="405" ht="10.25" customHeight="1" x14ac:dyDescent="0.2"/>
    <row r="406" ht="10.25" customHeight="1" x14ac:dyDescent="0.2"/>
    <row r="407" ht="10.25" customHeight="1" x14ac:dyDescent="0.2"/>
    <row r="408" ht="10.25" customHeight="1" x14ac:dyDescent="0.2"/>
    <row r="409" ht="10.25" customHeight="1" x14ac:dyDescent="0.2"/>
  </sheetData>
  <sheetProtection selectLockedCells="1"/>
  <mergeCells count="11">
    <mergeCell ref="B2:C2"/>
    <mergeCell ref="C13:I16"/>
    <mergeCell ref="B1:J1"/>
    <mergeCell ref="F4:F5"/>
    <mergeCell ref="D3:E3"/>
    <mergeCell ref="D6:E6"/>
    <mergeCell ref="H4:H5"/>
    <mergeCell ref="H7:H8"/>
    <mergeCell ref="J7:J8"/>
    <mergeCell ref="J4:J5"/>
    <mergeCell ref="F7:F8"/>
  </mergeCells>
  <dataValidations count="1">
    <dataValidation type="list" allowBlank="1" showInputMessage="1" showErrorMessage="1" sqref="I3 I6" xr:uid="{00000000-0002-0000-1500-000000000000}">
      <formula1>$E$22:$E$22</formula1>
    </dataValidation>
  </dataValidations>
  <pageMargins left="0.7" right="0.7" top="0.75" bottom="0.75" header="0.3" footer="0.3"/>
  <pageSetup scale="79" orientation="landscape" r:id="rId1"/>
  <headerFooter>
    <oddHeader>&amp;C&amp;A</oddHead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1500-000001000000}">
          <x14:formula1>
            <xm:f>'LP Codes'!$F$15:$F$31</xm:f>
          </x14:formula1>
          <xm:sqref>J3 J6</xm:sqref>
        </x14:dataValidation>
        <x14:dataValidation type="list" allowBlank="1" showInputMessage="1" showErrorMessage="1" xr:uid="{00000000-0002-0000-1500-000002000000}">
          <x14:formula1>
            <xm:f>'LP Codes'!$H$15:$H$22</xm:f>
          </x14:formula1>
          <xm:sqref>G4:G5 G7:G8</xm:sqref>
        </x14:dataValidation>
        <x14:dataValidation type="list" allowBlank="1" showInputMessage="1" showErrorMessage="1" xr:uid="{00000000-0002-0000-1500-000003000000}">
          <x14:formula1>
            <xm:f>'LP Codes'!$I$15:$I$35</xm:f>
          </x14:formula1>
          <xm:sqref>I4:I5 I7:I8</xm:sqref>
        </x14:dataValidation>
        <x14:dataValidation type="list" allowBlank="1" showInputMessage="1" showErrorMessage="1" xr:uid="{00000000-0002-0000-1500-000004000000}">
          <x14:formula1>
            <xm:f>'LP Codes'!$J$15:$J$22</xm:f>
          </x14:formula1>
          <xm:sqref>H3 H6</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9"/>
    <pageSetUpPr fitToPage="1"/>
  </sheetPr>
  <dimension ref="B1:U36"/>
  <sheetViews>
    <sheetView zoomScale="85" zoomScaleNormal="85" zoomScaleSheetLayoutView="100" zoomScalePageLayoutView="70" workbookViewId="0">
      <selection activeCell="L3" sqref="L3"/>
    </sheetView>
  </sheetViews>
  <sheetFormatPr baseColWidth="10" defaultColWidth="8.83203125" defaultRowHeight="16" x14ac:dyDescent="0.2"/>
  <cols>
    <col min="1" max="1" width="1.6640625" style="87" customWidth="1"/>
    <col min="2" max="2" width="11.1640625" style="87" customWidth="1"/>
    <col min="3" max="3" width="23.5" style="87" bestFit="1" customWidth="1"/>
    <col min="4" max="4" width="14.5" style="87" customWidth="1"/>
    <col min="5" max="5" width="10.5" style="87" customWidth="1"/>
    <col min="6" max="6" width="12.6640625" style="87" customWidth="1"/>
    <col min="7" max="7" width="12.5" style="87" customWidth="1"/>
    <col min="8" max="8" width="23.33203125" style="87" customWidth="1"/>
    <col min="9" max="9" width="14.5" style="87" customWidth="1"/>
    <col min="10" max="10" width="12" style="87" customWidth="1"/>
    <col min="11" max="11" width="12.6640625" style="87" customWidth="1"/>
    <col min="12" max="12" width="12.5" style="87" customWidth="1"/>
    <col min="13" max="13" width="3.5" style="87" customWidth="1"/>
    <col min="14" max="14" width="6.6640625" style="87" customWidth="1"/>
    <col min="15" max="15" width="26.6640625" style="87" customWidth="1"/>
    <col min="16" max="16" width="5.5" style="87" customWidth="1"/>
    <col min="17" max="21" width="15.83203125" style="87" customWidth="1"/>
    <col min="22" max="22" width="1.5" style="87" customWidth="1"/>
    <col min="23" max="26" width="15.83203125" style="87" customWidth="1"/>
    <col min="27" max="127" width="1.6640625" style="87" customWidth="1"/>
    <col min="128" max="16384" width="8.83203125" style="87"/>
  </cols>
  <sheetData>
    <row r="1" spans="2:21" s="216" customFormat="1" ht="40.5" customHeight="1" thickBot="1" x14ac:dyDescent="0.3">
      <c r="B1" s="735" t="s">
        <v>400</v>
      </c>
      <c r="C1" s="496"/>
      <c r="D1" s="496"/>
      <c r="E1" s="496"/>
      <c r="F1" s="496"/>
      <c r="G1" s="496"/>
      <c r="H1" s="496"/>
      <c r="I1" s="496"/>
      <c r="J1" s="496"/>
      <c r="K1" s="496"/>
      <c r="L1" s="736"/>
      <c r="N1" s="764" t="s">
        <v>401</v>
      </c>
      <c r="O1" s="765"/>
      <c r="P1" s="766"/>
      <c r="Q1" s="772" t="s">
        <v>402</v>
      </c>
      <c r="R1" s="772"/>
      <c r="S1" s="772"/>
      <c r="T1" s="772"/>
      <c r="U1" s="773"/>
    </row>
    <row r="2" spans="2:21" ht="36" customHeight="1" thickBot="1" x14ac:dyDescent="0.25">
      <c r="B2" s="234"/>
      <c r="C2" s="235" t="s">
        <v>403</v>
      </c>
      <c r="D2" s="236"/>
      <c r="E2" s="425" t="s">
        <v>404</v>
      </c>
      <c r="F2" s="425" t="s">
        <v>405</v>
      </c>
      <c r="G2" s="425" t="s">
        <v>406</v>
      </c>
      <c r="H2" s="405" t="s">
        <v>407</v>
      </c>
      <c r="I2" s="236"/>
      <c r="J2" s="425" t="s">
        <v>408</v>
      </c>
      <c r="K2" s="425" t="s">
        <v>409</v>
      </c>
      <c r="L2" s="425" t="s">
        <v>410</v>
      </c>
      <c r="N2" s="767"/>
      <c r="O2" s="768"/>
      <c r="P2" s="768"/>
      <c r="Q2" s="237" t="s">
        <v>411</v>
      </c>
      <c r="R2" s="238" t="s">
        <v>412</v>
      </c>
      <c r="S2" s="238" t="s">
        <v>413</v>
      </c>
      <c r="T2" s="238" t="s">
        <v>414</v>
      </c>
      <c r="U2" s="239" t="s">
        <v>415</v>
      </c>
    </row>
    <row r="3" spans="2:21" ht="17" x14ac:dyDescent="0.2">
      <c r="B3" s="372" t="s">
        <v>416</v>
      </c>
      <c r="C3" s="751" t="s">
        <v>417</v>
      </c>
      <c r="D3" s="752"/>
      <c r="E3" s="377"/>
      <c r="F3" s="377"/>
      <c r="G3" s="373" t="str">
        <f>IF((AND(E3="I",F3="A")),"EH",IF((AND(E3="I",F3="B")),"EH",IF((AND(E3="I",F3="C")),"H",IF((AND(E3="I",F3="D")),"H",IF((AND(E3="I",F3="E")),"M",IF((AND(E3="II",F3="A")),"EH",IF((AND(E3="II",F3="B")),"H",IF((AND(E3="II",F3="C")),"M",IF((AND(E3="II",F3="D")),"M",IF((AND(E3="II",F3="E")),"L",IF((AND(E3="III",F3="A")),"H",IF((AND(E3="III",F3="B")),"M",IF((AND(E3="III",F3="C")),"M",IF((AND(E3="III",F3="D")),"L",IF((AND(E3="III",F3="E")),"L",IF((AND(E3="IV",F3="A")),"M",IF((AND(E3="IV",F3="B")),"L",IF((AND(E3="IV",F3="C")),"L",IF((AND(E3="IV",F3="D")),"L",IF((AND(E3="IV",F3="E")),"L",""))))))))))))))))))))</f>
        <v/>
      </c>
      <c r="H3" s="751" t="s">
        <v>417</v>
      </c>
      <c r="I3" s="752"/>
      <c r="J3" s="377"/>
      <c r="K3" s="377"/>
      <c r="L3" s="373" t="str">
        <f>IF((AND(J3="I",K3="A")),"EH",IF((AND(J3="I",K3="B")),"EH",IF((AND(J3="I",K3="C")),"H",IF((AND(J3="I",K3="D")),"H",IF((AND(J3="I",K3="E")),"M",IF((AND(J3="II",K3="A")),"EH",IF((AND(J3="II",K3="B")),"H",IF((AND(J3="II",K3="C")),"M",IF((AND(J3="II",K3="D")),"M",IF((AND(J3="II",K3="E")),"L",IF((AND(J3="III",K3="A")),"H",IF((AND(J3="III",K3="B")),"M",IF((AND(J3="III",K3="C")),"M",IF((AND(J3="III",K3="D")),"L",IF((AND(J3="III",K3="E")),"L",IF((AND(J3="IV",K3="A")),"M",IF((AND(J3="IV",K3="B")),"L",IF((AND(J3="IV",K3="C")),"L",IF((AND(J3="IV",K3="D")),"L",IF((AND(J3="IV",K3="E")),"L",""))))))))))))))))))))</f>
        <v/>
      </c>
      <c r="N3" s="767"/>
      <c r="O3" s="768"/>
      <c r="P3" s="768"/>
      <c r="Q3" s="755" t="s">
        <v>418</v>
      </c>
      <c r="R3" s="755" t="s">
        <v>419</v>
      </c>
      <c r="S3" s="755" t="s">
        <v>420</v>
      </c>
      <c r="T3" s="755" t="s">
        <v>421</v>
      </c>
      <c r="U3" s="782" t="s">
        <v>422</v>
      </c>
    </row>
    <row r="4" spans="2:21" x14ac:dyDescent="0.2">
      <c r="B4" s="742"/>
      <c r="C4" s="733"/>
      <c r="D4" s="734"/>
      <c r="E4" s="375"/>
      <c r="F4" s="375"/>
      <c r="G4" s="47" t="str">
        <f>IF((AND(E4="I",F4="A")),"EH",IF((AND(E4="I",F4="B")),"EH",IF((AND(E4="I",F4="C")),"H",IF((AND(E4="I",F4="D")),"H",IF((AND(E4="I",F4="E")),"M",IF((AND(E4="II",F4="A")),"EH",IF((AND(E4="II",F4="B")),"H",IF((AND(E4="II",F4="C")),"M",IF((AND(E4="II",F4="D")),"M",IF((AND(E4="II",F4="E")),"L",IF((AND(E4="III",F4="A")),"H",IF((AND(E4="III",F4="B")),"M",IF((AND(E4="III",F4="C")),"M",IF((AND(E4="III",F4="D")),"L",IF((AND(E4="III",F4="E")),"L",IF((AND(E4="IV",F4="A")),"M",IF((AND(E4="IV",F4="B")),"L",IF((AND(E4="IV",F4="C")),"L",IF((AND(E4="IV",F4="D")),"L",IF((AND(E4="IV",F4="E")),"L",""))))))))))))))))))))</f>
        <v/>
      </c>
      <c r="H4" s="733"/>
      <c r="I4" s="734"/>
      <c r="J4" s="375"/>
      <c r="K4" s="375"/>
      <c r="L4" s="47" t="str">
        <f>IF((AND(J4="I",K4="A")),"EH",IF((AND(J4="I",K4="B")),"EH",IF((AND(J4="I",K4="C")),"H",IF((AND(J4="I",K4="D")),"H",IF((AND(J4="I",K4="E")),"M",IF((AND(J4="II",K4="A")),"EH",IF((AND(J4="II",K4="B")),"H",IF((AND(J4="II",K4="C")),"M",IF((AND(J4="II",K4="D")),"M",IF((AND(J4="II",K4="E")),"L",IF((AND(J4="III",K4="A")),"H",IF((AND(J4="III",K4="B")),"M",IF((AND(J4="III",K4="C")),"M",IF((AND(J4="III",K4="D")),"L",IF((AND(J4="III",K4="E")),"L",IF((AND(J4="IV",K4="A")),"M",IF((AND(J4="IV",K4="B")),"L",IF((AND(J4="IV",K4="C")),"L",IF((AND(J4="IV",K4="D")),"L",IF((AND(J4="IV",K4="E")),"L",""))))))))))))))))))))</f>
        <v/>
      </c>
      <c r="N4" s="767"/>
      <c r="O4" s="768"/>
      <c r="P4" s="768"/>
      <c r="Q4" s="755"/>
      <c r="R4" s="755"/>
      <c r="S4" s="755"/>
      <c r="T4" s="755"/>
      <c r="U4" s="782"/>
    </row>
    <row r="5" spans="2:21" ht="17" thickBot="1" x14ac:dyDescent="0.25">
      <c r="B5" s="743"/>
      <c r="C5" s="753"/>
      <c r="D5" s="754"/>
      <c r="E5" s="378"/>
      <c r="F5" s="378"/>
      <c r="G5" s="374" t="str">
        <f t="shared" ref="G5:G16" si="0">IF((AND(E5="I",F5="A")),"EH",IF((AND(E5="I",F5="B")),"EH",IF((AND(E5="I",F5="C")),"H",IF((AND(E5="I",F5="D")),"H",IF((AND(E5="I",F5="E")),"M",IF((AND(E5="II",F5="A")),"EH",IF((AND(E5="II",F5="B")),"H",IF((AND(E5="II",F5="C")),"M",IF((AND(E5="II",F5="D")),"M",IF((AND(E5="II",F5="E")),"L",IF((AND(E5="III",F5="A")),"H",IF((AND(E5="III",F5="B")),"M",IF((AND(E5="III",F5="C")),"M",IF((AND(E5="III",F5="D")),"L",IF((AND(E5="III",F5="E")),"L",IF((AND(E5="IV",F5="A")),"M",IF((AND(E5="IV",F5="B")),"L",IF((AND(E5="IV",F5="C")),"L",IF((AND(E5="IV",F5="D")),"L",IF((AND(E5="IV",F5="E")),"L",""))))))))))))))))))))</f>
        <v/>
      </c>
      <c r="H5" s="753"/>
      <c r="I5" s="754"/>
      <c r="J5" s="378"/>
      <c r="K5" s="378"/>
      <c r="L5" s="374" t="str">
        <f t="shared" ref="L5" si="1">IF((AND(J5="I",K5="A")),"EH",IF((AND(J5="I",K5="B")),"EH",IF((AND(J5="I",K5="C")),"H",IF((AND(J5="I",K5="D")),"H",IF((AND(J5="I",K5="E")),"M",IF((AND(J5="II",K5="A")),"EH",IF((AND(J5="II",K5="B")),"H",IF((AND(J5="II",K5="C")),"M",IF((AND(J5="II",K5="D")),"M",IF((AND(J5="II",K5="E")),"L",IF((AND(J5="III",K5="A")),"H",IF((AND(J5="III",K5="B")),"M",IF((AND(J5="III",K5="C")),"M",IF((AND(J5="III",K5="D")),"L",IF((AND(J5="III",K5="E")),"L",IF((AND(J5="IV",K5="A")),"M",IF((AND(J5="IV",K5="B")),"L",IF((AND(J5="IV",K5="C")),"L",IF((AND(J5="IV",K5="D")),"L",IF((AND(J5="IV",K5="E")),"L",""))))))))))))))))))))</f>
        <v/>
      </c>
      <c r="N5" s="767"/>
      <c r="O5" s="768"/>
      <c r="P5" s="768"/>
      <c r="Q5" s="755"/>
      <c r="R5" s="755"/>
      <c r="S5" s="755"/>
      <c r="T5" s="755"/>
      <c r="U5" s="782"/>
    </row>
    <row r="6" spans="2:21" ht="17" x14ac:dyDescent="0.2">
      <c r="B6" s="48" t="s">
        <v>395</v>
      </c>
      <c r="C6" s="747"/>
      <c r="D6" s="748"/>
      <c r="E6" s="748"/>
      <c r="F6" s="748"/>
      <c r="G6" s="749"/>
      <c r="H6" s="747"/>
      <c r="I6" s="748"/>
      <c r="J6" s="748"/>
      <c r="K6" s="748"/>
      <c r="L6" s="749"/>
      <c r="N6" s="767"/>
      <c r="O6" s="768"/>
      <c r="P6" s="768"/>
      <c r="Q6" s="756"/>
      <c r="R6" s="756"/>
      <c r="S6" s="756"/>
      <c r="T6" s="756"/>
      <c r="U6" s="783"/>
    </row>
    <row r="7" spans="2:21" ht="15.75" customHeight="1" x14ac:dyDescent="0.2">
      <c r="B7" s="744" t="s">
        <v>355</v>
      </c>
      <c r="C7" s="733" t="s">
        <v>417</v>
      </c>
      <c r="D7" s="734"/>
      <c r="E7" s="375"/>
      <c r="F7" s="375"/>
      <c r="G7" s="47" t="str">
        <f t="shared" si="0"/>
        <v/>
      </c>
      <c r="H7" s="733" t="s">
        <v>417</v>
      </c>
      <c r="I7" s="734"/>
      <c r="J7" s="375"/>
      <c r="K7" s="375"/>
      <c r="L7" s="47" t="str">
        <f t="shared" ref="L7:L10" si="2">IF((AND(J7="I",K7="A")),"EH",IF((AND(J7="I",K7="B")),"EH",IF((AND(J7="I",K7="C")),"H",IF((AND(J7="I",K7="D")),"H",IF((AND(J7="I",K7="E")),"M",IF((AND(J7="II",K7="A")),"EH",IF((AND(J7="II",K7="B")),"H",IF((AND(J7="II",K7="C")),"M",IF((AND(J7="II",K7="D")),"M",IF((AND(J7="II",K7="E")),"L",IF((AND(J7="III",K7="A")),"H",IF((AND(J7="III",K7="B")),"M",IF((AND(J7="III",K7="C")),"M",IF((AND(J7="III",K7="D")),"L",IF((AND(J7="III",K7="E")),"L",IF((AND(J7="IV",K7="A")),"M",IF((AND(J7="IV",K7="B")),"L",IF((AND(J7="IV",K7="C")),"L",IF((AND(J7="IV",K7="D")),"L",IF((AND(J7="IV",K7="E")),"L",""))))))))))))))))))))</f>
        <v/>
      </c>
      <c r="N7" s="769"/>
      <c r="O7" s="770"/>
      <c r="P7" s="771"/>
      <c r="Q7" s="240" t="s">
        <v>354</v>
      </c>
      <c r="R7" s="240" t="s">
        <v>359</v>
      </c>
      <c r="S7" s="240" t="s">
        <v>423</v>
      </c>
      <c r="T7" s="240" t="s">
        <v>424</v>
      </c>
      <c r="U7" s="241" t="s">
        <v>425</v>
      </c>
    </row>
    <row r="8" spans="2:21" ht="17" x14ac:dyDescent="0.2">
      <c r="B8" s="745"/>
      <c r="C8" s="733"/>
      <c r="D8" s="734"/>
      <c r="E8" s="375"/>
      <c r="F8" s="375"/>
      <c r="G8" s="47" t="str">
        <f t="shared" si="0"/>
        <v/>
      </c>
      <c r="H8" s="733"/>
      <c r="I8" s="734"/>
      <c r="J8" s="375"/>
      <c r="K8" s="375"/>
      <c r="L8" s="47" t="str">
        <f t="shared" si="2"/>
        <v/>
      </c>
      <c r="N8" s="761" t="s">
        <v>426</v>
      </c>
      <c r="O8" s="242" t="s">
        <v>427</v>
      </c>
      <c r="P8" s="777" t="s">
        <v>428</v>
      </c>
      <c r="Q8" s="757" t="s">
        <v>429</v>
      </c>
      <c r="R8" s="757" t="s">
        <v>429</v>
      </c>
      <c r="S8" s="758" t="s">
        <v>430</v>
      </c>
      <c r="T8" s="758" t="s">
        <v>430</v>
      </c>
      <c r="U8" s="785" t="s">
        <v>431</v>
      </c>
    </row>
    <row r="9" spans="2:21" x14ac:dyDescent="0.2">
      <c r="B9" s="744" t="s">
        <v>358</v>
      </c>
      <c r="C9" s="733" t="s">
        <v>417</v>
      </c>
      <c r="D9" s="734"/>
      <c r="E9" s="376"/>
      <c r="F9" s="376"/>
      <c r="G9" s="47" t="str">
        <f t="shared" si="0"/>
        <v/>
      </c>
      <c r="H9" s="733" t="s">
        <v>417</v>
      </c>
      <c r="I9" s="734"/>
      <c r="J9" s="376"/>
      <c r="K9" s="376"/>
      <c r="L9" s="47" t="str">
        <f t="shared" si="2"/>
        <v/>
      </c>
      <c r="N9" s="762"/>
      <c r="O9" s="755" t="s">
        <v>432</v>
      </c>
      <c r="P9" s="778"/>
      <c r="Q9" s="757"/>
      <c r="R9" s="757"/>
      <c r="S9" s="758"/>
      <c r="T9" s="758"/>
      <c r="U9" s="785"/>
    </row>
    <row r="10" spans="2:21" x14ac:dyDescent="0.2">
      <c r="B10" s="746"/>
      <c r="C10" s="733"/>
      <c r="D10" s="734"/>
      <c r="E10" s="375"/>
      <c r="F10" s="375"/>
      <c r="G10" s="47" t="str">
        <f t="shared" si="0"/>
        <v/>
      </c>
      <c r="H10" s="733"/>
      <c r="I10" s="734"/>
      <c r="J10" s="375"/>
      <c r="K10" s="375"/>
      <c r="L10" s="47" t="str">
        <f t="shared" si="2"/>
        <v/>
      </c>
      <c r="N10" s="762"/>
      <c r="O10" s="755"/>
      <c r="P10" s="778"/>
      <c r="Q10" s="757"/>
      <c r="R10" s="757"/>
      <c r="S10" s="758"/>
      <c r="T10" s="758"/>
      <c r="U10" s="785"/>
    </row>
    <row r="11" spans="2:21" x14ac:dyDescent="0.2">
      <c r="B11" s="750"/>
      <c r="C11" s="737"/>
      <c r="D11" s="737"/>
      <c r="E11" s="737"/>
      <c r="F11" s="737"/>
      <c r="G11" s="738"/>
      <c r="H11" s="737"/>
      <c r="I11" s="737"/>
      <c r="J11" s="737"/>
      <c r="K11" s="737"/>
      <c r="L11" s="738"/>
      <c r="N11" s="762"/>
      <c r="O11" s="755"/>
      <c r="P11" s="778"/>
      <c r="Q11" s="757"/>
      <c r="R11" s="757"/>
      <c r="S11" s="758"/>
      <c r="T11" s="758"/>
      <c r="U11" s="785"/>
    </row>
    <row r="12" spans="2:21" ht="17" x14ac:dyDescent="0.2">
      <c r="B12" s="48" t="s">
        <v>398</v>
      </c>
      <c r="C12" s="739"/>
      <c r="D12" s="740"/>
      <c r="E12" s="740"/>
      <c r="F12" s="740"/>
      <c r="G12" s="741"/>
      <c r="H12" s="739"/>
      <c r="I12" s="740"/>
      <c r="J12" s="740"/>
      <c r="K12" s="740"/>
      <c r="L12" s="741"/>
      <c r="N12" s="762"/>
      <c r="O12" s="755"/>
      <c r="P12" s="778"/>
      <c r="Q12" s="757"/>
      <c r="R12" s="757"/>
      <c r="S12" s="758"/>
      <c r="T12" s="758"/>
      <c r="U12" s="785"/>
    </row>
    <row r="13" spans="2:21" x14ac:dyDescent="0.2">
      <c r="B13" s="744" t="s">
        <v>355</v>
      </c>
      <c r="C13" s="733" t="s">
        <v>417</v>
      </c>
      <c r="D13" s="734"/>
      <c r="E13" s="375"/>
      <c r="F13" s="375"/>
      <c r="G13" s="47" t="str">
        <f t="shared" si="0"/>
        <v/>
      </c>
      <c r="H13" s="733" t="s">
        <v>417</v>
      </c>
      <c r="I13" s="734"/>
      <c r="J13" s="375"/>
      <c r="K13" s="375"/>
      <c r="L13" s="47" t="str">
        <f t="shared" ref="L13:L16" si="3">IF((AND(J13="I",K13="A")),"EH",IF((AND(J13="I",K13="B")),"EH",IF((AND(J13="I",K13="C")),"H",IF((AND(J13="I",K13="D")),"H",IF((AND(J13="I",K13="E")),"M",IF((AND(J13="II",K13="A")),"EH",IF((AND(J13="II",K13="B")),"H",IF((AND(J13="II",K13="C")),"M",IF((AND(J13="II",K13="D")),"M",IF((AND(J13="II",K13="E")),"L",IF((AND(J13="III",K13="A")),"H",IF((AND(J13="III",K13="B")),"M",IF((AND(J13="III",K13="C")),"M",IF((AND(J13="III",K13="D")),"L",IF((AND(J13="III",K13="E")),"L",IF((AND(J13="IV",K13="A")),"M",IF((AND(J13="IV",K13="B")),"L",IF((AND(J13="IV",K13="C")),"L",IF((AND(J13="IV",K13="D")),"L",IF((AND(J13="IV",K13="E")),"L",""))))))))))))))))))))</f>
        <v/>
      </c>
      <c r="N13" s="762"/>
      <c r="O13" s="755"/>
      <c r="P13" s="778"/>
      <c r="Q13" s="757"/>
      <c r="R13" s="757"/>
      <c r="S13" s="758"/>
      <c r="T13" s="758"/>
      <c r="U13" s="785"/>
    </row>
    <row r="14" spans="2:21" x14ac:dyDescent="0.2">
      <c r="B14" s="745"/>
      <c r="C14" s="733"/>
      <c r="D14" s="734"/>
      <c r="E14" s="375"/>
      <c r="F14" s="375"/>
      <c r="G14" s="47" t="str">
        <f t="shared" si="0"/>
        <v/>
      </c>
      <c r="H14" s="733"/>
      <c r="I14" s="734"/>
      <c r="J14" s="375"/>
      <c r="K14" s="375"/>
      <c r="L14" s="47" t="str">
        <f t="shared" si="3"/>
        <v/>
      </c>
      <c r="N14" s="762"/>
      <c r="O14" s="756"/>
      <c r="P14" s="779"/>
      <c r="Q14" s="757"/>
      <c r="R14" s="757"/>
      <c r="S14" s="758"/>
      <c r="T14" s="758"/>
      <c r="U14" s="785"/>
    </row>
    <row r="15" spans="2:21" ht="20.25" customHeight="1" x14ac:dyDescent="0.2">
      <c r="B15" s="792" t="s">
        <v>358</v>
      </c>
      <c r="C15" s="733" t="s">
        <v>417</v>
      </c>
      <c r="D15" s="734"/>
      <c r="E15" s="376"/>
      <c r="F15" s="376"/>
      <c r="G15" s="47" t="str">
        <f t="shared" si="0"/>
        <v/>
      </c>
      <c r="H15" s="733" t="s">
        <v>417</v>
      </c>
      <c r="I15" s="734"/>
      <c r="J15" s="376"/>
      <c r="K15" s="376"/>
      <c r="L15" s="47" t="str">
        <f t="shared" si="3"/>
        <v/>
      </c>
      <c r="N15" s="762"/>
      <c r="O15" s="242" t="s">
        <v>433</v>
      </c>
      <c r="P15" s="760" t="s">
        <v>434</v>
      </c>
      <c r="Q15" s="757" t="s">
        <v>429</v>
      </c>
      <c r="R15" s="758" t="s">
        <v>430</v>
      </c>
      <c r="S15" s="759" t="s">
        <v>431</v>
      </c>
      <c r="T15" s="759" t="s">
        <v>431</v>
      </c>
      <c r="U15" s="784" t="s">
        <v>435</v>
      </c>
    </row>
    <row r="16" spans="2:21" x14ac:dyDescent="0.2">
      <c r="B16" s="793"/>
      <c r="C16" s="733"/>
      <c r="D16" s="734"/>
      <c r="E16" s="375"/>
      <c r="F16" s="375"/>
      <c r="G16" s="47" t="str">
        <f t="shared" si="0"/>
        <v/>
      </c>
      <c r="H16" s="733"/>
      <c r="I16" s="734"/>
      <c r="J16" s="375"/>
      <c r="K16" s="375"/>
      <c r="L16" s="47" t="str">
        <f t="shared" si="3"/>
        <v/>
      </c>
      <c r="N16" s="762"/>
      <c r="O16" s="755" t="s">
        <v>436</v>
      </c>
      <c r="P16" s="760"/>
      <c r="Q16" s="757"/>
      <c r="R16" s="758"/>
      <c r="S16" s="759"/>
      <c r="T16" s="759"/>
      <c r="U16" s="784"/>
    </row>
    <row r="17" spans="2:21" x14ac:dyDescent="0.2">
      <c r="B17" s="794"/>
      <c r="C17" s="795"/>
      <c r="D17" s="795"/>
      <c r="E17" s="795"/>
      <c r="F17" s="795"/>
      <c r="G17" s="796"/>
      <c r="N17" s="762"/>
      <c r="O17" s="755"/>
      <c r="P17" s="760"/>
      <c r="Q17" s="757"/>
      <c r="R17" s="758"/>
      <c r="S17" s="759"/>
      <c r="T17" s="759"/>
      <c r="U17" s="784"/>
    </row>
    <row r="18" spans="2:21" x14ac:dyDescent="0.2">
      <c r="N18" s="762"/>
      <c r="O18" s="755"/>
      <c r="P18" s="760"/>
      <c r="Q18" s="757"/>
      <c r="R18" s="758"/>
      <c r="S18" s="759"/>
      <c r="T18" s="759"/>
      <c r="U18" s="784"/>
    </row>
    <row r="19" spans="2:21" x14ac:dyDescent="0.2">
      <c r="N19" s="762"/>
      <c r="O19" s="755"/>
      <c r="P19" s="760"/>
      <c r="Q19" s="757"/>
      <c r="R19" s="758"/>
      <c r="S19" s="759"/>
      <c r="T19" s="759"/>
      <c r="U19" s="784"/>
    </row>
    <row r="20" spans="2:21" ht="15" customHeight="1" x14ac:dyDescent="0.2">
      <c r="B20" s="532" t="s">
        <v>437</v>
      </c>
      <c r="C20" s="532"/>
      <c r="D20" s="532"/>
      <c r="E20" s="532"/>
      <c r="F20" s="532"/>
      <c r="G20" s="532"/>
      <c r="N20" s="762"/>
      <c r="O20" s="755"/>
      <c r="P20" s="760"/>
      <c r="Q20" s="757"/>
      <c r="R20" s="758"/>
      <c r="S20" s="759"/>
      <c r="T20" s="759"/>
      <c r="U20" s="784"/>
    </row>
    <row r="21" spans="2:21" x14ac:dyDescent="0.2">
      <c r="B21" s="791" t="s">
        <v>438</v>
      </c>
      <c r="C21" s="791"/>
      <c r="D21" s="791"/>
      <c r="E21" s="791"/>
      <c r="F21" s="791"/>
      <c r="G21" s="791"/>
      <c r="N21" s="762"/>
      <c r="O21" s="756"/>
      <c r="P21" s="760"/>
      <c r="Q21" s="757"/>
      <c r="R21" s="758"/>
      <c r="S21" s="759"/>
      <c r="T21" s="759"/>
      <c r="U21" s="784"/>
    </row>
    <row r="22" spans="2:21" ht="15.75" customHeight="1" x14ac:dyDescent="0.2">
      <c r="B22" s="532" t="s">
        <v>439</v>
      </c>
      <c r="C22" s="532"/>
      <c r="D22" s="532"/>
      <c r="E22" s="532"/>
      <c r="F22" s="532"/>
      <c r="G22" s="532"/>
      <c r="N22" s="762"/>
      <c r="O22" s="242" t="s">
        <v>440</v>
      </c>
      <c r="P22" s="760" t="s">
        <v>441</v>
      </c>
      <c r="Q22" s="758" t="s">
        <v>430</v>
      </c>
      <c r="R22" s="759" t="s">
        <v>431</v>
      </c>
      <c r="S22" s="759" t="s">
        <v>431</v>
      </c>
      <c r="T22" s="790" t="s">
        <v>435</v>
      </c>
      <c r="U22" s="784" t="s">
        <v>435</v>
      </c>
    </row>
    <row r="23" spans="2:21" ht="15.75" customHeight="1" x14ac:dyDescent="0.2">
      <c r="B23" s="532" t="s">
        <v>442</v>
      </c>
      <c r="C23" s="532"/>
      <c r="D23" s="532"/>
      <c r="E23" s="532"/>
      <c r="F23" s="532"/>
      <c r="G23" s="532"/>
      <c r="N23" s="762"/>
      <c r="O23" s="755" t="s">
        <v>443</v>
      </c>
      <c r="P23" s="760"/>
      <c r="Q23" s="758"/>
      <c r="R23" s="759"/>
      <c r="S23" s="759"/>
      <c r="T23" s="790"/>
      <c r="U23" s="784"/>
    </row>
    <row r="24" spans="2:21" x14ac:dyDescent="0.2">
      <c r="B24" s="791" t="s">
        <v>444</v>
      </c>
      <c r="C24" s="791"/>
      <c r="D24" s="791"/>
      <c r="E24" s="791"/>
      <c r="F24" s="791"/>
      <c r="G24" s="791"/>
      <c r="N24" s="762"/>
      <c r="O24" s="755"/>
      <c r="P24" s="760"/>
      <c r="Q24" s="758"/>
      <c r="R24" s="759"/>
      <c r="S24" s="759"/>
      <c r="T24" s="790"/>
      <c r="U24" s="784"/>
    </row>
    <row r="25" spans="2:21" ht="15" customHeight="1" x14ac:dyDescent="0.2">
      <c r="B25" s="791" t="s">
        <v>445</v>
      </c>
      <c r="C25" s="791"/>
      <c r="D25" s="791"/>
      <c r="E25" s="791"/>
      <c r="F25" s="791"/>
      <c r="G25" s="791"/>
      <c r="N25" s="762"/>
      <c r="O25" s="755"/>
      <c r="P25" s="760"/>
      <c r="Q25" s="758"/>
      <c r="R25" s="759"/>
      <c r="S25" s="759"/>
      <c r="T25" s="790"/>
      <c r="U25" s="784"/>
    </row>
    <row r="26" spans="2:21" x14ac:dyDescent="0.2">
      <c r="N26" s="762"/>
      <c r="O26" s="755"/>
      <c r="P26" s="760"/>
      <c r="Q26" s="758"/>
      <c r="R26" s="759"/>
      <c r="S26" s="759"/>
      <c r="T26" s="790"/>
      <c r="U26" s="784"/>
    </row>
    <row r="27" spans="2:21" x14ac:dyDescent="0.2">
      <c r="N27" s="762"/>
      <c r="O27" s="755"/>
      <c r="P27" s="760"/>
      <c r="Q27" s="758"/>
      <c r="R27" s="759"/>
      <c r="S27" s="759"/>
      <c r="T27" s="790"/>
      <c r="U27" s="784"/>
    </row>
    <row r="28" spans="2:21" ht="5.5" customHeight="1" x14ac:dyDescent="0.2">
      <c r="N28" s="762"/>
      <c r="O28" s="756"/>
      <c r="P28" s="760"/>
      <c r="Q28" s="758"/>
      <c r="R28" s="759"/>
      <c r="S28" s="759"/>
      <c r="T28" s="790"/>
      <c r="U28" s="784"/>
    </row>
    <row r="29" spans="2:21" x14ac:dyDescent="0.2">
      <c r="N29" s="762"/>
      <c r="O29" s="243" t="s">
        <v>446</v>
      </c>
      <c r="P29" s="775" t="s">
        <v>447</v>
      </c>
      <c r="Q29" s="780" t="s">
        <v>431</v>
      </c>
      <c r="R29" s="786" t="s">
        <v>435</v>
      </c>
      <c r="S29" s="786" t="s">
        <v>435</v>
      </c>
      <c r="T29" s="786" t="s">
        <v>435</v>
      </c>
      <c r="U29" s="788" t="s">
        <v>435</v>
      </c>
    </row>
    <row r="30" spans="2:21" x14ac:dyDescent="0.2">
      <c r="N30" s="762"/>
      <c r="O30" s="755" t="s">
        <v>448</v>
      </c>
      <c r="P30" s="775"/>
      <c r="Q30" s="780"/>
      <c r="R30" s="786"/>
      <c r="S30" s="786"/>
      <c r="T30" s="786"/>
      <c r="U30" s="788"/>
    </row>
    <row r="31" spans="2:21" x14ac:dyDescent="0.2">
      <c r="N31" s="762"/>
      <c r="O31" s="755"/>
      <c r="P31" s="775"/>
      <c r="Q31" s="780"/>
      <c r="R31" s="786"/>
      <c r="S31" s="786"/>
      <c r="T31" s="786"/>
      <c r="U31" s="788"/>
    </row>
    <row r="32" spans="2:21" x14ac:dyDescent="0.2">
      <c r="N32" s="762"/>
      <c r="O32" s="755"/>
      <c r="P32" s="775"/>
      <c r="Q32" s="780"/>
      <c r="R32" s="786"/>
      <c r="S32" s="786"/>
      <c r="T32" s="786"/>
      <c r="U32" s="788"/>
    </row>
    <row r="33" spans="14:21" x14ac:dyDescent="0.2">
      <c r="N33" s="762"/>
      <c r="O33" s="755"/>
      <c r="P33" s="775"/>
      <c r="Q33" s="780"/>
      <c r="R33" s="786"/>
      <c r="S33" s="786"/>
      <c r="T33" s="786"/>
      <c r="U33" s="788"/>
    </row>
    <row r="34" spans="14:21" x14ac:dyDescent="0.2">
      <c r="N34" s="762"/>
      <c r="O34" s="755"/>
      <c r="P34" s="775"/>
      <c r="Q34" s="780"/>
      <c r="R34" s="786"/>
      <c r="S34" s="786"/>
      <c r="T34" s="786"/>
      <c r="U34" s="788"/>
    </row>
    <row r="35" spans="14:21" ht="2" customHeight="1" thickBot="1" x14ac:dyDescent="0.25">
      <c r="N35" s="763"/>
      <c r="O35" s="774"/>
      <c r="P35" s="776"/>
      <c r="Q35" s="781"/>
      <c r="R35" s="787"/>
      <c r="S35" s="787"/>
      <c r="T35" s="787"/>
      <c r="U35" s="789"/>
    </row>
    <row r="36" spans="14:21" ht="7.5" customHeight="1" x14ac:dyDescent="0.2"/>
  </sheetData>
  <sheetProtection selectLockedCells="1"/>
  <mergeCells count="77">
    <mergeCell ref="B25:G25"/>
    <mergeCell ref="B24:G24"/>
    <mergeCell ref="C9:D9"/>
    <mergeCell ref="C10:D10"/>
    <mergeCell ref="B21:G21"/>
    <mergeCell ref="B22:G22"/>
    <mergeCell ref="B23:G23"/>
    <mergeCell ref="B20:G20"/>
    <mergeCell ref="C13:D13"/>
    <mergeCell ref="C14:D14"/>
    <mergeCell ref="C15:D15"/>
    <mergeCell ref="C16:D16"/>
    <mergeCell ref="B15:B16"/>
    <mergeCell ref="B17:G17"/>
    <mergeCell ref="C12:G12"/>
    <mergeCell ref="U22:U28"/>
    <mergeCell ref="U8:U14"/>
    <mergeCell ref="T8:T14"/>
    <mergeCell ref="R29:R35"/>
    <mergeCell ref="S29:S35"/>
    <mergeCell ref="T29:T35"/>
    <mergeCell ref="U29:U35"/>
    <mergeCell ref="R15:R21"/>
    <mergeCell ref="S15:S21"/>
    <mergeCell ref="T15:T21"/>
    <mergeCell ref="U15:U21"/>
    <mergeCell ref="T22:T28"/>
    <mergeCell ref="N8:N35"/>
    <mergeCell ref="N1:P7"/>
    <mergeCell ref="Q1:U1"/>
    <mergeCell ref="Q3:Q6"/>
    <mergeCell ref="O30:O35"/>
    <mergeCell ref="P15:P21"/>
    <mergeCell ref="P29:P35"/>
    <mergeCell ref="Q8:Q14"/>
    <mergeCell ref="Q22:Q28"/>
    <mergeCell ref="P8:P14"/>
    <mergeCell ref="Q29:Q35"/>
    <mergeCell ref="Q15:Q21"/>
    <mergeCell ref="R3:R6"/>
    <mergeCell ref="S3:S6"/>
    <mergeCell ref="T3:T6"/>
    <mergeCell ref="U3:U6"/>
    <mergeCell ref="O9:O14"/>
    <mergeCell ref="O16:O21"/>
    <mergeCell ref="O23:O28"/>
    <mergeCell ref="R8:R14"/>
    <mergeCell ref="S8:S14"/>
    <mergeCell ref="R22:R28"/>
    <mergeCell ref="S22:S28"/>
    <mergeCell ref="P22:P28"/>
    <mergeCell ref="H10:I10"/>
    <mergeCell ref="C8:D8"/>
    <mergeCell ref="C3:D3"/>
    <mergeCell ref="C4:D4"/>
    <mergeCell ref="C5:D5"/>
    <mergeCell ref="H5:I5"/>
    <mergeCell ref="H6:L6"/>
    <mergeCell ref="H7:I7"/>
    <mergeCell ref="H8:I8"/>
    <mergeCell ref="H9:I9"/>
    <mergeCell ref="H15:I15"/>
    <mergeCell ref="H16:I16"/>
    <mergeCell ref="B1:L1"/>
    <mergeCell ref="H11:L11"/>
    <mergeCell ref="H12:L12"/>
    <mergeCell ref="H13:I13"/>
    <mergeCell ref="H14:I14"/>
    <mergeCell ref="C7:D7"/>
    <mergeCell ref="B4:B5"/>
    <mergeCell ref="B7:B8"/>
    <mergeCell ref="B13:B14"/>
    <mergeCell ref="B9:B10"/>
    <mergeCell ref="C6:G6"/>
    <mergeCell ref="B11:G11"/>
    <mergeCell ref="H3:I3"/>
    <mergeCell ref="H4:I4"/>
  </mergeCells>
  <conditionalFormatting sqref="G3:G5 G7:G10 G13:G16">
    <cfRule type="cellIs" dxfId="9" priority="6" operator="equal">
      <formula>"L"</formula>
    </cfRule>
    <cfRule type="cellIs" dxfId="8" priority="9" operator="equal">
      <formula>"H"</formula>
    </cfRule>
    <cfRule type="cellIs" dxfId="7" priority="8" operator="equal">
      <formula>"EH"</formula>
    </cfRule>
    <cfRule type="cellIs" dxfId="6" priority="7" operator="equal">
      <formula>"M"</formula>
    </cfRule>
    <cfRule type="cellIs" dxfId="5" priority="11" operator="greaterThanOrEqual">
      <formula>0</formula>
    </cfRule>
  </conditionalFormatting>
  <conditionalFormatting sqref="L3:L5 L7:L10 L13:L16">
    <cfRule type="cellIs" dxfId="4" priority="5" operator="greaterThanOrEqual">
      <formula>0</formula>
    </cfRule>
    <cfRule type="cellIs" dxfId="3" priority="4" operator="equal">
      <formula>"H"</formula>
    </cfRule>
    <cfRule type="cellIs" dxfId="2" priority="3" operator="equal">
      <formula>"EH"</formula>
    </cfRule>
    <cfRule type="cellIs" dxfId="1" priority="2" operator="equal">
      <formula>"M"</formula>
    </cfRule>
    <cfRule type="cellIs" dxfId="0" priority="1" operator="equal">
      <formula>"L"</formula>
    </cfRule>
  </conditionalFormatting>
  <pageMargins left="0.7" right="0.7" top="0.75" bottom="0.75" header="0.3" footer="0.3"/>
  <pageSetup scale="61" orientation="landscape" r:id="rId1"/>
  <headerFooter>
    <oddHeader>&amp;C&amp;A</oddHeader>
  </headerFooter>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800-000000000000}">
          <x14:formula1>
            <xm:f>'LP Codes'!$L$2:$L$7</xm:f>
          </x14:formula1>
          <xm:sqref>F13:F16 F3:F5 F7:F10 K13:K16 K3:K5 K7:K10</xm:sqref>
        </x14:dataValidation>
        <x14:dataValidation type="list" allowBlank="1" showInputMessage="1" showErrorMessage="1" xr:uid="{00000000-0002-0000-1800-000001000000}">
          <x14:formula1>
            <xm:f>'LP Codes'!$K$2:$K$6</xm:f>
          </x14:formula1>
          <xm:sqref>E13:E16 E3:E5 E7:E10 J13:J16 J3:J5 J7:J10</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E41"/>
  <sheetViews>
    <sheetView workbookViewId="0">
      <selection activeCell="C15" sqref="C15:E17"/>
    </sheetView>
  </sheetViews>
  <sheetFormatPr baseColWidth="10" defaultColWidth="9.1640625" defaultRowHeight="16" x14ac:dyDescent="0.2"/>
  <cols>
    <col min="1" max="1" width="4.1640625" style="263" customWidth="1"/>
    <col min="2" max="2" width="114.83203125" style="263" customWidth="1"/>
    <col min="3" max="5" width="8.83203125" style="274" customWidth="1"/>
    <col min="6" max="16384" width="9.1640625" style="263"/>
  </cols>
  <sheetData>
    <row r="1" spans="2:5" ht="18" thickBot="1" x14ac:dyDescent="0.25">
      <c r="B1" s="316" t="s">
        <v>449</v>
      </c>
      <c r="C1" s="262">
        <v>2</v>
      </c>
      <c r="D1" s="262">
        <v>1</v>
      </c>
      <c r="E1" s="262">
        <v>0</v>
      </c>
    </row>
    <row r="2" spans="2:5" ht="18" thickBot="1" x14ac:dyDescent="0.25">
      <c r="B2" s="273" t="s">
        <v>450</v>
      </c>
      <c r="C2" s="623"/>
      <c r="D2" s="624"/>
      <c r="E2" s="625"/>
    </row>
    <row r="3" spans="2:5" ht="18" thickBot="1" x14ac:dyDescent="0.25">
      <c r="B3" s="265" t="s">
        <v>451</v>
      </c>
      <c r="C3" s="266"/>
      <c r="D3" s="266"/>
      <c r="E3" s="266"/>
    </row>
    <row r="4" spans="2:5" ht="18" thickBot="1" x14ac:dyDescent="0.25">
      <c r="B4" s="267" t="s">
        <v>452</v>
      </c>
      <c r="C4" s="602"/>
      <c r="D4" s="603"/>
      <c r="E4" s="604"/>
    </row>
    <row r="5" spans="2:5" ht="18" thickBot="1" x14ac:dyDescent="0.25">
      <c r="B5" s="267" t="s">
        <v>453</v>
      </c>
      <c r="C5" s="608"/>
      <c r="D5" s="609"/>
      <c r="E5" s="610"/>
    </row>
    <row r="6" spans="2:5" ht="18" thickBot="1" x14ac:dyDescent="0.25">
      <c r="B6" s="265" t="s">
        <v>454</v>
      </c>
      <c r="C6" s="266"/>
      <c r="D6" s="266"/>
      <c r="E6" s="266"/>
    </row>
    <row r="7" spans="2:5" ht="18" thickBot="1" x14ac:dyDescent="0.25">
      <c r="B7" s="267" t="s">
        <v>455</v>
      </c>
      <c r="C7" s="602"/>
      <c r="D7" s="603"/>
      <c r="E7" s="604"/>
    </row>
    <row r="8" spans="2:5" ht="18" thickBot="1" x14ac:dyDescent="0.25">
      <c r="B8" s="267" t="s">
        <v>456</v>
      </c>
      <c r="C8" s="605"/>
      <c r="D8" s="606"/>
      <c r="E8" s="607"/>
    </row>
    <row r="9" spans="2:5" ht="18" thickBot="1" x14ac:dyDescent="0.25">
      <c r="B9" s="265" t="s">
        <v>457</v>
      </c>
      <c r="C9" s="608"/>
      <c r="D9" s="609"/>
      <c r="E9" s="610"/>
    </row>
    <row r="10" spans="2:5" ht="18" thickBot="1" x14ac:dyDescent="0.25">
      <c r="B10" s="267" t="s">
        <v>458</v>
      </c>
      <c r="C10" s="275"/>
      <c r="D10" s="275"/>
      <c r="E10" s="275"/>
    </row>
    <row r="11" spans="2:5" ht="18" thickBot="1" x14ac:dyDescent="0.25">
      <c r="B11" s="268" t="s">
        <v>459</v>
      </c>
      <c r="C11" s="797"/>
      <c r="D11" s="798"/>
      <c r="E11" s="799"/>
    </row>
    <row r="12" spans="2:5" ht="18" thickBot="1" x14ac:dyDescent="0.25">
      <c r="B12" s="268" t="s">
        <v>460</v>
      </c>
      <c r="C12" s="803"/>
      <c r="D12" s="804"/>
      <c r="E12" s="805"/>
    </row>
    <row r="13" spans="2:5" ht="18" thickBot="1" x14ac:dyDescent="0.25">
      <c r="B13" s="268" t="s">
        <v>461</v>
      </c>
      <c r="C13" s="800"/>
      <c r="D13" s="801"/>
      <c r="E13" s="802"/>
    </row>
    <row r="14" spans="2:5" ht="18" thickBot="1" x14ac:dyDescent="0.25">
      <c r="B14" s="267" t="s">
        <v>462</v>
      </c>
      <c r="C14" s="275"/>
      <c r="D14" s="275"/>
      <c r="E14" s="275"/>
    </row>
    <row r="15" spans="2:5" ht="18" thickBot="1" x14ac:dyDescent="0.25">
      <c r="B15" s="268" t="s">
        <v>463</v>
      </c>
      <c r="C15" s="797"/>
      <c r="D15" s="798"/>
      <c r="E15" s="799"/>
    </row>
    <row r="16" spans="2:5" ht="18" thickBot="1" x14ac:dyDescent="0.25">
      <c r="B16" s="268" t="s">
        <v>464</v>
      </c>
      <c r="C16" s="803"/>
      <c r="D16" s="804"/>
      <c r="E16" s="805"/>
    </row>
    <row r="17" spans="2:5" ht="18" thickBot="1" x14ac:dyDescent="0.25">
      <c r="B17" s="268" t="s">
        <v>465</v>
      </c>
      <c r="C17" s="800"/>
      <c r="D17" s="801"/>
      <c r="E17" s="802"/>
    </row>
    <row r="18" spans="2:5" ht="18" thickBot="1" x14ac:dyDescent="0.25">
      <c r="B18" s="267" t="s">
        <v>466</v>
      </c>
      <c r="C18" s="275"/>
      <c r="D18" s="275"/>
      <c r="E18" s="275"/>
    </row>
    <row r="19" spans="2:5" ht="18" thickBot="1" x14ac:dyDescent="0.25">
      <c r="B19" s="268" t="s">
        <v>467</v>
      </c>
      <c r="C19" s="797"/>
      <c r="D19" s="798"/>
      <c r="E19" s="799"/>
    </row>
    <row r="20" spans="2:5" ht="18" thickBot="1" x14ac:dyDescent="0.25">
      <c r="B20" s="268" t="s">
        <v>468</v>
      </c>
      <c r="C20" s="803"/>
      <c r="D20" s="804"/>
      <c r="E20" s="805"/>
    </row>
    <row r="21" spans="2:5" ht="18" thickBot="1" x14ac:dyDescent="0.25">
      <c r="B21" s="273" t="s">
        <v>469</v>
      </c>
      <c r="C21" s="800"/>
      <c r="D21" s="801"/>
      <c r="E21" s="802"/>
    </row>
    <row r="22" spans="2:5" ht="18" thickBot="1" x14ac:dyDescent="0.25">
      <c r="B22" s="265" t="s">
        <v>470</v>
      </c>
      <c r="C22" s="266"/>
      <c r="D22" s="266"/>
      <c r="E22" s="266"/>
    </row>
    <row r="23" spans="2:5" ht="18" thickBot="1" x14ac:dyDescent="0.25">
      <c r="B23" s="267" t="s">
        <v>471</v>
      </c>
      <c r="C23" s="797"/>
      <c r="D23" s="798"/>
      <c r="E23" s="799"/>
    </row>
    <row r="24" spans="2:5" ht="18" thickBot="1" x14ac:dyDescent="0.25">
      <c r="B24" s="267" t="s">
        <v>472</v>
      </c>
      <c r="C24" s="800"/>
      <c r="D24" s="801"/>
      <c r="E24" s="802"/>
    </row>
    <row r="25" spans="2:5" ht="18" thickBot="1" x14ac:dyDescent="0.25">
      <c r="B25" s="276" t="s">
        <v>473</v>
      </c>
      <c r="C25" s="277"/>
      <c r="D25" s="277"/>
      <c r="E25" s="277"/>
    </row>
    <row r="26" spans="2:5" ht="18" thickBot="1" x14ac:dyDescent="0.25">
      <c r="B26" s="265" t="s">
        <v>474</v>
      </c>
      <c r="C26" s="266"/>
      <c r="D26" s="266"/>
      <c r="E26" s="266"/>
    </row>
    <row r="27" spans="2:5" ht="18" thickBot="1" x14ac:dyDescent="0.25">
      <c r="B27" s="273" t="s">
        <v>475</v>
      </c>
      <c r="C27" s="623"/>
      <c r="D27" s="624"/>
      <c r="E27" s="625"/>
    </row>
    <row r="28" spans="2:5" ht="18" thickBot="1" x14ac:dyDescent="0.25">
      <c r="B28" s="265" t="s">
        <v>476</v>
      </c>
      <c r="C28" s="266"/>
      <c r="D28" s="266"/>
      <c r="E28" s="266"/>
    </row>
    <row r="29" spans="2:5" ht="18" thickBot="1" x14ac:dyDescent="0.25">
      <c r="B29" s="265" t="s">
        <v>477</v>
      </c>
      <c r="C29" s="266"/>
      <c r="D29" s="266"/>
      <c r="E29" s="266"/>
    </row>
    <row r="30" spans="2:5" ht="18" thickBot="1" x14ac:dyDescent="0.25">
      <c r="B30" s="276" t="s">
        <v>478</v>
      </c>
      <c r="C30" s="277"/>
      <c r="D30" s="277"/>
      <c r="E30" s="277"/>
    </row>
    <row r="31" spans="2:5" ht="18" thickBot="1" x14ac:dyDescent="0.25">
      <c r="B31" s="267" t="s">
        <v>479</v>
      </c>
      <c r="C31" s="602"/>
      <c r="D31" s="603"/>
      <c r="E31" s="604"/>
    </row>
    <row r="32" spans="2:5" ht="18" thickBot="1" x14ac:dyDescent="0.25">
      <c r="B32" s="267" t="s">
        <v>480</v>
      </c>
      <c r="C32" s="605"/>
      <c r="D32" s="606"/>
      <c r="E32" s="607"/>
    </row>
    <row r="33" spans="2:5" ht="18" thickBot="1" x14ac:dyDescent="0.25">
      <c r="B33" s="273" t="s">
        <v>481</v>
      </c>
      <c r="C33" s="608"/>
      <c r="D33" s="609"/>
      <c r="E33" s="610"/>
    </row>
    <row r="34" spans="2:5" ht="18" thickBot="1" x14ac:dyDescent="0.25">
      <c r="B34" s="265" t="s">
        <v>482</v>
      </c>
      <c r="C34" s="266"/>
      <c r="D34" s="266"/>
      <c r="E34" s="266"/>
    </row>
    <row r="35" spans="2:5" ht="18" thickBot="1" x14ac:dyDescent="0.25">
      <c r="B35" s="265" t="s">
        <v>483</v>
      </c>
      <c r="C35" s="266"/>
      <c r="D35" s="266"/>
      <c r="E35" s="266"/>
    </row>
    <row r="36" spans="2:5" ht="18" thickBot="1" x14ac:dyDescent="0.25">
      <c r="B36" s="265" t="s">
        <v>484</v>
      </c>
      <c r="C36" s="266"/>
      <c r="D36" s="266"/>
      <c r="E36" s="266"/>
    </row>
    <row r="37" spans="2:5" ht="18" thickBot="1" x14ac:dyDescent="0.25">
      <c r="B37" s="267" t="s">
        <v>485</v>
      </c>
      <c r="C37" s="602"/>
      <c r="D37" s="603"/>
      <c r="E37" s="604"/>
    </row>
    <row r="38" spans="2:5" ht="18" thickBot="1" x14ac:dyDescent="0.25">
      <c r="B38" s="267" t="s">
        <v>486</v>
      </c>
      <c r="C38" s="608"/>
      <c r="D38" s="609"/>
      <c r="E38" s="610"/>
    </row>
    <row r="39" spans="2:5" ht="18" thickBot="1" x14ac:dyDescent="0.25">
      <c r="B39" s="273" t="s">
        <v>487</v>
      </c>
      <c r="C39" s="266"/>
      <c r="D39" s="266"/>
      <c r="E39" s="266"/>
    </row>
    <row r="40" spans="2:5" ht="18" thickBot="1" x14ac:dyDescent="0.25">
      <c r="B40" s="273" t="s">
        <v>488</v>
      </c>
      <c r="C40" s="266"/>
      <c r="D40" s="266"/>
      <c r="E40" s="266"/>
    </row>
    <row r="41" spans="2:5" ht="18" thickBot="1" x14ac:dyDescent="0.25">
      <c r="B41" s="273" t="s">
        <v>489</v>
      </c>
      <c r="C41" s="266"/>
      <c r="D41" s="266"/>
      <c r="E41" s="266"/>
    </row>
  </sheetData>
  <mergeCells count="10">
    <mergeCell ref="C23:E24"/>
    <mergeCell ref="C27:E27"/>
    <mergeCell ref="C31:E33"/>
    <mergeCell ref="C37:E38"/>
    <mergeCell ref="C2:E2"/>
    <mergeCell ref="C4:E5"/>
    <mergeCell ref="C7:E9"/>
    <mergeCell ref="C11:E13"/>
    <mergeCell ref="C15:E17"/>
    <mergeCell ref="C19:E21"/>
  </mergeCell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FFC000"/>
  </sheetPr>
  <dimension ref="A1:C63"/>
  <sheetViews>
    <sheetView zoomScale="85" zoomScaleNormal="85" workbookViewId="0">
      <selection activeCell="C44" sqref="C44"/>
    </sheetView>
  </sheetViews>
  <sheetFormatPr baseColWidth="10" defaultColWidth="8.83203125" defaultRowHeight="19" x14ac:dyDescent="0.25"/>
  <cols>
    <col min="1" max="1" width="2.6640625" style="211" customWidth="1"/>
    <col min="2" max="2" width="47.6640625" style="255" bestFit="1" customWidth="1"/>
    <col min="3" max="3" width="170.33203125" style="256" customWidth="1"/>
    <col min="4" max="93" width="1.6640625" style="210" customWidth="1"/>
    <col min="94" max="16384" width="8.83203125" style="210"/>
  </cols>
  <sheetData>
    <row r="1" spans="1:3" ht="20" thickBot="1" x14ac:dyDescent="0.3">
      <c r="A1" s="209"/>
      <c r="B1" s="245"/>
      <c r="C1" s="246" t="s">
        <v>490</v>
      </c>
    </row>
    <row r="2" spans="1:3" ht="21" thickBot="1" x14ac:dyDescent="0.3">
      <c r="A2" s="209" t="s">
        <v>7</v>
      </c>
      <c r="B2" s="247" t="s">
        <v>491</v>
      </c>
      <c r="C2" s="248"/>
    </row>
    <row r="3" spans="1:3" ht="61" thickBot="1" x14ac:dyDescent="0.3">
      <c r="A3" s="209"/>
      <c r="B3" s="249" t="s">
        <v>492</v>
      </c>
      <c r="C3" s="250" t="s">
        <v>493</v>
      </c>
    </row>
    <row r="4" spans="1:3" ht="21" thickBot="1" x14ac:dyDescent="0.3">
      <c r="A4" s="209"/>
      <c r="B4" s="249" t="s">
        <v>494</v>
      </c>
      <c r="C4" s="250" t="s">
        <v>495</v>
      </c>
    </row>
    <row r="5" spans="1:3" ht="21" thickBot="1" x14ac:dyDescent="0.3">
      <c r="A5" s="209"/>
      <c r="B5" s="249" t="s">
        <v>496</v>
      </c>
      <c r="C5" s="250" t="s">
        <v>497</v>
      </c>
    </row>
    <row r="6" spans="1:3" ht="21" thickBot="1" x14ac:dyDescent="0.3">
      <c r="A6" s="209"/>
      <c r="B6" s="249" t="s">
        <v>498</v>
      </c>
      <c r="C6" s="251" t="s">
        <v>499</v>
      </c>
    </row>
    <row r="7" spans="1:3" ht="21" thickBot="1" x14ac:dyDescent="0.3">
      <c r="A7" s="209"/>
      <c r="B7" s="249" t="s">
        <v>500</v>
      </c>
      <c r="C7" s="250" t="s">
        <v>501</v>
      </c>
    </row>
    <row r="8" spans="1:3" ht="21" thickBot="1" x14ac:dyDescent="0.3">
      <c r="A8" s="209" t="s">
        <v>7</v>
      </c>
      <c r="B8" s="247" t="s">
        <v>502</v>
      </c>
      <c r="C8" s="248" t="s">
        <v>503</v>
      </c>
    </row>
    <row r="9" spans="1:3" ht="41" thickBot="1" x14ac:dyDescent="0.3">
      <c r="A9" s="209" t="s">
        <v>7</v>
      </c>
      <c r="B9" s="249" t="s">
        <v>504</v>
      </c>
      <c r="C9" s="251" t="s">
        <v>505</v>
      </c>
    </row>
    <row r="10" spans="1:3" ht="101" thickBot="1" x14ac:dyDescent="0.3">
      <c r="A10" s="209" t="s">
        <v>7</v>
      </c>
      <c r="B10" s="252" t="s">
        <v>506</v>
      </c>
      <c r="C10" s="250" t="s">
        <v>507</v>
      </c>
    </row>
    <row r="11" spans="1:3" ht="21" thickBot="1" x14ac:dyDescent="0.3">
      <c r="A11" s="209" t="s">
        <v>7</v>
      </c>
      <c r="B11" s="252" t="s">
        <v>508</v>
      </c>
      <c r="C11" s="251" t="s">
        <v>505</v>
      </c>
    </row>
    <row r="12" spans="1:3" ht="141" thickBot="1" x14ac:dyDescent="0.3">
      <c r="A12" s="209" t="s">
        <v>7</v>
      </c>
      <c r="B12" s="252" t="s">
        <v>509</v>
      </c>
      <c r="C12" s="250" t="s">
        <v>510</v>
      </c>
    </row>
    <row r="13" spans="1:3" ht="121" thickBot="1" x14ac:dyDescent="0.3">
      <c r="A13" s="209" t="s">
        <v>7</v>
      </c>
      <c r="B13" s="252" t="s">
        <v>511</v>
      </c>
      <c r="C13" s="250" t="s">
        <v>512</v>
      </c>
    </row>
    <row r="14" spans="1:3" ht="21" thickBot="1" x14ac:dyDescent="0.3">
      <c r="A14" s="209" t="s">
        <v>7</v>
      </c>
      <c r="B14" s="252" t="s">
        <v>513</v>
      </c>
      <c r="C14" s="251" t="s">
        <v>505</v>
      </c>
    </row>
    <row r="15" spans="1:3" ht="21" thickBot="1" x14ac:dyDescent="0.3">
      <c r="A15" s="209" t="s">
        <v>7</v>
      </c>
      <c r="B15" s="252" t="s">
        <v>514</v>
      </c>
      <c r="C15" s="251" t="s">
        <v>505</v>
      </c>
    </row>
    <row r="16" spans="1:3" ht="21" thickBot="1" x14ac:dyDescent="0.3">
      <c r="A16" s="209" t="s">
        <v>7</v>
      </c>
      <c r="B16" s="252" t="s">
        <v>515</v>
      </c>
      <c r="C16" s="251" t="s">
        <v>505</v>
      </c>
    </row>
    <row r="17" spans="1:3" ht="21" thickBot="1" x14ac:dyDescent="0.3">
      <c r="A17" s="209" t="s">
        <v>7</v>
      </c>
      <c r="B17" s="252" t="s">
        <v>516</v>
      </c>
      <c r="C17" s="251" t="s">
        <v>505</v>
      </c>
    </row>
    <row r="18" spans="1:3" ht="21" thickBot="1" x14ac:dyDescent="0.3">
      <c r="A18" s="209" t="s">
        <v>7</v>
      </c>
      <c r="B18" s="252" t="s">
        <v>517</v>
      </c>
      <c r="C18" s="251" t="s">
        <v>505</v>
      </c>
    </row>
    <row r="19" spans="1:3" ht="21" thickBot="1" x14ac:dyDescent="0.3">
      <c r="A19" s="209" t="s">
        <v>7</v>
      </c>
      <c r="B19" s="252" t="s">
        <v>518</v>
      </c>
      <c r="C19" s="251" t="s">
        <v>505</v>
      </c>
    </row>
    <row r="20" spans="1:3" ht="21" thickBot="1" x14ac:dyDescent="0.3">
      <c r="A20" s="209" t="s">
        <v>7</v>
      </c>
      <c r="B20" s="252" t="s">
        <v>127</v>
      </c>
      <c r="C20" s="251" t="s">
        <v>505</v>
      </c>
    </row>
    <row r="21" spans="1:3" ht="21" thickBot="1" x14ac:dyDescent="0.3">
      <c r="A21" s="209" t="s">
        <v>7</v>
      </c>
      <c r="B21" s="252" t="s">
        <v>519</v>
      </c>
      <c r="C21" s="251" t="s">
        <v>505</v>
      </c>
    </row>
    <row r="22" spans="1:3" ht="21" thickBot="1" x14ac:dyDescent="0.3">
      <c r="A22" s="209" t="s">
        <v>7</v>
      </c>
      <c r="B22" s="252" t="s">
        <v>520</v>
      </c>
      <c r="C22" s="250" t="s">
        <v>521</v>
      </c>
    </row>
    <row r="23" spans="1:3" ht="21" thickBot="1" x14ac:dyDescent="0.3">
      <c r="A23" s="209" t="s">
        <v>7</v>
      </c>
      <c r="B23" s="252" t="s">
        <v>522</v>
      </c>
      <c r="C23" s="251" t="s">
        <v>505</v>
      </c>
    </row>
    <row r="24" spans="1:3" ht="21" thickBot="1" x14ac:dyDescent="0.3">
      <c r="A24" s="209" t="s">
        <v>7</v>
      </c>
      <c r="B24" s="252" t="s">
        <v>523</v>
      </c>
      <c r="C24" s="251" t="s">
        <v>505</v>
      </c>
    </row>
    <row r="25" spans="1:3" ht="21" thickBot="1" x14ac:dyDescent="0.3">
      <c r="A25" s="209" t="s">
        <v>7</v>
      </c>
      <c r="B25" s="252" t="s">
        <v>524</v>
      </c>
      <c r="C25" s="251" t="s">
        <v>505</v>
      </c>
    </row>
    <row r="26" spans="1:3" ht="21" thickBot="1" x14ac:dyDescent="0.3">
      <c r="A26" s="209" t="s">
        <v>7</v>
      </c>
      <c r="B26" s="252" t="s">
        <v>525</v>
      </c>
      <c r="C26" s="251" t="s">
        <v>505</v>
      </c>
    </row>
    <row r="27" spans="1:3" ht="41" thickBot="1" x14ac:dyDescent="0.3">
      <c r="A27" s="209" t="s">
        <v>7</v>
      </c>
      <c r="B27" s="252" t="s">
        <v>526</v>
      </c>
      <c r="C27" s="251" t="s">
        <v>505</v>
      </c>
    </row>
    <row r="28" spans="1:3" ht="21" thickBot="1" x14ac:dyDescent="0.3">
      <c r="A28" s="209" t="s">
        <v>7</v>
      </c>
      <c r="B28" s="252" t="s">
        <v>527</v>
      </c>
      <c r="C28" s="251" t="s">
        <v>505</v>
      </c>
    </row>
    <row r="29" spans="1:3" ht="21" thickBot="1" x14ac:dyDescent="0.3">
      <c r="A29" s="209" t="s">
        <v>7</v>
      </c>
      <c r="B29" s="252" t="s">
        <v>528</v>
      </c>
      <c r="C29" s="251" t="s">
        <v>505</v>
      </c>
    </row>
    <row r="30" spans="1:3" ht="21" thickBot="1" x14ac:dyDescent="0.3">
      <c r="A30" s="209" t="s">
        <v>7</v>
      </c>
      <c r="B30" s="252" t="s">
        <v>529</v>
      </c>
      <c r="C30" s="251" t="s">
        <v>505</v>
      </c>
    </row>
    <row r="31" spans="1:3" ht="21" thickBot="1" x14ac:dyDescent="0.3">
      <c r="A31" s="209" t="s">
        <v>7</v>
      </c>
      <c r="B31" s="247" t="s">
        <v>530</v>
      </c>
      <c r="C31" s="248" t="s">
        <v>531</v>
      </c>
    </row>
    <row r="32" spans="1:3" ht="121" thickBot="1" x14ac:dyDescent="0.3">
      <c r="A32" s="209" t="s">
        <v>7</v>
      </c>
      <c r="B32" s="253" t="s">
        <v>532</v>
      </c>
      <c r="C32" s="250" t="s">
        <v>533</v>
      </c>
    </row>
    <row r="33" spans="1:3" ht="41" thickBot="1" x14ac:dyDescent="0.3">
      <c r="A33" s="209" t="s">
        <v>7</v>
      </c>
      <c r="B33" s="252" t="s">
        <v>534</v>
      </c>
      <c r="C33" s="254" t="s">
        <v>535</v>
      </c>
    </row>
    <row r="34" spans="1:3" ht="21" thickBot="1" x14ac:dyDescent="0.3">
      <c r="A34" s="209" t="s">
        <v>7</v>
      </c>
      <c r="B34" s="252" t="s">
        <v>536</v>
      </c>
      <c r="C34" s="250" t="s">
        <v>537</v>
      </c>
    </row>
    <row r="35" spans="1:3" ht="41" thickBot="1" x14ac:dyDescent="0.3">
      <c r="A35" s="209" t="s">
        <v>7</v>
      </c>
      <c r="B35" s="252" t="s">
        <v>344</v>
      </c>
      <c r="C35" s="250" t="s">
        <v>538</v>
      </c>
    </row>
    <row r="36" spans="1:3" ht="21" thickBot="1" x14ac:dyDescent="0.3">
      <c r="A36" s="209" t="s">
        <v>7</v>
      </c>
      <c r="B36" s="252" t="s">
        <v>539</v>
      </c>
      <c r="C36" s="251" t="s">
        <v>505</v>
      </c>
    </row>
    <row r="37" spans="1:3" ht="21" thickBot="1" x14ac:dyDescent="0.3">
      <c r="A37" s="209" t="s">
        <v>7</v>
      </c>
      <c r="B37" s="252" t="s">
        <v>540</v>
      </c>
      <c r="C37" s="250" t="s">
        <v>541</v>
      </c>
    </row>
    <row r="38" spans="1:3" ht="41" thickBot="1" x14ac:dyDescent="0.3">
      <c r="A38" s="209" t="s">
        <v>7</v>
      </c>
      <c r="B38" s="252" t="s">
        <v>542</v>
      </c>
      <c r="C38" s="250" t="s">
        <v>543</v>
      </c>
    </row>
    <row r="39" spans="1:3" ht="21" thickBot="1" x14ac:dyDescent="0.3">
      <c r="A39" s="209" t="s">
        <v>7</v>
      </c>
      <c r="B39" s="252" t="s">
        <v>544</v>
      </c>
      <c r="C39" s="250" t="s">
        <v>545</v>
      </c>
    </row>
    <row r="40" spans="1:3" ht="21" thickBot="1" x14ac:dyDescent="0.3">
      <c r="A40" s="209" t="s">
        <v>7</v>
      </c>
      <c r="B40" s="252" t="s">
        <v>546</v>
      </c>
      <c r="C40" s="250" t="s">
        <v>547</v>
      </c>
    </row>
    <row r="41" spans="1:3" ht="21" thickBot="1" x14ac:dyDescent="0.3">
      <c r="A41" s="209" t="s">
        <v>7</v>
      </c>
      <c r="B41" s="252" t="s">
        <v>548</v>
      </c>
      <c r="C41" s="250" t="s">
        <v>549</v>
      </c>
    </row>
    <row r="42" spans="1:3" ht="41" thickBot="1" x14ac:dyDescent="0.3">
      <c r="A42" s="209" t="s">
        <v>7</v>
      </c>
      <c r="B42" s="252" t="s">
        <v>550</v>
      </c>
      <c r="C42" s="254" t="s">
        <v>551</v>
      </c>
    </row>
    <row r="43" spans="1:3" ht="21" thickBot="1" x14ac:dyDescent="0.3">
      <c r="A43" s="209" t="s">
        <v>7</v>
      </c>
      <c r="B43" s="247" t="s">
        <v>552</v>
      </c>
      <c r="C43" s="248" t="s">
        <v>553</v>
      </c>
    </row>
    <row r="44" spans="1:3" ht="41" thickBot="1" x14ac:dyDescent="0.3">
      <c r="A44" s="209" t="s">
        <v>7</v>
      </c>
      <c r="B44" s="252" t="s">
        <v>554</v>
      </c>
      <c r="C44" s="250" t="s">
        <v>555</v>
      </c>
    </row>
    <row r="45" spans="1:3" ht="41" thickBot="1" x14ac:dyDescent="0.3">
      <c r="A45" s="209"/>
      <c r="B45" s="252" t="s">
        <v>556</v>
      </c>
      <c r="C45" s="250" t="s">
        <v>557</v>
      </c>
    </row>
    <row r="46" spans="1:3" ht="21" thickBot="1" x14ac:dyDescent="0.3">
      <c r="A46" s="209" t="s">
        <v>7</v>
      </c>
      <c r="B46" s="252" t="s">
        <v>544</v>
      </c>
      <c r="C46" s="250" t="s">
        <v>558</v>
      </c>
    </row>
    <row r="47" spans="1:3" ht="21" thickBot="1" x14ac:dyDescent="0.3">
      <c r="A47" s="209"/>
      <c r="B47" s="252" t="s">
        <v>546</v>
      </c>
      <c r="C47" s="250" t="s">
        <v>559</v>
      </c>
    </row>
    <row r="48" spans="1:3" ht="21" thickBot="1" x14ac:dyDescent="0.3">
      <c r="A48" s="209"/>
      <c r="B48" s="252" t="s">
        <v>548</v>
      </c>
      <c r="C48" s="250" t="s">
        <v>560</v>
      </c>
    </row>
    <row r="49" spans="1:3" ht="361" thickBot="1" x14ac:dyDescent="0.3">
      <c r="A49" s="209" t="s">
        <v>7</v>
      </c>
      <c r="B49" s="252" t="s">
        <v>561</v>
      </c>
      <c r="C49" s="250" t="s">
        <v>562</v>
      </c>
    </row>
    <row r="50" spans="1:3" ht="21" thickBot="1" x14ac:dyDescent="0.3">
      <c r="A50" s="209" t="s">
        <v>7</v>
      </c>
      <c r="B50" s="247" t="s">
        <v>563</v>
      </c>
      <c r="C50" s="248" t="s">
        <v>564</v>
      </c>
    </row>
    <row r="51" spans="1:3" ht="121" thickBot="1" x14ac:dyDescent="0.3">
      <c r="A51" s="209" t="s">
        <v>7</v>
      </c>
      <c r="B51" s="252" t="s">
        <v>565</v>
      </c>
      <c r="C51" s="254" t="s">
        <v>566</v>
      </c>
    </row>
    <row r="52" spans="1:3" ht="41" thickBot="1" x14ac:dyDescent="0.3">
      <c r="A52" s="209" t="s">
        <v>7</v>
      </c>
      <c r="B52" s="252" t="s">
        <v>567</v>
      </c>
      <c r="C52" s="254" t="s">
        <v>568</v>
      </c>
    </row>
    <row r="53" spans="1:3" ht="21" thickBot="1" x14ac:dyDescent="0.3">
      <c r="A53" s="209" t="s">
        <v>7</v>
      </c>
      <c r="B53" s="252" t="s">
        <v>569</v>
      </c>
      <c r="C53" s="251" t="s">
        <v>173</v>
      </c>
    </row>
    <row r="54" spans="1:3" ht="21" thickBot="1" x14ac:dyDescent="0.3">
      <c r="A54" s="209" t="s">
        <v>7</v>
      </c>
      <c r="B54" s="247" t="s">
        <v>570</v>
      </c>
      <c r="C54" s="248" t="s">
        <v>571</v>
      </c>
    </row>
    <row r="55" spans="1:3" ht="21" thickBot="1" x14ac:dyDescent="0.3">
      <c r="A55" s="209" t="s">
        <v>7</v>
      </c>
      <c r="B55" s="252" t="s">
        <v>572</v>
      </c>
      <c r="C55" s="251" t="s">
        <v>173</v>
      </c>
    </row>
    <row r="56" spans="1:3" ht="21" thickBot="1" x14ac:dyDescent="0.3">
      <c r="A56" s="209" t="s">
        <v>7</v>
      </c>
      <c r="B56" s="252" t="s">
        <v>573</v>
      </c>
      <c r="C56" s="251" t="s">
        <v>173</v>
      </c>
    </row>
    <row r="57" spans="1:3" ht="21" thickBot="1" x14ac:dyDescent="0.3">
      <c r="A57" s="209" t="s">
        <v>7</v>
      </c>
      <c r="B57" s="247" t="s">
        <v>574</v>
      </c>
      <c r="C57" s="248" t="s">
        <v>575</v>
      </c>
    </row>
    <row r="58" spans="1:3" ht="21" thickBot="1" x14ac:dyDescent="0.3">
      <c r="A58" s="209" t="s">
        <v>7</v>
      </c>
      <c r="B58" s="252" t="s">
        <v>576</v>
      </c>
      <c r="C58" s="251" t="s">
        <v>577</v>
      </c>
    </row>
    <row r="59" spans="1:3" ht="21" thickBot="1" x14ac:dyDescent="0.3">
      <c r="A59" s="209" t="s">
        <v>7</v>
      </c>
      <c r="B59" s="252" t="s">
        <v>578</v>
      </c>
      <c r="C59" s="251" t="s">
        <v>577</v>
      </c>
    </row>
    <row r="60" spans="1:3" ht="21" thickBot="1" x14ac:dyDescent="0.3">
      <c r="A60" s="209" t="s">
        <v>7</v>
      </c>
      <c r="B60" s="252" t="s">
        <v>579</v>
      </c>
      <c r="C60" s="251" t="s">
        <v>577</v>
      </c>
    </row>
    <row r="61" spans="1:3" ht="21" thickBot="1" x14ac:dyDescent="0.3">
      <c r="A61" s="209" t="s">
        <v>7</v>
      </c>
      <c r="B61" s="252" t="s">
        <v>580</v>
      </c>
      <c r="C61" s="251" t="s">
        <v>577</v>
      </c>
    </row>
    <row r="62" spans="1:3" ht="21" thickBot="1" x14ac:dyDescent="0.3">
      <c r="A62" s="209" t="s">
        <v>7</v>
      </c>
      <c r="B62" s="252" t="s">
        <v>581</v>
      </c>
      <c r="C62" s="251" t="s">
        <v>577</v>
      </c>
    </row>
    <row r="63" spans="1:3" x14ac:dyDescent="0.25">
      <c r="A63" s="209" t="s">
        <v>47</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7030A0"/>
    <pageSetUpPr fitToPage="1"/>
  </sheetPr>
  <dimension ref="A1:C145"/>
  <sheetViews>
    <sheetView topLeftCell="A4" zoomScale="85" zoomScaleNormal="85" zoomScalePageLayoutView="85" workbookViewId="0">
      <selection activeCell="C7" sqref="C7"/>
    </sheetView>
  </sheetViews>
  <sheetFormatPr baseColWidth="10" defaultColWidth="8.83203125" defaultRowHeight="16" x14ac:dyDescent="0.2"/>
  <cols>
    <col min="1" max="1" width="2.6640625" style="108" customWidth="1"/>
    <col min="2" max="2" width="29.5" style="95" bestFit="1" customWidth="1"/>
    <col min="3" max="3" width="134.1640625" style="95" customWidth="1"/>
    <col min="4" max="93" width="1.6640625" style="95" customWidth="1"/>
    <col min="94" max="16384" width="8.83203125" style="95"/>
  </cols>
  <sheetData>
    <row r="1" spans="1:3" ht="15" customHeight="1" thickBot="1" x14ac:dyDescent="0.25">
      <c r="A1" s="105"/>
      <c r="B1" s="806" t="s">
        <v>638</v>
      </c>
      <c r="C1" s="807"/>
    </row>
    <row r="2" spans="1:3" ht="15" customHeight="1" thickBot="1" x14ac:dyDescent="0.25">
      <c r="A2" s="105"/>
      <c r="B2" s="208"/>
      <c r="C2" s="402"/>
    </row>
    <row r="3" spans="1:3" ht="132.75" customHeight="1" thickBot="1" x14ac:dyDescent="0.25">
      <c r="A3" s="105" t="s">
        <v>7</v>
      </c>
      <c r="B3" s="207" t="s">
        <v>639</v>
      </c>
      <c r="C3" s="403"/>
    </row>
    <row r="4" spans="1:3" ht="15" customHeight="1" thickBot="1" x14ac:dyDescent="0.25">
      <c r="A4" s="105"/>
      <c r="B4" s="806" t="s">
        <v>640</v>
      </c>
      <c r="C4" s="807"/>
    </row>
    <row r="5" spans="1:3" ht="157.5" customHeight="1" thickBot="1" x14ac:dyDescent="0.25">
      <c r="A5" s="105" t="s">
        <v>7</v>
      </c>
      <c r="B5" s="207" t="s">
        <v>641</v>
      </c>
      <c r="C5" s="403"/>
    </row>
    <row r="6" spans="1:3" ht="17" thickBot="1" x14ac:dyDescent="0.25">
      <c r="A6" s="105"/>
      <c r="B6" s="208"/>
      <c r="C6" s="402"/>
    </row>
    <row r="7" spans="1:3" ht="157.5" customHeight="1" thickBot="1" x14ac:dyDescent="0.25">
      <c r="A7" s="105" t="s">
        <v>7</v>
      </c>
      <c r="B7" s="207" t="s">
        <v>642</v>
      </c>
      <c r="C7" s="403"/>
    </row>
    <row r="8" spans="1:3" ht="10.25" customHeight="1" x14ac:dyDescent="0.2">
      <c r="A8" s="105" t="s">
        <v>47</v>
      </c>
    </row>
    <row r="9" spans="1:3" ht="10.25" customHeight="1" x14ac:dyDescent="0.2">
      <c r="C9" s="95" t="s">
        <v>643</v>
      </c>
    </row>
    <row r="10" spans="1:3" ht="10.25" customHeight="1" x14ac:dyDescent="0.2"/>
    <row r="11" spans="1:3" ht="10.25" customHeight="1" x14ac:dyDescent="0.2">
      <c r="C11" s="95" t="s">
        <v>644</v>
      </c>
    </row>
    <row r="12" spans="1:3" ht="10.25" customHeight="1" x14ac:dyDescent="0.2"/>
    <row r="13" spans="1:3" ht="10.25" customHeight="1" x14ac:dyDescent="0.2"/>
    <row r="14" spans="1:3" ht="10.25" customHeight="1" x14ac:dyDescent="0.2"/>
    <row r="15" spans="1:3" ht="10.25" customHeight="1" x14ac:dyDescent="0.2"/>
    <row r="16" spans="1:3"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sheetData>
  <mergeCells count="2">
    <mergeCell ref="B1:C1"/>
    <mergeCell ref="B4:C4"/>
  </mergeCells>
  <pageMargins left="0.7" right="0.7" top="0.75" bottom="0.75" header="0.3" footer="0.3"/>
  <pageSetup scale="73" orientation="landscape" r:id="rId1"/>
  <headerFooter>
    <oddHeader>&amp;C&amp;A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B1:C166"/>
  <sheetViews>
    <sheetView zoomScale="114" zoomScaleNormal="114" workbookViewId="0">
      <selection activeCell="C2" sqref="C2"/>
    </sheetView>
  </sheetViews>
  <sheetFormatPr baseColWidth="10" defaultColWidth="8.83203125" defaultRowHeight="16" x14ac:dyDescent="0.2"/>
  <cols>
    <col min="1" max="1" width="2.6640625" style="87" customWidth="1"/>
    <col min="2" max="2" width="25.5" style="87" customWidth="1"/>
    <col min="3" max="3" width="135" style="87" customWidth="1"/>
    <col min="4" max="24" width="1.6640625" style="87" customWidth="1"/>
    <col min="25" max="16384" width="8.83203125" style="87"/>
  </cols>
  <sheetData>
    <row r="1" spans="2:3" ht="18" thickBot="1" x14ac:dyDescent="0.25">
      <c r="B1" s="89"/>
      <c r="C1" s="326" t="s">
        <v>48</v>
      </c>
    </row>
    <row r="2" spans="2:3" ht="36" customHeight="1" thickBot="1" x14ac:dyDescent="0.25">
      <c r="B2" s="307"/>
      <c r="C2" s="308" t="s">
        <v>49</v>
      </c>
    </row>
    <row r="3" spans="2:3" ht="189.75" customHeight="1" x14ac:dyDescent="0.2">
      <c r="B3" s="305" t="s">
        <v>50</v>
      </c>
      <c r="C3" s="306"/>
    </row>
    <row r="4" spans="2:3" ht="10.25" customHeight="1" x14ac:dyDescent="0.2"/>
    <row r="5" spans="2:3" ht="10.25" customHeight="1" x14ac:dyDescent="0.2"/>
    <row r="6" spans="2:3" ht="10.25" customHeight="1" x14ac:dyDescent="0.2"/>
    <row r="7" spans="2:3" ht="10.25" customHeight="1" x14ac:dyDescent="0.2"/>
    <row r="8" spans="2:3" ht="10.25" customHeight="1" x14ac:dyDescent="0.2"/>
    <row r="9" spans="2:3" ht="10.25" customHeight="1" x14ac:dyDescent="0.2"/>
    <row r="10" spans="2:3" ht="10.25" customHeight="1" x14ac:dyDescent="0.2"/>
    <row r="11" spans="2:3" ht="10.25" customHeight="1" x14ac:dyDescent="0.2"/>
    <row r="12" spans="2:3" ht="10.25" customHeight="1" x14ac:dyDescent="0.2"/>
    <row r="13" spans="2:3" ht="10.25" customHeight="1" x14ac:dyDescent="0.2"/>
    <row r="14" spans="2:3" ht="10.25" customHeight="1" x14ac:dyDescent="0.2"/>
    <row r="15" spans="2:3" ht="10.25" customHeight="1" x14ac:dyDescent="0.2"/>
    <row r="16" spans="2:3"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sheetData>
  <sheetProtection selectLockedCells="1"/>
  <pageMargins left="0.7" right="0.7" top="0.75" bottom="0.75" header="0.3" footer="0.3"/>
  <pageSetup scale="53" orientation="portrait" r:id="rId1"/>
  <headerFooter>
    <oddHeader>&amp;C&amp;A</oddHead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C000"/>
  </sheetPr>
  <dimension ref="A1:P395"/>
  <sheetViews>
    <sheetView zoomScale="130" zoomScaleNormal="130" workbookViewId="0">
      <selection activeCell="C21" sqref="C21:M21"/>
    </sheetView>
  </sheetViews>
  <sheetFormatPr baseColWidth="10" defaultColWidth="9.1640625" defaultRowHeight="13.5" customHeight="1" x14ac:dyDescent="0.15"/>
  <cols>
    <col min="1" max="1" width="34.1640625" style="56" customWidth="1"/>
    <col min="2" max="2" width="9.1640625" style="52" customWidth="1"/>
    <col min="3" max="3" width="2.6640625" style="52" customWidth="1"/>
    <col min="4" max="4" width="3" style="52" customWidth="1"/>
    <col min="5" max="5" width="4.83203125" style="52" customWidth="1"/>
    <col min="6" max="6" width="3.33203125" style="52" customWidth="1"/>
    <col min="7" max="7" width="5.83203125" style="52" customWidth="1"/>
    <col min="8" max="8" width="7.1640625" style="52" customWidth="1"/>
    <col min="9" max="9" width="10.6640625" style="52" customWidth="1"/>
    <col min="10" max="10" width="17.5" style="52" customWidth="1"/>
    <col min="11" max="11" width="10" style="52" customWidth="1"/>
    <col min="12" max="12" width="18.33203125" style="52" customWidth="1"/>
    <col min="13" max="13" width="22.5" style="52" customWidth="1"/>
    <col min="14" max="15" width="24.5" style="56" customWidth="1"/>
    <col min="16" max="16" width="4.33203125" style="52" hidden="1" customWidth="1"/>
    <col min="17" max="16384" width="9.1640625" style="52"/>
  </cols>
  <sheetData>
    <row r="1" spans="1:13" ht="13.5" customHeight="1" x14ac:dyDescent="0.15">
      <c r="A1" s="330" t="s">
        <v>582</v>
      </c>
      <c r="B1" s="1132"/>
      <c r="C1" s="1132"/>
      <c r="D1" s="1132"/>
      <c r="E1" s="1132"/>
      <c r="F1" s="1132"/>
      <c r="G1" s="1132"/>
      <c r="H1" s="1132"/>
      <c r="I1" s="1132"/>
      <c r="J1" s="1132"/>
      <c r="K1" s="1132"/>
      <c r="L1" s="1132"/>
      <c r="M1" s="1132"/>
    </row>
    <row r="2" spans="1:13" ht="13.5" customHeight="1" x14ac:dyDescent="0.15">
      <c r="B2" s="1132"/>
      <c r="C2" s="1132"/>
      <c r="D2" s="1132"/>
      <c r="E2" s="1132"/>
      <c r="F2" s="1132"/>
      <c r="G2" s="1132"/>
      <c r="H2" s="1132"/>
      <c r="I2" s="1132"/>
      <c r="J2" s="1132"/>
      <c r="K2" s="1132"/>
      <c r="L2" s="1132"/>
      <c r="M2" s="1132"/>
    </row>
    <row r="3" spans="1:13" ht="13.5" customHeight="1" x14ac:dyDescent="0.15">
      <c r="B3" s="1132"/>
      <c r="C3" s="1132"/>
      <c r="D3" s="1132"/>
      <c r="E3" s="1132"/>
      <c r="F3" s="1132"/>
      <c r="G3" s="1132"/>
      <c r="H3" s="1132"/>
      <c r="I3" s="1132"/>
      <c r="J3" s="1132"/>
      <c r="K3" s="1132"/>
      <c r="L3" s="1132"/>
      <c r="M3" s="1132"/>
    </row>
    <row r="4" spans="1:13" ht="13.5" customHeight="1" x14ac:dyDescent="0.15">
      <c r="B4" s="56"/>
      <c r="C4" s="56"/>
      <c r="D4" s="56"/>
      <c r="E4" s="56"/>
      <c r="F4" s="56"/>
      <c r="G4" s="56"/>
      <c r="H4" s="56"/>
      <c r="I4" s="56"/>
      <c r="J4" s="56"/>
      <c r="K4" s="56"/>
      <c r="L4" s="56"/>
      <c r="M4" s="56"/>
    </row>
    <row r="5" spans="1:13" ht="40.5" customHeight="1" x14ac:dyDescent="0.15">
      <c r="B5" s="434"/>
      <c r="C5" s="1136"/>
      <c r="D5" s="1053"/>
      <c r="E5" s="1053"/>
      <c r="F5" s="1053"/>
      <c r="G5" s="1053"/>
      <c r="H5" s="1053"/>
      <c r="I5" s="1053"/>
      <c r="J5" s="1053"/>
      <c r="K5" s="1053"/>
      <c r="L5" s="1053"/>
      <c r="M5" s="1053"/>
    </row>
    <row r="6" spans="1:13" ht="28.5" customHeight="1" x14ac:dyDescent="0.15">
      <c r="B6" s="56"/>
      <c r="C6" s="1053"/>
      <c r="D6" s="1053"/>
      <c r="E6" s="1053"/>
      <c r="F6" s="1053"/>
      <c r="G6" s="1053"/>
      <c r="H6" s="1053"/>
      <c r="I6" s="1053"/>
      <c r="J6" s="1053"/>
      <c r="K6" s="1053"/>
      <c r="L6" s="1053"/>
      <c r="M6" s="1053"/>
    </row>
    <row r="7" spans="1:13" ht="28.5" customHeight="1" x14ac:dyDescent="0.15">
      <c r="B7" s="56"/>
      <c r="C7" s="1053"/>
      <c r="D7" s="1053"/>
      <c r="E7" s="1053"/>
      <c r="F7" s="1053"/>
      <c r="G7" s="1053"/>
      <c r="H7" s="1053"/>
      <c r="I7" s="1053"/>
      <c r="J7" s="1053"/>
      <c r="K7" s="1053"/>
      <c r="L7" s="1053"/>
      <c r="M7" s="1053"/>
    </row>
    <row r="8" spans="1:13" ht="28.5" customHeight="1" x14ac:dyDescent="0.15">
      <c r="B8" s="56"/>
      <c r="C8" s="56"/>
      <c r="D8" s="56"/>
      <c r="E8" s="56"/>
      <c r="F8" s="57"/>
      <c r="G8" s="57"/>
      <c r="H8" s="57"/>
      <c r="I8" s="56"/>
      <c r="J8" s="56"/>
      <c r="K8" s="56"/>
      <c r="L8" s="56"/>
      <c r="M8" s="56"/>
    </row>
    <row r="9" spans="1:13" ht="14.25" customHeight="1" x14ac:dyDescent="0.15">
      <c r="B9" s="1133"/>
      <c r="C9" s="1133"/>
      <c r="D9" s="1133"/>
      <c r="E9" s="1133"/>
      <c r="F9" s="1133"/>
      <c r="G9" s="1133"/>
      <c r="H9" s="1133"/>
      <c r="I9" s="1133"/>
      <c r="J9" s="1133"/>
      <c r="K9" s="1133"/>
      <c r="L9" s="1133"/>
      <c r="M9" s="1133"/>
    </row>
    <row r="10" spans="1:13" ht="14.25" customHeight="1" x14ac:dyDescent="0.15">
      <c r="B10" s="56"/>
      <c r="C10" s="56"/>
      <c r="D10" s="56"/>
      <c r="E10" s="56"/>
      <c r="F10" s="57"/>
      <c r="G10" s="57"/>
      <c r="H10" s="57"/>
      <c r="I10" s="56"/>
      <c r="J10" s="56"/>
      <c r="K10" s="56"/>
      <c r="L10" s="56"/>
      <c r="M10" s="56"/>
    </row>
    <row r="11" spans="1:13" ht="14.25" customHeight="1" x14ac:dyDescent="0.15">
      <c r="B11" s="58"/>
      <c r="C11" s="1134"/>
      <c r="D11" s="1134"/>
      <c r="E11" s="1134"/>
      <c r="F11" s="1134"/>
      <c r="G11" s="1134"/>
      <c r="H11" s="1134"/>
      <c r="I11" s="1134"/>
      <c r="J11" s="1134"/>
      <c r="K11" s="1134"/>
      <c r="L11" s="1134"/>
      <c r="M11" s="1134"/>
    </row>
    <row r="12" spans="1:13" ht="14.25" customHeight="1" x14ac:dyDescent="0.15">
      <c r="B12" s="58"/>
      <c r="C12" s="1131"/>
      <c r="D12" s="1131"/>
      <c r="E12" s="1131"/>
      <c r="F12" s="1131"/>
      <c r="G12" s="1131"/>
      <c r="H12" s="1131"/>
      <c r="I12" s="1131"/>
      <c r="J12" s="1131"/>
      <c r="K12" s="1131"/>
      <c r="L12" s="1131"/>
      <c r="M12" s="1131"/>
    </row>
    <row r="13" spans="1:13" ht="27" customHeight="1" x14ac:dyDescent="0.15">
      <c r="B13" s="58"/>
      <c r="C13" s="1068"/>
      <c r="D13" s="1068"/>
      <c r="E13" s="1068"/>
      <c r="F13" s="1068"/>
      <c r="G13" s="1068"/>
      <c r="H13" s="1068"/>
      <c r="I13" s="1068"/>
      <c r="J13" s="1068"/>
      <c r="K13" s="1068"/>
      <c r="L13" s="1068"/>
      <c r="M13" s="1068"/>
    </row>
    <row r="14" spans="1:13" ht="14.25" customHeight="1" x14ac:dyDescent="0.15">
      <c r="B14" s="58"/>
      <c r="C14" s="960"/>
      <c r="D14" s="960"/>
      <c r="E14" s="960"/>
      <c r="F14" s="960"/>
      <c r="G14" s="960"/>
      <c r="H14" s="960"/>
      <c r="I14" s="960"/>
      <c r="J14" s="960"/>
      <c r="K14" s="960"/>
      <c r="L14" s="960"/>
      <c r="M14" s="960"/>
    </row>
    <row r="15" spans="1:13" ht="14.25" customHeight="1" x14ac:dyDescent="0.15">
      <c r="B15" s="58"/>
      <c r="C15" s="1131"/>
      <c r="D15" s="1131"/>
      <c r="E15" s="1131"/>
      <c r="F15" s="1131"/>
      <c r="G15" s="1131"/>
      <c r="H15" s="1131"/>
      <c r="I15" s="1131"/>
      <c r="J15" s="1131"/>
      <c r="K15" s="1131"/>
      <c r="L15" s="1131"/>
      <c r="M15" s="1131"/>
    </row>
    <row r="16" spans="1:13" ht="27" customHeight="1" x14ac:dyDescent="0.15">
      <c r="B16" s="58"/>
      <c r="C16" s="960"/>
      <c r="D16" s="960"/>
      <c r="E16" s="960"/>
      <c r="F16" s="960"/>
      <c r="G16" s="960"/>
      <c r="H16" s="960"/>
      <c r="I16" s="960"/>
      <c r="J16" s="960"/>
      <c r="K16" s="960"/>
      <c r="L16" s="960"/>
      <c r="M16" s="960"/>
    </row>
    <row r="17" spans="2:13" ht="14.25" customHeight="1" x14ac:dyDescent="0.15">
      <c r="B17" s="56"/>
      <c r="C17" s="56"/>
      <c r="D17" s="56"/>
      <c r="E17" s="56"/>
      <c r="F17" s="56"/>
      <c r="G17" s="56"/>
      <c r="H17" s="56"/>
      <c r="I17" s="56"/>
      <c r="J17" s="56"/>
      <c r="K17" s="56"/>
      <c r="L17" s="56"/>
      <c r="M17" s="56"/>
    </row>
    <row r="18" spans="2:13" ht="14.25" customHeight="1" x14ac:dyDescent="0.15">
      <c r="B18" s="1133"/>
      <c r="C18" s="1133"/>
      <c r="D18" s="1133"/>
      <c r="E18" s="1133"/>
      <c r="F18" s="1133"/>
      <c r="G18" s="1133"/>
      <c r="H18" s="1133"/>
      <c r="I18" s="1133"/>
      <c r="J18" s="1133"/>
      <c r="K18" s="1133"/>
      <c r="L18" s="1133"/>
      <c r="M18" s="1133"/>
    </row>
    <row r="19" spans="2:13" ht="14.25" customHeight="1" x14ac:dyDescent="0.15">
      <c r="B19" s="56"/>
      <c r="C19" s="56"/>
      <c r="D19" s="56"/>
      <c r="E19" s="56"/>
      <c r="F19" s="59"/>
      <c r="G19" s="59"/>
      <c r="H19" s="59"/>
      <c r="I19" s="56"/>
      <c r="J19" s="56"/>
      <c r="K19" s="56"/>
      <c r="L19" s="56"/>
      <c r="M19" s="56"/>
    </row>
    <row r="20" spans="2:13" ht="14.25" customHeight="1" x14ac:dyDescent="0.15">
      <c r="B20" s="1133"/>
      <c r="C20" s="1133"/>
      <c r="D20" s="1133"/>
      <c r="E20" s="1133"/>
      <c r="F20" s="1133"/>
      <c r="G20" s="1133"/>
      <c r="H20" s="1133"/>
      <c r="I20" s="1133"/>
      <c r="J20" s="1133"/>
      <c r="K20" s="1133"/>
      <c r="L20" s="1133"/>
      <c r="M20" s="1133"/>
    </row>
    <row r="21" spans="2:13" ht="40.5" customHeight="1" x14ac:dyDescent="0.15">
      <c r="B21" s="60"/>
      <c r="C21" s="1135"/>
      <c r="D21" s="1135"/>
      <c r="E21" s="1135"/>
      <c r="F21" s="1135"/>
      <c r="G21" s="1135"/>
      <c r="H21" s="1135"/>
      <c r="I21" s="1135"/>
      <c r="J21" s="1135"/>
      <c r="K21" s="1135"/>
      <c r="L21" s="1135"/>
      <c r="M21" s="1135"/>
    </row>
    <row r="22" spans="2:13" ht="40.5" customHeight="1" x14ac:dyDescent="0.15">
      <c r="B22" s="60"/>
      <c r="C22" s="960"/>
      <c r="D22" s="960"/>
      <c r="E22" s="960"/>
      <c r="F22" s="960"/>
      <c r="G22" s="960"/>
      <c r="H22" s="960"/>
      <c r="I22" s="960"/>
      <c r="J22" s="960"/>
      <c r="K22" s="960"/>
      <c r="L22" s="960"/>
      <c r="M22" s="960"/>
    </row>
    <row r="23" spans="2:13" ht="14.25" customHeight="1" x14ac:dyDescent="0.15">
      <c r="B23" s="58"/>
      <c r="C23" s="61"/>
      <c r="D23" s="960"/>
      <c r="E23" s="960"/>
      <c r="F23" s="960"/>
      <c r="G23" s="960"/>
      <c r="H23" s="960"/>
      <c r="I23" s="960"/>
      <c r="J23" s="960"/>
      <c r="K23" s="960"/>
      <c r="L23" s="960"/>
      <c r="M23" s="960"/>
    </row>
    <row r="24" spans="2:13" ht="14.25" customHeight="1" x14ac:dyDescent="0.15">
      <c r="B24" s="58"/>
      <c r="C24" s="61"/>
      <c r="D24" s="960"/>
      <c r="E24" s="960"/>
      <c r="F24" s="960"/>
      <c r="G24" s="960"/>
      <c r="H24" s="960"/>
      <c r="I24" s="960"/>
      <c r="J24" s="960"/>
      <c r="K24" s="960"/>
      <c r="L24" s="960"/>
      <c r="M24" s="960"/>
    </row>
    <row r="25" spans="2:13" ht="13.5" customHeight="1" x14ac:dyDescent="0.15">
      <c r="B25" s="58"/>
      <c r="C25" s="61"/>
      <c r="D25" s="960"/>
      <c r="E25" s="960"/>
      <c r="F25" s="960"/>
      <c r="G25" s="960"/>
      <c r="H25" s="960"/>
      <c r="I25" s="960"/>
      <c r="J25" s="960"/>
      <c r="K25" s="960"/>
      <c r="L25" s="960"/>
      <c r="M25" s="960"/>
    </row>
    <row r="26" spans="2:13" ht="14.25" customHeight="1" x14ac:dyDescent="0.15">
      <c r="B26" s="58"/>
      <c r="C26" s="61"/>
      <c r="D26" s="960"/>
      <c r="E26" s="960"/>
      <c r="F26" s="960"/>
      <c r="G26" s="960"/>
      <c r="H26" s="960"/>
      <c r="I26" s="960"/>
      <c r="J26" s="960"/>
      <c r="K26" s="960"/>
      <c r="L26" s="960"/>
      <c r="M26" s="960"/>
    </row>
    <row r="27" spans="2:13" ht="14.25" customHeight="1" x14ac:dyDescent="0.15">
      <c r="B27" s="58"/>
      <c r="C27" s="61"/>
      <c r="D27" s="960"/>
      <c r="E27" s="960"/>
      <c r="F27" s="960"/>
      <c r="G27" s="960"/>
      <c r="H27" s="960"/>
      <c r="I27" s="960"/>
      <c r="J27" s="960"/>
      <c r="K27" s="960"/>
      <c r="L27" s="960"/>
      <c r="M27" s="960"/>
    </row>
    <row r="28" spans="2:13" ht="14.25" customHeight="1" x14ac:dyDescent="0.15">
      <c r="B28" s="60"/>
      <c r="C28" s="960"/>
      <c r="D28" s="960"/>
      <c r="E28" s="960"/>
      <c r="F28" s="960"/>
      <c r="G28" s="960"/>
      <c r="H28" s="960"/>
      <c r="I28" s="960"/>
      <c r="J28" s="960"/>
      <c r="K28" s="960"/>
      <c r="L28" s="960"/>
      <c r="M28" s="960"/>
    </row>
    <row r="29" spans="2:13" ht="27" customHeight="1" x14ac:dyDescent="0.15">
      <c r="B29" s="60"/>
      <c r="C29" s="430"/>
      <c r="D29" s="430"/>
      <c r="E29" s="430"/>
      <c r="F29" s="430"/>
      <c r="G29" s="430"/>
      <c r="H29" s="430"/>
      <c r="I29" s="430"/>
      <c r="J29" s="430"/>
      <c r="K29" s="430"/>
      <c r="L29" s="430"/>
      <c r="M29" s="430"/>
    </row>
    <row r="30" spans="2:13" ht="27" customHeight="1" x14ac:dyDescent="0.15">
      <c r="B30" s="60"/>
      <c r="C30" s="430"/>
      <c r="D30" s="430"/>
      <c r="E30" s="430"/>
      <c r="F30" s="430"/>
      <c r="G30" s="430"/>
      <c r="H30" s="430"/>
      <c r="I30" s="430"/>
      <c r="J30" s="430"/>
      <c r="K30" s="430"/>
      <c r="L30" s="430"/>
      <c r="M30" s="430"/>
    </row>
    <row r="31" spans="2:13" ht="13.5" customHeight="1" thickBot="1" x14ac:dyDescent="0.2">
      <c r="B31" s="808"/>
      <c r="C31" s="808"/>
      <c r="D31" s="808"/>
      <c r="E31" s="808"/>
      <c r="F31" s="808"/>
      <c r="G31" s="808"/>
      <c r="H31" s="808"/>
      <c r="I31" s="808"/>
      <c r="J31" s="808"/>
      <c r="K31" s="808"/>
      <c r="L31" s="808"/>
      <c r="M31" s="808"/>
    </row>
    <row r="32" spans="2:13" ht="13.5" customHeight="1" thickBot="1" x14ac:dyDescent="0.2">
      <c r="B32" s="904"/>
      <c r="C32" s="905"/>
      <c r="D32" s="905"/>
      <c r="E32" s="906"/>
      <c r="F32" s="1113"/>
      <c r="G32" s="1113"/>
      <c r="H32" s="1113"/>
      <c r="I32" s="1114"/>
      <c r="J32" s="1115"/>
      <c r="K32" s="1114"/>
      <c r="L32" s="1115"/>
      <c r="M32" s="1114"/>
    </row>
    <row r="33" spans="2:16" ht="13.5" customHeight="1" x14ac:dyDescent="0.15">
      <c r="B33" s="959"/>
      <c r="C33" s="960"/>
      <c r="D33" s="960"/>
      <c r="E33" s="960"/>
      <c r="F33" s="1110"/>
      <c r="G33" s="1111"/>
      <c r="H33" s="1111"/>
      <c r="I33" s="1112"/>
      <c r="J33" s="1125"/>
      <c r="K33" s="1125"/>
      <c r="L33" s="1127"/>
      <c r="M33" s="1128"/>
    </row>
    <row r="34" spans="2:16" ht="13.5" customHeight="1" x14ac:dyDescent="0.15">
      <c r="B34" s="959"/>
      <c r="C34" s="960"/>
      <c r="D34" s="960"/>
      <c r="E34" s="960"/>
      <c r="F34" s="1116"/>
      <c r="G34" s="1117"/>
      <c r="H34" s="1117"/>
      <c r="I34" s="1118"/>
      <c r="J34" s="1126"/>
      <c r="K34" s="1126"/>
      <c r="L34" s="1129"/>
      <c r="M34" s="1130"/>
    </row>
    <row r="35" spans="2:16" ht="13.5" customHeight="1" x14ac:dyDescent="0.15">
      <c r="B35" s="959"/>
      <c r="C35" s="960"/>
      <c r="D35" s="960"/>
      <c r="E35" s="960"/>
      <c r="F35" s="1116"/>
      <c r="G35" s="1117"/>
      <c r="H35" s="1117"/>
      <c r="I35" s="1118"/>
      <c r="J35" s="960"/>
      <c r="K35" s="960"/>
      <c r="L35" s="1116"/>
      <c r="M35" s="1118"/>
    </row>
    <row r="36" spans="2:16" ht="13.5" customHeight="1" x14ac:dyDescent="0.15">
      <c r="B36" s="959"/>
      <c r="C36" s="960"/>
      <c r="D36" s="960"/>
      <c r="E36" s="960"/>
      <c r="F36" s="1122"/>
      <c r="G36" s="1123"/>
      <c r="H36" s="1123"/>
      <c r="I36" s="1124"/>
      <c r="J36" s="960"/>
      <c r="K36" s="960"/>
      <c r="L36" s="1116"/>
      <c r="M36" s="1118"/>
    </row>
    <row r="37" spans="2:16" ht="13.5" customHeight="1" x14ac:dyDescent="0.15">
      <c r="B37" s="959"/>
      <c r="C37" s="960"/>
      <c r="D37" s="960"/>
      <c r="E37" s="960"/>
      <c r="F37" s="1116"/>
      <c r="G37" s="1117"/>
      <c r="H37" s="1117"/>
      <c r="I37" s="1118"/>
      <c r="J37" s="960"/>
      <c r="K37" s="960"/>
      <c r="L37" s="1116"/>
      <c r="M37" s="1118"/>
    </row>
    <row r="38" spans="2:16" ht="13.5" customHeight="1" thickBot="1" x14ac:dyDescent="0.2">
      <c r="B38" s="907"/>
      <c r="C38" s="908"/>
      <c r="D38" s="908"/>
      <c r="E38" s="908"/>
      <c r="F38" s="1119"/>
      <c r="G38" s="1120"/>
      <c r="H38" s="1120"/>
      <c r="I38" s="1121"/>
      <c r="J38" s="908"/>
      <c r="K38" s="908"/>
      <c r="L38" s="1119"/>
      <c r="M38" s="1121"/>
    </row>
    <row r="39" spans="2:16" ht="13.5" customHeight="1" thickBot="1" x14ac:dyDescent="0.2">
      <c r="B39" s="809"/>
      <c r="C39" s="809"/>
      <c r="D39" s="809"/>
      <c r="E39" s="809"/>
      <c r="F39" s="809"/>
      <c r="G39" s="809"/>
      <c r="H39" s="809"/>
      <c r="I39" s="809"/>
      <c r="J39" s="809"/>
      <c r="K39" s="809"/>
      <c r="L39" s="809"/>
      <c r="M39" s="809"/>
    </row>
    <row r="40" spans="2:16" ht="13.5" customHeight="1" x14ac:dyDescent="0.15">
      <c r="B40" s="904"/>
      <c r="C40" s="905"/>
      <c r="D40" s="905"/>
      <c r="E40" s="906"/>
      <c r="F40" s="1110"/>
      <c r="G40" s="1111"/>
      <c r="H40" s="1111"/>
      <c r="I40" s="1112"/>
      <c r="J40" s="1110"/>
      <c r="K40" s="1112"/>
      <c r="L40" s="79"/>
      <c r="M40" s="79"/>
    </row>
    <row r="41" spans="2:16" ht="13.5" customHeight="1" x14ac:dyDescent="0.15">
      <c r="B41" s="959"/>
      <c r="C41" s="960"/>
      <c r="D41" s="960"/>
      <c r="E41" s="970"/>
      <c r="F41" s="959"/>
      <c r="G41" s="960"/>
      <c r="H41" s="960"/>
      <c r="I41" s="970"/>
      <c r="J41" s="959"/>
      <c r="K41" s="970"/>
      <c r="L41" s="432"/>
      <c r="M41" s="432"/>
    </row>
    <row r="42" spans="2:16" ht="13.5" customHeight="1" x14ac:dyDescent="0.15">
      <c r="B42" s="959"/>
      <c r="C42" s="960"/>
      <c r="D42" s="960"/>
      <c r="E42" s="970"/>
      <c r="F42" s="959"/>
      <c r="G42" s="960"/>
      <c r="H42" s="960"/>
      <c r="I42" s="970"/>
      <c r="J42" s="959"/>
      <c r="K42" s="970"/>
      <c r="L42" s="432"/>
      <c r="M42" s="432"/>
    </row>
    <row r="43" spans="2:16" ht="13.5" customHeight="1" thickBot="1" x14ac:dyDescent="0.2">
      <c r="B43" s="907"/>
      <c r="C43" s="908"/>
      <c r="D43" s="908"/>
      <c r="E43" s="909"/>
      <c r="F43" s="907"/>
      <c r="G43" s="908"/>
      <c r="H43" s="908"/>
      <c r="I43" s="909"/>
      <c r="J43" s="907"/>
      <c r="K43" s="909"/>
      <c r="L43" s="320"/>
      <c r="M43" s="320"/>
      <c r="P43" s="52" t="s">
        <v>176</v>
      </c>
    </row>
    <row r="44" spans="2:16" ht="13.5" customHeight="1" thickBot="1" x14ac:dyDescent="0.2">
      <c r="B44" s="809"/>
      <c r="C44" s="809"/>
      <c r="D44" s="809"/>
      <c r="E44" s="809"/>
      <c r="F44" s="809"/>
      <c r="G44" s="809"/>
      <c r="H44" s="809"/>
      <c r="I44" s="809"/>
      <c r="J44" s="809"/>
      <c r="K44" s="809"/>
      <c r="L44" s="809"/>
      <c r="M44" s="809"/>
      <c r="P44" s="52" t="s">
        <v>178</v>
      </c>
    </row>
    <row r="45" spans="2:16" ht="13.5" customHeight="1" x14ac:dyDescent="0.15">
      <c r="B45" s="904"/>
      <c r="C45" s="905"/>
      <c r="D45" s="905"/>
      <c r="E45" s="906"/>
      <c r="F45" s="1110"/>
      <c r="G45" s="1111"/>
      <c r="H45" s="1111"/>
      <c r="I45" s="1112"/>
      <c r="J45" s="1110"/>
      <c r="K45" s="1112"/>
      <c r="L45" s="79"/>
      <c r="M45" s="79"/>
    </row>
    <row r="46" spans="2:16" ht="13.5" customHeight="1" x14ac:dyDescent="0.15">
      <c r="B46" s="959"/>
      <c r="C46" s="960"/>
      <c r="D46" s="960"/>
      <c r="E46" s="970"/>
      <c r="F46" s="959"/>
      <c r="G46" s="960"/>
      <c r="H46" s="960"/>
      <c r="I46" s="970"/>
      <c r="J46" s="959"/>
      <c r="K46" s="970"/>
      <c r="L46" s="432"/>
      <c r="M46" s="432"/>
    </row>
    <row r="47" spans="2:16" ht="13.5" customHeight="1" x14ac:dyDescent="0.15">
      <c r="B47" s="959"/>
      <c r="C47" s="960"/>
      <c r="D47" s="960"/>
      <c r="E47" s="970"/>
      <c r="F47" s="959"/>
      <c r="G47" s="960"/>
      <c r="H47" s="960"/>
      <c r="I47" s="970"/>
      <c r="J47" s="959"/>
      <c r="K47" s="970"/>
      <c r="L47" s="432"/>
      <c r="M47" s="432"/>
    </row>
    <row r="48" spans="2:16" ht="13.5" customHeight="1" thickBot="1" x14ac:dyDescent="0.2">
      <c r="B48" s="907"/>
      <c r="C48" s="908"/>
      <c r="D48" s="908"/>
      <c r="E48" s="909"/>
      <c r="F48" s="907"/>
      <c r="G48" s="908"/>
      <c r="H48" s="908"/>
      <c r="I48" s="909"/>
      <c r="J48" s="907"/>
      <c r="K48" s="909"/>
      <c r="L48" s="320"/>
      <c r="M48" s="320"/>
    </row>
    <row r="49" spans="2:13" ht="13.5" customHeight="1" thickBot="1" x14ac:dyDescent="0.2">
      <c r="B49" s="809"/>
      <c r="C49" s="809"/>
      <c r="D49" s="809"/>
      <c r="E49" s="809"/>
      <c r="F49" s="809"/>
      <c r="G49" s="809"/>
      <c r="H49" s="809"/>
      <c r="I49" s="809"/>
      <c r="J49" s="809"/>
      <c r="K49" s="809"/>
      <c r="L49" s="809"/>
      <c r="M49" s="809"/>
    </row>
    <row r="50" spans="2:13" ht="29.25" customHeight="1" x14ac:dyDescent="0.15">
      <c r="B50" s="904"/>
      <c r="C50" s="905"/>
      <c r="D50" s="905"/>
      <c r="E50" s="906"/>
      <c r="F50" s="1076"/>
      <c r="G50" s="1077"/>
      <c r="H50" s="1077"/>
      <c r="I50" s="1077"/>
      <c r="J50" s="1077"/>
      <c r="K50" s="1077"/>
      <c r="L50" s="1077"/>
      <c r="M50" s="1078"/>
    </row>
    <row r="51" spans="2:13" ht="29.25" customHeight="1" thickBot="1" x14ac:dyDescent="0.2">
      <c r="B51" s="907"/>
      <c r="C51" s="908"/>
      <c r="D51" s="908"/>
      <c r="E51" s="909"/>
      <c r="F51" s="1079"/>
      <c r="G51" s="1080"/>
      <c r="H51" s="1080"/>
      <c r="I51" s="1080"/>
      <c r="J51" s="1080"/>
      <c r="K51" s="1080"/>
      <c r="L51" s="1080"/>
      <c r="M51" s="1081"/>
    </row>
    <row r="52" spans="2:13" ht="13.5" customHeight="1" x14ac:dyDescent="0.15">
      <c r="B52" s="430"/>
      <c r="C52" s="430"/>
      <c r="D52" s="430"/>
      <c r="E52" s="430"/>
      <c r="F52" s="258"/>
      <c r="G52" s="258"/>
      <c r="H52" s="258"/>
      <c r="I52" s="258"/>
      <c r="J52" s="258"/>
      <c r="K52" s="258"/>
      <c r="L52" s="258"/>
      <c r="M52" s="258"/>
    </row>
    <row r="53" spans="2:13" ht="13.5" customHeight="1" x14ac:dyDescent="0.15">
      <c r="B53" s="430"/>
      <c r="C53" s="430"/>
      <c r="D53" s="430"/>
      <c r="E53" s="430"/>
      <c r="F53" s="258"/>
      <c r="G53" s="258"/>
      <c r="H53" s="258"/>
      <c r="I53" s="258"/>
      <c r="J53" s="258"/>
      <c r="K53" s="258"/>
      <c r="L53" s="258"/>
      <c r="M53" s="258"/>
    </row>
    <row r="54" spans="2:13" ht="13.5" customHeight="1" thickBot="1" x14ac:dyDescent="0.2">
      <c r="B54" s="808"/>
      <c r="C54" s="808"/>
      <c r="D54" s="808"/>
      <c r="E54" s="808"/>
      <c r="F54" s="808"/>
      <c r="G54" s="808"/>
      <c r="H54" s="808"/>
      <c r="I54" s="808"/>
      <c r="J54" s="808"/>
      <c r="K54" s="808"/>
      <c r="L54" s="808"/>
      <c r="M54" s="808"/>
    </row>
    <row r="55" spans="2:13" ht="13.5" customHeight="1" x14ac:dyDescent="0.15">
      <c r="B55" s="1086"/>
      <c r="C55" s="1087"/>
      <c r="D55" s="1087"/>
      <c r="E55" s="1088"/>
      <c r="F55" s="1083"/>
      <c r="G55" s="1084"/>
      <c r="H55" s="1084"/>
      <c r="I55" s="1085"/>
      <c r="J55" s="1082"/>
      <c r="K55" s="1035"/>
      <c r="L55" s="1035"/>
      <c r="M55" s="1036"/>
    </row>
    <row r="56" spans="2:13" ht="13.5" customHeight="1" x14ac:dyDescent="0.15">
      <c r="B56" s="1089"/>
      <c r="C56" s="1090"/>
      <c r="D56" s="1090"/>
      <c r="E56" s="1091"/>
      <c r="F56" s="1095"/>
      <c r="G56" s="1096"/>
      <c r="H56" s="1096"/>
      <c r="I56" s="1096"/>
      <c r="J56" s="1041"/>
      <c r="K56" s="1031"/>
      <c r="L56" s="1031"/>
      <c r="M56" s="1032"/>
    </row>
    <row r="57" spans="2:13" ht="13.5" customHeight="1" x14ac:dyDescent="0.15">
      <c r="B57" s="1089"/>
      <c r="C57" s="1090"/>
      <c r="D57" s="1090"/>
      <c r="E57" s="1091"/>
      <c r="F57" s="1097"/>
      <c r="G57" s="1098"/>
      <c r="H57" s="1098"/>
      <c r="I57" s="1098"/>
      <c r="J57" s="1041"/>
      <c r="K57" s="1031"/>
      <c r="L57" s="1031"/>
      <c r="M57" s="1032"/>
    </row>
    <row r="58" spans="2:13" ht="13.5" customHeight="1" x14ac:dyDescent="0.15">
      <c r="B58" s="1089"/>
      <c r="C58" s="1090"/>
      <c r="D58" s="1090"/>
      <c r="E58" s="1091"/>
      <c r="F58" s="1097"/>
      <c r="G58" s="1098"/>
      <c r="H58" s="1098"/>
      <c r="I58" s="1098"/>
      <c r="J58" s="1041"/>
      <c r="K58" s="1031"/>
      <c r="L58" s="1031"/>
      <c r="M58" s="1032"/>
    </row>
    <row r="59" spans="2:13" ht="13.5" customHeight="1" x14ac:dyDescent="0.15">
      <c r="B59" s="1089"/>
      <c r="C59" s="1090"/>
      <c r="D59" s="1090"/>
      <c r="E59" s="1091"/>
      <c r="F59" s="1049"/>
      <c r="G59" s="1050"/>
      <c r="H59" s="1050"/>
      <c r="I59" s="1051"/>
      <c r="J59" s="1041"/>
      <c r="K59" s="1031"/>
      <c r="L59" s="1031"/>
      <c r="M59" s="1032"/>
    </row>
    <row r="60" spans="2:13" ht="13.5" customHeight="1" thickBot="1" x14ac:dyDescent="0.2">
      <c r="B60" s="1092"/>
      <c r="C60" s="1093"/>
      <c r="D60" s="1093"/>
      <c r="E60" s="1094"/>
      <c r="F60" s="1099"/>
      <c r="G60" s="1100"/>
      <c r="H60" s="1100"/>
      <c r="I60" s="1100"/>
      <c r="J60" s="1042"/>
      <c r="K60" s="1033"/>
      <c r="L60" s="1033"/>
      <c r="M60" s="1034"/>
    </row>
    <row r="61" spans="2:13" ht="13.5" customHeight="1" thickBot="1" x14ac:dyDescent="0.2">
      <c r="B61" s="1101"/>
      <c r="C61" s="1102"/>
      <c r="D61" s="1102"/>
      <c r="E61" s="1102"/>
      <c r="F61" s="1102"/>
      <c r="G61" s="1102"/>
      <c r="H61" s="1102"/>
      <c r="I61" s="1102"/>
      <c r="J61" s="1102"/>
      <c r="K61" s="1102"/>
      <c r="L61" s="1102"/>
      <c r="M61" s="1103"/>
    </row>
    <row r="62" spans="2:13" ht="13.5" customHeight="1" thickBot="1" x14ac:dyDescent="0.2">
      <c r="B62" s="63"/>
      <c r="C62" s="257"/>
      <c r="D62" s="257"/>
      <c r="E62" s="257"/>
      <c r="F62" s="257"/>
      <c r="G62" s="257"/>
      <c r="H62" s="257"/>
      <c r="I62" s="257"/>
      <c r="J62" s="257"/>
      <c r="K62" s="257"/>
      <c r="L62" s="257"/>
      <c r="M62" s="56"/>
    </row>
    <row r="63" spans="2:13" ht="13.5" customHeight="1" x14ac:dyDescent="0.15">
      <c r="B63" s="1043"/>
      <c r="C63" s="1044"/>
      <c r="D63" s="1044"/>
      <c r="E63" s="1044"/>
      <c r="F63" s="1047"/>
      <c r="G63" s="1047"/>
      <c r="H63" s="1047"/>
      <c r="I63" s="1047"/>
      <c r="J63" s="1047"/>
      <c r="K63" s="1047"/>
      <c r="L63" s="1047"/>
      <c r="M63" s="1048"/>
    </row>
    <row r="64" spans="2:13" ht="39" customHeight="1" thickBot="1" x14ac:dyDescent="0.2">
      <c r="B64" s="1045"/>
      <c r="C64" s="1046"/>
      <c r="D64" s="1046"/>
      <c r="E64" s="1046"/>
      <c r="F64" s="892"/>
      <c r="G64" s="892"/>
      <c r="H64" s="892"/>
      <c r="I64" s="892"/>
      <c r="J64" s="892"/>
      <c r="K64" s="892"/>
      <c r="L64" s="892"/>
      <c r="M64" s="893"/>
    </row>
    <row r="65" spans="1:15" ht="13.5" customHeight="1" thickBot="1" x14ac:dyDescent="0.2">
      <c r="B65" s="63"/>
      <c r="C65" s="257"/>
      <c r="D65" s="257"/>
      <c r="E65" s="257"/>
      <c r="F65" s="257"/>
      <c r="G65" s="257"/>
      <c r="H65" s="257"/>
      <c r="I65" s="257"/>
      <c r="J65" s="257"/>
      <c r="K65" s="257"/>
      <c r="L65" s="257"/>
      <c r="M65" s="56"/>
    </row>
    <row r="66" spans="1:15" ht="13.5" customHeight="1" x14ac:dyDescent="0.15">
      <c r="B66" s="1064"/>
      <c r="C66" s="1065"/>
      <c r="D66" s="1065"/>
      <c r="E66" s="1066"/>
      <c r="F66" s="1104"/>
      <c r="G66" s="1105"/>
      <c r="H66" s="1105"/>
      <c r="I66" s="1105"/>
      <c r="J66" s="1105"/>
      <c r="K66" s="1105"/>
      <c r="L66" s="1105"/>
      <c r="M66" s="1106"/>
    </row>
    <row r="67" spans="1:15" ht="13.5" customHeight="1" thickBot="1" x14ac:dyDescent="0.2">
      <c r="B67" s="1067"/>
      <c r="C67" s="1068"/>
      <c r="D67" s="1068"/>
      <c r="E67" s="1069"/>
      <c r="F67" s="1107"/>
      <c r="G67" s="1108"/>
      <c r="H67" s="1108"/>
      <c r="I67" s="1108"/>
      <c r="J67" s="1108"/>
      <c r="K67" s="1108"/>
      <c r="L67" s="1108"/>
      <c r="M67" s="1109"/>
    </row>
    <row r="68" spans="1:15" ht="42" customHeight="1" thickBot="1" x14ac:dyDescent="0.2">
      <c r="B68" s="959"/>
      <c r="C68" s="960"/>
      <c r="D68" s="960"/>
      <c r="E68" s="970"/>
      <c r="F68" s="913"/>
      <c r="G68" s="914"/>
      <c r="H68" s="914"/>
      <c r="I68" s="915"/>
      <c r="J68" s="1015"/>
      <c r="K68" s="1016"/>
      <c r="L68" s="1016"/>
      <c r="M68" s="1017"/>
    </row>
    <row r="69" spans="1:15" ht="42" customHeight="1" thickBot="1" x14ac:dyDescent="0.2">
      <c r="B69" s="1070"/>
      <c r="C69" s="1071"/>
      <c r="D69" s="1071"/>
      <c r="E69" s="1072"/>
      <c r="F69" s="913"/>
      <c r="G69" s="914"/>
      <c r="H69" s="914"/>
      <c r="I69" s="915"/>
      <c r="J69" s="1015"/>
      <c r="K69" s="1016"/>
      <c r="L69" s="1016"/>
      <c r="M69" s="1017"/>
    </row>
    <row r="70" spans="1:15" ht="42" customHeight="1" thickBot="1" x14ac:dyDescent="0.2">
      <c r="B70" s="1073"/>
      <c r="C70" s="1074"/>
      <c r="D70" s="1074"/>
      <c r="E70" s="1075"/>
      <c r="F70" s="913"/>
      <c r="G70" s="914"/>
      <c r="H70" s="914"/>
      <c r="I70" s="915"/>
      <c r="J70" s="1015"/>
      <c r="K70" s="1016"/>
      <c r="L70" s="1016"/>
      <c r="M70" s="1017"/>
    </row>
    <row r="71" spans="1:15" ht="32.25" customHeight="1" thickBot="1" x14ac:dyDescent="0.2">
      <c r="B71" s="1038"/>
      <c r="C71" s="1039"/>
      <c r="D71" s="1039"/>
      <c r="E71" s="1040"/>
      <c r="F71" s="913"/>
      <c r="G71" s="914"/>
      <c r="H71" s="914"/>
      <c r="I71" s="914"/>
      <c r="J71" s="914"/>
      <c r="K71" s="914"/>
      <c r="L71" s="914"/>
      <c r="M71" s="915"/>
    </row>
    <row r="72" spans="1:15" ht="39.75" customHeight="1" thickBot="1" x14ac:dyDescent="0.2">
      <c r="B72" s="1038"/>
      <c r="C72" s="1039"/>
      <c r="D72" s="1039"/>
      <c r="E72" s="1040"/>
      <c r="F72" s="913"/>
      <c r="G72" s="914"/>
      <c r="H72" s="914"/>
      <c r="I72" s="914"/>
      <c r="J72" s="914"/>
      <c r="K72" s="914"/>
      <c r="L72" s="914"/>
      <c r="M72" s="915"/>
    </row>
    <row r="73" spans="1:15" ht="13.5" customHeight="1" thickBot="1" x14ac:dyDescent="0.2">
      <c r="B73" s="63"/>
      <c r="C73" s="257"/>
      <c r="D73" s="257"/>
      <c r="E73" s="257"/>
      <c r="F73" s="257"/>
      <c r="G73" s="257"/>
      <c r="H73" s="257"/>
      <c r="I73" s="257"/>
      <c r="J73" s="257"/>
      <c r="K73" s="257"/>
      <c r="L73" s="257"/>
      <c r="M73" s="56"/>
    </row>
    <row r="74" spans="1:15" s="54" customFormat="1" ht="29.25" customHeight="1" x14ac:dyDescent="0.2">
      <c r="A74" s="62"/>
      <c r="B74" s="904"/>
      <c r="C74" s="905"/>
      <c r="D74" s="905"/>
      <c r="E74" s="906"/>
      <c r="F74" s="996"/>
      <c r="G74" s="997"/>
      <c r="H74" s="997"/>
      <c r="I74" s="997"/>
      <c r="J74" s="997"/>
      <c r="K74" s="997"/>
      <c r="L74" s="997"/>
      <c r="M74" s="998"/>
      <c r="N74" s="62"/>
      <c r="O74" s="62"/>
    </row>
    <row r="75" spans="1:15" s="54" customFormat="1" ht="29.25" customHeight="1" thickBot="1" x14ac:dyDescent="0.25">
      <c r="A75" s="62"/>
      <c r="B75" s="907"/>
      <c r="C75" s="908"/>
      <c r="D75" s="908"/>
      <c r="E75" s="909"/>
      <c r="F75" s="999"/>
      <c r="G75" s="1000"/>
      <c r="H75" s="1000"/>
      <c r="I75" s="1000"/>
      <c r="J75" s="1000"/>
      <c r="K75" s="1000"/>
      <c r="L75" s="1000"/>
      <c r="M75" s="1001"/>
      <c r="N75" s="62"/>
      <c r="O75" s="62"/>
    </row>
    <row r="76" spans="1:15" ht="13.5" customHeight="1" thickBot="1" x14ac:dyDescent="0.2">
      <c r="B76" s="1037"/>
      <c r="C76" s="1037"/>
      <c r="D76" s="1037"/>
      <c r="E76" s="1037"/>
      <c r="F76" s="1037"/>
      <c r="G76" s="1037"/>
      <c r="H76" s="1037"/>
      <c r="I76" s="1037"/>
      <c r="J76" s="1037"/>
      <c r="K76" s="1037"/>
      <c r="L76" s="1037"/>
      <c r="M76" s="1037"/>
    </row>
    <row r="77" spans="1:15" ht="41.25" customHeight="1" thickBot="1" x14ac:dyDescent="0.2">
      <c r="B77" s="913"/>
      <c r="C77" s="914"/>
      <c r="D77" s="914"/>
      <c r="E77" s="915"/>
      <c r="F77" s="913"/>
      <c r="G77" s="914"/>
      <c r="H77" s="914"/>
      <c r="I77" s="914"/>
      <c r="J77" s="914"/>
      <c r="K77" s="914"/>
      <c r="L77" s="914"/>
      <c r="M77" s="915"/>
    </row>
    <row r="78" spans="1:15" ht="13.5" customHeight="1" x14ac:dyDescent="0.15">
      <c r="B78" s="1037"/>
      <c r="C78" s="1037"/>
      <c r="D78" s="1037"/>
      <c r="E78" s="1037"/>
      <c r="F78" s="1037"/>
      <c r="G78" s="1037"/>
      <c r="H78" s="1037"/>
      <c r="I78" s="1037"/>
      <c r="J78" s="1037"/>
      <c r="K78" s="1037"/>
      <c r="L78" s="1037"/>
      <c r="M78" s="1037"/>
    </row>
    <row r="79" spans="1:15" ht="13.5" customHeight="1" thickBot="1" x14ac:dyDescent="0.2">
      <c r="B79" s="63"/>
      <c r="C79" s="257"/>
      <c r="D79" s="257"/>
      <c r="E79" s="257"/>
      <c r="F79" s="257"/>
      <c r="G79" s="257"/>
      <c r="H79" s="257"/>
      <c r="I79" s="257"/>
      <c r="J79" s="257"/>
      <c r="K79" s="257"/>
      <c r="L79" s="257"/>
      <c r="M79" s="56"/>
    </row>
    <row r="80" spans="1:15" ht="19.5" customHeight="1" x14ac:dyDescent="0.15">
      <c r="B80" s="904"/>
      <c r="C80" s="905"/>
      <c r="D80" s="905"/>
      <c r="E80" s="906"/>
      <c r="F80" s="996"/>
      <c r="G80" s="997"/>
      <c r="H80" s="997"/>
      <c r="I80" s="997"/>
      <c r="J80" s="997"/>
      <c r="K80" s="997"/>
      <c r="L80" s="997"/>
      <c r="M80" s="998"/>
    </row>
    <row r="81" spans="2:13" ht="19.5" customHeight="1" thickBot="1" x14ac:dyDescent="0.2">
      <c r="B81" s="907"/>
      <c r="C81" s="908"/>
      <c r="D81" s="908"/>
      <c r="E81" s="909"/>
      <c r="F81" s="999"/>
      <c r="G81" s="1000"/>
      <c r="H81" s="1000"/>
      <c r="I81" s="1000"/>
      <c r="J81" s="1000"/>
      <c r="K81" s="1000"/>
      <c r="L81" s="1000"/>
      <c r="M81" s="1001"/>
    </row>
    <row r="82" spans="2:13" ht="13.5" customHeight="1" thickBot="1" x14ac:dyDescent="0.2">
      <c r="B82" s="63"/>
      <c r="C82" s="56"/>
      <c r="D82" s="56"/>
      <c r="E82" s="257"/>
      <c r="F82" s="257"/>
      <c r="G82" s="257"/>
      <c r="H82" s="257"/>
      <c r="I82" s="257"/>
      <c r="J82" s="257"/>
      <c r="K82" s="257"/>
      <c r="L82" s="257"/>
      <c r="M82" s="56"/>
    </row>
    <row r="83" spans="2:13" ht="13.5" customHeight="1" x14ac:dyDescent="0.15">
      <c r="B83" s="904"/>
      <c r="C83" s="905"/>
      <c r="D83" s="905"/>
      <c r="E83" s="905"/>
      <c r="F83" s="961"/>
      <c r="G83" s="962"/>
      <c r="H83" s="962"/>
      <c r="I83" s="962"/>
      <c r="J83" s="1035"/>
      <c r="K83" s="1035"/>
      <c r="L83" s="1035"/>
      <c r="M83" s="1036"/>
    </row>
    <row r="84" spans="2:13" ht="13.5" customHeight="1" x14ac:dyDescent="0.15">
      <c r="B84" s="959"/>
      <c r="C84" s="960"/>
      <c r="D84" s="960"/>
      <c r="E84" s="960"/>
      <c r="F84" s="856"/>
      <c r="G84" s="814"/>
      <c r="H84" s="814"/>
      <c r="I84" s="814"/>
      <c r="J84" s="1031"/>
      <c r="K84" s="1031"/>
      <c r="L84" s="1031"/>
      <c r="M84" s="1032"/>
    </row>
    <row r="85" spans="2:13" ht="13.5" customHeight="1" x14ac:dyDescent="0.15">
      <c r="B85" s="959"/>
      <c r="C85" s="960"/>
      <c r="D85" s="960"/>
      <c r="E85" s="960"/>
      <c r="F85" s="64"/>
      <c r="G85" s="814"/>
      <c r="H85" s="814"/>
      <c r="I85" s="814"/>
      <c r="J85" s="1031"/>
      <c r="K85" s="1031"/>
      <c r="L85" s="1031"/>
      <c r="M85" s="1032"/>
    </row>
    <row r="86" spans="2:13" ht="13.5" customHeight="1" x14ac:dyDescent="0.15">
      <c r="B86" s="959"/>
      <c r="C86" s="960"/>
      <c r="D86" s="960"/>
      <c r="E86" s="960"/>
      <c r="F86" s="64"/>
      <c r="G86" s="814"/>
      <c r="H86" s="814"/>
      <c r="I86" s="814"/>
      <c r="J86" s="1031"/>
      <c r="K86" s="1031"/>
      <c r="L86" s="1031"/>
      <c r="M86" s="1032"/>
    </row>
    <row r="87" spans="2:13" ht="13.5" customHeight="1" x14ac:dyDescent="0.15">
      <c r="B87" s="959"/>
      <c r="C87" s="960"/>
      <c r="D87" s="960"/>
      <c r="E87" s="960"/>
      <c r="F87" s="64"/>
      <c r="G87" s="814"/>
      <c r="H87" s="814"/>
      <c r="I87" s="814"/>
      <c r="J87" s="1031"/>
      <c r="K87" s="1031"/>
      <c r="L87" s="1031"/>
      <c r="M87" s="1032"/>
    </row>
    <row r="88" spans="2:13" ht="13.5" customHeight="1" x14ac:dyDescent="0.15">
      <c r="B88" s="959"/>
      <c r="C88" s="960"/>
      <c r="D88" s="960"/>
      <c r="E88" s="960"/>
      <c r="F88" s="64"/>
      <c r="G88" s="814"/>
      <c r="H88" s="814"/>
      <c r="I88" s="814"/>
      <c r="J88" s="1031"/>
      <c r="K88" s="1031"/>
      <c r="L88" s="1031"/>
      <c r="M88" s="1032"/>
    </row>
    <row r="89" spans="2:13" ht="13.5" customHeight="1" x14ac:dyDescent="0.15">
      <c r="B89" s="959"/>
      <c r="C89" s="960"/>
      <c r="D89" s="960"/>
      <c r="E89" s="960"/>
      <c r="F89" s="64"/>
      <c r="G89" s="814"/>
      <c r="H89" s="814"/>
      <c r="I89" s="814"/>
      <c r="J89" s="1031"/>
      <c r="K89" s="1031"/>
      <c r="L89" s="1031"/>
      <c r="M89" s="1032"/>
    </row>
    <row r="90" spans="2:13" ht="13.5" customHeight="1" x14ac:dyDescent="0.15">
      <c r="B90" s="959"/>
      <c r="C90" s="960"/>
      <c r="D90" s="960"/>
      <c r="E90" s="960"/>
      <c r="F90" s="64"/>
      <c r="G90" s="814"/>
      <c r="H90" s="814"/>
      <c r="I90" s="814"/>
      <c r="J90" s="1031"/>
      <c r="K90" s="1031"/>
      <c r="L90" s="1031"/>
      <c r="M90" s="1032"/>
    </row>
    <row r="91" spans="2:13" ht="13.5" customHeight="1" thickBot="1" x14ac:dyDescent="0.2">
      <c r="B91" s="907"/>
      <c r="C91" s="908"/>
      <c r="D91" s="908"/>
      <c r="E91" s="908"/>
      <c r="F91" s="65"/>
      <c r="G91" s="967"/>
      <c r="H91" s="967"/>
      <c r="I91" s="967"/>
      <c r="J91" s="1033"/>
      <c r="K91" s="1033"/>
      <c r="L91" s="1033"/>
      <c r="M91" s="1034"/>
    </row>
    <row r="92" spans="2:13" ht="13.5" customHeight="1" thickBot="1" x14ac:dyDescent="0.2">
      <c r="B92" s="63"/>
      <c r="C92" s="56"/>
      <c r="D92" s="56"/>
      <c r="E92" s="257"/>
      <c r="F92" s="257"/>
      <c r="G92" s="257"/>
      <c r="H92" s="257"/>
      <c r="I92" s="257"/>
      <c r="J92" s="257"/>
      <c r="K92" s="257"/>
      <c r="L92" s="257"/>
      <c r="M92" s="56"/>
    </row>
    <row r="93" spans="2:13" ht="26.25" customHeight="1" thickBot="1" x14ac:dyDescent="0.2">
      <c r="B93" s="996"/>
      <c r="C93" s="997"/>
      <c r="D93" s="997"/>
      <c r="E93" s="997"/>
      <c r="F93" s="971"/>
      <c r="G93" s="972"/>
      <c r="H93" s="972"/>
      <c r="I93" s="972"/>
      <c r="J93" s="972"/>
      <c r="K93" s="972"/>
      <c r="L93" s="972"/>
      <c r="M93" s="973"/>
    </row>
    <row r="94" spans="2:13" ht="13.5" customHeight="1" x14ac:dyDescent="0.15">
      <c r="B94" s="1002"/>
      <c r="C94" s="858"/>
      <c r="D94" s="858"/>
      <c r="E94" s="858"/>
      <c r="F94" s="1002"/>
      <c r="G94" s="858"/>
      <c r="H94" s="858"/>
      <c r="I94" s="858"/>
      <c r="J94" s="858"/>
      <c r="K94" s="858"/>
      <c r="L94" s="858"/>
      <c r="M94" s="1003"/>
    </row>
    <row r="95" spans="2:13" ht="13.5" customHeight="1" thickBot="1" x14ac:dyDescent="0.2">
      <c r="B95" s="999"/>
      <c r="C95" s="1000"/>
      <c r="D95" s="1000"/>
      <c r="E95" s="1000"/>
      <c r="F95" s="999"/>
      <c r="G95" s="1000"/>
      <c r="H95" s="1000"/>
      <c r="I95" s="1000"/>
      <c r="J95" s="1000"/>
      <c r="K95" s="1000"/>
      <c r="L95" s="1000"/>
      <c r="M95" s="1001"/>
    </row>
    <row r="96" spans="2:13" ht="13.5" customHeight="1" thickBot="1" x14ac:dyDescent="0.2">
      <c r="B96" s="63"/>
      <c r="C96" s="56"/>
      <c r="D96" s="56"/>
      <c r="E96" s="257"/>
      <c r="F96" s="257"/>
      <c r="G96" s="257"/>
      <c r="H96" s="257"/>
      <c r="I96" s="257"/>
      <c r="J96" s="257"/>
      <c r="K96" s="257"/>
      <c r="L96" s="257"/>
      <c r="M96" s="56"/>
    </row>
    <row r="97" spans="2:13" ht="13.5" customHeight="1" x14ac:dyDescent="0.15">
      <c r="B97" s="996"/>
      <c r="C97" s="997"/>
      <c r="D97" s="997"/>
      <c r="E97" s="998"/>
      <c r="F97" s="838"/>
      <c r="G97" s="839"/>
      <c r="H97" s="839"/>
      <c r="I97" s="839"/>
      <c r="J97" s="839"/>
      <c r="K97" s="839"/>
      <c r="L97" s="839"/>
      <c r="M97" s="840"/>
    </row>
    <row r="98" spans="2:13" ht="13.5" customHeight="1" thickBot="1" x14ac:dyDescent="0.2">
      <c r="B98" s="1002"/>
      <c r="C98" s="858"/>
      <c r="D98" s="858"/>
      <c r="E98" s="1003"/>
      <c r="F98" s="844"/>
      <c r="G98" s="845"/>
      <c r="H98" s="845"/>
      <c r="I98" s="845"/>
      <c r="J98" s="845"/>
      <c r="K98" s="845"/>
      <c r="L98" s="845"/>
      <c r="M98" s="846"/>
    </row>
    <row r="99" spans="2:13" ht="32.25" customHeight="1" thickBot="1" x14ac:dyDescent="0.2">
      <c r="B99" s="999"/>
      <c r="C99" s="1000"/>
      <c r="D99" s="1000"/>
      <c r="E99" s="1001"/>
      <c r="F99" s="1015"/>
      <c r="G99" s="1016"/>
      <c r="H99" s="1016"/>
      <c r="I99" s="1016"/>
      <c r="J99" s="1016"/>
      <c r="K99" s="1016"/>
      <c r="L99" s="1016"/>
      <c r="M99" s="1017"/>
    </row>
    <row r="100" spans="2:13" ht="15" customHeight="1" x14ac:dyDescent="0.15">
      <c r="B100" s="430"/>
      <c r="C100" s="430"/>
      <c r="D100" s="430"/>
      <c r="E100" s="430"/>
      <c r="F100" s="258"/>
      <c r="G100" s="258"/>
      <c r="H100" s="258"/>
      <c r="I100" s="258"/>
      <c r="J100" s="258"/>
      <c r="K100" s="258"/>
      <c r="L100" s="258"/>
      <c r="M100" s="258"/>
    </row>
    <row r="101" spans="2:13" ht="13.5" customHeight="1" x14ac:dyDescent="0.15">
      <c r="B101" s="866"/>
      <c r="C101" s="866"/>
      <c r="D101" s="866"/>
      <c r="E101" s="866"/>
      <c r="F101" s="866"/>
      <c r="G101" s="866"/>
      <c r="H101" s="866"/>
      <c r="I101" s="866"/>
      <c r="J101" s="866"/>
      <c r="K101" s="866"/>
      <c r="L101" s="866"/>
      <c r="M101" s="866"/>
    </row>
    <row r="102" spans="2:13" ht="13.5" customHeight="1" x14ac:dyDescent="0.15">
      <c r="B102" s="1027"/>
      <c r="C102" s="1028"/>
      <c r="D102" s="1028"/>
      <c r="E102" s="1028"/>
      <c r="F102" s="1029"/>
      <c r="G102" s="1029"/>
      <c r="H102" s="1029"/>
      <c r="I102" s="1029"/>
      <c r="J102" s="1029"/>
      <c r="K102" s="1029"/>
      <c r="L102" s="1029"/>
      <c r="M102" s="1030"/>
    </row>
    <row r="103" spans="2:13" ht="13.5" customHeight="1" thickBot="1" x14ac:dyDescent="0.2">
      <c r="B103" s="63"/>
      <c r="C103" s="257"/>
      <c r="D103" s="257"/>
      <c r="E103" s="257"/>
      <c r="F103" s="257"/>
      <c r="G103" s="257"/>
      <c r="H103" s="257"/>
      <c r="I103" s="257"/>
      <c r="J103" s="257"/>
      <c r="K103" s="257"/>
      <c r="L103" s="257"/>
      <c r="M103" s="56"/>
    </row>
    <row r="104" spans="2:13" ht="13.5" customHeight="1" x14ac:dyDescent="0.15">
      <c r="B104" s="55"/>
      <c r="C104" s="1018"/>
      <c r="D104" s="1019"/>
      <c r="E104" s="1019"/>
      <c r="F104" s="1019"/>
      <c r="G104" s="1019"/>
      <c r="H104" s="1019"/>
      <c r="I104" s="1019"/>
      <c r="J104" s="1019"/>
      <c r="K104" s="1019"/>
      <c r="L104" s="1019"/>
      <c r="M104" s="1020"/>
    </row>
    <row r="105" spans="2:13" ht="13.5" customHeight="1" x14ac:dyDescent="0.15">
      <c r="B105" s="974"/>
      <c r="C105" s="1021"/>
      <c r="D105" s="820"/>
      <c r="E105" s="820"/>
      <c r="F105" s="820"/>
      <c r="G105" s="1022"/>
      <c r="H105" s="1023"/>
      <c r="I105" s="861"/>
      <c r="J105" s="861"/>
      <c r="K105" s="861"/>
      <c r="L105" s="861"/>
      <c r="M105" s="862"/>
    </row>
    <row r="106" spans="2:13" ht="13.5" customHeight="1" x14ac:dyDescent="0.15">
      <c r="B106" s="975"/>
      <c r="C106" s="1021"/>
      <c r="D106" s="820"/>
      <c r="E106" s="820"/>
      <c r="F106" s="820"/>
      <c r="G106" s="1022"/>
      <c r="H106" s="1023"/>
      <c r="I106" s="861"/>
      <c r="J106" s="861"/>
      <c r="K106" s="861"/>
      <c r="L106" s="861"/>
      <c r="M106" s="862"/>
    </row>
    <row r="107" spans="2:13" ht="13.5" customHeight="1" x14ac:dyDescent="0.15">
      <c r="B107" s="975"/>
      <c r="C107" s="1021"/>
      <c r="D107" s="820"/>
      <c r="E107" s="820"/>
      <c r="F107" s="820"/>
      <c r="G107" s="1022"/>
      <c r="H107" s="1023"/>
      <c r="I107" s="861"/>
      <c r="J107" s="861"/>
      <c r="K107" s="861"/>
      <c r="L107" s="861"/>
      <c r="M107" s="862"/>
    </row>
    <row r="108" spans="2:13" ht="13.5" customHeight="1" x14ac:dyDescent="0.15">
      <c r="B108" s="975"/>
      <c r="C108" s="1021"/>
      <c r="D108" s="820"/>
      <c r="E108" s="820"/>
      <c r="F108" s="820"/>
      <c r="G108" s="1022"/>
      <c r="H108" s="1023"/>
      <c r="I108" s="861"/>
      <c r="J108" s="861"/>
      <c r="K108" s="861"/>
      <c r="L108" s="861"/>
      <c r="M108" s="862"/>
    </row>
    <row r="109" spans="2:13" ht="27" customHeight="1" thickBot="1" x14ac:dyDescent="0.2">
      <c r="B109" s="976"/>
      <c r="C109" s="1024"/>
      <c r="D109" s="864"/>
      <c r="E109" s="864"/>
      <c r="F109" s="864"/>
      <c r="G109" s="1025"/>
      <c r="H109" s="1026"/>
      <c r="I109" s="1000"/>
      <c r="J109" s="1000"/>
      <c r="K109" s="1000"/>
      <c r="L109" s="1000"/>
      <c r="M109" s="1001"/>
    </row>
    <row r="110" spans="2:13" ht="13.5" customHeight="1" thickBot="1" x14ac:dyDescent="0.2">
      <c r="B110" s="66"/>
      <c r="C110" s="66"/>
      <c r="D110" s="66"/>
      <c r="E110" s="66"/>
      <c r="F110" s="433"/>
      <c r="G110" s="433"/>
      <c r="H110" s="433"/>
      <c r="I110" s="433"/>
      <c r="J110" s="259"/>
      <c r="K110" s="259"/>
      <c r="L110" s="259"/>
      <c r="M110" s="259"/>
    </row>
    <row r="111" spans="2:13" ht="13.5" customHeight="1" thickBot="1" x14ac:dyDescent="0.2">
      <c r="B111" s="1010"/>
      <c r="C111" s="1011"/>
      <c r="D111" s="1011"/>
      <c r="E111" s="1011"/>
      <c r="F111" s="1011"/>
      <c r="G111" s="1011"/>
      <c r="H111" s="1011"/>
      <c r="I111" s="1011"/>
      <c r="J111" s="1011"/>
      <c r="K111" s="1011"/>
      <c r="L111" s="1011"/>
      <c r="M111" s="1012"/>
    </row>
    <row r="112" spans="2:13" ht="28.5" customHeight="1" x14ac:dyDescent="0.15">
      <c r="B112" s="904"/>
      <c r="C112" s="905"/>
      <c r="D112" s="905"/>
      <c r="E112" s="905"/>
      <c r="F112" s="906"/>
      <c r="G112" s="1013"/>
      <c r="H112" s="906"/>
      <c r="I112" s="906"/>
      <c r="J112" s="906"/>
      <c r="K112" s="906"/>
      <c r="L112" s="906"/>
      <c r="M112" s="906"/>
    </row>
    <row r="113" spans="2:13" ht="26.25" customHeight="1" x14ac:dyDescent="0.15">
      <c r="B113" s="959"/>
      <c r="C113" s="960"/>
      <c r="D113" s="960"/>
      <c r="E113" s="960"/>
      <c r="F113" s="970"/>
      <c r="G113" s="1014"/>
      <c r="H113" s="970"/>
      <c r="I113" s="970"/>
      <c r="J113" s="970"/>
      <c r="K113" s="970"/>
      <c r="L113" s="970"/>
      <c r="M113" s="970"/>
    </row>
    <row r="114" spans="2:13" ht="16.5" customHeight="1" x14ac:dyDescent="0.15">
      <c r="B114" s="959"/>
      <c r="C114" s="960"/>
      <c r="D114" s="960"/>
      <c r="E114" s="960"/>
      <c r="F114" s="970"/>
      <c r="G114" s="1014"/>
      <c r="H114" s="970"/>
      <c r="I114" s="970"/>
      <c r="J114" s="970"/>
      <c r="K114" s="970"/>
      <c r="L114" s="970"/>
      <c r="M114" s="970"/>
    </row>
    <row r="115" spans="2:13" ht="26.25" customHeight="1" thickBot="1" x14ac:dyDescent="0.2">
      <c r="B115" s="907"/>
      <c r="C115" s="908"/>
      <c r="D115" s="908"/>
      <c r="E115" s="908"/>
      <c r="F115" s="909"/>
      <c r="G115" s="907"/>
      <c r="H115" s="908"/>
      <c r="I115" s="908"/>
      <c r="J115" s="908"/>
      <c r="K115" s="908"/>
      <c r="L115" s="908"/>
      <c r="M115" s="909"/>
    </row>
    <row r="116" spans="2:13" ht="13.5" customHeight="1" thickBot="1" x14ac:dyDescent="0.2">
      <c r="B116" s="971"/>
      <c r="C116" s="972"/>
      <c r="D116" s="972"/>
      <c r="E116" s="972"/>
      <c r="F116" s="972"/>
      <c r="G116" s="972"/>
      <c r="H116" s="972"/>
      <c r="I116" s="972"/>
      <c r="J116" s="972"/>
      <c r="K116" s="972"/>
      <c r="L116" s="972"/>
      <c r="M116" s="973"/>
    </row>
    <row r="117" spans="2:13" ht="29.25" customHeight="1" thickBot="1" x14ac:dyDescent="0.2">
      <c r="B117" s="1002"/>
      <c r="C117" s="858"/>
      <c r="D117" s="858"/>
      <c r="E117" s="858"/>
      <c r="F117" s="1003"/>
      <c r="G117" s="916"/>
      <c r="H117" s="917"/>
      <c r="I117" s="917"/>
      <c r="J117" s="917"/>
      <c r="K117" s="917"/>
      <c r="L117" s="917"/>
      <c r="M117" s="918"/>
    </row>
    <row r="118" spans="2:13" ht="13.5" customHeight="1" thickBot="1" x14ac:dyDescent="0.2">
      <c r="B118" s="971"/>
      <c r="C118" s="972"/>
      <c r="D118" s="972"/>
      <c r="E118" s="972"/>
      <c r="F118" s="972"/>
      <c r="G118" s="972"/>
      <c r="H118" s="972"/>
      <c r="I118" s="972"/>
      <c r="J118" s="972"/>
      <c r="K118" s="972"/>
      <c r="L118" s="972"/>
      <c r="M118" s="973"/>
    </row>
    <row r="119" spans="2:13" ht="9.75" customHeight="1" thickBot="1" x14ac:dyDescent="0.2">
      <c r="B119" s="63"/>
      <c r="C119" s="257"/>
      <c r="D119" s="257"/>
      <c r="E119" s="257"/>
      <c r="F119" s="257"/>
      <c r="G119" s="257"/>
      <c r="H119" s="257"/>
      <c r="I119" s="257"/>
      <c r="J119" s="257"/>
      <c r="K119" s="257"/>
      <c r="L119" s="257"/>
      <c r="M119" s="56"/>
    </row>
    <row r="120" spans="2:13" ht="13.5" customHeight="1" x14ac:dyDescent="0.15">
      <c r="B120" s="904"/>
      <c r="C120" s="905"/>
      <c r="D120" s="905"/>
      <c r="E120" s="905"/>
      <c r="F120" s="906"/>
      <c r="G120" s="904"/>
      <c r="H120" s="905"/>
      <c r="I120" s="905"/>
      <c r="J120" s="905"/>
      <c r="K120" s="905"/>
      <c r="L120" s="905"/>
      <c r="M120" s="906"/>
    </row>
    <row r="121" spans="2:13" ht="13.5" customHeight="1" x14ac:dyDescent="0.15">
      <c r="B121" s="959"/>
      <c r="C121" s="960"/>
      <c r="D121" s="960"/>
      <c r="E121" s="960"/>
      <c r="F121" s="970"/>
      <c r="G121" s="959"/>
      <c r="H121" s="960"/>
      <c r="I121" s="960"/>
      <c r="J121" s="960"/>
      <c r="K121" s="960"/>
      <c r="L121" s="960"/>
      <c r="M121" s="970"/>
    </row>
    <row r="122" spans="2:13" ht="13.5" customHeight="1" thickBot="1" x14ac:dyDescent="0.2">
      <c r="B122" s="907"/>
      <c r="C122" s="908"/>
      <c r="D122" s="908"/>
      <c r="E122" s="908"/>
      <c r="F122" s="909"/>
      <c r="G122" s="907"/>
      <c r="H122" s="908"/>
      <c r="I122" s="908"/>
      <c r="J122" s="908"/>
      <c r="K122" s="908"/>
      <c r="L122" s="908"/>
      <c r="M122" s="909"/>
    </row>
    <row r="123" spans="2:13" ht="10.5" customHeight="1" thickBot="1" x14ac:dyDescent="0.2">
      <c r="B123" s="63"/>
      <c r="C123" s="257"/>
      <c r="D123" s="257"/>
      <c r="E123" s="257"/>
      <c r="F123" s="257"/>
      <c r="G123" s="257"/>
      <c r="H123" s="257"/>
      <c r="I123" s="257"/>
      <c r="J123" s="257"/>
      <c r="K123" s="257"/>
      <c r="L123" s="257"/>
      <c r="M123" s="56"/>
    </row>
    <row r="124" spans="2:13" ht="13.5" customHeight="1" x14ac:dyDescent="0.15">
      <c r="B124" s="904"/>
      <c r="C124" s="905"/>
      <c r="D124" s="905"/>
      <c r="E124" s="905"/>
      <c r="F124" s="961"/>
      <c r="G124" s="962"/>
      <c r="H124" s="962"/>
      <c r="I124" s="962"/>
      <c r="J124" s="963"/>
      <c r="K124" s="963"/>
      <c r="L124" s="963"/>
      <c r="M124" s="964"/>
    </row>
    <row r="125" spans="2:13" ht="13.5" customHeight="1" x14ac:dyDescent="0.15">
      <c r="B125" s="959"/>
      <c r="C125" s="960"/>
      <c r="D125" s="960"/>
      <c r="E125" s="960"/>
      <c r="F125" s="856"/>
      <c r="G125" s="814"/>
      <c r="H125" s="814"/>
      <c r="I125" s="814"/>
      <c r="J125" s="965"/>
      <c r="K125" s="965"/>
      <c r="L125" s="965"/>
      <c r="M125" s="966"/>
    </row>
    <row r="126" spans="2:13" ht="13.5" customHeight="1" x14ac:dyDescent="0.15">
      <c r="B126" s="959"/>
      <c r="C126" s="960"/>
      <c r="D126" s="960"/>
      <c r="E126" s="960"/>
      <c r="F126" s="67"/>
      <c r="G126" s="814"/>
      <c r="H126" s="814"/>
      <c r="I126" s="814"/>
      <c r="J126" s="965"/>
      <c r="K126" s="965"/>
      <c r="L126" s="965"/>
      <c r="M126" s="966"/>
    </row>
    <row r="127" spans="2:13" ht="13.5" customHeight="1" x14ac:dyDescent="0.15">
      <c r="B127" s="959"/>
      <c r="C127" s="960"/>
      <c r="D127" s="960"/>
      <c r="E127" s="960"/>
      <c r="F127" s="67"/>
      <c r="G127" s="814"/>
      <c r="H127" s="814"/>
      <c r="I127" s="814"/>
      <c r="J127" s="965"/>
      <c r="K127" s="965"/>
      <c r="L127" s="965"/>
      <c r="M127" s="966"/>
    </row>
    <row r="128" spans="2:13" ht="13.5" customHeight="1" x14ac:dyDescent="0.15">
      <c r="B128" s="959"/>
      <c r="C128" s="960"/>
      <c r="D128" s="960"/>
      <c r="E128" s="960"/>
      <c r="F128" s="67"/>
      <c r="G128" s="814"/>
      <c r="H128" s="814"/>
      <c r="I128" s="814"/>
      <c r="J128" s="965"/>
      <c r="K128" s="965"/>
      <c r="L128" s="965"/>
      <c r="M128" s="966"/>
    </row>
    <row r="129" spans="2:13" ht="13.5" customHeight="1" x14ac:dyDescent="0.15">
      <c r="B129" s="959"/>
      <c r="C129" s="960"/>
      <c r="D129" s="960"/>
      <c r="E129" s="960"/>
      <c r="F129" s="67"/>
      <c r="G129" s="814"/>
      <c r="H129" s="814"/>
      <c r="I129" s="814"/>
      <c r="J129" s="965"/>
      <c r="K129" s="965"/>
      <c r="L129" s="965"/>
      <c r="M129" s="966"/>
    </row>
    <row r="130" spans="2:13" ht="13.5" customHeight="1" x14ac:dyDescent="0.15">
      <c r="B130" s="959"/>
      <c r="C130" s="960"/>
      <c r="D130" s="960"/>
      <c r="E130" s="960"/>
      <c r="F130" s="67"/>
      <c r="G130" s="814"/>
      <c r="H130" s="814"/>
      <c r="I130" s="814"/>
      <c r="J130" s="965"/>
      <c r="K130" s="965"/>
      <c r="L130" s="965"/>
      <c r="M130" s="966"/>
    </row>
    <row r="131" spans="2:13" ht="13.5" customHeight="1" x14ac:dyDescent="0.15">
      <c r="B131" s="959"/>
      <c r="C131" s="960"/>
      <c r="D131" s="960"/>
      <c r="E131" s="960"/>
      <c r="F131" s="67"/>
      <c r="G131" s="814"/>
      <c r="H131" s="814"/>
      <c r="I131" s="814"/>
      <c r="J131" s="965"/>
      <c r="K131" s="965"/>
      <c r="L131" s="965"/>
      <c r="M131" s="966"/>
    </row>
    <row r="132" spans="2:13" ht="13.5" customHeight="1" thickBot="1" x14ac:dyDescent="0.2">
      <c r="B132" s="907"/>
      <c r="C132" s="908"/>
      <c r="D132" s="908"/>
      <c r="E132" s="908"/>
      <c r="F132" s="68"/>
      <c r="G132" s="967"/>
      <c r="H132" s="967"/>
      <c r="I132" s="967"/>
      <c r="J132" s="968"/>
      <c r="K132" s="968"/>
      <c r="L132" s="968"/>
      <c r="M132" s="969"/>
    </row>
    <row r="133" spans="2:13" ht="13.5" customHeight="1" thickBot="1" x14ac:dyDescent="0.2">
      <c r="B133" s="63"/>
      <c r="C133" s="257"/>
      <c r="D133" s="257"/>
      <c r="E133" s="257"/>
      <c r="F133" s="257"/>
      <c r="G133" s="257"/>
      <c r="H133" s="257"/>
      <c r="I133" s="257"/>
      <c r="J133" s="257"/>
      <c r="K133" s="257"/>
      <c r="L133" s="257"/>
      <c r="M133" s="56"/>
    </row>
    <row r="134" spans="2:13" ht="26.25" customHeight="1" x14ac:dyDescent="0.15">
      <c r="B134" s="996"/>
      <c r="C134" s="997"/>
      <c r="D134" s="997"/>
      <c r="E134" s="998"/>
      <c r="F134" s="1004"/>
      <c r="G134" s="1005"/>
      <c r="H134" s="1005"/>
      <c r="I134" s="1005"/>
      <c r="J134" s="1005"/>
      <c r="K134" s="1005"/>
      <c r="L134" s="1005"/>
      <c r="M134" s="1006"/>
    </row>
    <row r="135" spans="2:13" ht="13.5" customHeight="1" x14ac:dyDescent="0.15">
      <c r="B135" s="1002"/>
      <c r="C135" s="858"/>
      <c r="D135" s="858"/>
      <c r="E135" s="1003"/>
      <c r="F135" s="1007"/>
      <c r="G135" s="1008"/>
      <c r="H135" s="1008"/>
      <c r="I135" s="1008"/>
      <c r="J135" s="1008"/>
      <c r="K135" s="1008"/>
      <c r="L135" s="1008"/>
      <c r="M135" s="1009"/>
    </row>
    <row r="136" spans="2:13" ht="13.5" customHeight="1" thickBot="1" x14ac:dyDescent="0.2">
      <c r="B136" s="999"/>
      <c r="C136" s="1000"/>
      <c r="D136" s="1000"/>
      <c r="E136" s="1001"/>
      <c r="F136" s="999"/>
      <c r="G136" s="1000"/>
      <c r="H136" s="1000"/>
      <c r="I136" s="1000"/>
      <c r="J136" s="1000"/>
      <c r="K136" s="1000"/>
      <c r="L136" s="1000"/>
      <c r="M136" s="1001"/>
    </row>
    <row r="137" spans="2:13" ht="13.5" customHeight="1" thickBot="1" x14ac:dyDescent="0.2">
      <c r="B137" s="63"/>
      <c r="C137" s="257"/>
      <c r="D137" s="257"/>
      <c r="E137" s="257"/>
      <c r="F137" s="257"/>
      <c r="G137" s="257"/>
      <c r="H137" s="257"/>
      <c r="I137" s="257"/>
      <c r="J137" s="257"/>
      <c r="K137" s="257"/>
      <c r="L137" s="257"/>
      <c r="M137" s="56"/>
    </row>
    <row r="138" spans="2:13" ht="13.5" customHeight="1" thickBot="1" x14ac:dyDescent="0.2">
      <c r="B138" s="431"/>
      <c r="C138" s="934"/>
      <c r="D138" s="935"/>
      <c r="E138" s="935"/>
      <c r="F138" s="935"/>
      <c r="G138" s="935"/>
      <c r="H138" s="935"/>
      <c r="I138" s="935"/>
      <c r="J138" s="935"/>
      <c r="K138" s="935"/>
      <c r="L138" s="935"/>
      <c r="M138" s="936"/>
    </row>
    <row r="139" spans="2:13" ht="26.5" customHeight="1" thickBot="1" x14ac:dyDescent="0.2">
      <c r="B139" s="937"/>
      <c r="C139" s="938"/>
      <c r="D139" s="938"/>
      <c r="E139" s="938"/>
      <c r="F139" s="938"/>
      <c r="G139" s="938"/>
      <c r="H139" s="938"/>
      <c r="I139" s="938"/>
      <c r="J139" s="938"/>
      <c r="K139" s="938"/>
      <c r="L139" s="938"/>
      <c r="M139" s="939"/>
    </row>
    <row r="140" spans="2:13" ht="13.5" customHeight="1" x14ac:dyDescent="0.15">
      <c r="B140" s="940"/>
      <c r="C140" s="943"/>
      <c r="D140" s="944"/>
      <c r="E140" s="945"/>
      <c r="F140" s="945"/>
      <c r="G140" s="945"/>
      <c r="H140" s="945"/>
      <c r="I140" s="946"/>
      <c r="J140" s="946"/>
      <c r="K140" s="946"/>
      <c r="L140" s="946"/>
      <c r="M140" s="947"/>
    </row>
    <row r="141" spans="2:13" ht="13.5" customHeight="1" x14ac:dyDescent="0.15">
      <c r="B141" s="941"/>
      <c r="C141" s="822"/>
      <c r="D141" s="812"/>
      <c r="E141" s="823"/>
      <c r="F141" s="823"/>
      <c r="G141" s="823"/>
      <c r="H141" s="823"/>
      <c r="I141" s="923"/>
      <c r="J141" s="923"/>
      <c r="K141" s="923"/>
      <c r="L141" s="923"/>
      <c r="M141" s="924"/>
    </row>
    <row r="142" spans="2:13" ht="13.5" customHeight="1" x14ac:dyDescent="0.15">
      <c r="B142" s="941"/>
      <c r="C142" s="822"/>
      <c r="D142" s="812"/>
      <c r="E142" s="823"/>
      <c r="F142" s="823"/>
      <c r="G142" s="823"/>
      <c r="H142" s="823"/>
      <c r="I142" s="813"/>
      <c r="J142" s="814"/>
      <c r="K142" s="814"/>
      <c r="L142" s="814"/>
      <c r="M142" s="815"/>
    </row>
    <row r="143" spans="2:13" ht="13.5" customHeight="1" x14ac:dyDescent="0.15">
      <c r="B143" s="941"/>
      <c r="C143" s="810"/>
      <c r="D143" s="811"/>
      <c r="E143" s="811"/>
      <c r="F143" s="811"/>
      <c r="G143" s="811"/>
      <c r="H143" s="812"/>
      <c r="I143" s="813"/>
      <c r="J143" s="814"/>
      <c r="K143" s="814"/>
      <c r="L143" s="814"/>
      <c r="M143" s="815"/>
    </row>
    <row r="144" spans="2:13" ht="13.5" customHeight="1" x14ac:dyDescent="0.15">
      <c r="B144" s="941"/>
      <c r="C144" s="822"/>
      <c r="D144" s="812"/>
      <c r="E144" s="823"/>
      <c r="F144" s="823"/>
      <c r="G144" s="823"/>
      <c r="H144" s="823"/>
      <c r="I144" s="923"/>
      <c r="J144" s="923"/>
      <c r="K144" s="923"/>
      <c r="L144" s="923"/>
      <c r="M144" s="924"/>
    </row>
    <row r="145" spans="2:13" ht="13.5" customHeight="1" x14ac:dyDescent="0.15">
      <c r="B145" s="941"/>
      <c r="C145" s="822"/>
      <c r="D145" s="812"/>
      <c r="E145" s="823"/>
      <c r="F145" s="823"/>
      <c r="G145" s="823"/>
      <c r="H145" s="823"/>
      <c r="I145" s="923"/>
      <c r="J145" s="923"/>
      <c r="K145" s="923"/>
      <c r="L145" s="923"/>
      <c r="M145" s="924"/>
    </row>
    <row r="146" spans="2:13" ht="13.5" customHeight="1" thickBot="1" x14ac:dyDescent="0.2">
      <c r="B146" s="942"/>
      <c r="C146" s="948"/>
      <c r="D146" s="949"/>
      <c r="E146" s="950"/>
      <c r="F146" s="950"/>
      <c r="G146" s="950"/>
      <c r="H146" s="950"/>
      <c r="I146" s="951"/>
      <c r="J146" s="951"/>
      <c r="K146" s="951"/>
      <c r="L146" s="951"/>
      <c r="M146" s="952"/>
    </row>
    <row r="147" spans="2:13" ht="13.5" customHeight="1" thickBot="1" x14ac:dyDescent="0.2">
      <c r="B147" s="953"/>
      <c r="C147" s="954"/>
      <c r="D147" s="954"/>
      <c r="E147" s="954"/>
      <c r="F147" s="954"/>
      <c r="G147" s="954"/>
      <c r="H147" s="954"/>
      <c r="I147" s="954"/>
      <c r="J147" s="954"/>
      <c r="K147" s="954"/>
      <c r="L147" s="954"/>
      <c r="M147" s="955"/>
    </row>
    <row r="148" spans="2:13" ht="13.5" customHeight="1" thickBot="1" x14ac:dyDescent="0.2">
      <c r="B148" s="63"/>
      <c r="C148" s="257"/>
      <c r="D148" s="257"/>
      <c r="E148" s="257"/>
      <c r="F148" s="257"/>
      <c r="G148" s="257"/>
      <c r="H148" s="257"/>
      <c r="I148" s="257"/>
      <c r="J148" s="257"/>
      <c r="K148" s="257"/>
      <c r="L148" s="257"/>
      <c r="M148" s="56"/>
    </row>
    <row r="149" spans="2:13" ht="13.5" customHeight="1" thickBot="1" x14ac:dyDescent="0.2">
      <c r="B149" s="956"/>
      <c r="C149" s="957"/>
      <c r="D149" s="957"/>
      <c r="E149" s="957"/>
      <c r="F149" s="957"/>
      <c r="G149" s="957"/>
      <c r="H149" s="957"/>
      <c r="I149" s="957"/>
      <c r="J149" s="957"/>
      <c r="K149" s="957"/>
      <c r="L149" s="957"/>
      <c r="M149" s="958"/>
    </row>
    <row r="150" spans="2:13" ht="7.25" customHeight="1" x14ac:dyDescent="0.15">
      <c r="B150" s="989"/>
      <c r="C150" s="861"/>
      <c r="D150" s="861"/>
      <c r="E150" s="861"/>
      <c r="F150" s="861"/>
      <c r="G150" s="861"/>
      <c r="H150" s="861"/>
      <c r="I150" s="861"/>
      <c r="J150" s="861"/>
      <c r="K150" s="861"/>
      <c r="L150" s="861"/>
      <c r="M150" s="862"/>
    </row>
    <row r="151" spans="2:13" ht="13.5" customHeight="1" thickBot="1" x14ac:dyDescent="0.2">
      <c r="B151" s="990"/>
      <c r="C151" s="991"/>
      <c r="D151" s="991"/>
      <c r="E151" s="991"/>
      <c r="F151" s="991"/>
      <c r="G151" s="991"/>
      <c r="H151" s="991"/>
      <c r="I151" s="991"/>
      <c r="J151" s="991"/>
      <c r="K151" s="991"/>
      <c r="L151" s="991"/>
      <c r="M151" s="992"/>
    </row>
    <row r="152" spans="2:13" ht="14.25" customHeight="1" thickBot="1" x14ac:dyDescent="0.2">
      <c r="B152" s="925"/>
      <c r="C152" s="926"/>
      <c r="D152" s="926"/>
      <c r="E152" s="926"/>
      <c r="F152" s="926"/>
      <c r="G152" s="926"/>
      <c r="H152" s="926"/>
      <c r="I152" s="926"/>
      <c r="J152" s="926"/>
      <c r="K152" s="926"/>
      <c r="L152" s="926"/>
      <c r="M152" s="927"/>
    </row>
    <row r="153" spans="2:13" ht="13.5" customHeight="1" x14ac:dyDescent="0.15">
      <c r="B153" s="983"/>
      <c r="C153" s="69"/>
      <c r="D153" s="69"/>
      <c r="E153" s="986"/>
      <c r="F153" s="986"/>
      <c r="G153" s="986"/>
      <c r="H153" s="986"/>
      <c r="I153" s="986"/>
      <c r="J153" s="986"/>
      <c r="K153" s="986"/>
      <c r="L153" s="986"/>
      <c r="M153" s="987"/>
    </row>
    <row r="154" spans="2:13" ht="13.5" customHeight="1" x14ac:dyDescent="0.15">
      <c r="B154" s="984"/>
      <c r="C154" s="837"/>
      <c r="D154" s="824"/>
      <c r="E154" s="826"/>
      <c r="F154" s="826"/>
      <c r="G154" s="826"/>
      <c r="H154" s="826"/>
      <c r="I154" s="826"/>
      <c r="J154" s="826"/>
      <c r="K154" s="826"/>
      <c r="L154" s="826"/>
      <c r="M154" s="827"/>
    </row>
    <row r="155" spans="2:13" ht="13.5" customHeight="1" x14ac:dyDescent="0.15">
      <c r="B155" s="984"/>
      <c r="C155" s="837"/>
      <c r="D155" s="824"/>
      <c r="E155" s="826"/>
      <c r="F155" s="826"/>
      <c r="G155" s="826"/>
      <c r="H155" s="826"/>
      <c r="I155" s="826"/>
      <c r="J155" s="826"/>
      <c r="K155" s="826"/>
      <c r="L155" s="826"/>
      <c r="M155" s="827"/>
    </row>
    <row r="156" spans="2:13" ht="13.5" customHeight="1" x14ac:dyDescent="0.15">
      <c r="B156" s="984"/>
      <c r="C156" s="70"/>
      <c r="D156" s="70"/>
      <c r="E156" s="828"/>
      <c r="F156" s="828"/>
      <c r="G156" s="828"/>
      <c r="H156" s="828"/>
      <c r="I156" s="828"/>
      <c r="J156" s="828"/>
      <c r="K156" s="828"/>
      <c r="L156" s="828"/>
      <c r="M156" s="829"/>
    </row>
    <row r="157" spans="2:13" ht="13.5" customHeight="1" x14ac:dyDescent="0.15">
      <c r="B157" s="984"/>
      <c r="C157" s="837"/>
      <c r="D157" s="824"/>
      <c r="E157" s="826"/>
      <c r="F157" s="826"/>
      <c r="G157" s="826"/>
      <c r="H157" s="826"/>
      <c r="I157" s="826"/>
      <c r="J157" s="826"/>
      <c r="K157" s="826"/>
      <c r="L157" s="826"/>
      <c r="M157" s="827"/>
    </row>
    <row r="158" spans="2:13" ht="13.5" customHeight="1" x14ac:dyDescent="0.15">
      <c r="B158" s="984"/>
      <c r="C158" s="824"/>
      <c r="D158" s="824"/>
      <c r="E158" s="825"/>
      <c r="F158" s="826"/>
      <c r="G158" s="826"/>
      <c r="H158" s="826"/>
      <c r="I158" s="826"/>
      <c r="J158" s="826"/>
      <c r="K158" s="826"/>
      <c r="L158" s="826"/>
      <c r="M158" s="827"/>
    </row>
    <row r="159" spans="2:13" ht="13.5" customHeight="1" x14ac:dyDescent="0.15">
      <c r="B159" s="984"/>
      <c r="C159" s="824"/>
      <c r="D159" s="824"/>
      <c r="E159" s="825"/>
      <c r="F159" s="826"/>
      <c r="G159" s="826"/>
      <c r="H159" s="826"/>
      <c r="I159" s="826"/>
      <c r="J159" s="826"/>
      <c r="K159" s="826"/>
      <c r="L159" s="826"/>
      <c r="M159" s="827"/>
    </row>
    <row r="160" spans="2:13" ht="13.5" customHeight="1" x14ac:dyDescent="0.15">
      <c r="B160" s="984"/>
      <c r="C160" s="837"/>
      <c r="D160" s="824"/>
      <c r="E160" s="826"/>
      <c r="F160" s="826"/>
      <c r="G160" s="826"/>
      <c r="H160" s="826"/>
      <c r="I160" s="826"/>
      <c r="J160" s="826"/>
      <c r="K160" s="826"/>
      <c r="L160" s="826"/>
      <c r="M160" s="827"/>
    </row>
    <row r="161" spans="2:13" ht="13.5" customHeight="1" x14ac:dyDescent="0.15">
      <c r="B161" s="984"/>
      <c r="C161" s="824"/>
      <c r="D161" s="824"/>
      <c r="E161" s="825"/>
      <c r="F161" s="826"/>
      <c r="G161" s="826"/>
      <c r="H161" s="826"/>
      <c r="I161" s="826"/>
      <c r="J161" s="826"/>
      <c r="K161" s="826"/>
      <c r="L161" s="826"/>
      <c r="M161" s="827"/>
    </row>
    <row r="162" spans="2:13" ht="13.5" customHeight="1" x14ac:dyDescent="0.15">
      <c r="B162" s="984"/>
      <c r="C162" s="824"/>
      <c r="D162" s="824"/>
      <c r="E162" s="825"/>
      <c r="F162" s="826"/>
      <c r="G162" s="826"/>
      <c r="H162" s="826"/>
      <c r="I162" s="826"/>
      <c r="J162" s="826"/>
      <c r="K162" s="826"/>
      <c r="L162" s="826"/>
      <c r="M162" s="827"/>
    </row>
    <row r="163" spans="2:13" ht="13.5" customHeight="1" x14ac:dyDescent="0.15">
      <c r="B163" s="984"/>
      <c r="C163" s="824"/>
      <c r="D163" s="824"/>
      <c r="E163" s="825"/>
      <c r="F163" s="825"/>
      <c r="G163" s="826"/>
      <c r="H163" s="826"/>
      <c r="I163" s="826"/>
      <c r="J163" s="826"/>
      <c r="K163" s="826"/>
      <c r="L163" s="826"/>
      <c r="M163" s="827"/>
    </row>
    <row r="164" spans="2:13" ht="13.5" customHeight="1" x14ac:dyDescent="0.15">
      <c r="B164" s="984"/>
      <c r="C164" s="824"/>
      <c r="D164" s="824"/>
      <c r="E164" s="825"/>
      <c r="F164" s="825"/>
      <c r="G164" s="826"/>
      <c r="H164" s="826"/>
      <c r="I164" s="826"/>
      <c r="J164" s="826"/>
      <c r="K164" s="826"/>
      <c r="L164" s="826"/>
      <c r="M164" s="827"/>
    </row>
    <row r="165" spans="2:13" ht="13.5" customHeight="1" x14ac:dyDescent="0.15">
      <c r="B165" s="984"/>
      <c r="C165" s="429"/>
      <c r="D165" s="429"/>
      <c r="E165" s="828"/>
      <c r="F165" s="828"/>
      <c r="G165" s="828"/>
      <c r="H165" s="828"/>
      <c r="I165" s="828"/>
      <c r="J165" s="828"/>
      <c r="K165" s="828"/>
      <c r="L165" s="828"/>
      <c r="M165" s="829"/>
    </row>
    <row r="166" spans="2:13" ht="13.5" customHeight="1" thickBot="1" x14ac:dyDescent="0.2">
      <c r="B166" s="985"/>
      <c r="C166" s="967"/>
      <c r="D166" s="967"/>
      <c r="E166" s="967"/>
      <c r="F166" s="967"/>
      <c r="G166" s="967"/>
      <c r="H166" s="967"/>
      <c r="I166" s="967"/>
      <c r="J166" s="967"/>
      <c r="K166" s="967"/>
      <c r="L166" s="967"/>
      <c r="M166" s="988"/>
    </row>
    <row r="167" spans="2:13" ht="13.5" customHeight="1" thickBot="1" x14ac:dyDescent="0.2">
      <c r="B167" s="260"/>
      <c r="C167" s="260"/>
      <c r="D167" s="260"/>
      <c r="E167" s="260"/>
      <c r="F167" s="260"/>
      <c r="G167" s="260"/>
      <c r="H167" s="260"/>
      <c r="I167" s="260"/>
      <c r="J167" s="260"/>
      <c r="K167" s="257"/>
      <c r="L167" s="257"/>
      <c r="M167" s="56"/>
    </row>
    <row r="168" spans="2:13" ht="27.75" customHeight="1" x14ac:dyDescent="0.15">
      <c r="B168" s="904"/>
      <c r="C168" s="905"/>
      <c r="D168" s="905"/>
      <c r="E168" s="906"/>
      <c r="F168" s="996"/>
      <c r="G168" s="997"/>
      <c r="H168" s="997"/>
      <c r="I168" s="997"/>
      <c r="J168" s="997"/>
      <c r="K168" s="997"/>
      <c r="L168" s="997"/>
      <c r="M168" s="998"/>
    </row>
    <row r="169" spans="2:13" ht="27" customHeight="1" thickBot="1" x14ac:dyDescent="0.2">
      <c r="B169" s="907"/>
      <c r="C169" s="908"/>
      <c r="D169" s="908"/>
      <c r="E169" s="909"/>
      <c r="F169" s="999"/>
      <c r="G169" s="1000"/>
      <c r="H169" s="1000"/>
      <c r="I169" s="1000"/>
      <c r="J169" s="1000"/>
      <c r="K169" s="1000"/>
      <c r="L169" s="1000"/>
      <c r="M169" s="1001"/>
    </row>
    <row r="170" spans="2:13" ht="13.5" customHeight="1" thickBot="1" x14ac:dyDescent="0.2">
      <c r="B170" s="910"/>
      <c r="C170" s="911"/>
      <c r="D170" s="911"/>
      <c r="E170" s="911"/>
      <c r="F170" s="911"/>
      <c r="G170" s="911"/>
      <c r="H170" s="911"/>
      <c r="I170" s="911"/>
      <c r="J170" s="911"/>
      <c r="K170" s="911"/>
      <c r="L170" s="911"/>
      <c r="M170" s="912"/>
    </row>
    <row r="171" spans="2:13" ht="27" customHeight="1" thickBot="1" x14ac:dyDescent="0.2">
      <c r="B171" s="913"/>
      <c r="C171" s="914"/>
      <c r="D171" s="914"/>
      <c r="E171" s="915"/>
      <c r="F171" s="916"/>
      <c r="G171" s="917"/>
      <c r="H171" s="917"/>
      <c r="I171" s="917"/>
      <c r="J171" s="917"/>
      <c r="K171" s="917"/>
      <c r="L171" s="917"/>
      <c r="M171" s="918"/>
    </row>
    <row r="172" spans="2:13" ht="13.5" customHeight="1" thickBot="1" x14ac:dyDescent="0.2">
      <c r="B172" s="919"/>
      <c r="C172" s="920"/>
      <c r="D172" s="920"/>
      <c r="E172" s="920"/>
      <c r="F172" s="920"/>
      <c r="G172" s="920"/>
      <c r="H172" s="920"/>
      <c r="I172" s="920"/>
      <c r="J172" s="920"/>
      <c r="K172" s="920"/>
      <c r="L172" s="920"/>
      <c r="M172" s="921"/>
    </row>
    <row r="173" spans="2:13" ht="13.5" customHeight="1" thickBot="1" x14ac:dyDescent="0.2">
      <c r="B173" s="63"/>
      <c r="C173" s="257"/>
      <c r="D173" s="257"/>
      <c r="E173" s="257"/>
      <c r="F173" s="257"/>
      <c r="G173" s="257"/>
      <c r="H173" s="257"/>
      <c r="I173" s="257"/>
      <c r="J173" s="257"/>
      <c r="K173" s="257"/>
      <c r="L173" s="257"/>
      <c r="M173" s="56"/>
    </row>
    <row r="174" spans="2:13" ht="13.5" customHeight="1" thickBot="1" x14ac:dyDescent="0.2">
      <c r="B174" s="431"/>
      <c r="C174" s="934"/>
      <c r="D174" s="935"/>
      <c r="E174" s="935"/>
      <c r="F174" s="935"/>
      <c r="G174" s="935"/>
      <c r="H174" s="935"/>
      <c r="I174" s="935"/>
      <c r="J174" s="935"/>
      <c r="K174" s="935"/>
      <c r="L174" s="935"/>
      <c r="M174" s="936"/>
    </row>
    <row r="175" spans="2:13" ht="24.75" customHeight="1" thickBot="1" x14ac:dyDescent="0.2">
      <c r="B175" s="937"/>
      <c r="C175" s="938"/>
      <c r="D175" s="938"/>
      <c r="E175" s="938"/>
      <c r="F175" s="938"/>
      <c r="G175" s="938"/>
      <c r="H175" s="938"/>
      <c r="I175" s="938"/>
      <c r="J175" s="938"/>
      <c r="K175" s="938"/>
      <c r="L175" s="938"/>
      <c r="M175" s="939"/>
    </row>
    <row r="176" spans="2:13" ht="13.5" customHeight="1" x14ac:dyDescent="0.15">
      <c r="B176" s="993"/>
      <c r="C176" s="943"/>
      <c r="D176" s="944"/>
      <c r="E176" s="945"/>
      <c r="F176" s="945"/>
      <c r="G176" s="945"/>
      <c r="H176" s="945"/>
      <c r="I176" s="946"/>
      <c r="J176" s="946"/>
      <c r="K176" s="946"/>
      <c r="L176" s="946"/>
      <c r="M176" s="947"/>
    </row>
    <row r="177" spans="2:13" ht="13.5" customHeight="1" x14ac:dyDescent="0.15">
      <c r="B177" s="994"/>
      <c r="C177" s="822"/>
      <c r="D177" s="812"/>
      <c r="E177" s="823"/>
      <c r="F177" s="823"/>
      <c r="G177" s="823"/>
      <c r="H177" s="823"/>
      <c r="I177" s="923"/>
      <c r="J177" s="923"/>
      <c r="K177" s="923"/>
      <c r="L177" s="923"/>
      <c r="M177" s="924"/>
    </row>
    <row r="178" spans="2:13" ht="13.5" customHeight="1" x14ac:dyDescent="0.15">
      <c r="B178" s="994"/>
      <c r="C178" s="822"/>
      <c r="D178" s="812"/>
      <c r="E178" s="823"/>
      <c r="F178" s="823"/>
      <c r="G178" s="823"/>
      <c r="H178" s="823"/>
      <c r="I178" s="813"/>
      <c r="J178" s="814"/>
      <c r="K178" s="814"/>
      <c r="L178" s="814"/>
      <c r="M178" s="815"/>
    </row>
    <row r="179" spans="2:13" ht="13.5" customHeight="1" x14ac:dyDescent="0.15">
      <c r="B179" s="994"/>
      <c r="C179" s="810"/>
      <c r="D179" s="811"/>
      <c r="E179" s="811"/>
      <c r="F179" s="811"/>
      <c r="G179" s="811"/>
      <c r="H179" s="812"/>
      <c r="I179" s="813"/>
      <c r="J179" s="814"/>
      <c r="K179" s="814"/>
      <c r="L179" s="814"/>
      <c r="M179" s="815"/>
    </row>
    <row r="180" spans="2:13" ht="13.5" customHeight="1" x14ac:dyDescent="0.15">
      <c r="B180" s="994"/>
      <c r="C180" s="822"/>
      <c r="D180" s="812"/>
      <c r="E180" s="823"/>
      <c r="F180" s="823"/>
      <c r="G180" s="823"/>
      <c r="H180" s="823"/>
      <c r="I180" s="923"/>
      <c r="J180" s="923"/>
      <c r="K180" s="923"/>
      <c r="L180" s="923"/>
      <c r="M180" s="924"/>
    </row>
    <row r="181" spans="2:13" ht="13.5" customHeight="1" x14ac:dyDescent="0.15">
      <c r="B181" s="994"/>
      <c r="C181" s="822"/>
      <c r="D181" s="812"/>
      <c r="E181" s="823"/>
      <c r="F181" s="823"/>
      <c r="G181" s="823"/>
      <c r="H181" s="823"/>
      <c r="I181" s="923"/>
      <c r="J181" s="923"/>
      <c r="K181" s="923"/>
      <c r="L181" s="923"/>
      <c r="M181" s="924"/>
    </row>
    <row r="182" spans="2:13" ht="13.5" customHeight="1" thickBot="1" x14ac:dyDescent="0.2">
      <c r="B182" s="995"/>
      <c r="C182" s="948"/>
      <c r="D182" s="949"/>
      <c r="E182" s="950"/>
      <c r="F182" s="950"/>
      <c r="G182" s="950"/>
      <c r="H182" s="950"/>
      <c r="I182" s="951"/>
      <c r="J182" s="951"/>
      <c r="K182" s="951"/>
      <c r="L182" s="951"/>
      <c r="M182" s="952"/>
    </row>
    <row r="183" spans="2:13" ht="13.5" customHeight="1" thickBot="1" x14ac:dyDescent="0.2">
      <c r="B183" s="953"/>
      <c r="C183" s="954"/>
      <c r="D183" s="954"/>
      <c r="E183" s="954"/>
      <c r="F183" s="954"/>
      <c r="G183" s="954"/>
      <c r="H183" s="954"/>
      <c r="I183" s="954"/>
      <c r="J183" s="954"/>
      <c r="K183" s="954"/>
      <c r="L183" s="954"/>
      <c r="M183" s="955"/>
    </row>
    <row r="184" spans="2:13" ht="13.5" customHeight="1" thickBot="1" x14ac:dyDescent="0.2">
      <c r="B184" s="956"/>
      <c r="C184" s="957"/>
      <c r="D184" s="957"/>
      <c r="E184" s="957"/>
      <c r="F184" s="957"/>
      <c r="G184" s="957"/>
      <c r="H184" s="957"/>
      <c r="I184" s="957"/>
      <c r="J184" s="957"/>
      <c r="K184" s="957"/>
      <c r="L184" s="957"/>
      <c r="M184" s="958"/>
    </row>
    <row r="185" spans="2:13" ht="5" customHeight="1" x14ac:dyDescent="0.15">
      <c r="B185" s="989"/>
      <c r="C185" s="861"/>
      <c r="D185" s="861"/>
      <c r="E185" s="861"/>
      <c r="F185" s="861"/>
      <c r="G185" s="861"/>
      <c r="H185" s="861"/>
      <c r="I185" s="861"/>
      <c r="J185" s="861"/>
      <c r="K185" s="861"/>
      <c r="L185" s="861"/>
      <c r="M185" s="862"/>
    </row>
    <row r="186" spans="2:13" ht="13.5" customHeight="1" thickBot="1" x14ac:dyDescent="0.2">
      <c r="B186" s="990"/>
      <c r="C186" s="991"/>
      <c r="D186" s="991"/>
      <c r="E186" s="991"/>
      <c r="F186" s="991"/>
      <c r="G186" s="991"/>
      <c r="H186" s="991"/>
      <c r="I186" s="991"/>
      <c r="J186" s="991"/>
      <c r="K186" s="991"/>
      <c r="L186" s="991"/>
      <c r="M186" s="992"/>
    </row>
    <row r="187" spans="2:13" ht="10.5" customHeight="1" thickBot="1" x14ac:dyDescent="0.2">
      <c r="B187" s="925"/>
      <c r="C187" s="926"/>
      <c r="D187" s="926"/>
      <c r="E187" s="926"/>
      <c r="F187" s="926"/>
      <c r="G187" s="926"/>
      <c r="H187" s="926"/>
      <c r="I187" s="926"/>
      <c r="J187" s="926"/>
      <c r="K187" s="926"/>
      <c r="L187" s="926"/>
      <c r="M187" s="927"/>
    </row>
    <row r="188" spans="2:13" ht="13.5" customHeight="1" x14ac:dyDescent="0.15">
      <c r="B188" s="983"/>
      <c r="C188" s="69"/>
      <c r="D188" s="69"/>
      <c r="E188" s="986"/>
      <c r="F188" s="986"/>
      <c r="G188" s="986"/>
      <c r="H188" s="986"/>
      <c r="I188" s="986"/>
      <c r="J188" s="986"/>
      <c r="K188" s="986"/>
      <c r="L188" s="986"/>
      <c r="M188" s="987"/>
    </row>
    <row r="189" spans="2:13" ht="13.5" customHeight="1" x14ac:dyDescent="0.15">
      <c r="B189" s="984"/>
      <c r="C189" s="837"/>
      <c r="D189" s="824"/>
      <c r="E189" s="826"/>
      <c r="F189" s="826"/>
      <c r="G189" s="826"/>
      <c r="H189" s="826"/>
      <c r="I189" s="826"/>
      <c r="J189" s="826"/>
      <c r="K189" s="826"/>
      <c r="L189" s="826"/>
      <c r="M189" s="827"/>
    </row>
    <row r="190" spans="2:13" ht="13.5" customHeight="1" x14ac:dyDescent="0.15">
      <c r="B190" s="984"/>
      <c r="C190" s="837"/>
      <c r="D190" s="824"/>
      <c r="E190" s="826"/>
      <c r="F190" s="826"/>
      <c r="G190" s="826"/>
      <c r="H190" s="826"/>
      <c r="I190" s="826"/>
      <c r="J190" s="826"/>
      <c r="K190" s="826"/>
      <c r="L190" s="826"/>
      <c r="M190" s="827"/>
    </row>
    <row r="191" spans="2:13" ht="13.5" customHeight="1" x14ac:dyDescent="0.15">
      <c r="B191" s="984"/>
      <c r="C191" s="70"/>
      <c r="D191" s="70"/>
      <c r="E191" s="828"/>
      <c r="F191" s="828"/>
      <c r="G191" s="828"/>
      <c r="H191" s="828"/>
      <c r="I191" s="828"/>
      <c r="J191" s="828"/>
      <c r="K191" s="828"/>
      <c r="L191" s="828"/>
      <c r="M191" s="829"/>
    </row>
    <row r="192" spans="2:13" ht="13.5" customHeight="1" x14ac:dyDescent="0.15">
      <c r="B192" s="984"/>
      <c r="C192" s="837"/>
      <c r="D192" s="824"/>
      <c r="E192" s="826"/>
      <c r="F192" s="826"/>
      <c r="G192" s="826"/>
      <c r="H192" s="826"/>
      <c r="I192" s="826"/>
      <c r="J192" s="826"/>
      <c r="K192" s="826"/>
      <c r="L192" s="826"/>
      <c r="M192" s="827"/>
    </row>
    <row r="193" spans="2:13" ht="13.5" customHeight="1" x14ac:dyDescent="0.15">
      <c r="B193" s="984"/>
      <c r="C193" s="824"/>
      <c r="D193" s="824"/>
      <c r="E193" s="825"/>
      <c r="F193" s="826"/>
      <c r="G193" s="826"/>
      <c r="H193" s="826"/>
      <c r="I193" s="826"/>
      <c r="J193" s="826"/>
      <c r="K193" s="826"/>
      <c r="L193" s="826"/>
      <c r="M193" s="827"/>
    </row>
    <row r="194" spans="2:13" ht="13.5" customHeight="1" x14ac:dyDescent="0.15">
      <c r="B194" s="984"/>
      <c r="C194" s="824"/>
      <c r="D194" s="824"/>
      <c r="E194" s="825"/>
      <c r="F194" s="826"/>
      <c r="G194" s="826"/>
      <c r="H194" s="826"/>
      <c r="I194" s="826"/>
      <c r="J194" s="826"/>
      <c r="K194" s="826"/>
      <c r="L194" s="826"/>
      <c r="M194" s="827"/>
    </row>
    <row r="195" spans="2:13" ht="13.5" customHeight="1" x14ac:dyDescent="0.15">
      <c r="B195" s="984"/>
      <c r="C195" s="837"/>
      <c r="D195" s="824"/>
      <c r="E195" s="826"/>
      <c r="F195" s="826"/>
      <c r="G195" s="826"/>
      <c r="H195" s="826"/>
      <c r="I195" s="826"/>
      <c r="J195" s="826"/>
      <c r="K195" s="826"/>
      <c r="L195" s="826"/>
      <c r="M195" s="827"/>
    </row>
    <row r="196" spans="2:13" ht="13.5" customHeight="1" x14ac:dyDescent="0.15">
      <c r="B196" s="984"/>
      <c r="C196" s="824"/>
      <c r="D196" s="824"/>
      <c r="E196" s="825"/>
      <c r="F196" s="826"/>
      <c r="G196" s="826"/>
      <c r="H196" s="826"/>
      <c r="I196" s="826"/>
      <c r="J196" s="826"/>
      <c r="K196" s="826"/>
      <c r="L196" s="826"/>
      <c r="M196" s="827"/>
    </row>
    <row r="197" spans="2:13" ht="13.5" customHeight="1" x14ac:dyDescent="0.15">
      <c r="B197" s="984"/>
      <c r="C197" s="824"/>
      <c r="D197" s="824"/>
      <c r="E197" s="825"/>
      <c r="F197" s="826"/>
      <c r="G197" s="826"/>
      <c r="H197" s="826"/>
      <c r="I197" s="826"/>
      <c r="J197" s="826"/>
      <c r="K197" s="826"/>
      <c r="L197" s="826"/>
      <c r="M197" s="827"/>
    </row>
    <row r="198" spans="2:13" ht="13.5" customHeight="1" x14ac:dyDescent="0.15">
      <c r="B198" s="984"/>
      <c r="C198" s="824"/>
      <c r="D198" s="824"/>
      <c r="E198" s="825"/>
      <c r="F198" s="825"/>
      <c r="G198" s="826"/>
      <c r="H198" s="826"/>
      <c r="I198" s="826"/>
      <c r="J198" s="826"/>
      <c r="K198" s="826"/>
      <c r="L198" s="826"/>
      <c r="M198" s="827"/>
    </row>
    <row r="199" spans="2:13" ht="13.5" customHeight="1" x14ac:dyDescent="0.15">
      <c r="B199" s="984"/>
      <c r="C199" s="824"/>
      <c r="D199" s="824"/>
      <c r="E199" s="825"/>
      <c r="F199" s="825"/>
      <c r="G199" s="826"/>
      <c r="H199" s="826"/>
      <c r="I199" s="826"/>
      <c r="J199" s="826"/>
      <c r="K199" s="826"/>
      <c r="L199" s="826"/>
      <c r="M199" s="827"/>
    </row>
    <row r="200" spans="2:13" ht="13.5" customHeight="1" x14ac:dyDescent="0.15">
      <c r="B200" s="984"/>
      <c r="C200" s="70"/>
      <c r="D200" s="70"/>
      <c r="E200" s="828"/>
      <c r="F200" s="828"/>
      <c r="G200" s="828"/>
      <c r="H200" s="828"/>
      <c r="I200" s="828"/>
      <c r="J200" s="828"/>
      <c r="K200" s="828"/>
      <c r="L200" s="828"/>
      <c r="M200" s="829"/>
    </row>
    <row r="201" spans="2:13" ht="13.5" customHeight="1" thickBot="1" x14ac:dyDescent="0.2">
      <c r="B201" s="985"/>
      <c r="C201" s="967"/>
      <c r="D201" s="967"/>
      <c r="E201" s="967"/>
      <c r="F201" s="967"/>
      <c r="G201" s="967"/>
      <c r="H201" s="967"/>
      <c r="I201" s="967"/>
      <c r="J201" s="967"/>
      <c r="K201" s="967"/>
      <c r="L201" s="967"/>
      <c r="M201" s="988"/>
    </row>
    <row r="202" spans="2:13" ht="13.5" customHeight="1" thickBot="1" x14ac:dyDescent="0.2">
      <c r="B202" s="63"/>
      <c r="C202" s="257"/>
      <c r="D202" s="257"/>
      <c r="E202" s="257"/>
      <c r="F202" s="257"/>
      <c r="G202" s="257"/>
      <c r="H202" s="257"/>
      <c r="I202" s="257"/>
      <c r="J202" s="257"/>
      <c r="K202" s="257"/>
      <c r="L202" s="257"/>
      <c r="M202" s="56"/>
    </row>
    <row r="203" spans="2:13" ht="13.5" customHeight="1" x14ac:dyDescent="0.15">
      <c r="B203" s="904"/>
      <c r="C203" s="905"/>
      <c r="D203" s="905"/>
      <c r="E203" s="906"/>
      <c r="F203" s="904"/>
      <c r="G203" s="905"/>
      <c r="H203" s="905"/>
      <c r="I203" s="905"/>
      <c r="J203" s="905"/>
      <c r="K203" s="905"/>
      <c r="L203" s="905"/>
      <c r="M203" s="906"/>
    </row>
    <row r="204" spans="2:13" ht="30" customHeight="1" thickBot="1" x14ac:dyDescent="0.2">
      <c r="B204" s="907"/>
      <c r="C204" s="908"/>
      <c r="D204" s="908"/>
      <c r="E204" s="909"/>
      <c r="F204" s="907"/>
      <c r="G204" s="908"/>
      <c r="H204" s="908"/>
      <c r="I204" s="908"/>
      <c r="J204" s="908"/>
      <c r="K204" s="908"/>
      <c r="L204" s="908"/>
      <c r="M204" s="909"/>
    </row>
    <row r="205" spans="2:13" ht="13.5" customHeight="1" thickBot="1" x14ac:dyDescent="0.2">
      <c r="B205" s="910"/>
      <c r="C205" s="911"/>
      <c r="D205" s="911"/>
      <c r="E205" s="911"/>
      <c r="F205" s="911"/>
      <c r="G205" s="911"/>
      <c r="H205" s="911"/>
      <c r="I205" s="911"/>
      <c r="J205" s="911"/>
      <c r="K205" s="911"/>
      <c r="L205" s="911"/>
      <c r="M205" s="912"/>
    </row>
    <row r="206" spans="2:13" ht="28.5" customHeight="1" thickBot="1" x14ac:dyDescent="0.2">
      <c r="B206" s="913"/>
      <c r="C206" s="914"/>
      <c r="D206" s="914"/>
      <c r="E206" s="915"/>
      <c r="F206" s="916"/>
      <c r="G206" s="917"/>
      <c r="H206" s="917"/>
      <c r="I206" s="917"/>
      <c r="J206" s="917"/>
      <c r="K206" s="917"/>
      <c r="L206" s="917"/>
      <c r="M206" s="918"/>
    </row>
    <row r="207" spans="2:13" ht="13.5" customHeight="1" thickBot="1" x14ac:dyDescent="0.2">
      <c r="B207" s="919"/>
      <c r="C207" s="920"/>
      <c r="D207" s="920"/>
      <c r="E207" s="920"/>
      <c r="F207" s="920"/>
      <c r="G207" s="920"/>
      <c r="H207" s="920"/>
      <c r="I207" s="920"/>
      <c r="J207" s="920"/>
      <c r="K207" s="920"/>
      <c r="L207" s="920"/>
      <c r="M207" s="921"/>
    </row>
    <row r="208" spans="2:13" ht="13.5" customHeight="1" thickBot="1" x14ac:dyDescent="0.2">
      <c r="B208" s="63"/>
      <c r="C208" s="257"/>
      <c r="D208" s="257"/>
      <c r="E208" s="257"/>
      <c r="F208" s="257"/>
      <c r="G208" s="257"/>
      <c r="H208" s="257"/>
      <c r="I208" s="257"/>
      <c r="J208" s="257"/>
      <c r="K208" s="257"/>
      <c r="L208" s="257"/>
      <c r="M208" s="56"/>
    </row>
    <row r="209" spans="2:13" ht="13.5" customHeight="1" x14ac:dyDescent="0.15">
      <c r="B209" s="71"/>
      <c r="C209" s="977"/>
      <c r="D209" s="978"/>
      <c r="E209" s="978"/>
      <c r="F209" s="978"/>
      <c r="G209" s="978"/>
      <c r="H209" s="978"/>
      <c r="I209" s="978"/>
      <c r="J209" s="978"/>
      <c r="K209" s="978"/>
      <c r="L209" s="978"/>
      <c r="M209" s="979"/>
    </row>
    <row r="210" spans="2:13" ht="13.5" customHeight="1" x14ac:dyDescent="0.15">
      <c r="B210" s="974"/>
      <c r="C210" s="856"/>
      <c r="D210" s="814"/>
      <c r="E210" s="814"/>
      <c r="F210" s="814"/>
      <c r="G210" s="857"/>
      <c r="H210" s="853"/>
      <c r="I210" s="854"/>
      <c r="J210" s="854"/>
      <c r="K210" s="854"/>
      <c r="L210" s="854"/>
      <c r="M210" s="855"/>
    </row>
    <row r="211" spans="2:13" ht="13.5" customHeight="1" x14ac:dyDescent="0.15">
      <c r="B211" s="975"/>
      <c r="C211" s="856"/>
      <c r="D211" s="814"/>
      <c r="E211" s="814"/>
      <c r="F211" s="814"/>
      <c r="G211" s="857"/>
      <c r="H211" s="853"/>
      <c r="I211" s="854"/>
      <c r="J211" s="854"/>
      <c r="K211" s="854"/>
      <c r="L211" s="854"/>
      <c r="M211" s="855"/>
    </row>
    <row r="212" spans="2:13" ht="13.5" customHeight="1" x14ac:dyDescent="0.15">
      <c r="B212" s="975"/>
      <c r="C212" s="856"/>
      <c r="D212" s="814"/>
      <c r="E212" s="814"/>
      <c r="F212" s="814"/>
      <c r="G212" s="857"/>
      <c r="H212" s="853"/>
      <c r="I212" s="854"/>
      <c r="J212" s="854"/>
      <c r="K212" s="854"/>
      <c r="L212" s="854"/>
      <c r="M212" s="855"/>
    </row>
    <row r="213" spans="2:13" ht="13.5" customHeight="1" x14ac:dyDescent="0.15">
      <c r="B213" s="975"/>
      <c r="C213" s="856"/>
      <c r="D213" s="814"/>
      <c r="E213" s="814"/>
      <c r="F213" s="814"/>
      <c r="G213" s="857"/>
      <c r="H213" s="853"/>
      <c r="I213" s="854"/>
      <c r="J213" s="854"/>
      <c r="K213" s="854"/>
      <c r="L213" s="854"/>
      <c r="M213" s="855"/>
    </row>
    <row r="214" spans="2:13" ht="27" customHeight="1" thickBot="1" x14ac:dyDescent="0.2">
      <c r="B214" s="976"/>
      <c r="C214" s="980"/>
      <c r="D214" s="967"/>
      <c r="E214" s="967"/>
      <c r="F214" s="967"/>
      <c r="G214" s="981"/>
      <c r="H214" s="982"/>
      <c r="I214" s="908"/>
      <c r="J214" s="908"/>
      <c r="K214" s="908"/>
      <c r="L214" s="908"/>
      <c r="M214" s="909"/>
    </row>
    <row r="215" spans="2:13" ht="13.5" customHeight="1" thickBot="1" x14ac:dyDescent="0.2">
      <c r="B215" s="66"/>
      <c r="C215" s="66"/>
      <c r="D215" s="66"/>
      <c r="E215" s="66"/>
      <c r="F215" s="433"/>
      <c r="G215" s="433"/>
      <c r="H215" s="433"/>
      <c r="I215" s="433"/>
      <c r="J215" s="259"/>
      <c r="K215" s="259"/>
      <c r="L215" s="259"/>
      <c r="M215" s="259"/>
    </row>
    <row r="216" spans="2:13" ht="13.5" customHeight="1" thickBot="1" x14ac:dyDescent="0.2">
      <c r="B216" s="1010"/>
      <c r="C216" s="1011"/>
      <c r="D216" s="1011"/>
      <c r="E216" s="1011"/>
      <c r="F216" s="1011"/>
      <c r="G216" s="1011"/>
      <c r="H216" s="1011"/>
      <c r="I216" s="1011"/>
      <c r="J216" s="1011"/>
      <c r="K216" s="1011"/>
      <c r="L216" s="1011"/>
      <c r="M216" s="1012"/>
    </row>
    <row r="217" spans="2:13" ht="28.5" customHeight="1" x14ac:dyDescent="0.15">
      <c r="B217" s="904"/>
      <c r="C217" s="905"/>
      <c r="D217" s="905"/>
      <c r="E217" s="905"/>
      <c r="F217" s="906"/>
      <c r="G217" s="1013"/>
      <c r="H217" s="906"/>
      <c r="I217" s="906"/>
      <c r="J217" s="906"/>
      <c r="K217" s="906"/>
      <c r="L217" s="906"/>
      <c r="M217" s="906"/>
    </row>
    <row r="218" spans="2:13" ht="28.5" customHeight="1" x14ac:dyDescent="0.15">
      <c r="B218" s="959"/>
      <c r="C218" s="960"/>
      <c r="D218" s="960"/>
      <c r="E218" s="960"/>
      <c r="F218" s="970"/>
      <c r="G218" s="1014"/>
      <c r="H218" s="970"/>
      <c r="I218" s="970"/>
      <c r="J218" s="970"/>
      <c r="K218" s="970"/>
      <c r="L218" s="970"/>
      <c r="M218" s="970"/>
    </row>
    <row r="219" spans="2:13" ht="16.5" customHeight="1" x14ac:dyDescent="0.15">
      <c r="B219" s="959"/>
      <c r="C219" s="960"/>
      <c r="D219" s="960"/>
      <c r="E219" s="960"/>
      <c r="F219" s="970"/>
      <c r="G219" s="1014"/>
      <c r="H219" s="970"/>
      <c r="I219" s="970"/>
      <c r="J219" s="970"/>
      <c r="K219" s="970"/>
      <c r="L219" s="970"/>
      <c r="M219" s="970"/>
    </row>
    <row r="220" spans="2:13" ht="26.25" customHeight="1" thickBot="1" x14ac:dyDescent="0.2">
      <c r="B220" s="907"/>
      <c r="C220" s="908"/>
      <c r="D220" s="908"/>
      <c r="E220" s="908"/>
      <c r="F220" s="909"/>
      <c r="G220" s="907"/>
      <c r="H220" s="908"/>
      <c r="I220" s="908"/>
      <c r="J220" s="908"/>
      <c r="K220" s="908"/>
      <c r="L220" s="908"/>
      <c r="M220" s="909"/>
    </row>
    <row r="221" spans="2:13" ht="13.5" customHeight="1" thickBot="1" x14ac:dyDescent="0.2">
      <c r="B221" s="971"/>
      <c r="C221" s="972"/>
      <c r="D221" s="972"/>
      <c r="E221" s="972"/>
      <c r="F221" s="972"/>
      <c r="G221" s="972"/>
      <c r="H221" s="972"/>
      <c r="I221" s="972"/>
      <c r="J221" s="972"/>
      <c r="K221" s="972"/>
      <c r="L221" s="972"/>
      <c r="M221" s="973"/>
    </row>
    <row r="222" spans="2:13" ht="40.5" customHeight="1" thickBot="1" x14ac:dyDescent="0.2">
      <c r="B222" s="1002"/>
      <c r="C222" s="858"/>
      <c r="D222" s="858"/>
      <c r="E222" s="858"/>
      <c r="F222" s="1003"/>
      <c r="G222" s="916"/>
      <c r="H222" s="917"/>
      <c r="I222" s="917"/>
      <c r="J222" s="917"/>
      <c r="K222" s="917"/>
      <c r="L222" s="917"/>
      <c r="M222" s="918"/>
    </row>
    <row r="223" spans="2:13" ht="13.5" customHeight="1" thickBot="1" x14ac:dyDescent="0.2">
      <c r="B223" s="971"/>
      <c r="C223" s="972"/>
      <c r="D223" s="972"/>
      <c r="E223" s="972"/>
      <c r="F223" s="972"/>
      <c r="G223" s="972"/>
      <c r="H223" s="972"/>
      <c r="I223" s="972"/>
      <c r="J223" s="972"/>
      <c r="K223" s="972"/>
      <c r="L223" s="972"/>
      <c r="M223" s="973"/>
    </row>
    <row r="224" spans="2:13" ht="13.5" customHeight="1" thickBot="1" x14ac:dyDescent="0.2">
      <c r="B224" s="63"/>
      <c r="C224" s="257"/>
      <c r="D224" s="257"/>
      <c r="E224" s="257"/>
      <c r="F224" s="257"/>
      <c r="G224" s="257"/>
      <c r="H224" s="257"/>
      <c r="I224" s="257"/>
      <c r="J224" s="257"/>
      <c r="K224" s="257"/>
      <c r="L224" s="257"/>
      <c r="M224" s="56"/>
    </row>
    <row r="225" spans="2:13" ht="13.5" customHeight="1" x14ac:dyDescent="0.15">
      <c r="B225" s="904"/>
      <c r="C225" s="905"/>
      <c r="D225" s="905"/>
      <c r="E225" s="905"/>
      <c r="F225" s="906"/>
      <c r="G225" s="904"/>
      <c r="H225" s="905"/>
      <c r="I225" s="905"/>
      <c r="J225" s="905"/>
      <c r="K225" s="905"/>
      <c r="L225" s="905"/>
      <c r="M225" s="906"/>
    </row>
    <row r="226" spans="2:13" ht="13.5" customHeight="1" x14ac:dyDescent="0.15">
      <c r="B226" s="959"/>
      <c r="C226" s="960"/>
      <c r="D226" s="960"/>
      <c r="E226" s="960"/>
      <c r="F226" s="970"/>
      <c r="G226" s="959"/>
      <c r="H226" s="960"/>
      <c r="I226" s="960"/>
      <c r="J226" s="960"/>
      <c r="K226" s="960"/>
      <c r="L226" s="960"/>
      <c r="M226" s="970"/>
    </row>
    <row r="227" spans="2:13" ht="13.5" customHeight="1" thickBot="1" x14ac:dyDescent="0.2">
      <c r="B227" s="907"/>
      <c r="C227" s="908"/>
      <c r="D227" s="908"/>
      <c r="E227" s="908"/>
      <c r="F227" s="909"/>
      <c r="G227" s="907"/>
      <c r="H227" s="908"/>
      <c r="I227" s="908"/>
      <c r="J227" s="908"/>
      <c r="K227" s="908"/>
      <c r="L227" s="908"/>
      <c r="M227" s="909"/>
    </row>
    <row r="228" spans="2:13" ht="13.5" customHeight="1" thickBot="1" x14ac:dyDescent="0.2">
      <c r="B228" s="63"/>
      <c r="C228" s="257"/>
      <c r="D228" s="257"/>
      <c r="E228" s="257"/>
      <c r="F228" s="257"/>
      <c r="G228" s="257"/>
      <c r="H228" s="257"/>
      <c r="I228" s="257"/>
      <c r="J228" s="257"/>
      <c r="K228" s="257"/>
      <c r="L228" s="257"/>
      <c r="M228" s="56"/>
    </row>
    <row r="229" spans="2:13" ht="13.5" customHeight="1" x14ac:dyDescent="0.15">
      <c r="B229" s="904"/>
      <c r="C229" s="905"/>
      <c r="D229" s="905"/>
      <c r="E229" s="905"/>
      <c r="F229" s="961"/>
      <c r="G229" s="962"/>
      <c r="H229" s="962"/>
      <c r="I229" s="962"/>
      <c r="J229" s="963"/>
      <c r="K229" s="963"/>
      <c r="L229" s="963"/>
      <c r="M229" s="964"/>
    </row>
    <row r="230" spans="2:13" ht="13.5" customHeight="1" x14ac:dyDescent="0.15">
      <c r="B230" s="959"/>
      <c r="C230" s="960"/>
      <c r="D230" s="960"/>
      <c r="E230" s="960"/>
      <c r="F230" s="856"/>
      <c r="G230" s="814"/>
      <c r="H230" s="814"/>
      <c r="I230" s="814"/>
      <c r="J230" s="965"/>
      <c r="K230" s="965"/>
      <c r="L230" s="965"/>
      <c r="M230" s="966"/>
    </row>
    <row r="231" spans="2:13" ht="13.5" customHeight="1" x14ac:dyDescent="0.15">
      <c r="B231" s="959"/>
      <c r="C231" s="960"/>
      <c r="D231" s="960"/>
      <c r="E231" s="960"/>
      <c r="F231" s="67"/>
      <c r="G231" s="814"/>
      <c r="H231" s="814"/>
      <c r="I231" s="814"/>
      <c r="J231" s="965"/>
      <c r="K231" s="965"/>
      <c r="L231" s="965"/>
      <c r="M231" s="966"/>
    </row>
    <row r="232" spans="2:13" ht="13.5" customHeight="1" x14ac:dyDescent="0.15">
      <c r="B232" s="959"/>
      <c r="C232" s="960"/>
      <c r="D232" s="960"/>
      <c r="E232" s="960"/>
      <c r="F232" s="67"/>
      <c r="G232" s="814"/>
      <c r="H232" s="814"/>
      <c r="I232" s="814"/>
      <c r="J232" s="965"/>
      <c r="K232" s="965"/>
      <c r="L232" s="965"/>
      <c r="M232" s="966"/>
    </row>
    <row r="233" spans="2:13" ht="13.5" customHeight="1" x14ac:dyDescent="0.15">
      <c r="B233" s="959"/>
      <c r="C233" s="960"/>
      <c r="D233" s="960"/>
      <c r="E233" s="960"/>
      <c r="F233" s="67"/>
      <c r="G233" s="814"/>
      <c r="H233" s="814"/>
      <c r="I233" s="814"/>
      <c r="J233" s="965"/>
      <c r="K233" s="965"/>
      <c r="L233" s="965"/>
      <c r="M233" s="966"/>
    </row>
    <row r="234" spans="2:13" ht="13.5" customHeight="1" x14ac:dyDescent="0.15">
      <c r="B234" s="959"/>
      <c r="C234" s="960"/>
      <c r="D234" s="960"/>
      <c r="E234" s="960"/>
      <c r="F234" s="67"/>
      <c r="G234" s="814"/>
      <c r="H234" s="814"/>
      <c r="I234" s="814"/>
      <c r="J234" s="965"/>
      <c r="K234" s="965"/>
      <c r="L234" s="965"/>
      <c r="M234" s="966"/>
    </row>
    <row r="235" spans="2:13" ht="13.5" customHeight="1" x14ac:dyDescent="0.15">
      <c r="B235" s="959"/>
      <c r="C235" s="960"/>
      <c r="D235" s="960"/>
      <c r="E235" s="960"/>
      <c r="F235" s="67"/>
      <c r="G235" s="814"/>
      <c r="H235" s="814"/>
      <c r="I235" s="814"/>
      <c r="J235" s="965"/>
      <c r="K235" s="965"/>
      <c r="L235" s="965"/>
      <c r="M235" s="966"/>
    </row>
    <row r="236" spans="2:13" ht="13.5" customHeight="1" x14ac:dyDescent="0.15">
      <c r="B236" s="959"/>
      <c r="C236" s="960"/>
      <c r="D236" s="960"/>
      <c r="E236" s="960"/>
      <c r="F236" s="67"/>
      <c r="G236" s="814"/>
      <c r="H236" s="814"/>
      <c r="I236" s="814"/>
      <c r="J236" s="965"/>
      <c r="K236" s="965"/>
      <c r="L236" s="965"/>
      <c r="M236" s="966"/>
    </row>
    <row r="237" spans="2:13" ht="13.5" customHeight="1" thickBot="1" x14ac:dyDescent="0.2">
      <c r="B237" s="907"/>
      <c r="C237" s="908"/>
      <c r="D237" s="908"/>
      <c r="E237" s="908"/>
      <c r="F237" s="68"/>
      <c r="G237" s="967"/>
      <c r="H237" s="967"/>
      <c r="I237" s="967"/>
      <c r="J237" s="968"/>
      <c r="K237" s="968"/>
      <c r="L237" s="968"/>
      <c r="M237" s="969"/>
    </row>
    <row r="238" spans="2:13" ht="13.5" customHeight="1" thickBot="1" x14ac:dyDescent="0.2">
      <c r="B238" s="63"/>
      <c r="C238" s="257"/>
      <c r="D238" s="257"/>
      <c r="E238" s="257"/>
      <c r="F238" s="257"/>
      <c r="G238" s="257"/>
      <c r="H238" s="257"/>
      <c r="I238" s="257"/>
      <c r="J238" s="257"/>
      <c r="K238" s="257"/>
      <c r="L238" s="257"/>
      <c r="M238" s="56"/>
    </row>
    <row r="239" spans="2:13" ht="27.75" customHeight="1" x14ac:dyDescent="0.15">
      <c r="B239" s="996"/>
      <c r="C239" s="997"/>
      <c r="D239" s="997"/>
      <c r="E239" s="998"/>
      <c r="F239" s="1004"/>
      <c r="G239" s="1005"/>
      <c r="H239" s="1005"/>
      <c r="I239" s="1005"/>
      <c r="J239" s="1005"/>
      <c r="K239" s="1005"/>
      <c r="L239" s="1005"/>
      <c r="M239" s="1006"/>
    </row>
    <row r="240" spans="2:13" ht="27.75" customHeight="1" x14ac:dyDescent="0.15">
      <c r="B240" s="1002"/>
      <c r="C240" s="858"/>
      <c r="D240" s="858"/>
      <c r="E240" s="1003"/>
      <c r="F240" s="1007"/>
      <c r="G240" s="1008"/>
      <c r="H240" s="1008"/>
      <c r="I240" s="1008"/>
      <c r="J240" s="1008"/>
      <c r="K240" s="1008"/>
      <c r="L240" s="1008"/>
      <c r="M240" s="1009"/>
    </row>
    <row r="241" spans="2:13" ht="13.5" customHeight="1" thickBot="1" x14ac:dyDescent="0.2">
      <c r="B241" s="999"/>
      <c r="C241" s="1000"/>
      <c r="D241" s="1000"/>
      <c r="E241" s="1001"/>
      <c r="F241" s="999"/>
      <c r="G241" s="1000"/>
      <c r="H241" s="1000"/>
      <c r="I241" s="1000"/>
      <c r="J241" s="1000"/>
      <c r="K241" s="1000"/>
      <c r="L241" s="1000"/>
      <c r="M241" s="1001"/>
    </row>
    <row r="242" spans="2:13" ht="12.75" customHeight="1" thickBot="1" x14ac:dyDescent="0.2">
      <c r="B242" s="63"/>
      <c r="C242" s="257"/>
      <c r="D242" s="257"/>
      <c r="E242" s="257"/>
      <c r="F242" s="257"/>
      <c r="G242" s="257"/>
      <c r="H242" s="257"/>
      <c r="I242" s="257"/>
      <c r="J242" s="257"/>
      <c r="K242" s="257"/>
      <c r="L242" s="257"/>
      <c r="M242" s="56"/>
    </row>
    <row r="243" spans="2:13" ht="13.5" customHeight="1" thickBot="1" x14ac:dyDescent="0.2">
      <c r="B243" s="53"/>
      <c r="C243" s="1055"/>
      <c r="D243" s="1056"/>
      <c r="E243" s="1056"/>
      <c r="F243" s="1056"/>
      <c r="G243" s="1056"/>
      <c r="H243" s="1056"/>
      <c r="I243" s="1056"/>
      <c r="J243" s="1056"/>
      <c r="K243" s="1056"/>
      <c r="L243" s="1056"/>
      <c r="M243" s="1057"/>
    </row>
    <row r="244" spans="2:13" ht="27" customHeight="1" thickBot="1" x14ac:dyDescent="0.2">
      <c r="B244" s="1058"/>
      <c r="C244" s="1059"/>
      <c r="D244" s="1059"/>
      <c r="E244" s="1059"/>
      <c r="F244" s="1059"/>
      <c r="G244" s="1059"/>
      <c r="H244" s="1059"/>
      <c r="I244" s="1059"/>
      <c r="J244" s="1059"/>
      <c r="K244" s="1059"/>
      <c r="L244" s="1059"/>
      <c r="M244" s="1060"/>
    </row>
    <row r="245" spans="2:13" ht="13.5" customHeight="1" x14ac:dyDescent="0.15">
      <c r="B245" s="940"/>
      <c r="C245" s="867"/>
      <c r="D245" s="868"/>
      <c r="E245" s="869"/>
      <c r="F245" s="869"/>
      <c r="G245" s="869"/>
      <c r="H245" s="869"/>
      <c r="I245" s="870"/>
      <c r="J245" s="870"/>
      <c r="K245" s="870"/>
      <c r="L245" s="870"/>
      <c r="M245" s="871"/>
    </row>
    <row r="246" spans="2:13" ht="13.5" customHeight="1" x14ac:dyDescent="0.15">
      <c r="B246" s="941"/>
      <c r="C246" s="872"/>
      <c r="D246" s="818"/>
      <c r="E246" s="873"/>
      <c r="F246" s="873"/>
      <c r="G246" s="873"/>
      <c r="H246" s="873"/>
      <c r="I246" s="887"/>
      <c r="J246" s="887"/>
      <c r="K246" s="887"/>
      <c r="L246" s="887"/>
      <c r="M246" s="888"/>
    </row>
    <row r="247" spans="2:13" ht="13.5" customHeight="1" x14ac:dyDescent="0.15">
      <c r="B247" s="941"/>
      <c r="C247" s="872"/>
      <c r="D247" s="818"/>
      <c r="E247" s="873"/>
      <c r="F247" s="873"/>
      <c r="G247" s="873"/>
      <c r="H247" s="873"/>
      <c r="I247" s="819"/>
      <c r="J247" s="820"/>
      <c r="K247" s="820"/>
      <c r="L247" s="820"/>
      <c r="M247" s="821"/>
    </row>
    <row r="248" spans="2:13" ht="13.5" customHeight="1" x14ac:dyDescent="0.15">
      <c r="B248" s="941"/>
      <c r="C248" s="816"/>
      <c r="D248" s="817"/>
      <c r="E248" s="817"/>
      <c r="F248" s="817"/>
      <c r="G248" s="817"/>
      <c r="H248" s="818"/>
      <c r="I248" s="819"/>
      <c r="J248" s="820"/>
      <c r="K248" s="820"/>
      <c r="L248" s="820"/>
      <c r="M248" s="821"/>
    </row>
    <row r="249" spans="2:13" ht="13.5" customHeight="1" x14ac:dyDescent="0.15">
      <c r="B249" s="941"/>
      <c r="C249" s="872"/>
      <c r="D249" s="818"/>
      <c r="E249" s="873"/>
      <c r="F249" s="873"/>
      <c r="G249" s="873"/>
      <c r="H249" s="873"/>
      <c r="I249" s="887"/>
      <c r="J249" s="887"/>
      <c r="K249" s="887"/>
      <c r="L249" s="887"/>
      <c r="M249" s="888"/>
    </row>
    <row r="250" spans="2:13" ht="13.5" customHeight="1" x14ac:dyDescent="0.15">
      <c r="B250" s="941"/>
      <c r="C250" s="872"/>
      <c r="D250" s="818"/>
      <c r="E250" s="873"/>
      <c r="F250" s="873"/>
      <c r="G250" s="873"/>
      <c r="H250" s="873"/>
      <c r="I250" s="887"/>
      <c r="J250" s="887"/>
      <c r="K250" s="887"/>
      <c r="L250" s="887"/>
      <c r="M250" s="888"/>
    </row>
    <row r="251" spans="2:13" ht="13.5" customHeight="1" thickBot="1" x14ac:dyDescent="0.2">
      <c r="B251" s="942"/>
      <c r="C251" s="884"/>
      <c r="D251" s="885"/>
      <c r="E251" s="886"/>
      <c r="F251" s="886"/>
      <c r="G251" s="886"/>
      <c r="H251" s="886"/>
      <c r="I251" s="892"/>
      <c r="J251" s="892"/>
      <c r="K251" s="892"/>
      <c r="L251" s="892"/>
      <c r="M251" s="893"/>
    </row>
    <row r="252" spans="2:13" ht="13.5" customHeight="1" thickBot="1" x14ac:dyDescent="0.2">
      <c r="B252" s="953"/>
      <c r="C252" s="954"/>
      <c r="D252" s="954"/>
      <c r="E252" s="954"/>
      <c r="F252" s="954"/>
      <c r="G252" s="954"/>
      <c r="H252" s="954"/>
      <c r="I252" s="954"/>
      <c r="J252" s="954"/>
      <c r="K252" s="954"/>
      <c r="L252" s="954"/>
      <c r="M252" s="955"/>
    </row>
    <row r="253" spans="2:13" ht="13.5" customHeight="1" thickBot="1" x14ac:dyDescent="0.2">
      <c r="B253" s="63"/>
      <c r="C253" s="257"/>
      <c r="D253" s="257"/>
      <c r="E253" s="257"/>
      <c r="F253" s="257"/>
      <c r="G253" s="257"/>
      <c r="H253" s="257"/>
      <c r="I253" s="257"/>
      <c r="J253" s="257"/>
      <c r="K253" s="257"/>
      <c r="L253" s="257"/>
      <c r="M253" s="56"/>
    </row>
    <row r="254" spans="2:13" ht="13.5" customHeight="1" thickBot="1" x14ac:dyDescent="0.2">
      <c r="B254" s="956"/>
      <c r="C254" s="957"/>
      <c r="D254" s="957"/>
      <c r="E254" s="957"/>
      <c r="F254" s="957"/>
      <c r="G254" s="957"/>
      <c r="H254" s="957"/>
      <c r="I254" s="957"/>
      <c r="J254" s="957"/>
      <c r="K254" s="957"/>
      <c r="L254" s="957"/>
      <c r="M254" s="958"/>
    </row>
    <row r="255" spans="2:13" ht="6" customHeight="1" x14ac:dyDescent="0.15">
      <c r="B255" s="989"/>
      <c r="C255" s="861"/>
      <c r="D255" s="861"/>
      <c r="E255" s="861"/>
      <c r="F255" s="861"/>
      <c r="G255" s="861"/>
      <c r="H255" s="861"/>
      <c r="I255" s="861"/>
      <c r="J255" s="861"/>
      <c r="K255" s="861"/>
      <c r="L255" s="861"/>
      <c r="M255" s="862"/>
    </row>
    <row r="256" spans="2:13" ht="13.5" customHeight="1" thickBot="1" x14ac:dyDescent="0.2">
      <c r="B256" s="990"/>
      <c r="C256" s="991"/>
      <c r="D256" s="991"/>
      <c r="E256" s="991"/>
      <c r="F256" s="991"/>
      <c r="G256" s="991"/>
      <c r="H256" s="991"/>
      <c r="I256" s="991"/>
      <c r="J256" s="991"/>
      <c r="K256" s="991"/>
      <c r="L256" s="991"/>
      <c r="M256" s="992"/>
    </row>
    <row r="257" spans="2:13" ht="9" customHeight="1" thickBot="1" x14ac:dyDescent="0.2">
      <c r="B257" s="925"/>
      <c r="C257" s="926"/>
      <c r="D257" s="926"/>
      <c r="E257" s="926"/>
      <c r="F257" s="926"/>
      <c r="G257" s="926"/>
      <c r="H257" s="926"/>
      <c r="I257" s="926"/>
      <c r="J257" s="926"/>
      <c r="K257" s="926"/>
      <c r="L257" s="926"/>
      <c r="M257" s="927"/>
    </row>
    <row r="258" spans="2:13" ht="13.5" customHeight="1" x14ac:dyDescent="0.15">
      <c r="B258" s="983"/>
      <c r="C258" s="69"/>
      <c r="D258" s="69"/>
      <c r="E258" s="986"/>
      <c r="F258" s="986"/>
      <c r="G258" s="986"/>
      <c r="H258" s="986"/>
      <c r="I258" s="986"/>
      <c r="J258" s="986"/>
      <c r="K258" s="986"/>
      <c r="L258" s="986"/>
      <c r="M258" s="987"/>
    </row>
    <row r="259" spans="2:13" ht="13.5" customHeight="1" x14ac:dyDescent="0.15">
      <c r="B259" s="984"/>
      <c r="C259" s="837"/>
      <c r="D259" s="824"/>
      <c r="E259" s="826"/>
      <c r="F259" s="826"/>
      <c r="G259" s="826"/>
      <c r="H259" s="826"/>
      <c r="I259" s="826"/>
      <c r="J259" s="826"/>
      <c r="K259" s="826"/>
      <c r="L259" s="826"/>
      <c r="M259" s="827"/>
    </row>
    <row r="260" spans="2:13" ht="13.5" customHeight="1" x14ac:dyDescent="0.15">
      <c r="B260" s="984"/>
      <c r="C260" s="837"/>
      <c r="D260" s="824"/>
      <c r="E260" s="826"/>
      <c r="F260" s="826"/>
      <c r="G260" s="826"/>
      <c r="H260" s="826"/>
      <c r="I260" s="826"/>
      <c r="J260" s="826"/>
      <c r="K260" s="826"/>
      <c r="L260" s="826"/>
      <c r="M260" s="827"/>
    </row>
    <row r="261" spans="2:13" ht="13.5" customHeight="1" x14ac:dyDescent="0.15">
      <c r="B261" s="984"/>
      <c r="C261" s="70"/>
      <c r="D261" s="70"/>
      <c r="E261" s="828"/>
      <c r="F261" s="828"/>
      <c r="G261" s="828"/>
      <c r="H261" s="828"/>
      <c r="I261" s="828"/>
      <c r="J261" s="828"/>
      <c r="K261" s="828"/>
      <c r="L261" s="828"/>
      <c r="M261" s="829"/>
    </row>
    <row r="262" spans="2:13" ht="13.5" customHeight="1" x14ac:dyDescent="0.15">
      <c r="B262" s="984"/>
      <c r="C262" s="837"/>
      <c r="D262" s="824"/>
      <c r="E262" s="826"/>
      <c r="F262" s="826"/>
      <c r="G262" s="826"/>
      <c r="H262" s="826"/>
      <c r="I262" s="826"/>
      <c r="J262" s="826"/>
      <c r="K262" s="826"/>
      <c r="L262" s="826"/>
      <c r="M262" s="827"/>
    </row>
    <row r="263" spans="2:13" ht="13.5" customHeight="1" x14ac:dyDescent="0.15">
      <c r="B263" s="984"/>
      <c r="C263" s="824"/>
      <c r="D263" s="824"/>
      <c r="E263" s="825"/>
      <c r="F263" s="826"/>
      <c r="G263" s="826"/>
      <c r="H263" s="826"/>
      <c r="I263" s="826"/>
      <c r="J263" s="826"/>
      <c r="K263" s="826"/>
      <c r="L263" s="826"/>
      <c r="M263" s="827"/>
    </row>
    <row r="264" spans="2:13" ht="13.5" customHeight="1" x14ac:dyDescent="0.15">
      <c r="B264" s="984"/>
      <c r="C264" s="824"/>
      <c r="D264" s="824"/>
      <c r="E264" s="825"/>
      <c r="F264" s="826"/>
      <c r="G264" s="826"/>
      <c r="H264" s="826"/>
      <c r="I264" s="826"/>
      <c r="J264" s="826"/>
      <c r="K264" s="826"/>
      <c r="L264" s="826"/>
      <c r="M264" s="827"/>
    </row>
    <row r="265" spans="2:13" ht="13.5" customHeight="1" x14ac:dyDescent="0.15">
      <c r="B265" s="984"/>
      <c r="C265" s="837"/>
      <c r="D265" s="824"/>
      <c r="E265" s="826"/>
      <c r="F265" s="826"/>
      <c r="G265" s="826"/>
      <c r="H265" s="826"/>
      <c r="I265" s="826"/>
      <c r="J265" s="826"/>
      <c r="K265" s="826"/>
      <c r="L265" s="826"/>
      <c r="M265" s="827"/>
    </row>
    <row r="266" spans="2:13" ht="13.5" customHeight="1" x14ac:dyDescent="0.15">
      <c r="B266" s="984"/>
      <c r="C266" s="824"/>
      <c r="D266" s="824"/>
      <c r="E266" s="825"/>
      <c r="F266" s="826"/>
      <c r="G266" s="826"/>
      <c r="H266" s="826"/>
      <c r="I266" s="826"/>
      <c r="J266" s="826"/>
      <c r="K266" s="826"/>
      <c r="L266" s="826"/>
      <c r="M266" s="827"/>
    </row>
    <row r="267" spans="2:13" ht="13.5" customHeight="1" x14ac:dyDescent="0.15">
      <c r="B267" s="984"/>
      <c r="C267" s="824"/>
      <c r="D267" s="824"/>
      <c r="E267" s="825"/>
      <c r="F267" s="826"/>
      <c r="G267" s="826"/>
      <c r="H267" s="826"/>
      <c r="I267" s="826"/>
      <c r="J267" s="826"/>
      <c r="K267" s="826"/>
      <c r="L267" s="826"/>
      <c r="M267" s="827"/>
    </row>
    <row r="268" spans="2:13" ht="13.5" customHeight="1" x14ac:dyDescent="0.15">
      <c r="B268" s="984"/>
      <c r="C268" s="824"/>
      <c r="D268" s="824"/>
      <c r="E268" s="825"/>
      <c r="F268" s="825"/>
      <c r="G268" s="826"/>
      <c r="H268" s="826"/>
      <c r="I268" s="826"/>
      <c r="J268" s="826"/>
      <c r="K268" s="826"/>
      <c r="L268" s="826"/>
      <c r="M268" s="827"/>
    </row>
    <row r="269" spans="2:13" ht="13.5" customHeight="1" x14ac:dyDescent="0.15">
      <c r="B269" s="984"/>
      <c r="C269" s="824"/>
      <c r="D269" s="824"/>
      <c r="E269" s="825"/>
      <c r="F269" s="825"/>
      <c r="G269" s="826"/>
      <c r="H269" s="826"/>
      <c r="I269" s="826"/>
      <c r="J269" s="826"/>
      <c r="K269" s="826"/>
      <c r="L269" s="826"/>
      <c r="M269" s="827"/>
    </row>
    <row r="270" spans="2:13" ht="13.5" customHeight="1" x14ac:dyDescent="0.15">
      <c r="B270" s="984"/>
      <c r="C270" s="70"/>
      <c r="D270" s="70"/>
      <c r="E270" s="828"/>
      <c r="F270" s="828"/>
      <c r="G270" s="828"/>
      <c r="H270" s="828"/>
      <c r="I270" s="828"/>
      <c r="J270" s="828"/>
      <c r="K270" s="828"/>
      <c r="L270" s="828"/>
      <c r="M270" s="829"/>
    </row>
    <row r="271" spans="2:13" ht="13.5" customHeight="1" thickBot="1" x14ac:dyDescent="0.2">
      <c r="B271" s="985"/>
      <c r="C271" s="830"/>
      <c r="D271" s="830"/>
      <c r="E271" s="830"/>
      <c r="F271" s="830"/>
      <c r="G271" s="830"/>
      <c r="H271" s="830"/>
      <c r="I271" s="830"/>
      <c r="J271" s="830"/>
      <c r="K271" s="830"/>
      <c r="L271" s="830"/>
      <c r="M271" s="831"/>
    </row>
    <row r="272" spans="2:13" ht="13.5" customHeight="1" thickBot="1" x14ac:dyDescent="0.2">
      <c r="B272" s="260"/>
      <c r="C272" s="260"/>
      <c r="D272" s="260"/>
      <c r="E272" s="260"/>
      <c r="F272" s="260"/>
      <c r="G272" s="260"/>
      <c r="H272" s="260"/>
      <c r="I272" s="260"/>
      <c r="J272" s="260"/>
      <c r="K272" s="257"/>
      <c r="L272" s="257"/>
      <c r="M272" s="56"/>
    </row>
    <row r="273" spans="2:13" ht="27.75" customHeight="1" x14ac:dyDescent="0.15">
      <c r="B273" s="904"/>
      <c r="C273" s="905"/>
      <c r="D273" s="905"/>
      <c r="E273" s="906"/>
      <c r="F273" s="904"/>
      <c r="G273" s="905"/>
      <c r="H273" s="905"/>
      <c r="I273" s="905"/>
      <c r="J273" s="905"/>
      <c r="K273" s="905"/>
      <c r="L273" s="905"/>
      <c r="M273" s="906"/>
    </row>
    <row r="274" spans="2:13" ht="27" customHeight="1" thickBot="1" x14ac:dyDescent="0.2">
      <c r="B274" s="907"/>
      <c r="C274" s="908"/>
      <c r="D274" s="908"/>
      <c r="E274" s="909"/>
      <c r="F274" s="907"/>
      <c r="G274" s="908"/>
      <c r="H274" s="908"/>
      <c r="I274" s="908"/>
      <c r="J274" s="908"/>
      <c r="K274" s="908"/>
      <c r="L274" s="908"/>
      <c r="M274" s="909"/>
    </row>
    <row r="275" spans="2:13" ht="13.5" customHeight="1" thickBot="1" x14ac:dyDescent="0.2">
      <c r="B275" s="1052"/>
      <c r="C275" s="1053"/>
      <c r="D275" s="1053"/>
      <c r="E275" s="1053"/>
      <c r="F275" s="1053"/>
      <c r="G275" s="1053"/>
      <c r="H275" s="1053"/>
      <c r="I275" s="1053"/>
      <c r="J275" s="1053"/>
      <c r="K275" s="1053"/>
      <c r="L275" s="1053"/>
      <c r="M275" s="1054"/>
    </row>
    <row r="276" spans="2:13" ht="27" customHeight="1" thickBot="1" x14ac:dyDescent="0.2">
      <c r="B276" s="925"/>
      <c r="C276" s="926"/>
      <c r="D276" s="926"/>
      <c r="E276" s="927"/>
      <c r="F276" s="928"/>
      <c r="G276" s="929"/>
      <c r="H276" s="929"/>
      <c r="I276" s="929"/>
      <c r="J276" s="929"/>
      <c r="K276" s="929"/>
      <c r="L276" s="929"/>
      <c r="M276" s="930"/>
    </row>
    <row r="277" spans="2:13" ht="13.5" customHeight="1" thickBot="1" x14ac:dyDescent="0.2">
      <c r="B277" s="931"/>
      <c r="C277" s="932"/>
      <c r="D277" s="932"/>
      <c r="E277" s="932"/>
      <c r="F277" s="932"/>
      <c r="G277" s="932"/>
      <c r="H277" s="932"/>
      <c r="I277" s="932"/>
      <c r="J277" s="932"/>
      <c r="K277" s="932"/>
      <c r="L277" s="932"/>
      <c r="M277" s="933"/>
    </row>
    <row r="278" spans="2:13" ht="13.5" customHeight="1" thickBot="1" x14ac:dyDescent="0.2">
      <c r="B278" s="63"/>
      <c r="C278" s="257"/>
      <c r="D278" s="257"/>
      <c r="E278" s="257"/>
      <c r="F278" s="257"/>
      <c r="G278" s="257"/>
      <c r="H278" s="257"/>
      <c r="I278" s="257"/>
      <c r="J278" s="257"/>
      <c r="K278" s="257"/>
      <c r="L278" s="257"/>
      <c r="M278" s="56"/>
    </row>
    <row r="279" spans="2:13" ht="13.5" customHeight="1" thickBot="1" x14ac:dyDescent="0.2">
      <c r="B279" s="85"/>
      <c r="C279" s="934"/>
      <c r="D279" s="935"/>
      <c r="E279" s="935"/>
      <c r="F279" s="935"/>
      <c r="G279" s="935"/>
      <c r="H279" s="935"/>
      <c r="I279" s="935"/>
      <c r="J279" s="935"/>
      <c r="K279" s="935"/>
      <c r="L279" s="935"/>
      <c r="M279" s="936"/>
    </row>
    <row r="280" spans="2:13" ht="26.5" customHeight="1" thickBot="1" x14ac:dyDescent="0.2">
      <c r="B280" s="937"/>
      <c r="C280" s="938"/>
      <c r="D280" s="938"/>
      <c r="E280" s="938"/>
      <c r="F280" s="938"/>
      <c r="G280" s="938"/>
      <c r="H280" s="938"/>
      <c r="I280" s="938"/>
      <c r="J280" s="938"/>
      <c r="K280" s="938"/>
      <c r="L280" s="938"/>
      <c r="M280" s="939"/>
    </row>
    <row r="281" spans="2:13" ht="13.5" customHeight="1" x14ac:dyDescent="0.15">
      <c r="B281" s="940"/>
      <c r="C281" s="943"/>
      <c r="D281" s="944"/>
      <c r="E281" s="945"/>
      <c r="F281" s="945"/>
      <c r="G281" s="945"/>
      <c r="H281" s="945"/>
      <c r="I281" s="946"/>
      <c r="J281" s="946"/>
      <c r="K281" s="946"/>
      <c r="L281" s="946"/>
      <c r="M281" s="947"/>
    </row>
    <row r="282" spans="2:13" ht="13.5" customHeight="1" x14ac:dyDescent="0.15">
      <c r="B282" s="941"/>
      <c r="C282" s="822"/>
      <c r="D282" s="812"/>
      <c r="E282" s="823"/>
      <c r="F282" s="823"/>
      <c r="G282" s="823"/>
      <c r="H282" s="823"/>
      <c r="I282" s="923"/>
      <c r="J282" s="923"/>
      <c r="K282" s="923"/>
      <c r="L282" s="923"/>
      <c r="M282" s="924"/>
    </row>
    <row r="283" spans="2:13" ht="13.5" customHeight="1" x14ac:dyDescent="0.15">
      <c r="B283" s="941"/>
      <c r="C283" s="822"/>
      <c r="D283" s="812"/>
      <c r="E283" s="823"/>
      <c r="F283" s="823"/>
      <c r="G283" s="823"/>
      <c r="H283" s="823"/>
      <c r="I283" s="813"/>
      <c r="J283" s="814"/>
      <c r="K283" s="814"/>
      <c r="L283" s="814"/>
      <c r="M283" s="815"/>
    </row>
    <row r="284" spans="2:13" ht="13.5" customHeight="1" x14ac:dyDescent="0.15">
      <c r="B284" s="941"/>
      <c r="C284" s="810"/>
      <c r="D284" s="811"/>
      <c r="E284" s="811"/>
      <c r="F284" s="811"/>
      <c r="G284" s="811"/>
      <c r="H284" s="812"/>
      <c r="I284" s="813"/>
      <c r="J284" s="814"/>
      <c r="K284" s="814"/>
      <c r="L284" s="814"/>
      <c r="M284" s="815"/>
    </row>
    <row r="285" spans="2:13" ht="13.5" customHeight="1" x14ac:dyDescent="0.15">
      <c r="B285" s="941"/>
      <c r="C285" s="822"/>
      <c r="D285" s="812"/>
      <c r="E285" s="823"/>
      <c r="F285" s="823"/>
      <c r="G285" s="823"/>
      <c r="H285" s="823"/>
      <c r="I285" s="923"/>
      <c r="J285" s="923"/>
      <c r="K285" s="923"/>
      <c r="L285" s="923"/>
      <c r="M285" s="924"/>
    </row>
    <row r="286" spans="2:13" ht="13.5" customHeight="1" x14ac:dyDescent="0.15">
      <c r="B286" s="941"/>
      <c r="C286" s="822"/>
      <c r="D286" s="812"/>
      <c r="E286" s="823"/>
      <c r="F286" s="823"/>
      <c r="G286" s="823"/>
      <c r="H286" s="823"/>
      <c r="I286" s="923"/>
      <c r="J286" s="923"/>
      <c r="K286" s="923"/>
      <c r="L286" s="923"/>
      <c r="M286" s="924"/>
    </row>
    <row r="287" spans="2:13" ht="13.5" customHeight="1" thickBot="1" x14ac:dyDescent="0.2">
      <c r="B287" s="942"/>
      <c r="C287" s="948"/>
      <c r="D287" s="949"/>
      <c r="E287" s="950"/>
      <c r="F287" s="950"/>
      <c r="G287" s="950"/>
      <c r="H287" s="950"/>
      <c r="I287" s="951"/>
      <c r="J287" s="951"/>
      <c r="K287" s="951"/>
      <c r="L287" s="951"/>
      <c r="M287" s="952"/>
    </row>
    <row r="288" spans="2:13" ht="13.5" customHeight="1" thickBot="1" x14ac:dyDescent="0.2">
      <c r="B288" s="953"/>
      <c r="C288" s="954"/>
      <c r="D288" s="954"/>
      <c r="E288" s="954"/>
      <c r="F288" s="954"/>
      <c r="G288" s="954"/>
      <c r="H288" s="954"/>
      <c r="I288" s="954"/>
      <c r="J288" s="954"/>
      <c r="K288" s="954"/>
      <c r="L288" s="954"/>
      <c r="M288" s="955"/>
    </row>
    <row r="289" spans="2:13" ht="13.5" customHeight="1" thickBot="1" x14ac:dyDescent="0.2">
      <c r="B289" s="956"/>
      <c r="C289" s="957"/>
      <c r="D289" s="957"/>
      <c r="E289" s="957"/>
      <c r="F289" s="957"/>
      <c r="G289" s="957"/>
      <c r="H289" s="957"/>
      <c r="I289" s="957"/>
      <c r="J289" s="957"/>
      <c r="K289" s="957"/>
      <c r="L289" s="957"/>
      <c r="M289" s="958"/>
    </row>
    <row r="290" spans="2:13" ht="6" customHeight="1" x14ac:dyDescent="0.15">
      <c r="B290" s="1061"/>
      <c r="C290" s="1062"/>
      <c r="D290" s="1062"/>
      <c r="E290" s="1062"/>
      <c r="F290" s="1062"/>
      <c r="G290" s="1062"/>
      <c r="H290" s="1062"/>
      <c r="I290" s="1062"/>
      <c r="J290" s="1062"/>
      <c r="K290" s="1062"/>
      <c r="L290" s="1062"/>
      <c r="M290" s="1063"/>
    </row>
    <row r="291" spans="2:13" ht="13.5" customHeight="1" thickBot="1" x14ac:dyDescent="0.2">
      <c r="B291" s="990"/>
      <c r="C291" s="991"/>
      <c r="D291" s="991"/>
      <c r="E291" s="991"/>
      <c r="F291" s="991"/>
      <c r="G291" s="991"/>
      <c r="H291" s="991"/>
      <c r="I291" s="991"/>
      <c r="J291" s="991"/>
      <c r="K291" s="991"/>
      <c r="L291" s="991"/>
      <c r="M291" s="992"/>
    </row>
    <row r="292" spans="2:13" ht="12" customHeight="1" thickBot="1" x14ac:dyDescent="0.2">
      <c r="B292" s="925"/>
      <c r="C292" s="926"/>
      <c r="D292" s="926"/>
      <c r="E292" s="926"/>
      <c r="F292" s="926"/>
      <c r="G292" s="926"/>
      <c r="H292" s="926"/>
      <c r="I292" s="926"/>
      <c r="J292" s="926"/>
      <c r="K292" s="926"/>
      <c r="L292" s="926"/>
      <c r="M292" s="927"/>
    </row>
    <row r="293" spans="2:13" ht="13.5" customHeight="1" x14ac:dyDescent="0.15">
      <c r="B293" s="983"/>
      <c r="C293" s="69"/>
      <c r="D293" s="69"/>
      <c r="E293" s="986"/>
      <c r="F293" s="986"/>
      <c r="G293" s="986"/>
      <c r="H293" s="986"/>
      <c r="I293" s="986"/>
      <c r="J293" s="986"/>
      <c r="K293" s="986"/>
      <c r="L293" s="986"/>
      <c r="M293" s="987"/>
    </row>
    <row r="294" spans="2:13" ht="13.5" customHeight="1" x14ac:dyDescent="0.15">
      <c r="B294" s="984"/>
      <c r="C294" s="837"/>
      <c r="D294" s="824"/>
      <c r="E294" s="826"/>
      <c r="F294" s="826"/>
      <c r="G294" s="826"/>
      <c r="H294" s="826"/>
      <c r="I294" s="826"/>
      <c r="J294" s="826"/>
      <c r="K294" s="826"/>
      <c r="L294" s="826"/>
      <c r="M294" s="827"/>
    </row>
    <row r="295" spans="2:13" ht="13.5" customHeight="1" x14ac:dyDescent="0.15">
      <c r="B295" s="984"/>
      <c r="C295" s="837"/>
      <c r="D295" s="824"/>
      <c r="E295" s="826"/>
      <c r="F295" s="826"/>
      <c r="G295" s="826"/>
      <c r="H295" s="826"/>
      <c r="I295" s="826"/>
      <c r="J295" s="826"/>
      <c r="K295" s="826"/>
      <c r="L295" s="826"/>
      <c r="M295" s="827"/>
    </row>
    <row r="296" spans="2:13" ht="13.5" customHeight="1" x14ac:dyDescent="0.15">
      <c r="B296" s="984"/>
      <c r="C296" s="70"/>
      <c r="D296" s="70"/>
      <c r="E296" s="828"/>
      <c r="F296" s="828"/>
      <c r="G296" s="828"/>
      <c r="H296" s="828"/>
      <c r="I296" s="828"/>
      <c r="J296" s="828"/>
      <c r="K296" s="828"/>
      <c r="L296" s="828"/>
      <c r="M296" s="829"/>
    </row>
    <row r="297" spans="2:13" ht="13.5" customHeight="1" x14ac:dyDescent="0.15">
      <c r="B297" s="984"/>
      <c r="C297" s="837"/>
      <c r="D297" s="824"/>
      <c r="E297" s="826"/>
      <c r="F297" s="826"/>
      <c r="G297" s="826"/>
      <c r="H297" s="826"/>
      <c r="I297" s="826"/>
      <c r="J297" s="826"/>
      <c r="K297" s="826"/>
      <c r="L297" s="826"/>
      <c r="M297" s="827"/>
    </row>
    <row r="298" spans="2:13" ht="13.5" customHeight="1" x14ac:dyDescent="0.15">
      <c r="B298" s="984"/>
      <c r="C298" s="824"/>
      <c r="D298" s="824"/>
      <c r="E298" s="825"/>
      <c r="F298" s="826"/>
      <c r="G298" s="826"/>
      <c r="H298" s="826"/>
      <c r="I298" s="826"/>
      <c r="J298" s="826"/>
      <c r="K298" s="826"/>
      <c r="L298" s="826"/>
      <c r="M298" s="827"/>
    </row>
    <row r="299" spans="2:13" ht="13.5" customHeight="1" x14ac:dyDescent="0.15">
      <c r="B299" s="984"/>
      <c r="C299" s="824"/>
      <c r="D299" s="824"/>
      <c r="E299" s="825"/>
      <c r="F299" s="826"/>
      <c r="G299" s="826"/>
      <c r="H299" s="826"/>
      <c r="I299" s="826"/>
      <c r="J299" s="826"/>
      <c r="K299" s="826"/>
      <c r="L299" s="826"/>
      <c r="M299" s="827"/>
    </row>
    <row r="300" spans="2:13" ht="13.5" customHeight="1" x14ac:dyDescent="0.15">
      <c r="B300" s="984"/>
      <c r="C300" s="837"/>
      <c r="D300" s="824"/>
      <c r="E300" s="826"/>
      <c r="F300" s="826"/>
      <c r="G300" s="826"/>
      <c r="H300" s="826"/>
      <c r="I300" s="826"/>
      <c r="J300" s="826"/>
      <c r="K300" s="826"/>
      <c r="L300" s="826"/>
      <c r="M300" s="827"/>
    </row>
    <row r="301" spans="2:13" ht="13.5" customHeight="1" x14ac:dyDescent="0.15">
      <c r="B301" s="984"/>
      <c r="C301" s="824"/>
      <c r="D301" s="824"/>
      <c r="E301" s="825"/>
      <c r="F301" s="826"/>
      <c r="G301" s="826"/>
      <c r="H301" s="826"/>
      <c r="I301" s="826"/>
      <c r="J301" s="826"/>
      <c r="K301" s="826"/>
      <c r="L301" s="826"/>
      <c r="M301" s="827"/>
    </row>
    <row r="302" spans="2:13" ht="13.5" customHeight="1" x14ac:dyDescent="0.15">
      <c r="B302" s="984"/>
      <c r="C302" s="824"/>
      <c r="D302" s="824"/>
      <c r="E302" s="825"/>
      <c r="F302" s="826"/>
      <c r="G302" s="826"/>
      <c r="H302" s="826"/>
      <c r="I302" s="826"/>
      <c r="J302" s="826"/>
      <c r="K302" s="826"/>
      <c r="L302" s="826"/>
      <c r="M302" s="827"/>
    </row>
    <row r="303" spans="2:13" ht="13.5" customHeight="1" x14ac:dyDescent="0.15">
      <c r="B303" s="984"/>
      <c r="C303" s="824"/>
      <c r="D303" s="824"/>
      <c r="E303" s="825"/>
      <c r="F303" s="825"/>
      <c r="G303" s="826"/>
      <c r="H303" s="826"/>
      <c r="I303" s="826"/>
      <c r="J303" s="826"/>
      <c r="K303" s="826"/>
      <c r="L303" s="826"/>
      <c r="M303" s="827"/>
    </row>
    <row r="304" spans="2:13" ht="13.5" customHeight="1" x14ac:dyDescent="0.15">
      <c r="B304" s="984"/>
      <c r="C304" s="824"/>
      <c r="D304" s="824"/>
      <c r="E304" s="825"/>
      <c r="F304" s="825"/>
      <c r="G304" s="826"/>
      <c r="H304" s="826"/>
      <c r="I304" s="826"/>
      <c r="J304" s="826"/>
      <c r="K304" s="826"/>
      <c r="L304" s="826"/>
      <c r="M304" s="827"/>
    </row>
    <row r="305" spans="2:13" ht="13.5" customHeight="1" x14ac:dyDescent="0.15">
      <c r="B305" s="984"/>
      <c r="C305" s="70"/>
      <c r="D305" s="70"/>
      <c r="E305" s="828"/>
      <c r="F305" s="828"/>
      <c r="G305" s="828"/>
      <c r="H305" s="828"/>
      <c r="I305" s="828"/>
      <c r="J305" s="828"/>
      <c r="K305" s="828"/>
      <c r="L305" s="828"/>
      <c r="M305" s="829"/>
    </row>
    <row r="306" spans="2:13" ht="13.5" customHeight="1" thickBot="1" x14ac:dyDescent="0.2">
      <c r="B306" s="985"/>
      <c r="C306" s="830"/>
      <c r="D306" s="830"/>
      <c r="E306" s="830"/>
      <c r="F306" s="830"/>
      <c r="G306" s="830"/>
      <c r="H306" s="830"/>
      <c r="I306" s="830"/>
      <c r="J306" s="830"/>
      <c r="K306" s="830"/>
      <c r="L306" s="830"/>
      <c r="M306" s="831"/>
    </row>
    <row r="307" spans="2:13" ht="13.5" customHeight="1" thickBot="1" x14ac:dyDescent="0.2">
      <c r="B307" s="63"/>
      <c r="C307" s="257"/>
      <c r="D307" s="257"/>
      <c r="E307" s="257"/>
      <c r="F307" s="257"/>
      <c r="G307" s="257"/>
      <c r="H307" s="257"/>
      <c r="I307" s="257"/>
      <c r="J307" s="257"/>
      <c r="K307" s="257"/>
      <c r="L307" s="257"/>
      <c r="M307" s="56"/>
    </row>
    <row r="308" spans="2:13" ht="13.5" customHeight="1" x14ac:dyDescent="0.15">
      <c r="B308" s="904"/>
      <c r="C308" s="905"/>
      <c r="D308" s="905"/>
      <c r="E308" s="906"/>
      <c r="F308" s="904"/>
      <c r="G308" s="905"/>
      <c r="H308" s="905"/>
      <c r="I308" s="905"/>
      <c r="J308" s="905"/>
      <c r="K308" s="905"/>
      <c r="L308" s="905"/>
      <c r="M308" s="906"/>
    </row>
    <row r="309" spans="2:13" ht="30" customHeight="1" thickBot="1" x14ac:dyDescent="0.2">
      <c r="B309" s="907"/>
      <c r="C309" s="908"/>
      <c r="D309" s="908"/>
      <c r="E309" s="909"/>
      <c r="F309" s="907"/>
      <c r="G309" s="908"/>
      <c r="H309" s="908"/>
      <c r="I309" s="908"/>
      <c r="J309" s="908"/>
      <c r="K309" s="908"/>
      <c r="L309" s="908"/>
      <c r="M309" s="909"/>
    </row>
    <row r="310" spans="2:13" ht="13.5" customHeight="1" thickBot="1" x14ac:dyDescent="0.2">
      <c r="B310" s="910"/>
      <c r="C310" s="911"/>
      <c r="D310" s="911"/>
      <c r="E310" s="911"/>
      <c r="F310" s="911"/>
      <c r="G310" s="911"/>
      <c r="H310" s="911"/>
      <c r="I310" s="911"/>
      <c r="J310" s="911"/>
      <c r="K310" s="911"/>
      <c r="L310" s="911"/>
      <c r="M310" s="912"/>
    </row>
    <row r="311" spans="2:13" ht="28.5" customHeight="1" thickBot="1" x14ac:dyDescent="0.2">
      <c r="B311" s="913"/>
      <c r="C311" s="914"/>
      <c r="D311" s="914"/>
      <c r="E311" s="915"/>
      <c r="F311" s="916"/>
      <c r="G311" s="917"/>
      <c r="H311" s="917"/>
      <c r="I311" s="917"/>
      <c r="J311" s="917"/>
      <c r="K311" s="917"/>
      <c r="L311" s="917"/>
      <c r="M311" s="918"/>
    </row>
    <row r="312" spans="2:13" ht="13.5" customHeight="1" thickBot="1" x14ac:dyDescent="0.2">
      <c r="B312" s="919"/>
      <c r="C312" s="920"/>
      <c r="D312" s="920"/>
      <c r="E312" s="920"/>
      <c r="F312" s="920"/>
      <c r="G312" s="920"/>
      <c r="H312" s="920"/>
      <c r="I312" s="920"/>
      <c r="J312" s="920"/>
      <c r="K312" s="920"/>
      <c r="L312" s="920"/>
      <c r="M312" s="921"/>
    </row>
    <row r="313" spans="2:13" ht="13.5" customHeight="1" x14ac:dyDescent="0.15">
      <c r="B313" s="56"/>
      <c r="C313" s="56"/>
      <c r="D313" s="56"/>
      <c r="E313" s="56"/>
      <c r="F313" s="56"/>
      <c r="G313" s="56"/>
      <c r="H313" s="56"/>
      <c r="I313" s="56"/>
      <c r="J313" s="56"/>
      <c r="K313" s="56"/>
      <c r="L313" s="56"/>
      <c r="M313" s="56"/>
    </row>
    <row r="314" spans="2:13" ht="13.5" customHeight="1" thickBot="1" x14ac:dyDescent="0.2">
      <c r="B314" s="922"/>
      <c r="C314" s="922"/>
      <c r="D314" s="922"/>
      <c r="E314" s="922"/>
      <c r="F314" s="922"/>
      <c r="G314" s="922"/>
      <c r="H314" s="922"/>
      <c r="I314" s="922"/>
      <c r="J314" s="922"/>
      <c r="K314" s="922"/>
      <c r="L314" s="922"/>
      <c r="M314" s="922"/>
    </row>
    <row r="315" spans="2:13" ht="15.75" customHeight="1" x14ac:dyDescent="0.15">
      <c r="B315" s="881"/>
      <c r="C315" s="867"/>
      <c r="D315" s="868"/>
      <c r="E315" s="869"/>
      <c r="F315" s="869"/>
      <c r="G315" s="869"/>
      <c r="H315" s="869"/>
      <c r="I315" s="870"/>
      <c r="J315" s="870"/>
      <c r="K315" s="870"/>
      <c r="L315" s="870"/>
      <c r="M315" s="871"/>
    </row>
    <row r="316" spans="2:13" ht="13.5" customHeight="1" x14ac:dyDescent="0.15">
      <c r="B316" s="882"/>
      <c r="C316" s="872"/>
      <c r="D316" s="818"/>
      <c r="E316" s="873"/>
      <c r="F316" s="873"/>
      <c r="G316" s="873"/>
      <c r="H316" s="873"/>
      <c r="I316" s="887"/>
      <c r="J316" s="887"/>
      <c r="K316" s="887"/>
      <c r="L316" s="887"/>
      <c r="M316" s="888"/>
    </row>
    <row r="317" spans="2:13" ht="13.5" customHeight="1" x14ac:dyDescent="0.15">
      <c r="B317" s="882"/>
      <c r="C317" s="872"/>
      <c r="D317" s="818"/>
      <c r="E317" s="873"/>
      <c r="F317" s="873"/>
      <c r="G317" s="873"/>
      <c r="H317" s="873"/>
      <c r="I317" s="887"/>
      <c r="J317" s="887"/>
      <c r="K317" s="887"/>
      <c r="L317" s="887"/>
      <c r="M317" s="888"/>
    </row>
    <row r="318" spans="2:13" ht="13.5" customHeight="1" x14ac:dyDescent="0.15">
      <c r="B318" s="882"/>
      <c r="C318" s="872"/>
      <c r="D318" s="818"/>
      <c r="E318" s="873"/>
      <c r="F318" s="873"/>
      <c r="G318" s="873"/>
      <c r="H318" s="873"/>
      <c r="I318" s="887"/>
      <c r="J318" s="887"/>
      <c r="K318" s="887"/>
      <c r="L318" s="887"/>
      <c r="M318" s="888"/>
    </row>
    <row r="319" spans="2:13" ht="13.5" customHeight="1" x14ac:dyDescent="0.15">
      <c r="B319" s="882"/>
      <c r="C319" s="872"/>
      <c r="D319" s="818"/>
      <c r="E319" s="873"/>
      <c r="F319" s="873"/>
      <c r="G319" s="873"/>
      <c r="H319" s="873"/>
      <c r="I319" s="887"/>
      <c r="J319" s="887"/>
      <c r="K319" s="887"/>
      <c r="L319" s="887"/>
      <c r="M319" s="888"/>
    </row>
    <row r="320" spans="2:13" ht="13.5" customHeight="1" thickBot="1" x14ac:dyDescent="0.2">
      <c r="B320" s="883"/>
      <c r="C320" s="884"/>
      <c r="D320" s="885"/>
      <c r="E320" s="886"/>
      <c r="F320" s="886"/>
      <c r="G320" s="886"/>
      <c r="H320" s="886"/>
      <c r="I320" s="892"/>
      <c r="J320" s="892"/>
      <c r="K320" s="892"/>
      <c r="L320" s="892"/>
      <c r="M320" s="893"/>
    </row>
    <row r="321" spans="2:13" ht="14" thickBot="1" x14ac:dyDescent="0.2">
      <c r="B321" s="889"/>
      <c r="C321" s="890"/>
      <c r="D321" s="890"/>
      <c r="E321" s="890"/>
      <c r="F321" s="890"/>
      <c r="G321" s="890"/>
      <c r="H321" s="890"/>
      <c r="I321" s="890"/>
      <c r="J321" s="890"/>
      <c r="K321" s="890"/>
      <c r="L321" s="890"/>
      <c r="M321" s="891"/>
    </row>
    <row r="322" spans="2:13" ht="13.5" customHeight="1" x14ac:dyDescent="0.15">
      <c r="B322" s="260"/>
      <c r="C322" s="260"/>
      <c r="D322" s="260"/>
      <c r="E322" s="260"/>
      <c r="F322" s="260"/>
      <c r="G322" s="257"/>
      <c r="H322" s="56"/>
      <c r="I322" s="56"/>
      <c r="J322" s="56"/>
      <c r="K322" s="56"/>
      <c r="L322" s="56"/>
      <c r="M322" s="56"/>
    </row>
    <row r="323" spans="2:13" ht="13.5" customHeight="1" thickBot="1" x14ac:dyDescent="0.2">
      <c r="B323" s="894"/>
      <c r="C323" s="894"/>
      <c r="D323" s="894"/>
      <c r="E323" s="894"/>
      <c r="F323" s="894"/>
      <c r="G323" s="894"/>
      <c r="H323" s="894"/>
      <c r="I323" s="894"/>
      <c r="J323" s="894"/>
      <c r="K323" s="894"/>
      <c r="L323" s="894"/>
      <c r="M323" s="894"/>
    </row>
    <row r="324" spans="2:13" ht="13.5" customHeight="1" x14ac:dyDescent="0.15">
      <c r="B324" s="901"/>
      <c r="C324" s="902"/>
      <c r="D324" s="902"/>
      <c r="E324" s="902"/>
      <c r="F324" s="902"/>
      <c r="G324" s="902"/>
      <c r="H324" s="902"/>
      <c r="I324" s="902"/>
      <c r="J324" s="902"/>
      <c r="K324" s="902"/>
      <c r="L324" s="902"/>
      <c r="M324" s="903"/>
    </row>
    <row r="325" spans="2:13" ht="13.5" customHeight="1" x14ac:dyDescent="0.15">
      <c r="B325" s="898"/>
      <c r="C325" s="899"/>
      <c r="D325" s="899"/>
      <c r="E325" s="899"/>
      <c r="F325" s="899"/>
      <c r="G325" s="899"/>
      <c r="H325" s="899"/>
      <c r="I325" s="899"/>
      <c r="J325" s="899"/>
      <c r="K325" s="899"/>
      <c r="L325" s="899"/>
      <c r="M325" s="900"/>
    </row>
    <row r="326" spans="2:13" ht="13.5" customHeight="1" thickBot="1" x14ac:dyDescent="0.2">
      <c r="B326" s="895"/>
      <c r="C326" s="896"/>
      <c r="D326" s="896"/>
      <c r="E326" s="896"/>
      <c r="F326" s="896"/>
      <c r="G326" s="896"/>
      <c r="H326" s="896"/>
      <c r="I326" s="896"/>
      <c r="J326" s="896"/>
      <c r="K326" s="896"/>
      <c r="L326" s="896"/>
      <c r="M326" s="897"/>
    </row>
    <row r="327" spans="2:13" ht="14" thickBot="1" x14ac:dyDescent="0.2">
      <c r="B327" s="874"/>
      <c r="C327" s="875"/>
      <c r="D327" s="875"/>
      <c r="E327" s="875"/>
      <c r="F327" s="875"/>
      <c r="G327" s="875"/>
      <c r="H327" s="875"/>
      <c r="I327" s="875"/>
      <c r="J327" s="875"/>
      <c r="K327" s="875"/>
      <c r="L327" s="875"/>
      <c r="M327" s="876"/>
    </row>
    <row r="328" spans="2:13" ht="45.75" customHeight="1" thickBot="1" x14ac:dyDescent="0.2">
      <c r="B328" s="877"/>
      <c r="C328" s="878"/>
      <c r="D328" s="878"/>
      <c r="E328" s="879"/>
      <c r="F328" s="879"/>
      <c r="G328" s="879"/>
      <c r="H328" s="879"/>
      <c r="I328" s="879"/>
      <c r="J328" s="879"/>
      <c r="K328" s="879"/>
      <c r="L328" s="879"/>
      <c r="M328" s="880"/>
    </row>
    <row r="329" spans="2:13" ht="17.25" customHeight="1" x14ac:dyDescent="0.15">
      <c r="B329" s="838"/>
      <c r="C329" s="839"/>
      <c r="D329" s="840"/>
      <c r="E329" s="75"/>
      <c r="F329" s="861"/>
      <c r="G329" s="861"/>
      <c r="H329" s="861"/>
      <c r="I329" s="861"/>
      <c r="J329" s="861"/>
      <c r="K329" s="861"/>
      <c r="L329" s="861"/>
      <c r="M329" s="862"/>
    </row>
    <row r="330" spans="2:13" ht="13.5" customHeight="1" x14ac:dyDescent="0.15">
      <c r="B330" s="841"/>
      <c r="C330" s="842"/>
      <c r="D330" s="843"/>
      <c r="E330" s="76"/>
      <c r="F330" s="72"/>
      <c r="G330" s="819"/>
      <c r="H330" s="820"/>
      <c r="I330" s="820"/>
      <c r="J330" s="820"/>
      <c r="K330" s="820"/>
      <c r="L330" s="820"/>
      <c r="M330" s="821"/>
    </row>
    <row r="331" spans="2:13" ht="13.5" customHeight="1" x14ac:dyDescent="0.15">
      <c r="B331" s="841"/>
      <c r="C331" s="842"/>
      <c r="D331" s="843"/>
      <c r="E331" s="860"/>
      <c r="F331" s="860"/>
      <c r="G331" s="73"/>
      <c r="H331" s="819"/>
      <c r="I331" s="820"/>
      <c r="J331" s="820"/>
      <c r="K331" s="820"/>
      <c r="L331" s="820"/>
      <c r="M331" s="821"/>
    </row>
    <row r="332" spans="2:13" ht="13.5" customHeight="1" thickBot="1" x14ac:dyDescent="0.2">
      <c r="B332" s="844"/>
      <c r="C332" s="845"/>
      <c r="D332" s="846"/>
      <c r="E332" s="859"/>
      <c r="F332" s="859"/>
      <c r="G332" s="859"/>
      <c r="H332" s="74"/>
      <c r="I332" s="863"/>
      <c r="J332" s="864"/>
      <c r="K332" s="864"/>
      <c r="L332" s="864"/>
      <c r="M332" s="865"/>
    </row>
    <row r="333" spans="2:13" ht="13.5" customHeight="1" x14ac:dyDescent="0.15">
      <c r="B333" s="858"/>
      <c r="C333" s="858"/>
      <c r="D333" s="858"/>
      <c r="E333" s="858"/>
      <c r="F333" s="858"/>
      <c r="G333" s="858"/>
      <c r="H333" s="858"/>
      <c r="I333" s="858"/>
      <c r="J333" s="858"/>
      <c r="K333" s="858"/>
      <c r="L333" s="858"/>
      <c r="M333" s="858"/>
    </row>
    <row r="334" spans="2:13" ht="13.5" customHeight="1" x14ac:dyDescent="0.15">
      <c r="B334" s="866"/>
      <c r="C334" s="866"/>
      <c r="D334" s="866"/>
      <c r="E334" s="866"/>
      <c r="F334" s="866"/>
      <c r="G334" s="866"/>
      <c r="H334" s="866"/>
      <c r="I334" s="866"/>
      <c r="J334" s="866"/>
      <c r="K334" s="866"/>
      <c r="L334" s="866"/>
      <c r="M334" s="866"/>
    </row>
    <row r="335" spans="2:13" ht="16.5" customHeight="1" thickBot="1" x14ac:dyDescent="0.2">
      <c r="B335" s="836"/>
      <c r="C335" s="836"/>
      <c r="D335" s="836"/>
      <c r="E335" s="836"/>
      <c r="F335" s="836"/>
      <c r="G335" s="836"/>
      <c r="H335" s="836"/>
      <c r="I335" s="836"/>
      <c r="J335" s="836"/>
      <c r="K335" s="836"/>
      <c r="L335" s="836"/>
      <c r="M335" s="836"/>
    </row>
    <row r="336" spans="2:13" ht="24.75" customHeight="1" x14ac:dyDescent="0.15">
      <c r="B336" s="847"/>
      <c r="C336" s="848"/>
      <c r="D336" s="849"/>
      <c r="E336" s="832"/>
      <c r="F336" s="832"/>
      <c r="G336" s="832"/>
      <c r="H336" s="832"/>
      <c r="I336" s="832"/>
      <c r="J336" s="832"/>
      <c r="K336" s="832"/>
      <c r="L336" s="832"/>
      <c r="M336" s="833"/>
    </row>
    <row r="337" spans="2:13" ht="20.25" customHeight="1" thickBot="1" x14ac:dyDescent="0.2">
      <c r="B337" s="850"/>
      <c r="C337" s="851"/>
      <c r="D337" s="852"/>
      <c r="E337" s="834"/>
      <c r="F337" s="834"/>
      <c r="G337" s="834"/>
      <c r="H337" s="834"/>
      <c r="I337" s="834"/>
      <c r="J337" s="834"/>
      <c r="K337" s="834"/>
      <c r="L337" s="834"/>
      <c r="M337" s="835"/>
    </row>
    <row r="338" spans="2:13" ht="13.5" customHeight="1" thickBot="1" x14ac:dyDescent="0.2">
      <c r="B338" s="258"/>
      <c r="C338" s="86"/>
      <c r="D338" s="86"/>
      <c r="E338" s="257"/>
      <c r="F338" s="257"/>
      <c r="G338" s="257"/>
      <c r="H338" s="56"/>
      <c r="I338" s="56"/>
      <c r="J338" s="56"/>
      <c r="K338" s="56"/>
      <c r="L338" s="56"/>
      <c r="M338" s="56"/>
    </row>
    <row r="339" spans="2:13" ht="28.5" customHeight="1" x14ac:dyDescent="0.15">
      <c r="B339" s="847"/>
      <c r="C339" s="848"/>
      <c r="D339" s="849"/>
      <c r="E339" s="832"/>
      <c r="F339" s="832"/>
      <c r="G339" s="832"/>
      <c r="H339" s="832"/>
      <c r="I339" s="832"/>
      <c r="J339" s="832"/>
      <c r="K339" s="832"/>
      <c r="L339" s="832"/>
      <c r="M339" s="833"/>
    </row>
    <row r="340" spans="2:13" ht="22.5" customHeight="1" thickBot="1" x14ac:dyDescent="0.2">
      <c r="B340" s="850"/>
      <c r="C340" s="851"/>
      <c r="D340" s="852"/>
      <c r="E340" s="834"/>
      <c r="F340" s="834"/>
      <c r="G340" s="834"/>
      <c r="H340" s="834"/>
      <c r="I340" s="834"/>
      <c r="J340" s="834"/>
      <c r="K340" s="834"/>
      <c r="L340" s="834"/>
      <c r="M340" s="835"/>
    </row>
    <row r="341" spans="2:13" ht="13.5" customHeight="1" x14ac:dyDescent="0.15">
      <c r="B341" s="77"/>
      <c r="C341" s="257"/>
      <c r="D341" s="257"/>
      <c r="E341" s="257"/>
      <c r="F341" s="257"/>
      <c r="G341" s="257"/>
      <c r="H341" s="56"/>
      <c r="I341" s="56"/>
      <c r="J341" s="56"/>
      <c r="K341" s="56"/>
      <c r="L341" s="56"/>
      <c r="M341" s="56"/>
    </row>
    <row r="342" spans="2:13" ht="13.5" customHeight="1" x14ac:dyDescent="0.15">
      <c r="B342" s="56"/>
      <c r="C342" s="56"/>
      <c r="D342" s="56"/>
      <c r="E342" s="56"/>
      <c r="F342" s="56"/>
      <c r="G342" s="56"/>
      <c r="H342" s="56"/>
      <c r="I342" s="56"/>
      <c r="J342" s="56"/>
      <c r="K342" s="56"/>
      <c r="L342" s="56"/>
      <c r="M342" s="56"/>
    </row>
    <row r="343" spans="2:13" ht="13.5" customHeight="1" x14ac:dyDescent="0.15">
      <c r="B343" s="56"/>
      <c r="C343" s="56"/>
      <c r="D343" s="56"/>
      <c r="E343" s="56"/>
      <c r="F343" s="56"/>
      <c r="G343" s="56"/>
      <c r="H343" s="56"/>
      <c r="I343" s="56"/>
      <c r="J343" s="56"/>
      <c r="K343" s="56"/>
      <c r="L343" s="56"/>
      <c r="M343" s="56"/>
    </row>
    <row r="344" spans="2:13" ht="13.5" customHeight="1" x14ac:dyDescent="0.15">
      <c r="B344" s="56"/>
      <c r="C344" s="56"/>
      <c r="D344" s="56"/>
      <c r="E344" s="56"/>
      <c r="F344" s="56"/>
      <c r="G344" s="56"/>
      <c r="H344" s="56"/>
      <c r="I344" s="56"/>
      <c r="J344" s="56"/>
      <c r="K344" s="56"/>
      <c r="L344" s="56"/>
      <c r="M344" s="56"/>
    </row>
    <row r="345" spans="2:13" ht="13.5" customHeight="1" x14ac:dyDescent="0.15">
      <c r="B345" s="56"/>
      <c r="C345" s="56"/>
      <c r="D345" s="56"/>
      <c r="E345" s="56"/>
      <c r="F345" s="56"/>
      <c r="G345" s="56"/>
      <c r="H345" s="56"/>
      <c r="I345" s="56"/>
      <c r="J345" s="56"/>
      <c r="K345" s="56"/>
      <c r="L345" s="56"/>
      <c r="M345" s="56"/>
    </row>
    <row r="346" spans="2:13" ht="13.5" customHeight="1" x14ac:dyDescent="0.15">
      <c r="B346" s="56"/>
      <c r="C346" s="56"/>
      <c r="D346" s="56"/>
      <c r="E346" s="56"/>
      <c r="F346" s="56"/>
      <c r="G346" s="56"/>
      <c r="H346" s="56"/>
      <c r="I346" s="56"/>
      <c r="J346" s="56"/>
      <c r="K346" s="56"/>
      <c r="L346" s="56"/>
      <c r="M346" s="56"/>
    </row>
    <row r="347" spans="2:13" ht="13.5" customHeight="1" x14ac:dyDescent="0.15">
      <c r="B347" s="56"/>
      <c r="C347" s="56"/>
      <c r="D347" s="56"/>
      <c r="E347" s="56"/>
      <c r="F347" s="56"/>
      <c r="G347" s="56"/>
      <c r="H347" s="56"/>
      <c r="I347" s="56"/>
      <c r="J347" s="56"/>
      <c r="K347" s="56"/>
      <c r="L347" s="56"/>
      <c r="M347" s="56"/>
    </row>
    <row r="348" spans="2:13" ht="13.5" customHeight="1" x14ac:dyDescent="0.15">
      <c r="B348" s="56"/>
      <c r="C348" s="56"/>
      <c r="D348" s="56"/>
      <c r="E348" s="56"/>
      <c r="F348" s="56"/>
      <c r="G348" s="56"/>
      <c r="H348" s="56"/>
      <c r="I348" s="56"/>
      <c r="J348" s="56"/>
      <c r="K348" s="56"/>
      <c r="L348" s="56"/>
      <c r="M348" s="56"/>
    </row>
    <row r="349" spans="2:13" ht="13.5" customHeight="1" x14ac:dyDescent="0.15">
      <c r="B349" s="56"/>
      <c r="C349" s="56"/>
      <c r="D349" s="56"/>
      <c r="E349" s="56"/>
      <c r="F349" s="56"/>
      <c r="G349" s="56"/>
      <c r="H349" s="56"/>
      <c r="I349" s="56"/>
      <c r="J349" s="56"/>
      <c r="K349" s="56"/>
      <c r="L349" s="56"/>
      <c r="M349" s="56"/>
    </row>
    <row r="350" spans="2:13" ht="13.5" customHeight="1" x14ac:dyDescent="0.15">
      <c r="B350" s="56"/>
      <c r="C350" s="56"/>
      <c r="D350" s="56"/>
      <c r="E350" s="56"/>
      <c r="F350" s="56"/>
      <c r="G350" s="56"/>
      <c r="H350" s="56"/>
      <c r="I350" s="56"/>
      <c r="J350" s="56"/>
      <c r="K350" s="56"/>
      <c r="L350" s="56"/>
      <c r="M350" s="56"/>
    </row>
    <row r="351" spans="2:13" ht="13.5" customHeight="1" x14ac:dyDescent="0.15">
      <c r="B351" s="56"/>
      <c r="C351" s="56"/>
      <c r="D351" s="56"/>
      <c r="E351" s="56"/>
      <c r="F351" s="56"/>
      <c r="G351" s="56"/>
      <c r="H351" s="56"/>
      <c r="I351" s="56"/>
      <c r="J351" s="56"/>
      <c r="K351" s="56"/>
      <c r="L351" s="56"/>
      <c r="M351" s="56"/>
    </row>
    <row r="352" spans="2:13" ht="13.5" customHeight="1" x14ac:dyDescent="0.15">
      <c r="B352" s="56"/>
      <c r="C352" s="56"/>
      <c r="D352" s="56"/>
      <c r="E352" s="56"/>
      <c r="F352" s="56"/>
      <c r="G352" s="56"/>
      <c r="H352" s="56"/>
      <c r="I352" s="56"/>
      <c r="J352" s="56"/>
      <c r="K352" s="56"/>
      <c r="L352" s="56"/>
      <c r="M352" s="56"/>
    </row>
    <row r="353" spans="2:13" ht="13.5" customHeight="1" x14ac:dyDescent="0.15">
      <c r="B353" s="56"/>
      <c r="C353" s="56"/>
      <c r="D353" s="56"/>
      <c r="E353" s="56"/>
      <c r="F353" s="56"/>
      <c r="G353" s="56"/>
      <c r="H353" s="56"/>
      <c r="I353" s="56"/>
      <c r="J353" s="56"/>
      <c r="K353" s="56"/>
      <c r="L353" s="56"/>
      <c r="M353" s="56"/>
    </row>
    <row r="354" spans="2:13" ht="13.5" customHeight="1" x14ac:dyDescent="0.15">
      <c r="B354" s="56"/>
      <c r="C354" s="56"/>
      <c r="D354" s="56"/>
      <c r="E354" s="56"/>
      <c r="F354" s="56"/>
      <c r="G354" s="56"/>
      <c r="H354" s="56"/>
      <c r="I354" s="56"/>
      <c r="J354" s="56"/>
      <c r="K354" s="56"/>
      <c r="L354" s="56"/>
      <c r="M354" s="56"/>
    </row>
    <row r="355" spans="2:13" ht="13.5" customHeight="1" x14ac:dyDescent="0.15">
      <c r="B355" s="56"/>
      <c r="C355" s="56"/>
      <c r="D355" s="56"/>
      <c r="E355" s="56"/>
      <c r="F355" s="56"/>
      <c r="G355" s="56"/>
      <c r="H355" s="56"/>
      <c r="I355" s="56"/>
      <c r="J355" s="56"/>
      <c r="K355" s="56"/>
      <c r="L355" s="56"/>
      <c r="M355" s="56"/>
    </row>
    <row r="356" spans="2:13" ht="13.5" customHeight="1" x14ac:dyDescent="0.15">
      <c r="B356" s="56"/>
      <c r="C356" s="56"/>
      <c r="D356" s="56"/>
      <c r="E356" s="56"/>
      <c r="F356" s="56"/>
      <c r="G356" s="56"/>
      <c r="H356" s="56"/>
      <c r="I356" s="56"/>
      <c r="J356" s="56"/>
      <c r="K356" s="56"/>
      <c r="L356" s="56"/>
      <c r="M356" s="56"/>
    </row>
    <row r="357" spans="2:13" ht="13.5" customHeight="1" x14ac:dyDescent="0.15">
      <c r="B357" s="56"/>
      <c r="C357" s="56"/>
      <c r="D357" s="56"/>
      <c r="E357" s="56"/>
      <c r="F357" s="56"/>
      <c r="G357" s="56"/>
      <c r="H357" s="56"/>
      <c r="I357" s="56"/>
      <c r="J357" s="56"/>
      <c r="K357" s="56"/>
      <c r="L357" s="56"/>
      <c r="M357" s="56"/>
    </row>
    <row r="358" spans="2:13" ht="13.5" customHeight="1" x14ac:dyDescent="0.15">
      <c r="B358" s="56"/>
      <c r="C358" s="56"/>
      <c r="D358" s="56"/>
      <c r="E358" s="56"/>
      <c r="F358" s="56"/>
      <c r="G358" s="56"/>
      <c r="H358" s="56"/>
      <c r="I358" s="56"/>
      <c r="J358" s="56"/>
      <c r="K358" s="56"/>
      <c r="L358" s="56"/>
      <c r="M358" s="56"/>
    </row>
    <row r="359" spans="2:13" ht="13.5" customHeight="1" x14ac:dyDescent="0.15">
      <c r="B359" s="56"/>
      <c r="C359" s="56"/>
      <c r="D359" s="56"/>
      <c r="E359" s="56"/>
      <c r="F359" s="56"/>
      <c r="G359" s="56"/>
      <c r="H359" s="56"/>
      <c r="I359" s="56"/>
      <c r="J359" s="56"/>
      <c r="K359" s="56"/>
      <c r="L359" s="56"/>
      <c r="M359" s="56"/>
    </row>
    <row r="360" spans="2:13" ht="13.5" customHeight="1" x14ac:dyDescent="0.15">
      <c r="B360" s="56"/>
      <c r="C360" s="56"/>
      <c r="D360" s="56"/>
      <c r="E360" s="56"/>
      <c r="F360" s="56"/>
      <c r="G360" s="56"/>
      <c r="H360" s="56"/>
      <c r="I360" s="56"/>
      <c r="J360" s="56"/>
      <c r="K360" s="56"/>
      <c r="L360" s="56"/>
      <c r="M360" s="56"/>
    </row>
    <row r="361" spans="2:13" ht="13.5" customHeight="1" x14ac:dyDescent="0.15">
      <c r="B361" s="56"/>
      <c r="C361" s="56"/>
      <c r="D361" s="56"/>
      <c r="E361" s="56"/>
      <c r="F361" s="56"/>
      <c r="G361" s="56"/>
      <c r="H361" s="56"/>
      <c r="I361" s="56"/>
      <c r="J361" s="56"/>
      <c r="K361" s="56"/>
      <c r="L361" s="56"/>
      <c r="M361" s="56"/>
    </row>
    <row r="362" spans="2:13" ht="13.5" customHeight="1" x14ac:dyDescent="0.15">
      <c r="B362" s="56"/>
      <c r="C362" s="56"/>
      <c r="D362" s="56"/>
      <c r="E362" s="56"/>
      <c r="F362" s="56"/>
      <c r="G362" s="56"/>
      <c r="H362" s="56"/>
      <c r="I362" s="56"/>
      <c r="J362" s="56"/>
      <c r="K362" s="56"/>
      <c r="L362" s="56"/>
      <c r="M362" s="56"/>
    </row>
    <row r="363" spans="2:13" ht="13.5" customHeight="1" x14ac:dyDescent="0.15">
      <c r="B363" s="56"/>
      <c r="C363" s="56"/>
      <c r="D363" s="56"/>
      <c r="E363" s="56"/>
      <c r="F363" s="56"/>
      <c r="G363" s="56"/>
      <c r="H363" s="56"/>
      <c r="I363" s="56"/>
      <c r="J363" s="56"/>
      <c r="K363" s="56"/>
      <c r="L363" s="56"/>
      <c r="M363" s="56"/>
    </row>
    <row r="364" spans="2:13" ht="13.5" customHeight="1" x14ac:dyDescent="0.15">
      <c r="B364" s="56"/>
      <c r="C364" s="56"/>
      <c r="D364" s="56"/>
      <c r="E364" s="56"/>
      <c r="F364" s="56"/>
      <c r="G364" s="56"/>
      <c r="H364" s="56"/>
      <c r="I364" s="56"/>
      <c r="J364" s="56"/>
      <c r="K364" s="56"/>
      <c r="L364" s="56"/>
      <c r="M364" s="56"/>
    </row>
    <row r="365" spans="2:13" ht="13.5" customHeight="1" x14ac:dyDescent="0.15">
      <c r="B365" s="56"/>
      <c r="C365" s="56"/>
      <c r="D365" s="56"/>
      <c r="E365" s="56"/>
      <c r="F365" s="56"/>
      <c r="G365" s="56"/>
      <c r="H365" s="56"/>
      <c r="I365" s="56"/>
      <c r="J365" s="56"/>
      <c r="K365" s="56"/>
      <c r="L365" s="56"/>
      <c r="M365" s="56"/>
    </row>
    <row r="366" spans="2:13" ht="13.5" customHeight="1" x14ac:dyDescent="0.15">
      <c r="B366" s="56"/>
      <c r="C366" s="56"/>
      <c r="D366" s="56"/>
      <c r="E366" s="56"/>
      <c r="F366" s="56"/>
      <c r="G366" s="56"/>
      <c r="H366" s="56"/>
      <c r="I366" s="56"/>
      <c r="J366" s="56"/>
      <c r="K366" s="56"/>
      <c r="L366" s="56"/>
      <c r="M366" s="56"/>
    </row>
    <row r="367" spans="2:13" ht="13.5" customHeight="1" x14ac:dyDescent="0.15">
      <c r="B367" s="56"/>
      <c r="C367" s="56"/>
      <c r="D367" s="56"/>
      <c r="E367" s="56"/>
      <c r="F367" s="56"/>
      <c r="G367" s="56"/>
      <c r="H367" s="56"/>
      <c r="I367" s="56"/>
      <c r="J367" s="56"/>
      <c r="K367" s="56"/>
      <c r="L367" s="56"/>
      <c r="M367" s="56"/>
    </row>
    <row r="368" spans="2:13" ht="13.5" customHeight="1" x14ac:dyDescent="0.15">
      <c r="B368" s="56"/>
      <c r="C368" s="56"/>
      <c r="D368" s="56"/>
      <c r="E368" s="56"/>
      <c r="F368" s="56"/>
      <c r="G368" s="56"/>
      <c r="H368" s="56"/>
      <c r="I368" s="56"/>
      <c r="J368" s="56"/>
      <c r="K368" s="56"/>
      <c r="L368" s="56"/>
      <c r="M368" s="56"/>
    </row>
    <row r="369" spans="2:13" ht="13.5" customHeight="1" x14ac:dyDescent="0.15">
      <c r="B369" s="56"/>
      <c r="C369" s="56"/>
      <c r="D369" s="56"/>
      <c r="E369" s="56"/>
      <c r="F369" s="56"/>
      <c r="G369" s="56"/>
      <c r="H369" s="56"/>
      <c r="I369" s="56"/>
      <c r="J369" s="56"/>
      <c r="K369" s="56"/>
      <c r="L369" s="56"/>
      <c r="M369" s="56"/>
    </row>
    <row r="370" spans="2:13" ht="13.5" customHeight="1" x14ac:dyDescent="0.15">
      <c r="B370" s="56"/>
      <c r="C370" s="56"/>
      <c r="D370" s="56"/>
      <c r="E370" s="56"/>
      <c r="F370" s="56"/>
      <c r="G370" s="56"/>
      <c r="H370" s="56"/>
      <c r="I370" s="56"/>
      <c r="J370" s="56"/>
      <c r="K370" s="56"/>
      <c r="L370" s="56"/>
      <c r="M370" s="56"/>
    </row>
    <row r="371" spans="2:13" ht="13.5" customHeight="1" x14ac:dyDescent="0.15">
      <c r="B371" s="56"/>
      <c r="C371" s="56"/>
      <c r="D371" s="56"/>
      <c r="E371" s="56"/>
      <c r="F371" s="56"/>
      <c r="G371" s="56"/>
      <c r="H371" s="56"/>
      <c r="I371" s="56"/>
      <c r="J371" s="56"/>
      <c r="K371" s="56"/>
      <c r="L371" s="56"/>
      <c r="M371" s="56"/>
    </row>
    <row r="372" spans="2:13" ht="13.5" customHeight="1" x14ac:dyDescent="0.15">
      <c r="B372" s="56"/>
      <c r="C372" s="56"/>
      <c r="D372" s="56"/>
      <c r="E372" s="56"/>
      <c r="F372" s="56"/>
      <c r="G372" s="56"/>
      <c r="H372" s="56"/>
      <c r="I372" s="56"/>
      <c r="J372" s="56"/>
      <c r="K372" s="56"/>
      <c r="L372" s="56"/>
      <c r="M372" s="56"/>
    </row>
    <row r="373" spans="2:13" ht="13.5" customHeight="1" x14ac:dyDescent="0.15">
      <c r="B373" s="56"/>
      <c r="C373" s="56"/>
      <c r="D373" s="56"/>
      <c r="E373" s="56"/>
      <c r="F373" s="56"/>
      <c r="G373" s="56"/>
      <c r="H373" s="56"/>
      <c r="I373" s="56"/>
      <c r="J373" s="56"/>
      <c r="K373" s="56"/>
      <c r="L373" s="56"/>
      <c r="M373" s="56"/>
    </row>
    <row r="374" spans="2:13" ht="13.5" customHeight="1" x14ac:dyDescent="0.15">
      <c r="B374" s="56"/>
      <c r="C374" s="56"/>
      <c r="D374" s="56"/>
      <c r="E374" s="56"/>
      <c r="F374" s="56"/>
      <c r="G374" s="56"/>
      <c r="H374" s="56"/>
      <c r="I374" s="56"/>
      <c r="J374" s="56"/>
      <c r="K374" s="56"/>
      <c r="L374" s="56"/>
      <c r="M374" s="56"/>
    </row>
    <row r="375" spans="2:13" ht="13.5" customHeight="1" x14ac:dyDescent="0.15">
      <c r="B375" s="56"/>
      <c r="C375" s="56"/>
      <c r="D375" s="56"/>
      <c r="E375" s="56"/>
      <c r="F375" s="56"/>
      <c r="G375" s="56"/>
      <c r="H375" s="56"/>
      <c r="I375" s="56"/>
      <c r="J375" s="56"/>
      <c r="K375" s="56"/>
      <c r="L375" s="56"/>
      <c r="M375" s="56"/>
    </row>
    <row r="376" spans="2:13" ht="13.5" customHeight="1" x14ac:dyDescent="0.15">
      <c r="B376" s="56"/>
      <c r="C376" s="56"/>
      <c r="D376" s="56"/>
      <c r="E376" s="56"/>
      <c r="F376" s="56"/>
      <c r="G376" s="56"/>
      <c r="H376" s="56"/>
      <c r="I376" s="56"/>
      <c r="J376" s="56"/>
      <c r="K376" s="56"/>
      <c r="L376" s="56"/>
      <c r="M376" s="56"/>
    </row>
    <row r="377" spans="2:13" ht="13.5" customHeight="1" x14ac:dyDescent="0.15">
      <c r="B377" s="56"/>
      <c r="C377" s="56"/>
      <c r="D377" s="56"/>
      <c r="E377" s="56"/>
      <c r="F377" s="56"/>
      <c r="G377" s="56"/>
      <c r="H377" s="56"/>
      <c r="I377" s="56"/>
      <c r="J377" s="56"/>
      <c r="K377" s="56"/>
      <c r="L377" s="56"/>
      <c r="M377" s="56"/>
    </row>
    <row r="378" spans="2:13" ht="13.5" customHeight="1" x14ac:dyDescent="0.15">
      <c r="B378" s="56"/>
      <c r="C378" s="56"/>
      <c r="D378" s="56"/>
      <c r="E378" s="56"/>
      <c r="F378" s="56"/>
      <c r="G378" s="56"/>
      <c r="H378" s="56"/>
      <c r="I378" s="56"/>
      <c r="J378" s="56"/>
      <c r="K378" s="56"/>
      <c r="L378" s="56"/>
      <c r="M378" s="56"/>
    </row>
    <row r="379" spans="2:13" ht="13.5" customHeight="1" x14ac:dyDescent="0.15">
      <c r="B379" s="56"/>
      <c r="C379" s="56"/>
      <c r="D379" s="56"/>
      <c r="E379" s="56"/>
      <c r="F379" s="56"/>
      <c r="G379" s="56"/>
      <c r="H379" s="56"/>
      <c r="I379" s="56"/>
      <c r="J379" s="56"/>
      <c r="K379" s="56"/>
      <c r="L379" s="56"/>
      <c r="M379" s="56"/>
    </row>
    <row r="380" spans="2:13" ht="13.5" customHeight="1" x14ac:dyDescent="0.15">
      <c r="B380" s="56"/>
      <c r="C380" s="56"/>
      <c r="D380" s="56"/>
      <c r="E380" s="56"/>
      <c r="F380" s="56"/>
      <c r="G380" s="56"/>
      <c r="H380" s="56"/>
      <c r="I380" s="56"/>
      <c r="J380" s="56"/>
      <c r="K380" s="56"/>
      <c r="L380" s="56"/>
      <c r="M380" s="56"/>
    </row>
    <row r="381" spans="2:13" ht="13.5" customHeight="1" x14ac:dyDescent="0.15">
      <c r="B381" s="56"/>
      <c r="C381" s="56"/>
      <c r="D381" s="56"/>
      <c r="E381" s="56"/>
      <c r="F381" s="56"/>
      <c r="G381" s="56"/>
      <c r="H381" s="56"/>
      <c r="I381" s="56"/>
      <c r="J381" s="56"/>
      <c r="K381" s="56"/>
      <c r="L381" s="56"/>
      <c r="M381" s="56"/>
    </row>
    <row r="382" spans="2:13" ht="13.5" customHeight="1" x14ac:dyDescent="0.15">
      <c r="B382" s="56"/>
      <c r="C382" s="56"/>
      <c r="D382" s="56"/>
      <c r="E382" s="56"/>
      <c r="F382" s="56"/>
      <c r="G382" s="56"/>
      <c r="H382" s="56"/>
      <c r="I382" s="56"/>
      <c r="J382" s="56"/>
      <c r="K382" s="56"/>
      <c r="L382" s="56"/>
      <c r="M382" s="56"/>
    </row>
    <row r="383" spans="2:13" ht="13.5" customHeight="1" x14ac:dyDescent="0.15">
      <c r="B383" s="56"/>
      <c r="C383" s="56"/>
      <c r="D383" s="56"/>
      <c r="E383" s="56"/>
      <c r="F383" s="56"/>
      <c r="G383" s="56"/>
      <c r="H383" s="56"/>
      <c r="I383" s="56"/>
      <c r="J383" s="56"/>
      <c r="K383" s="56"/>
      <c r="L383" s="56"/>
      <c r="M383" s="56"/>
    </row>
    <row r="384" spans="2:13" ht="13.5" customHeight="1" x14ac:dyDescent="0.15">
      <c r="B384" s="56"/>
      <c r="C384" s="56"/>
      <c r="D384" s="56"/>
      <c r="E384" s="56"/>
      <c r="F384" s="56"/>
      <c r="G384" s="56"/>
      <c r="H384" s="56"/>
      <c r="I384" s="56"/>
      <c r="J384" s="56"/>
      <c r="K384" s="56"/>
      <c r="L384" s="56"/>
      <c r="M384" s="56"/>
    </row>
    <row r="385" spans="2:13" ht="13.5" customHeight="1" x14ac:dyDescent="0.15">
      <c r="B385" s="56"/>
      <c r="C385" s="56"/>
      <c r="D385" s="56"/>
      <c r="E385" s="56"/>
      <c r="F385" s="56"/>
      <c r="G385" s="56"/>
      <c r="H385" s="56"/>
      <c r="I385" s="56"/>
      <c r="J385" s="56"/>
      <c r="K385" s="56"/>
      <c r="L385" s="56"/>
      <c r="M385" s="56"/>
    </row>
    <row r="386" spans="2:13" ht="13.5" customHeight="1" x14ac:dyDescent="0.15">
      <c r="B386" s="56"/>
      <c r="C386" s="56"/>
      <c r="D386" s="56"/>
      <c r="E386" s="56"/>
      <c r="F386" s="56"/>
      <c r="G386" s="56"/>
      <c r="H386" s="56"/>
      <c r="I386" s="56"/>
      <c r="J386" s="56"/>
      <c r="K386" s="56"/>
      <c r="L386" s="56"/>
      <c r="M386" s="56"/>
    </row>
    <row r="387" spans="2:13" ht="13.5" customHeight="1" x14ac:dyDescent="0.15">
      <c r="B387" s="56"/>
      <c r="C387" s="56"/>
      <c r="D387" s="56"/>
      <c r="E387" s="56"/>
      <c r="F387" s="56"/>
      <c r="G387" s="56"/>
      <c r="H387" s="56"/>
      <c r="I387" s="56"/>
      <c r="J387" s="56"/>
      <c r="K387" s="56"/>
      <c r="L387" s="56"/>
      <c r="M387" s="56"/>
    </row>
    <row r="388" spans="2:13" ht="13.5" customHeight="1" x14ac:dyDescent="0.15">
      <c r="B388" s="56"/>
      <c r="C388" s="56"/>
      <c r="D388" s="56"/>
      <c r="E388" s="56"/>
      <c r="F388" s="56"/>
      <c r="G388" s="56"/>
      <c r="H388" s="56"/>
      <c r="I388" s="56"/>
      <c r="J388" s="56"/>
      <c r="K388" s="56"/>
      <c r="L388" s="56"/>
      <c r="M388" s="56"/>
    </row>
    <row r="389" spans="2:13" ht="13.5" customHeight="1" x14ac:dyDescent="0.15">
      <c r="B389" s="56"/>
      <c r="C389" s="56"/>
      <c r="D389" s="56"/>
      <c r="E389" s="56"/>
      <c r="F389" s="56"/>
      <c r="G389" s="56"/>
      <c r="H389" s="56"/>
      <c r="I389" s="56"/>
      <c r="J389" s="56"/>
      <c r="K389" s="56"/>
      <c r="L389" s="56"/>
      <c r="M389" s="56"/>
    </row>
    <row r="390" spans="2:13" ht="13.5" customHeight="1" x14ac:dyDescent="0.15">
      <c r="B390" s="56"/>
      <c r="C390" s="56"/>
      <c r="D390" s="56"/>
      <c r="E390" s="56"/>
      <c r="F390" s="56"/>
      <c r="G390" s="56"/>
      <c r="H390" s="56"/>
      <c r="I390" s="56"/>
      <c r="J390" s="56"/>
      <c r="K390" s="56"/>
      <c r="L390" s="56"/>
      <c r="M390" s="56"/>
    </row>
    <row r="391" spans="2:13" ht="13.5" customHeight="1" x14ac:dyDescent="0.15">
      <c r="B391" s="56"/>
      <c r="C391" s="56"/>
      <c r="D391" s="56"/>
      <c r="E391" s="56"/>
      <c r="F391" s="56"/>
      <c r="G391" s="56"/>
      <c r="H391" s="56"/>
      <c r="I391" s="56"/>
      <c r="J391" s="56"/>
      <c r="K391" s="56"/>
      <c r="L391" s="56"/>
      <c r="M391" s="56"/>
    </row>
    <row r="392" spans="2:13" ht="13.5" customHeight="1" x14ac:dyDescent="0.15">
      <c r="B392" s="56"/>
      <c r="C392" s="56"/>
      <c r="D392" s="56"/>
      <c r="E392" s="56"/>
      <c r="F392" s="56"/>
      <c r="G392" s="56"/>
      <c r="H392" s="56"/>
      <c r="I392" s="56"/>
      <c r="J392" s="56"/>
      <c r="K392" s="56"/>
      <c r="L392" s="56"/>
      <c r="M392" s="56"/>
    </row>
    <row r="393" spans="2:13" ht="13.5" customHeight="1" x14ac:dyDescent="0.15">
      <c r="B393" s="56"/>
      <c r="C393" s="56"/>
      <c r="D393" s="56"/>
      <c r="E393" s="56"/>
      <c r="F393" s="56"/>
      <c r="G393" s="56"/>
      <c r="H393" s="56"/>
      <c r="I393" s="56"/>
      <c r="J393" s="56"/>
      <c r="K393" s="56"/>
      <c r="L393" s="56"/>
      <c r="M393" s="56"/>
    </row>
    <row r="394" spans="2:13" ht="13.5" customHeight="1" x14ac:dyDescent="0.15">
      <c r="B394" s="56"/>
      <c r="C394" s="56"/>
      <c r="D394" s="56"/>
      <c r="E394" s="56"/>
      <c r="F394" s="56"/>
      <c r="G394" s="56"/>
      <c r="H394" s="56"/>
      <c r="I394" s="56"/>
      <c r="J394" s="56"/>
      <c r="K394" s="56"/>
      <c r="L394" s="56"/>
      <c r="M394" s="56"/>
    </row>
    <row r="395" spans="2:13" ht="13.5" customHeight="1" x14ac:dyDescent="0.15">
      <c r="B395" s="56"/>
      <c r="C395" s="56"/>
      <c r="D395" s="56"/>
      <c r="E395" s="56"/>
      <c r="F395" s="56"/>
      <c r="G395" s="56"/>
      <c r="H395" s="56"/>
      <c r="I395" s="56"/>
      <c r="J395" s="56"/>
      <c r="K395" s="56"/>
      <c r="L395" s="56"/>
      <c r="M395" s="56"/>
    </row>
  </sheetData>
  <mergeCells count="492">
    <mergeCell ref="D25:M25"/>
    <mergeCell ref="D26:M26"/>
    <mergeCell ref="D27:M27"/>
    <mergeCell ref="C15:M15"/>
    <mergeCell ref="B1:M1"/>
    <mergeCell ref="B2:M2"/>
    <mergeCell ref="B3:M3"/>
    <mergeCell ref="B9:M9"/>
    <mergeCell ref="C11:M11"/>
    <mergeCell ref="C22:M22"/>
    <mergeCell ref="C12:M12"/>
    <mergeCell ref="C13:M13"/>
    <mergeCell ref="C16:M16"/>
    <mergeCell ref="B18:M18"/>
    <mergeCell ref="B20:M20"/>
    <mergeCell ref="C21:M21"/>
    <mergeCell ref="C14:M14"/>
    <mergeCell ref="D23:M23"/>
    <mergeCell ref="D24:M24"/>
    <mergeCell ref="C5:M5"/>
    <mergeCell ref="C6:M7"/>
    <mergeCell ref="C28:M28"/>
    <mergeCell ref="B32:E38"/>
    <mergeCell ref="F32:I32"/>
    <mergeCell ref="J32:K32"/>
    <mergeCell ref="L32:M32"/>
    <mergeCell ref="F33:I33"/>
    <mergeCell ref="F34:I34"/>
    <mergeCell ref="F37:I37"/>
    <mergeCell ref="J37:K37"/>
    <mergeCell ref="L37:M37"/>
    <mergeCell ref="F38:I38"/>
    <mergeCell ref="J38:K38"/>
    <mergeCell ref="L38:M38"/>
    <mergeCell ref="F35:I35"/>
    <mergeCell ref="J35:K35"/>
    <mergeCell ref="L35:M35"/>
    <mergeCell ref="F36:I36"/>
    <mergeCell ref="J36:K36"/>
    <mergeCell ref="L36:M36"/>
    <mergeCell ref="B31:M31"/>
    <mergeCell ref="J33:K34"/>
    <mergeCell ref="L33:M34"/>
    <mergeCell ref="B40:E43"/>
    <mergeCell ref="F40:I40"/>
    <mergeCell ref="J40:K40"/>
    <mergeCell ref="F41:I41"/>
    <mergeCell ref="J41:K41"/>
    <mergeCell ref="F42:I42"/>
    <mergeCell ref="J42:K42"/>
    <mergeCell ref="F43:I43"/>
    <mergeCell ref="J43:K43"/>
    <mergeCell ref="B45:E48"/>
    <mergeCell ref="F45:I45"/>
    <mergeCell ref="J45:K45"/>
    <mergeCell ref="F46:I46"/>
    <mergeCell ref="J46:K46"/>
    <mergeCell ref="F47:I47"/>
    <mergeCell ref="J47:K47"/>
    <mergeCell ref="F48:I48"/>
    <mergeCell ref="J48:K48"/>
    <mergeCell ref="B80:E80"/>
    <mergeCell ref="B81:E81"/>
    <mergeCell ref="B83:E91"/>
    <mergeCell ref="F80:M81"/>
    <mergeCell ref="B66:E66"/>
    <mergeCell ref="B67:E67"/>
    <mergeCell ref="B68:E68"/>
    <mergeCell ref="B69:E70"/>
    <mergeCell ref="B50:E50"/>
    <mergeCell ref="F50:M51"/>
    <mergeCell ref="B51:E51"/>
    <mergeCell ref="J55:M55"/>
    <mergeCell ref="J56:M56"/>
    <mergeCell ref="J57:M57"/>
    <mergeCell ref="F55:I55"/>
    <mergeCell ref="B55:E60"/>
    <mergeCell ref="F56:I56"/>
    <mergeCell ref="F57:I57"/>
    <mergeCell ref="F58:I58"/>
    <mergeCell ref="F60:I60"/>
    <mergeCell ref="B61:M61"/>
    <mergeCell ref="F66:M66"/>
    <mergeCell ref="F67:M67"/>
    <mergeCell ref="F68:I68"/>
    <mergeCell ref="B203:E203"/>
    <mergeCell ref="F203:M204"/>
    <mergeCell ref="C199:F199"/>
    <mergeCell ref="G199:M199"/>
    <mergeCell ref="F194:M194"/>
    <mergeCell ref="E195:M195"/>
    <mergeCell ref="B221:M221"/>
    <mergeCell ref="B222:F222"/>
    <mergeCell ref="G222:M222"/>
    <mergeCell ref="C196:E196"/>
    <mergeCell ref="F196:M196"/>
    <mergeCell ref="C197:E197"/>
    <mergeCell ref="F197:M197"/>
    <mergeCell ref="C198:F198"/>
    <mergeCell ref="G198:M198"/>
    <mergeCell ref="B216:M216"/>
    <mergeCell ref="B217:F217"/>
    <mergeCell ref="G217:M217"/>
    <mergeCell ref="B218:F220"/>
    <mergeCell ref="G218:M218"/>
    <mergeCell ref="G219:M219"/>
    <mergeCell ref="G220:M220"/>
    <mergeCell ref="B204:E204"/>
    <mergeCell ref="B205:M205"/>
    <mergeCell ref="B288:M288"/>
    <mergeCell ref="F299:M299"/>
    <mergeCell ref="E300:M300"/>
    <mergeCell ref="C301:E301"/>
    <mergeCell ref="F301:M301"/>
    <mergeCell ref="C302:E302"/>
    <mergeCell ref="F302:M302"/>
    <mergeCell ref="B289:M289"/>
    <mergeCell ref="B290:M290"/>
    <mergeCell ref="B291:M291"/>
    <mergeCell ref="B292:M292"/>
    <mergeCell ref="B293:B306"/>
    <mergeCell ref="E293:M293"/>
    <mergeCell ref="E294:M294"/>
    <mergeCell ref="E295:M295"/>
    <mergeCell ref="B273:E273"/>
    <mergeCell ref="F273:M274"/>
    <mergeCell ref="B274:E274"/>
    <mergeCell ref="B275:M275"/>
    <mergeCell ref="B255:M255"/>
    <mergeCell ref="B256:M256"/>
    <mergeCell ref="B257:M257"/>
    <mergeCell ref="B258:B271"/>
    <mergeCell ref="B239:E241"/>
    <mergeCell ref="F239:M239"/>
    <mergeCell ref="F240:M241"/>
    <mergeCell ref="C243:M243"/>
    <mergeCell ref="B244:M244"/>
    <mergeCell ref="B245:B251"/>
    <mergeCell ref="C245:H245"/>
    <mergeCell ref="I245:M245"/>
    <mergeCell ref="C246:H246"/>
    <mergeCell ref="I246:M246"/>
    <mergeCell ref="C247:H247"/>
    <mergeCell ref="I247:M247"/>
    <mergeCell ref="C249:H249"/>
    <mergeCell ref="I249:M249"/>
    <mergeCell ref="E258:M258"/>
    <mergeCell ref="E259:M259"/>
    <mergeCell ref="F69:I69"/>
    <mergeCell ref="F70:I70"/>
    <mergeCell ref="J68:M68"/>
    <mergeCell ref="J58:M58"/>
    <mergeCell ref="J60:M60"/>
    <mergeCell ref="B63:E63"/>
    <mergeCell ref="B64:E64"/>
    <mergeCell ref="F64:M64"/>
    <mergeCell ref="F63:M63"/>
    <mergeCell ref="J69:M69"/>
    <mergeCell ref="J70:M70"/>
    <mergeCell ref="F59:I59"/>
    <mergeCell ref="J59:M59"/>
    <mergeCell ref="B78:M78"/>
    <mergeCell ref="B76:M76"/>
    <mergeCell ref="F77:M77"/>
    <mergeCell ref="B74:E74"/>
    <mergeCell ref="B75:E75"/>
    <mergeCell ref="F74:M75"/>
    <mergeCell ref="B77:E77"/>
    <mergeCell ref="B71:E71"/>
    <mergeCell ref="B72:E72"/>
    <mergeCell ref="F72:M72"/>
    <mergeCell ref="F71:M71"/>
    <mergeCell ref="J83:M83"/>
    <mergeCell ref="J84:M84"/>
    <mergeCell ref="J85:M85"/>
    <mergeCell ref="J86:M86"/>
    <mergeCell ref="J87:M87"/>
    <mergeCell ref="J88:M88"/>
    <mergeCell ref="J89:M89"/>
    <mergeCell ref="F83:I83"/>
    <mergeCell ref="F84:I84"/>
    <mergeCell ref="G85:I85"/>
    <mergeCell ref="G86:I86"/>
    <mergeCell ref="G87:I87"/>
    <mergeCell ref="G88:I88"/>
    <mergeCell ref="J90:M90"/>
    <mergeCell ref="J91:M91"/>
    <mergeCell ref="B93:E95"/>
    <mergeCell ref="F93:M93"/>
    <mergeCell ref="F94:M95"/>
    <mergeCell ref="F97:M97"/>
    <mergeCell ref="G89:I89"/>
    <mergeCell ref="G90:I90"/>
    <mergeCell ref="G91:I91"/>
    <mergeCell ref="F124:I124"/>
    <mergeCell ref="F125:I125"/>
    <mergeCell ref="G126:I126"/>
    <mergeCell ref="G127:I127"/>
    <mergeCell ref="G128:I128"/>
    <mergeCell ref="G129:I129"/>
    <mergeCell ref="C138:M138"/>
    <mergeCell ref="B116:M116"/>
    <mergeCell ref="B117:F117"/>
    <mergeCell ref="B118:M118"/>
    <mergeCell ref="G117:M117"/>
    <mergeCell ref="B120:F120"/>
    <mergeCell ref="B121:F121"/>
    <mergeCell ref="G120:M122"/>
    <mergeCell ref="B111:M111"/>
    <mergeCell ref="G112:M112"/>
    <mergeCell ref="G114:M114"/>
    <mergeCell ref="G113:M113"/>
    <mergeCell ref="G115:M115"/>
    <mergeCell ref="F98:M98"/>
    <mergeCell ref="B97:E99"/>
    <mergeCell ref="F99:M99"/>
    <mergeCell ref="C104:M104"/>
    <mergeCell ref="B105:B109"/>
    <mergeCell ref="C105:G105"/>
    <mergeCell ref="H105:M105"/>
    <mergeCell ref="C106:G106"/>
    <mergeCell ref="H106:M106"/>
    <mergeCell ref="C107:G107"/>
    <mergeCell ref="H107:M107"/>
    <mergeCell ref="C109:G109"/>
    <mergeCell ref="H109:M109"/>
    <mergeCell ref="B101:M101"/>
    <mergeCell ref="B102:E102"/>
    <mergeCell ref="F102:M102"/>
    <mergeCell ref="C108:G108"/>
    <mergeCell ref="H108:M108"/>
    <mergeCell ref="B139:M139"/>
    <mergeCell ref="I140:M140"/>
    <mergeCell ref="J132:M132"/>
    <mergeCell ref="B112:F112"/>
    <mergeCell ref="B113:F115"/>
    <mergeCell ref="B134:E136"/>
    <mergeCell ref="F134:M134"/>
    <mergeCell ref="F135:M136"/>
    <mergeCell ref="G130:I130"/>
    <mergeCell ref="G131:I131"/>
    <mergeCell ref="J126:M126"/>
    <mergeCell ref="J124:M124"/>
    <mergeCell ref="J125:M125"/>
    <mergeCell ref="J127:M127"/>
    <mergeCell ref="J128:M128"/>
    <mergeCell ref="J129:M129"/>
    <mergeCell ref="J130:M130"/>
    <mergeCell ref="J131:M131"/>
    <mergeCell ref="B124:E132"/>
    <mergeCell ref="B140:B146"/>
    <mergeCell ref="B122:F122"/>
    <mergeCell ref="G132:I132"/>
    <mergeCell ref="I141:M141"/>
    <mergeCell ref="I142:M142"/>
    <mergeCell ref="I144:M144"/>
    <mergeCell ref="I145:M145"/>
    <mergeCell ref="I146:M146"/>
    <mergeCell ref="B149:M149"/>
    <mergeCell ref="C140:H140"/>
    <mergeCell ref="C142:H142"/>
    <mergeCell ref="C141:H141"/>
    <mergeCell ref="C144:H144"/>
    <mergeCell ref="C145:H145"/>
    <mergeCell ref="C146:H146"/>
    <mergeCell ref="B147:M147"/>
    <mergeCell ref="B150:M150"/>
    <mergeCell ref="B151:M151"/>
    <mergeCell ref="B152:M152"/>
    <mergeCell ref="E153:M153"/>
    <mergeCell ref="E156:M156"/>
    <mergeCell ref="E165:M165"/>
    <mergeCell ref="G164:M164"/>
    <mergeCell ref="E154:M154"/>
    <mergeCell ref="E155:M155"/>
    <mergeCell ref="E157:M157"/>
    <mergeCell ref="C164:F164"/>
    <mergeCell ref="C161:E161"/>
    <mergeCell ref="C162:E162"/>
    <mergeCell ref="C163:F163"/>
    <mergeCell ref="B153:B166"/>
    <mergeCell ref="C158:E158"/>
    <mergeCell ref="C159:E159"/>
    <mergeCell ref="C154:D154"/>
    <mergeCell ref="C155:D155"/>
    <mergeCell ref="C157:D157"/>
    <mergeCell ref="F168:M169"/>
    <mergeCell ref="B170:M170"/>
    <mergeCell ref="B171:E171"/>
    <mergeCell ref="F171:M171"/>
    <mergeCell ref="B172:M172"/>
    <mergeCell ref="C174:M174"/>
    <mergeCell ref="F158:M158"/>
    <mergeCell ref="F159:M159"/>
    <mergeCell ref="E160:M160"/>
    <mergeCell ref="F161:M161"/>
    <mergeCell ref="F162:M162"/>
    <mergeCell ref="G163:M163"/>
    <mergeCell ref="C166:M166"/>
    <mergeCell ref="B168:E168"/>
    <mergeCell ref="B169:E169"/>
    <mergeCell ref="C160:D160"/>
    <mergeCell ref="C182:H182"/>
    <mergeCell ref="I182:M182"/>
    <mergeCell ref="B183:M183"/>
    <mergeCell ref="B184:M184"/>
    <mergeCell ref="B185:M185"/>
    <mergeCell ref="B186:M186"/>
    <mergeCell ref="B175:M175"/>
    <mergeCell ref="C176:H176"/>
    <mergeCell ref="I176:M176"/>
    <mergeCell ref="C177:H177"/>
    <mergeCell ref="I177:M177"/>
    <mergeCell ref="C178:H178"/>
    <mergeCell ref="I178:M178"/>
    <mergeCell ref="C180:H180"/>
    <mergeCell ref="I180:M180"/>
    <mergeCell ref="C181:H181"/>
    <mergeCell ref="I181:M181"/>
    <mergeCell ref="B176:B182"/>
    <mergeCell ref="B187:M187"/>
    <mergeCell ref="B188:B201"/>
    <mergeCell ref="E188:M188"/>
    <mergeCell ref="E189:M189"/>
    <mergeCell ref="E190:M190"/>
    <mergeCell ref="E191:M191"/>
    <mergeCell ref="E192:M192"/>
    <mergeCell ref="C193:E193"/>
    <mergeCell ref="F193:M193"/>
    <mergeCell ref="C194:E194"/>
    <mergeCell ref="E200:M200"/>
    <mergeCell ref="C201:M201"/>
    <mergeCell ref="B206:E206"/>
    <mergeCell ref="F206:M206"/>
    <mergeCell ref="B207:M207"/>
    <mergeCell ref="B225:F225"/>
    <mergeCell ref="G225:M227"/>
    <mergeCell ref="B226:F226"/>
    <mergeCell ref="B227:F227"/>
    <mergeCell ref="B223:M223"/>
    <mergeCell ref="B210:B214"/>
    <mergeCell ref="C209:M209"/>
    <mergeCell ref="C210:G210"/>
    <mergeCell ref="C211:G211"/>
    <mergeCell ref="C212:G212"/>
    <mergeCell ref="C214:G214"/>
    <mergeCell ref="H210:M210"/>
    <mergeCell ref="H211:M211"/>
    <mergeCell ref="H212:M212"/>
    <mergeCell ref="H214:M214"/>
    <mergeCell ref="B229:E237"/>
    <mergeCell ref="F229:I229"/>
    <mergeCell ref="J229:M229"/>
    <mergeCell ref="F230:I230"/>
    <mergeCell ref="J230:M230"/>
    <mergeCell ref="G231:I231"/>
    <mergeCell ref="G235:I235"/>
    <mergeCell ref="J235:M235"/>
    <mergeCell ref="G236:I236"/>
    <mergeCell ref="J236:M236"/>
    <mergeCell ref="G237:I237"/>
    <mergeCell ref="J237:M237"/>
    <mergeCell ref="J231:M231"/>
    <mergeCell ref="G232:I232"/>
    <mergeCell ref="J232:M232"/>
    <mergeCell ref="G233:I233"/>
    <mergeCell ref="J233:M233"/>
    <mergeCell ref="G234:I234"/>
    <mergeCell ref="J234:M234"/>
    <mergeCell ref="F267:M267"/>
    <mergeCell ref="E260:M260"/>
    <mergeCell ref="E261:M261"/>
    <mergeCell ref="E262:M262"/>
    <mergeCell ref="C263:E263"/>
    <mergeCell ref="F263:M263"/>
    <mergeCell ref="C250:H250"/>
    <mergeCell ref="I250:M250"/>
    <mergeCell ref="C251:H251"/>
    <mergeCell ref="I251:M251"/>
    <mergeCell ref="B252:M252"/>
    <mergeCell ref="B254:M254"/>
    <mergeCell ref="E265:M265"/>
    <mergeCell ref="C266:E266"/>
    <mergeCell ref="C285:H285"/>
    <mergeCell ref="I285:M285"/>
    <mergeCell ref="C286:H286"/>
    <mergeCell ref="I286:M286"/>
    <mergeCell ref="B276:E276"/>
    <mergeCell ref="F276:M276"/>
    <mergeCell ref="B277:M277"/>
    <mergeCell ref="C279:M279"/>
    <mergeCell ref="B280:M280"/>
    <mergeCell ref="B281:B287"/>
    <mergeCell ref="C281:H281"/>
    <mergeCell ref="I281:M281"/>
    <mergeCell ref="C282:H282"/>
    <mergeCell ref="I282:M282"/>
    <mergeCell ref="C287:H287"/>
    <mergeCell ref="I287:M287"/>
    <mergeCell ref="B324:M324"/>
    <mergeCell ref="E296:M296"/>
    <mergeCell ref="E297:M297"/>
    <mergeCell ref="F308:M309"/>
    <mergeCell ref="B309:E309"/>
    <mergeCell ref="B310:M310"/>
    <mergeCell ref="B311:E311"/>
    <mergeCell ref="F311:M311"/>
    <mergeCell ref="C303:F303"/>
    <mergeCell ref="G303:M303"/>
    <mergeCell ref="C304:F304"/>
    <mergeCell ref="G304:M304"/>
    <mergeCell ref="E305:M305"/>
    <mergeCell ref="C306:M306"/>
    <mergeCell ref="B312:M312"/>
    <mergeCell ref="C299:E299"/>
    <mergeCell ref="C298:E298"/>
    <mergeCell ref="F298:M298"/>
    <mergeCell ref="I318:M318"/>
    <mergeCell ref="B314:M314"/>
    <mergeCell ref="B308:E308"/>
    <mergeCell ref="E331:F331"/>
    <mergeCell ref="F329:M329"/>
    <mergeCell ref="G330:M330"/>
    <mergeCell ref="H331:M331"/>
    <mergeCell ref="I332:M332"/>
    <mergeCell ref="B334:M334"/>
    <mergeCell ref="C315:H315"/>
    <mergeCell ref="I315:M315"/>
    <mergeCell ref="C316:H316"/>
    <mergeCell ref="C317:H317"/>
    <mergeCell ref="C318:H318"/>
    <mergeCell ref="C319:H319"/>
    <mergeCell ref="B327:M327"/>
    <mergeCell ref="B328:M328"/>
    <mergeCell ref="B315:B320"/>
    <mergeCell ref="C320:H320"/>
    <mergeCell ref="I316:M316"/>
    <mergeCell ref="I317:M317"/>
    <mergeCell ref="B321:M321"/>
    <mergeCell ref="I319:M319"/>
    <mergeCell ref="I320:M320"/>
    <mergeCell ref="B323:M323"/>
    <mergeCell ref="B326:M326"/>
    <mergeCell ref="B325:M325"/>
    <mergeCell ref="E336:M336"/>
    <mergeCell ref="E337:M337"/>
    <mergeCell ref="E339:M339"/>
    <mergeCell ref="E340:M340"/>
    <mergeCell ref="B335:M335"/>
    <mergeCell ref="C189:D189"/>
    <mergeCell ref="C190:D190"/>
    <mergeCell ref="C192:D192"/>
    <mergeCell ref="C195:D195"/>
    <mergeCell ref="C259:D259"/>
    <mergeCell ref="C260:D260"/>
    <mergeCell ref="C262:D262"/>
    <mergeCell ref="C265:D265"/>
    <mergeCell ref="C294:D294"/>
    <mergeCell ref="C295:D295"/>
    <mergeCell ref="C297:D297"/>
    <mergeCell ref="C300:D300"/>
    <mergeCell ref="B329:D332"/>
    <mergeCell ref="B336:D337"/>
    <mergeCell ref="B339:D340"/>
    <mergeCell ref="H213:M213"/>
    <mergeCell ref="C213:G213"/>
    <mergeCell ref="B333:M333"/>
    <mergeCell ref="E332:G332"/>
    <mergeCell ref="B54:M54"/>
    <mergeCell ref="B49:M49"/>
    <mergeCell ref="B44:M44"/>
    <mergeCell ref="B39:M39"/>
    <mergeCell ref="C284:H284"/>
    <mergeCell ref="I284:M284"/>
    <mergeCell ref="C248:H248"/>
    <mergeCell ref="I248:M248"/>
    <mergeCell ref="C179:H179"/>
    <mergeCell ref="I179:M179"/>
    <mergeCell ref="C143:H143"/>
    <mergeCell ref="I143:M143"/>
    <mergeCell ref="C283:H283"/>
    <mergeCell ref="I283:M283"/>
    <mergeCell ref="C268:F268"/>
    <mergeCell ref="G268:M268"/>
    <mergeCell ref="C269:F269"/>
    <mergeCell ref="G269:M269"/>
    <mergeCell ref="E270:M270"/>
    <mergeCell ref="C271:M271"/>
    <mergeCell ref="C264:E264"/>
    <mergeCell ref="F264:M264"/>
    <mergeCell ref="F266:M266"/>
    <mergeCell ref="C267:E267"/>
  </mergeCells>
  <dataValidations count="1">
    <dataValidation type="list" allowBlank="1" showInputMessage="1" showErrorMessage="1" sqref="L41:M43 L46:M48" xr:uid="{00000000-0002-0000-1B00-000000000000}">
      <formula1>$P$42:$P$44</formula1>
    </dataValidation>
  </dataValidations>
  <pageMargins left="0.7" right="0.7" top="0.75" bottom="0.75" header="0.3" footer="0.3"/>
  <pageSetup scale="7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1B00-000001000000}">
          <x14:formula1>
            <xm:f>'LP Codes'!$C$2:$C$36</xm:f>
          </x14:formula1>
          <xm:sqref>J56:M56 I140:M140 I176:M176 I245:M245 I281:M281 I316:M316</xm:sqref>
        </x14:dataValidation>
        <x14:dataValidation type="list" allowBlank="1" showInputMessage="1" showErrorMessage="1" xr:uid="{00000000-0002-0000-1B00-000002000000}">
          <x14:formula1>
            <xm:f>'LP Codes'!$E$2:$E$7</xm:f>
          </x14:formula1>
          <xm:sqref>I317:M317 I282:M282 I246:M246 I177:M177 I141:M141 J57:M57</xm:sqref>
        </x14:dataValidation>
        <x14:dataValidation type="list" allowBlank="1" showInputMessage="1" showErrorMessage="1" xr:uid="{00000000-0002-0000-1B00-000003000000}">
          <x14:formula1>
            <xm:f>'LP Codes'!$A$2:$A$8</xm:f>
          </x14:formula1>
          <xm:sqref>J58:M58 I142:M142 I178:M178 I247:M247 I283:M283 I318:M318</xm:sqref>
        </x14:dataValidation>
        <x14:dataValidation type="list" allowBlank="1" showInputMessage="1" showErrorMessage="1" xr:uid="{00000000-0002-0000-1B00-000004000000}">
          <x14:formula1>
            <xm:f>'LP Codes'!$B$2:$B$15</xm:f>
          </x14:formula1>
          <xm:sqref>I319:M319 I284:M284 I248:M248 I179:M179 I143:M143 J59:M59</xm:sqref>
        </x14:dataValidation>
        <x14:dataValidation type="list" allowBlank="1" showInputMessage="1" showErrorMessage="1" xr:uid="{00000000-0002-0000-1B00-000005000000}">
          <x14:formula1>
            <xm:f>'LP Codes'!$F$2:$F$7</xm:f>
          </x14:formula1>
          <xm:sqref>I145:M145 I181:M181 I250:M250 I286:M286</xm:sqref>
        </x14:dataValidation>
        <x14:dataValidation type="list" allowBlank="1" showInputMessage="1" showErrorMessage="1" xr:uid="{00000000-0002-0000-1B00-000006000000}">
          <x14:formula1>
            <xm:f>'LP Codes'!$G$2:$G$7</xm:f>
          </x14:formula1>
          <xm:sqref>J55:M55 I146:M146 I182:M182 I251:M251 I287:M287 I315:M315</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B1:E55"/>
  <sheetViews>
    <sheetView workbookViewId="0">
      <selection activeCell="C13" sqref="C13:E23"/>
    </sheetView>
  </sheetViews>
  <sheetFormatPr baseColWidth="10" defaultColWidth="9.1640625" defaultRowHeight="16" x14ac:dyDescent="0.2"/>
  <cols>
    <col min="1" max="1" width="2.6640625" style="263" customWidth="1"/>
    <col min="2" max="2" width="105.6640625" style="263" customWidth="1"/>
    <col min="3" max="5" width="8.83203125" style="274" customWidth="1"/>
    <col min="6" max="16384" width="9.1640625" style="263"/>
  </cols>
  <sheetData>
    <row r="1" spans="2:5" ht="18" thickBot="1" x14ac:dyDescent="0.25">
      <c r="B1" s="316" t="s">
        <v>583</v>
      </c>
      <c r="C1" s="262">
        <v>2</v>
      </c>
      <c r="D1" s="262">
        <v>1</v>
      </c>
      <c r="E1" s="262">
        <v>0</v>
      </c>
    </row>
    <row r="2" spans="2:5" ht="18" thickBot="1" x14ac:dyDescent="0.25">
      <c r="B2" s="264" t="s">
        <v>584</v>
      </c>
      <c r="C2" s="602"/>
      <c r="D2" s="603"/>
      <c r="E2" s="604"/>
    </row>
    <row r="3" spans="2:5" ht="18" thickBot="1" x14ac:dyDescent="0.25">
      <c r="B3" s="265" t="s">
        <v>585</v>
      </c>
      <c r="C3" s="608"/>
      <c r="D3" s="609"/>
      <c r="E3" s="610"/>
    </row>
    <row r="4" spans="2:5" ht="18" thickBot="1" x14ac:dyDescent="0.25">
      <c r="B4" s="267" t="s">
        <v>586</v>
      </c>
      <c r="C4" s="266"/>
      <c r="D4" s="266"/>
      <c r="E4" s="266"/>
    </row>
    <row r="5" spans="2:5" ht="18" thickBot="1" x14ac:dyDescent="0.25">
      <c r="B5" s="268" t="s">
        <v>587</v>
      </c>
      <c r="C5" s="602"/>
      <c r="D5" s="603"/>
      <c r="E5" s="604"/>
    </row>
    <row r="6" spans="2:5" ht="18" thickBot="1" x14ac:dyDescent="0.25">
      <c r="B6" s="268" t="s">
        <v>588</v>
      </c>
      <c r="C6" s="608"/>
      <c r="D6" s="609"/>
      <c r="E6" s="610"/>
    </row>
    <row r="7" spans="2:5" ht="18" thickBot="1" x14ac:dyDescent="0.25">
      <c r="B7" s="267" t="s">
        <v>589</v>
      </c>
      <c r="C7" s="266"/>
      <c r="D7" s="266"/>
      <c r="E7" s="266"/>
    </row>
    <row r="8" spans="2:5" ht="18" thickBot="1" x14ac:dyDescent="0.25">
      <c r="B8" s="268" t="s">
        <v>590</v>
      </c>
      <c r="C8" s="602"/>
      <c r="D8" s="603"/>
      <c r="E8" s="604"/>
    </row>
    <row r="9" spans="2:5" ht="18" thickBot="1" x14ac:dyDescent="0.25">
      <c r="B9" s="268" t="s">
        <v>591</v>
      </c>
      <c r="C9" s="605"/>
      <c r="D9" s="606"/>
      <c r="E9" s="607"/>
    </row>
    <row r="10" spans="2:5" ht="18" thickBot="1" x14ac:dyDescent="0.25">
      <c r="B10" s="268" t="s">
        <v>592</v>
      </c>
      <c r="C10" s="605"/>
      <c r="D10" s="606"/>
      <c r="E10" s="607"/>
    </row>
    <row r="11" spans="2:5" ht="18" thickBot="1" x14ac:dyDescent="0.25">
      <c r="B11" s="268" t="s">
        <v>593</v>
      </c>
      <c r="C11" s="608"/>
      <c r="D11" s="609"/>
      <c r="E11" s="610"/>
    </row>
    <row r="12" spans="2:5" ht="18" thickBot="1" x14ac:dyDescent="0.25">
      <c r="B12" s="267" t="s">
        <v>594</v>
      </c>
      <c r="C12" s="266"/>
      <c r="D12" s="266"/>
      <c r="E12" s="266"/>
    </row>
    <row r="13" spans="2:5" ht="18" thickBot="1" x14ac:dyDescent="0.25">
      <c r="B13" s="268" t="s">
        <v>595</v>
      </c>
      <c r="C13" s="602"/>
      <c r="D13" s="603"/>
      <c r="E13" s="604"/>
    </row>
    <row r="14" spans="2:5" ht="18" thickBot="1" x14ac:dyDescent="0.25">
      <c r="B14" s="268" t="s">
        <v>596</v>
      </c>
      <c r="C14" s="605"/>
      <c r="D14" s="606"/>
      <c r="E14" s="607"/>
    </row>
    <row r="15" spans="2:5" ht="18" thickBot="1" x14ac:dyDescent="0.25">
      <c r="B15" s="268" t="s">
        <v>597</v>
      </c>
      <c r="C15" s="605"/>
      <c r="D15" s="606"/>
      <c r="E15" s="607"/>
    </row>
    <row r="16" spans="2:5" ht="18" thickBot="1" x14ac:dyDescent="0.25">
      <c r="B16" s="269" t="s">
        <v>598</v>
      </c>
      <c r="C16" s="605"/>
      <c r="D16" s="606"/>
      <c r="E16" s="607"/>
    </row>
    <row r="17" spans="2:5" ht="18" thickBot="1" x14ac:dyDescent="0.25">
      <c r="B17" s="270" t="s">
        <v>599</v>
      </c>
      <c r="C17" s="605"/>
      <c r="D17" s="606"/>
      <c r="E17" s="607"/>
    </row>
    <row r="18" spans="2:5" ht="18" thickBot="1" x14ac:dyDescent="0.25">
      <c r="B18" s="269" t="s">
        <v>600</v>
      </c>
      <c r="C18" s="605"/>
      <c r="D18" s="606"/>
      <c r="E18" s="607"/>
    </row>
    <row r="19" spans="2:5" ht="18" thickBot="1" x14ac:dyDescent="0.25">
      <c r="B19" s="269" t="s">
        <v>601</v>
      </c>
      <c r="C19" s="605"/>
      <c r="D19" s="606"/>
      <c r="E19" s="607"/>
    </row>
    <row r="20" spans="2:5" ht="18" thickBot="1" x14ac:dyDescent="0.25">
      <c r="B20" s="268" t="s">
        <v>602</v>
      </c>
      <c r="C20" s="605"/>
      <c r="D20" s="606"/>
      <c r="E20" s="607"/>
    </row>
    <row r="21" spans="2:5" ht="18" thickBot="1" x14ac:dyDescent="0.25">
      <c r="B21" s="268" t="s">
        <v>603</v>
      </c>
      <c r="C21" s="605"/>
      <c r="D21" s="606"/>
      <c r="E21" s="607"/>
    </row>
    <row r="22" spans="2:5" ht="18" thickBot="1" x14ac:dyDescent="0.25">
      <c r="B22" s="268" t="s">
        <v>604</v>
      </c>
      <c r="C22" s="605"/>
      <c r="D22" s="606"/>
      <c r="E22" s="607"/>
    </row>
    <row r="23" spans="2:5" ht="18" thickBot="1" x14ac:dyDescent="0.25">
      <c r="B23" s="268" t="s">
        <v>605</v>
      </c>
      <c r="C23" s="608"/>
      <c r="D23" s="609"/>
      <c r="E23" s="610"/>
    </row>
    <row r="24" spans="2:5" ht="18" thickBot="1" x14ac:dyDescent="0.25">
      <c r="B24" s="267" t="s">
        <v>606</v>
      </c>
      <c r="C24" s="266"/>
      <c r="D24" s="266"/>
      <c r="E24" s="266"/>
    </row>
    <row r="25" spans="2:5" ht="18" thickBot="1" x14ac:dyDescent="0.25">
      <c r="B25" s="268" t="s">
        <v>607</v>
      </c>
      <c r="C25" s="602"/>
      <c r="D25" s="603"/>
      <c r="E25" s="604"/>
    </row>
    <row r="26" spans="2:5" ht="18" thickBot="1" x14ac:dyDescent="0.25">
      <c r="B26" s="271" t="s">
        <v>608</v>
      </c>
      <c r="C26" s="605"/>
      <c r="D26" s="606"/>
      <c r="E26" s="607"/>
    </row>
    <row r="27" spans="2:5" ht="18" thickBot="1" x14ac:dyDescent="0.25">
      <c r="B27" s="271" t="s">
        <v>609</v>
      </c>
      <c r="C27" s="605"/>
      <c r="D27" s="606"/>
      <c r="E27" s="607"/>
    </row>
    <row r="28" spans="2:5" ht="18" thickBot="1" x14ac:dyDescent="0.25">
      <c r="B28" s="271" t="s">
        <v>610</v>
      </c>
      <c r="C28" s="605"/>
      <c r="D28" s="606"/>
      <c r="E28" s="607"/>
    </row>
    <row r="29" spans="2:5" ht="18" thickBot="1" x14ac:dyDescent="0.25">
      <c r="B29" s="271" t="s">
        <v>611</v>
      </c>
      <c r="C29" s="605"/>
      <c r="D29" s="606"/>
      <c r="E29" s="607"/>
    </row>
    <row r="30" spans="2:5" ht="35" thickBot="1" x14ac:dyDescent="0.25">
      <c r="B30" s="271" t="s">
        <v>612</v>
      </c>
      <c r="C30" s="605"/>
      <c r="D30" s="606"/>
      <c r="E30" s="607"/>
    </row>
    <row r="31" spans="2:5" ht="35" thickBot="1" x14ac:dyDescent="0.25">
      <c r="B31" s="271" t="s">
        <v>613</v>
      </c>
      <c r="C31" s="605"/>
      <c r="D31" s="606"/>
      <c r="E31" s="607"/>
    </row>
    <row r="32" spans="2:5" ht="18" thickBot="1" x14ac:dyDescent="0.25">
      <c r="B32" s="268" t="s">
        <v>614</v>
      </c>
      <c r="C32" s="605"/>
      <c r="D32" s="606"/>
      <c r="E32" s="607"/>
    </row>
    <row r="33" spans="2:5" ht="18" thickBot="1" x14ac:dyDescent="0.25">
      <c r="B33" s="271" t="s">
        <v>615</v>
      </c>
      <c r="C33" s="605"/>
      <c r="D33" s="606"/>
      <c r="E33" s="607"/>
    </row>
    <row r="34" spans="2:5" ht="18" thickBot="1" x14ac:dyDescent="0.25">
      <c r="B34" s="271" t="s">
        <v>616</v>
      </c>
      <c r="C34" s="605"/>
      <c r="D34" s="606"/>
      <c r="E34" s="607"/>
    </row>
    <row r="35" spans="2:5" ht="18" thickBot="1" x14ac:dyDescent="0.25">
      <c r="B35" s="271" t="s">
        <v>617</v>
      </c>
      <c r="C35" s="605"/>
      <c r="D35" s="606"/>
      <c r="E35" s="607"/>
    </row>
    <row r="36" spans="2:5" ht="18" thickBot="1" x14ac:dyDescent="0.25">
      <c r="B36" s="271" t="s">
        <v>618</v>
      </c>
      <c r="C36" s="605"/>
      <c r="D36" s="606"/>
      <c r="E36" s="607"/>
    </row>
    <row r="37" spans="2:5" ht="35" thickBot="1" x14ac:dyDescent="0.25">
      <c r="B37" s="271" t="s">
        <v>619</v>
      </c>
      <c r="C37" s="605"/>
      <c r="D37" s="606"/>
      <c r="E37" s="607"/>
    </row>
    <row r="38" spans="2:5" ht="35" thickBot="1" x14ac:dyDescent="0.25">
      <c r="B38" s="271" t="s">
        <v>620</v>
      </c>
      <c r="C38" s="608"/>
      <c r="D38" s="609"/>
      <c r="E38" s="610"/>
    </row>
    <row r="39" spans="2:5" ht="18" thickBot="1" x14ac:dyDescent="0.25">
      <c r="B39" s="267" t="s">
        <v>621</v>
      </c>
      <c r="C39" s="266"/>
      <c r="D39" s="266"/>
      <c r="E39" s="266"/>
    </row>
    <row r="40" spans="2:5" ht="18" thickBot="1" x14ac:dyDescent="0.25">
      <c r="B40" s="268" t="s">
        <v>622</v>
      </c>
      <c r="C40" s="602"/>
      <c r="D40" s="603"/>
      <c r="E40" s="604"/>
    </row>
    <row r="41" spans="2:5" ht="18" thickBot="1" x14ac:dyDescent="0.25">
      <c r="B41" s="268" t="s">
        <v>623</v>
      </c>
      <c r="C41" s="605"/>
      <c r="D41" s="606"/>
      <c r="E41" s="607"/>
    </row>
    <row r="42" spans="2:5" ht="18" thickBot="1" x14ac:dyDescent="0.25">
      <c r="B42" s="265" t="s">
        <v>624</v>
      </c>
      <c r="C42" s="608"/>
      <c r="D42" s="609"/>
      <c r="E42" s="610"/>
    </row>
    <row r="43" spans="2:5" ht="18" thickBot="1" x14ac:dyDescent="0.25">
      <c r="B43" s="267" t="s">
        <v>625</v>
      </c>
      <c r="C43" s="266"/>
      <c r="D43" s="266"/>
      <c r="E43" s="266"/>
    </row>
    <row r="44" spans="2:5" ht="18" thickBot="1" x14ac:dyDescent="0.25">
      <c r="B44" s="268" t="s">
        <v>626</v>
      </c>
      <c r="C44" s="602"/>
      <c r="D44" s="603"/>
      <c r="E44" s="604"/>
    </row>
    <row r="45" spans="2:5" ht="18" thickBot="1" x14ac:dyDescent="0.25">
      <c r="B45" s="268" t="s">
        <v>627</v>
      </c>
      <c r="C45" s="605"/>
      <c r="D45" s="606"/>
      <c r="E45" s="607"/>
    </row>
    <row r="46" spans="2:5" ht="18" thickBot="1" x14ac:dyDescent="0.25">
      <c r="B46" s="268" t="s">
        <v>628</v>
      </c>
      <c r="C46" s="608"/>
      <c r="D46" s="609"/>
      <c r="E46" s="610"/>
    </row>
    <row r="47" spans="2:5" ht="18" thickBot="1" x14ac:dyDescent="0.25">
      <c r="B47" s="267" t="s">
        <v>629</v>
      </c>
      <c r="C47" s="266"/>
      <c r="D47" s="266"/>
      <c r="E47" s="266"/>
    </row>
    <row r="48" spans="2:5" ht="18" thickBot="1" x14ac:dyDescent="0.25">
      <c r="B48" s="268" t="s">
        <v>630</v>
      </c>
      <c r="C48" s="602"/>
      <c r="D48" s="603"/>
      <c r="E48" s="604"/>
    </row>
    <row r="49" spans="2:5" ht="35" thickBot="1" x14ac:dyDescent="0.25">
      <c r="B49" s="272" t="s">
        <v>631</v>
      </c>
      <c r="C49" s="608"/>
      <c r="D49" s="609"/>
      <c r="E49" s="610"/>
    </row>
    <row r="50" spans="2:5" ht="18" thickBot="1" x14ac:dyDescent="0.25">
      <c r="B50" s="267" t="s">
        <v>632</v>
      </c>
      <c r="C50" s="266"/>
      <c r="D50" s="266"/>
      <c r="E50" s="266"/>
    </row>
    <row r="51" spans="2:5" ht="18" thickBot="1" x14ac:dyDescent="0.25">
      <c r="B51" s="268" t="s">
        <v>633</v>
      </c>
      <c r="C51" s="602"/>
      <c r="D51" s="603"/>
      <c r="E51" s="604"/>
    </row>
    <row r="52" spans="2:5" ht="18" thickBot="1" x14ac:dyDescent="0.25">
      <c r="B52" s="268" t="s">
        <v>634</v>
      </c>
      <c r="C52" s="608"/>
      <c r="D52" s="609"/>
      <c r="E52" s="610"/>
    </row>
    <row r="53" spans="2:5" ht="18" thickBot="1" x14ac:dyDescent="0.25">
      <c r="B53" s="267" t="s">
        <v>635</v>
      </c>
      <c r="C53" s="266"/>
      <c r="D53" s="266"/>
      <c r="E53" s="266"/>
    </row>
    <row r="54" spans="2:5" ht="18" thickBot="1" x14ac:dyDescent="0.25">
      <c r="B54" s="267" t="s">
        <v>636</v>
      </c>
      <c r="C54" s="266"/>
      <c r="D54" s="266"/>
      <c r="E54" s="266"/>
    </row>
    <row r="55" spans="2:5" ht="18" thickBot="1" x14ac:dyDescent="0.25">
      <c r="B55" s="273" t="s">
        <v>637</v>
      </c>
      <c r="C55" s="266"/>
      <c r="D55" s="266"/>
      <c r="E55" s="266"/>
    </row>
  </sheetData>
  <mergeCells count="9">
    <mergeCell ref="C5:E6"/>
    <mergeCell ref="C2:E3"/>
    <mergeCell ref="C25:E38"/>
    <mergeCell ref="C40:E42"/>
    <mergeCell ref="C51:E52"/>
    <mergeCell ref="C48:E49"/>
    <mergeCell ref="C44:E46"/>
    <mergeCell ref="C13:E23"/>
    <mergeCell ref="C8:E11"/>
  </mergeCell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1:E20"/>
  <sheetViews>
    <sheetView workbookViewId="0">
      <selection activeCell="C15" sqref="C15:E18"/>
    </sheetView>
  </sheetViews>
  <sheetFormatPr baseColWidth="10" defaultColWidth="9.1640625" defaultRowHeight="16" x14ac:dyDescent="0.2"/>
  <cols>
    <col min="1" max="1" width="2.6640625" style="263" customWidth="1"/>
    <col min="2" max="2" width="123.6640625" style="263" customWidth="1"/>
    <col min="3" max="16384" width="9.1640625" style="263"/>
  </cols>
  <sheetData>
    <row r="1" spans="2:5" ht="18" thickBot="1" x14ac:dyDescent="0.25">
      <c r="B1" s="261" t="s">
        <v>645</v>
      </c>
      <c r="C1" s="262">
        <v>2</v>
      </c>
      <c r="D1" s="262">
        <v>1</v>
      </c>
      <c r="E1" s="262">
        <v>0</v>
      </c>
    </row>
    <row r="2" spans="2:5" ht="18" thickBot="1" x14ac:dyDescent="0.25">
      <c r="B2" s="264" t="s">
        <v>646</v>
      </c>
      <c r="C2" s="1137"/>
      <c r="D2" s="1138"/>
      <c r="E2" s="1139"/>
    </row>
    <row r="3" spans="2:5" ht="18" thickBot="1" x14ac:dyDescent="0.25">
      <c r="B3" s="265" t="s">
        <v>647</v>
      </c>
      <c r="C3" s="266"/>
      <c r="D3" s="266"/>
      <c r="E3" s="266"/>
    </row>
    <row r="4" spans="2:5" ht="18" thickBot="1" x14ac:dyDescent="0.25">
      <c r="B4" s="267" t="s">
        <v>648</v>
      </c>
      <c r="C4" s="602"/>
      <c r="D4" s="603"/>
      <c r="E4" s="604"/>
    </row>
    <row r="5" spans="2:5" ht="18" thickBot="1" x14ac:dyDescent="0.25">
      <c r="B5" s="267" t="s">
        <v>649</v>
      </c>
      <c r="C5" s="605"/>
      <c r="D5" s="606"/>
      <c r="E5" s="607"/>
    </row>
    <row r="6" spans="2:5" ht="18" thickBot="1" x14ac:dyDescent="0.25">
      <c r="B6" s="267" t="s">
        <v>650</v>
      </c>
      <c r="C6" s="608"/>
      <c r="D6" s="609"/>
      <c r="E6" s="610"/>
    </row>
    <row r="7" spans="2:5" ht="18" thickBot="1" x14ac:dyDescent="0.25">
      <c r="B7" s="265" t="s">
        <v>651</v>
      </c>
      <c r="C7" s="266"/>
      <c r="D7" s="266"/>
      <c r="E7" s="266"/>
    </row>
    <row r="8" spans="2:5" ht="18" thickBot="1" x14ac:dyDescent="0.25">
      <c r="B8" s="267" t="s">
        <v>652</v>
      </c>
      <c r="C8" s="602"/>
      <c r="D8" s="603"/>
      <c r="E8" s="604"/>
    </row>
    <row r="9" spans="2:5" ht="18" thickBot="1" x14ac:dyDescent="0.25">
      <c r="B9" s="267" t="s">
        <v>653</v>
      </c>
      <c r="C9" s="605"/>
      <c r="D9" s="606"/>
      <c r="E9" s="607"/>
    </row>
    <row r="10" spans="2:5" ht="18" thickBot="1" x14ac:dyDescent="0.25">
      <c r="B10" s="267" t="s">
        <v>654</v>
      </c>
      <c r="C10" s="605"/>
      <c r="D10" s="606"/>
      <c r="E10" s="607"/>
    </row>
    <row r="11" spans="2:5" ht="18" thickBot="1" x14ac:dyDescent="0.25">
      <c r="B11" s="267" t="s">
        <v>655</v>
      </c>
      <c r="C11" s="605"/>
      <c r="D11" s="606"/>
      <c r="E11" s="607"/>
    </row>
    <row r="12" spans="2:5" ht="18" thickBot="1" x14ac:dyDescent="0.25">
      <c r="B12" s="267" t="s">
        <v>656</v>
      </c>
      <c r="C12" s="605"/>
      <c r="D12" s="606"/>
      <c r="E12" s="607"/>
    </row>
    <row r="13" spans="2:5" ht="18" thickBot="1" x14ac:dyDescent="0.25">
      <c r="B13" s="267" t="s">
        <v>657</v>
      </c>
      <c r="C13" s="608"/>
      <c r="D13" s="609"/>
      <c r="E13" s="610"/>
    </row>
    <row r="14" spans="2:5" ht="18" thickBot="1" x14ac:dyDescent="0.25">
      <c r="B14" s="265" t="s">
        <v>658</v>
      </c>
      <c r="C14" s="266"/>
      <c r="D14" s="266"/>
      <c r="E14" s="266"/>
    </row>
    <row r="15" spans="2:5" ht="18" thickBot="1" x14ac:dyDescent="0.25">
      <c r="B15" s="267" t="s">
        <v>659</v>
      </c>
      <c r="C15" s="602"/>
      <c r="D15" s="603"/>
      <c r="E15" s="604"/>
    </row>
    <row r="16" spans="2:5" ht="18" thickBot="1" x14ac:dyDescent="0.25">
      <c r="B16" s="267" t="s">
        <v>660</v>
      </c>
      <c r="C16" s="605"/>
      <c r="D16" s="606"/>
      <c r="E16" s="607"/>
    </row>
    <row r="17" spans="2:5" ht="18" thickBot="1" x14ac:dyDescent="0.25">
      <c r="B17" s="267" t="s">
        <v>661</v>
      </c>
      <c r="C17" s="605"/>
      <c r="D17" s="606"/>
      <c r="E17" s="607"/>
    </row>
    <row r="18" spans="2:5" ht="18" thickBot="1" x14ac:dyDescent="0.25">
      <c r="B18" s="264" t="s">
        <v>662</v>
      </c>
      <c r="C18" s="608"/>
      <c r="D18" s="609"/>
      <c r="E18" s="610"/>
    </row>
    <row r="19" spans="2:5" ht="18" thickBot="1" x14ac:dyDescent="0.25">
      <c r="B19" s="265" t="s">
        <v>663</v>
      </c>
      <c r="C19" s="266"/>
      <c r="D19" s="266"/>
      <c r="E19" s="266"/>
    </row>
    <row r="20" spans="2:5" ht="18" thickBot="1" x14ac:dyDescent="0.25">
      <c r="B20" s="265" t="s">
        <v>664</v>
      </c>
      <c r="C20" s="266"/>
      <c r="D20" s="266"/>
      <c r="E20" s="266"/>
    </row>
  </sheetData>
  <mergeCells count="4">
    <mergeCell ref="C2:E2"/>
    <mergeCell ref="C4:E6"/>
    <mergeCell ref="C8:E13"/>
    <mergeCell ref="C15:E18"/>
  </mergeCell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0000"/>
  </sheetPr>
  <dimension ref="A1:C141"/>
  <sheetViews>
    <sheetView workbookViewId="0">
      <selection activeCell="C6" sqref="C6"/>
    </sheetView>
  </sheetViews>
  <sheetFormatPr baseColWidth="10" defaultColWidth="8.83203125" defaultRowHeight="15" x14ac:dyDescent="0.2"/>
  <cols>
    <col min="1" max="1" width="2.6640625" style="12" customWidth="1"/>
    <col min="2" max="2" width="45.1640625" style="3" customWidth="1"/>
    <col min="3" max="3" width="140.6640625" style="3" customWidth="1"/>
    <col min="4" max="93" width="1.6640625" style="3" customWidth="1"/>
    <col min="94" max="16384" width="8.83203125" style="3"/>
  </cols>
  <sheetData>
    <row r="1" spans="1:3" ht="39" customHeight="1" thickBot="1" x14ac:dyDescent="0.25">
      <c r="A1" s="4"/>
      <c r="B1" s="496" t="s">
        <v>665</v>
      </c>
      <c r="C1" s="497"/>
    </row>
    <row r="2" spans="1:3" ht="18" thickBot="1" x14ac:dyDescent="0.25">
      <c r="A2" s="4" t="s">
        <v>7</v>
      </c>
      <c r="B2" s="2"/>
      <c r="C2" s="5" t="s">
        <v>666</v>
      </c>
    </row>
    <row r="3" spans="1:3" ht="165.75" customHeight="1" thickBot="1" x14ac:dyDescent="0.25">
      <c r="A3" s="4" t="s">
        <v>7</v>
      </c>
      <c r="B3" s="244" t="s">
        <v>667</v>
      </c>
      <c r="C3" s="5"/>
    </row>
    <row r="4" spans="1:3" ht="36" customHeight="1" thickBot="1" x14ac:dyDescent="0.25">
      <c r="A4" s="4"/>
      <c r="B4" s="496" t="s">
        <v>668</v>
      </c>
      <c r="C4" s="497"/>
    </row>
    <row r="5" spans="1:3" ht="18" thickBot="1" x14ac:dyDescent="0.25">
      <c r="A5" s="4" t="s">
        <v>7</v>
      </c>
      <c r="B5" s="2"/>
      <c r="C5" s="5" t="s">
        <v>669</v>
      </c>
    </row>
    <row r="6" spans="1:3" ht="108.75" customHeight="1" thickBot="1" x14ac:dyDescent="0.25">
      <c r="A6" s="4" t="s">
        <v>7</v>
      </c>
      <c r="B6" s="244" t="s">
        <v>670</v>
      </c>
      <c r="C6" s="5"/>
    </row>
    <row r="7" spans="1:3" ht="10.25" customHeight="1" x14ac:dyDescent="0.2">
      <c r="A7" s="11" t="s">
        <v>47</v>
      </c>
    </row>
    <row r="8" spans="1:3" ht="10.25" customHeight="1" x14ac:dyDescent="0.2"/>
    <row r="9" spans="1:3" ht="10.25" customHeight="1" x14ac:dyDescent="0.2"/>
    <row r="10" spans="1:3" ht="10.25" customHeight="1" x14ac:dyDescent="0.2"/>
    <row r="11" spans="1:3" ht="10.25" customHeight="1" x14ac:dyDescent="0.2"/>
    <row r="12" spans="1:3" ht="10.25" customHeight="1" x14ac:dyDescent="0.2"/>
    <row r="13" spans="1:3" ht="10.25" customHeight="1" x14ac:dyDescent="0.2"/>
    <row r="14" spans="1:3" ht="10.25" customHeight="1" x14ac:dyDescent="0.2"/>
    <row r="15" spans="1:3" ht="10.25" customHeight="1" x14ac:dyDescent="0.2"/>
    <row r="16" spans="1:3"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sheetData>
  <sheetProtection selectLockedCells="1"/>
  <mergeCells count="2">
    <mergeCell ref="B1:C1"/>
    <mergeCell ref="B4:C4"/>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36"/>
  <sheetViews>
    <sheetView topLeftCell="B4" workbookViewId="0">
      <selection activeCell="D1" sqref="D1"/>
    </sheetView>
  </sheetViews>
  <sheetFormatPr baseColWidth="10" defaultColWidth="9.1640625" defaultRowHeight="15" x14ac:dyDescent="0.2"/>
  <cols>
    <col min="1" max="1" width="16.6640625" style="312" bestFit="1" customWidth="1"/>
    <col min="2" max="2" width="9.1640625" style="312"/>
    <col min="3" max="3" width="37.1640625" style="312" bestFit="1" customWidth="1"/>
    <col min="4" max="4" width="23.6640625" style="312" bestFit="1" customWidth="1"/>
    <col min="5" max="5" width="33.1640625" style="312" bestFit="1" customWidth="1"/>
    <col min="6" max="6" width="31.1640625" style="312" customWidth="1"/>
    <col min="7" max="7" width="20.5" style="312" bestFit="1" customWidth="1"/>
    <col min="8" max="8" width="20.83203125" style="312" bestFit="1" customWidth="1"/>
    <col min="9" max="9" width="12.6640625" style="312" bestFit="1" customWidth="1"/>
    <col min="10" max="10" width="10.33203125" style="312" bestFit="1" customWidth="1"/>
    <col min="11" max="11" width="9.1640625" style="312"/>
    <col min="12" max="12" width="10.6640625" style="312" bestFit="1" customWidth="1"/>
    <col min="13" max="16384" width="9.1640625" style="312"/>
  </cols>
  <sheetData>
    <row r="1" spans="1:12" x14ac:dyDescent="0.2">
      <c r="A1" s="312" t="s">
        <v>671</v>
      </c>
      <c r="B1" s="312" t="s">
        <v>672</v>
      </c>
      <c r="C1" s="312" t="s">
        <v>673</v>
      </c>
      <c r="D1" s="312" t="s">
        <v>343</v>
      </c>
      <c r="E1" s="312" t="s">
        <v>674</v>
      </c>
      <c r="F1" s="312" t="s">
        <v>675</v>
      </c>
      <c r="G1" s="312" t="s">
        <v>676</v>
      </c>
      <c r="H1" s="312" t="s">
        <v>677</v>
      </c>
      <c r="I1" s="312" t="s">
        <v>678</v>
      </c>
      <c r="J1" s="312" t="s">
        <v>679</v>
      </c>
      <c r="K1" s="312" t="s">
        <v>404</v>
      </c>
      <c r="L1" s="312" t="s">
        <v>680</v>
      </c>
    </row>
    <row r="2" spans="1:12" x14ac:dyDescent="0.2">
      <c r="B2" s="314"/>
    </row>
    <row r="3" spans="1:12" ht="16" x14ac:dyDescent="0.2">
      <c r="A3" s="312" t="s">
        <v>681</v>
      </c>
      <c r="B3" s="314" t="s">
        <v>682</v>
      </c>
      <c r="C3" s="312" t="s">
        <v>683</v>
      </c>
      <c r="D3" s="312" t="s">
        <v>684</v>
      </c>
      <c r="E3" s="312" t="s">
        <v>685</v>
      </c>
      <c r="F3" s="312" t="s">
        <v>686</v>
      </c>
      <c r="G3" s="312" t="s">
        <v>687</v>
      </c>
      <c r="H3" s="313" t="s">
        <v>688</v>
      </c>
      <c r="I3" s="313" t="s">
        <v>689</v>
      </c>
      <c r="J3" s="313" t="s">
        <v>688</v>
      </c>
      <c r="K3" s="274" t="s">
        <v>428</v>
      </c>
      <c r="L3" s="274" t="s">
        <v>354</v>
      </c>
    </row>
    <row r="4" spans="1:12" ht="16" x14ac:dyDescent="0.2">
      <c r="A4" s="312" t="s">
        <v>690</v>
      </c>
      <c r="B4" s="314" t="s">
        <v>691</v>
      </c>
      <c r="C4" s="312" t="s">
        <v>692</v>
      </c>
      <c r="D4" s="312" t="s">
        <v>693</v>
      </c>
      <c r="E4" s="312" t="s">
        <v>694</v>
      </c>
      <c r="F4" s="312" t="s">
        <v>695</v>
      </c>
      <c r="G4" s="312" t="s">
        <v>696</v>
      </c>
      <c r="H4" s="313" t="s">
        <v>697</v>
      </c>
      <c r="I4" s="313" t="s">
        <v>698</v>
      </c>
      <c r="J4" s="313" t="s">
        <v>697</v>
      </c>
      <c r="K4" s="274" t="s">
        <v>434</v>
      </c>
      <c r="L4" s="274" t="s">
        <v>359</v>
      </c>
    </row>
    <row r="5" spans="1:12" ht="16" x14ac:dyDescent="0.2">
      <c r="A5" s="312" t="s">
        <v>699</v>
      </c>
      <c r="B5" s="314" t="s">
        <v>700</v>
      </c>
      <c r="C5" s="312" t="s">
        <v>701</v>
      </c>
      <c r="D5" s="312" t="s">
        <v>702</v>
      </c>
      <c r="E5" s="312" t="s">
        <v>703</v>
      </c>
      <c r="F5" s="312" t="s">
        <v>704</v>
      </c>
      <c r="G5" s="312" t="s">
        <v>705</v>
      </c>
      <c r="H5" s="313" t="s">
        <v>698</v>
      </c>
      <c r="I5" s="313"/>
      <c r="J5" s="313" t="s">
        <v>428</v>
      </c>
      <c r="K5" s="274" t="s">
        <v>441</v>
      </c>
      <c r="L5" s="274" t="s">
        <v>423</v>
      </c>
    </row>
    <row r="6" spans="1:12" ht="16" x14ac:dyDescent="0.2">
      <c r="A6" s="312" t="s">
        <v>706</v>
      </c>
      <c r="B6" s="314" t="s">
        <v>707</v>
      </c>
      <c r="C6" s="312" t="s">
        <v>708</v>
      </c>
      <c r="D6" s="312" t="s">
        <v>709</v>
      </c>
      <c r="E6" s="312" t="s">
        <v>710</v>
      </c>
      <c r="F6" s="312" t="s">
        <v>711</v>
      </c>
      <c r="G6" s="312" t="s">
        <v>712</v>
      </c>
      <c r="K6" s="274" t="s">
        <v>447</v>
      </c>
      <c r="L6" s="274" t="s">
        <v>424</v>
      </c>
    </row>
    <row r="7" spans="1:12" ht="32" x14ac:dyDescent="0.2">
      <c r="A7" s="312" t="s">
        <v>713</v>
      </c>
      <c r="B7" s="314" t="s">
        <v>714</v>
      </c>
      <c r="C7" s="312" t="s">
        <v>715</v>
      </c>
      <c r="D7" s="315" t="s">
        <v>716</v>
      </c>
      <c r="E7" s="312" t="s">
        <v>717</v>
      </c>
      <c r="F7" s="312" t="s">
        <v>718</v>
      </c>
      <c r="G7" s="312" t="s">
        <v>719</v>
      </c>
      <c r="K7" s="274"/>
      <c r="L7" s="274" t="s">
        <v>425</v>
      </c>
    </row>
    <row r="8" spans="1:12" ht="16" x14ac:dyDescent="0.2">
      <c r="A8" s="312" t="s">
        <v>720</v>
      </c>
      <c r="B8" s="314" t="s">
        <v>721</v>
      </c>
      <c r="C8" s="312" t="s">
        <v>722</v>
      </c>
      <c r="K8" s="274"/>
      <c r="L8" s="274"/>
    </row>
    <row r="9" spans="1:12" ht="16" x14ac:dyDescent="0.2">
      <c r="B9" s="314" t="s">
        <v>723</v>
      </c>
      <c r="C9" s="312" t="s">
        <v>724</v>
      </c>
      <c r="H9" s="313" t="s">
        <v>167</v>
      </c>
      <c r="I9" s="313" t="s">
        <v>167</v>
      </c>
    </row>
    <row r="10" spans="1:12" ht="16" x14ac:dyDescent="0.2">
      <c r="B10" s="314" t="s">
        <v>725</v>
      </c>
      <c r="C10" s="312" t="s">
        <v>726</v>
      </c>
      <c r="H10" s="313" t="s">
        <v>176</v>
      </c>
      <c r="I10" s="313" t="s">
        <v>177</v>
      </c>
    </row>
    <row r="11" spans="1:12" ht="16" x14ac:dyDescent="0.2">
      <c r="B11" s="314" t="s">
        <v>727</v>
      </c>
      <c r="C11" s="312" t="s">
        <v>728</v>
      </c>
      <c r="H11" s="313" t="s">
        <v>178</v>
      </c>
      <c r="I11" s="313" t="s">
        <v>179</v>
      </c>
    </row>
    <row r="12" spans="1:12" ht="16" x14ac:dyDescent="0.2">
      <c r="B12" s="314" t="s">
        <v>729</v>
      </c>
      <c r="C12" s="312" t="s">
        <v>730</v>
      </c>
      <c r="H12" s="313"/>
      <c r="I12" s="313" t="s">
        <v>180</v>
      </c>
    </row>
    <row r="13" spans="1:12" x14ac:dyDescent="0.2">
      <c r="B13" s="314" t="s">
        <v>731</v>
      </c>
      <c r="C13" s="312" t="s">
        <v>732</v>
      </c>
    </row>
    <row r="14" spans="1:12" x14ac:dyDescent="0.2">
      <c r="B14" s="314" t="s">
        <v>733</v>
      </c>
      <c r="C14" s="312" t="s">
        <v>734</v>
      </c>
      <c r="D14" s="312" t="s">
        <v>345</v>
      </c>
      <c r="E14" s="312" t="s">
        <v>675</v>
      </c>
      <c r="F14" s="312" t="s">
        <v>344</v>
      </c>
      <c r="G14" s="312" t="s">
        <v>735</v>
      </c>
      <c r="H14" s="312" t="s">
        <v>736</v>
      </c>
      <c r="I14" s="312" t="s">
        <v>737</v>
      </c>
      <c r="J14" s="312" t="s">
        <v>346</v>
      </c>
    </row>
    <row r="15" spans="1:12" x14ac:dyDescent="0.2">
      <c r="B15" s="314" t="s">
        <v>738</v>
      </c>
      <c r="C15" s="312" t="s">
        <v>739</v>
      </c>
    </row>
    <row r="16" spans="1:12" ht="16" x14ac:dyDescent="0.2">
      <c r="B16" s="314"/>
      <c r="C16" s="312" t="s">
        <v>740</v>
      </c>
      <c r="D16" s="312" t="s">
        <v>369</v>
      </c>
      <c r="E16" s="312" t="s">
        <v>686</v>
      </c>
      <c r="F16" s="324" t="s">
        <v>741</v>
      </c>
      <c r="G16" s="324" t="s">
        <v>742</v>
      </c>
      <c r="H16" s="323" t="s">
        <v>743</v>
      </c>
      <c r="I16" s="321">
        <v>0.05</v>
      </c>
      <c r="J16" s="322">
        <v>0.6</v>
      </c>
    </row>
    <row r="17" spans="2:10" ht="16" x14ac:dyDescent="0.2">
      <c r="B17" s="314"/>
      <c r="C17" s="312" t="s">
        <v>744</v>
      </c>
      <c r="D17" s="312" t="s">
        <v>371</v>
      </c>
      <c r="E17" s="312" t="s">
        <v>695</v>
      </c>
      <c r="F17" s="324" t="s">
        <v>745</v>
      </c>
      <c r="G17" s="324" t="s">
        <v>746</v>
      </c>
      <c r="H17" s="323" t="s">
        <v>747</v>
      </c>
      <c r="I17" s="321">
        <v>0.1</v>
      </c>
      <c r="J17" s="322">
        <v>0.65</v>
      </c>
    </row>
    <row r="18" spans="2:10" ht="16" x14ac:dyDescent="0.2">
      <c r="B18" s="314"/>
      <c r="C18" s="312" t="s">
        <v>748</v>
      </c>
      <c r="D18" s="312" t="s">
        <v>373</v>
      </c>
      <c r="E18" s="312" t="s">
        <v>749</v>
      </c>
      <c r="F18" s="324" t="s">
        <v>750</v>
      </c>
      <c r="G18" s="324" t="s">
        <v>751</v>
      </c>
      <c r="H18" s="323" t="s">
        <v>752</v>
      </c>
      <c r="I18" s="321">
        <v>0.15</v>
      </c>
      <c r="J18" s="322">
        <v>0.7</v>
      </c>
    </row>
    <row r="19" spans="2:10" ht="16" x14ac:dyDescent="0.2">
      <c r="B19" s="314"/>
      <c r="C19" s="312" t="s">
        <v>753</v>
      </c>
      <c r="D19" s="312" t="s">
        <v>376</v>
      </c>
      <c r="E19" s="312" t="s">
        <v>754</v>
      </c>
      <c r="F19" s="324" t="s">
        <v>755</v>
      </c>
      <c r="G19" s="324"/>
      <c r="H19" s="323" t="s">
        <v>756</v>
      </c>
      <c r="I19" s="322">
        <v>0.2</v>
      </c>
      <c r="J19" s="322">
        <v>0.75</v>
      </c>
    </row>
    <row r="20" spans="2:10" ht="16" x14ac:dyDescent="0.2">
      <c r="B20" s="314"/>
      <c r="C20" s="312" t="s">
        <v>757</v>
      </c>
      <c r="D20" s="312" t="s">
        <v>378</v>
      </c>
      <c r="E20" s="312" t="s">
        <v>718</v>
      </c>
      <c r="F20" s="324" t="s">
        <v>758</v>
      </c>
      <c r="G20" s="324"/>
      <c r="H20" s="323" t="s">
        <v>759</v>
      </c>
      <c r="I20" s="322">
        <v>0.25</v>
      </c>
      <c r="J20" s="322">
        <v>0.8</v>
      </c>
    </row>
    <row r="21" spans="2:10" ht="16" x14ac:dyDescent="0.2">
      <c r="B21" s="314"/>
      <c r="C21" s="312" t="s">
        <v>760</v>
      </c>
      <c r="E21" s="312" t="s">
        <v>761</v>
      </c>
      <c r="F21" s="324" t="s">
        <v>762</v>
      </c>
      <c r="G21" s="324"/>
      <c r="H21" s="323" t="s">
        <v>763</v>
      </c>
      <c r="I21" s="322">
        <v>0.3</v>
      </c>
      <c r="J21" s="322">
        <v>0.85</v>
      </c>
    </row>
    <row r="22" spans="2:10" ht="16" x14ac:dyDescent="0.2">
      <c r="B22" s="314"/>
      <c r="C22" s="312" t="s">
        <v>764</v>
      </c>
      <c r="F22" s="324" t="s">
        <v>765</v>
      </c>
      <c r="G22" s="324"/>
      <c r="H22" s="323" t="s">
        <v>766</v>
      </c>
      <c r="I22" s="322">
        <v>0.35</v>
      </c>
      <c r="J22" s="322">
        <v>0.9</v>
      </c>
    </row>
    <row r="23" spans="2:10" ht="16" x14ac:dyDescent="0.2">
      <c r="B23" s="314"/>
      <c r="C23" s="312" t="s">
        <v>767</v>
      </c>
      <c r="F23" s="324" t="s">
        <v>768</v>
      </c>
      <c r="G23" s="324"/>
      <c r="H23" s="323"/>
      <c r="I23" s="322">
        <v>0.4</v>
      </c>
      <c r="J23" s="322"/>
    </row>
    <row r="24" spans="2:10" ht="16" x14ac:dyDescent="0.2">
      <c r="B24" s="314"/>
      <c r="C24" s="312" t="s">
        <v>769</v>
      </c>
      <c r="F24" s="324" t="s">
        <v>770</v>
      </c>
      <c r="G24" s="324"/>
      <c r="I24" s="322">
        <v>0.45</v>
      </c>
      <c r="J24" s="322"/>
    </row>
    <row r="25" spans="2:10" ht="16" x14ac:dyDescent="0.2">
      <c r="B25" s="314"/>
      <c r="C25" s="312" t="s">
        <v>771</v>
      </c>
      <c r="F25" s="324" t="s">
        <v>772</v>
      </c>
      <c r="G25" s="324"/>
      <c r="I25" s="322">
        <v>0.5</v>
      </c>
      <c r="J25" s="323"/>
    </row>
    <row r="26" spans="2:10" ht="16" x14ac:dyDescent="0.2">
      <c r="B26" s="314"/>
      <c r="C26" s="312" t="s">
        <v>773</v>
      </c>
      <c r="F26" s="324" t="s">
        <v>774</v>
      </c>
      <c r="G26" s="324"/>
      <c r="I26" s="322">
        <v>0.55000000000000004</v>
      </c>
      <c r="J26" s="323"/>
    </row>
    <row r="27" spans="2:10" ht="16" x14ac:dyDescent="0.2">
      <c r="B27" s="314"/>
      <c r="C27" s="312" t="s">
        <v>775</v>
      </c>
      <c r="F27" s="324" t="s">
        <v>776</v>
      </c>
      <c r="G27" s="324"/>
      <c r="I27" s="322">
        <v>0.6</v>
      </c>
    </row>
    <row r="28" spans="2:10" ht="16" x14ac:dyDescent="0.2">
      <c r="B28" s="314"/>
      <c r="C28" s="312" t="s">
        <v>777</v>
      </c>
      <c r="F28" s="324" t="s">
        <v>778</v>
      </c>
      <c r="G28" s="324"/>
      <c r="I28" s="322">
        <v>0.65</v>
      </c>
    </row>
    <row r="29" spans="2:10" ht="16" x14ac:dyDescent="0.2">
      <c r="B29" s="314"/>
      <c r="C29" s="312" t="s">
        <v>779</v>
      </c>
      <c r="F29" s="324" t="s">
        <v>780</v>
      </c>
      <c r="G29" s="324"/>
      <c r="I29" s="322">
        <v>0.7</v>
      </c>
    </row>
    <row r="30" spans="2:10" ht="16" x14ac:dyDescent="0.2">
      <c r="B30" s="314"/>
      <c r="C30" s="312" t="s">
        <v>781</v>
      </c>
      <c r="F30" s="324" t="s">
        <v>782</v>
      </c>
      <c r="G30" s="324"/>
      <c r="I30" s="322">
        <v>0.75</v>
      </c>
    </row>
    <row r="31" spans="2:10" ht="16" x14ac:dyDescent="0.2">
      <c r="B31" s="314"/>
      <c r="C31" s="312" t="s">
        <v>783</v>
      </c>
      <c r="F31" s="324" t="s">
        <v>784</v>
      </c>
      <c r="G31" s="324"/>
      <c r="H31" s="323"/>
      <c r="I31" s="322">
        <v>0.8</v>
      </c>
    </row>
    <row r="32" spans="2:10" ht="16" x14ac:dyDescent="0.2">
      <c r="B32" s="314"/>
      <c r="C32" s="312" t="s">
        <v>785</v>
      </c>
      <c r="F32" s="324"/>
      <c r="G32" s="324"/>
      <c r="H32" s="323"/>
      <c r="I32" s="322">
        <v>0.85</v>
      </c>
    </row>
    <row r="33" spans="2:9" ht="16" x14ac:dyDescent="0.2">
      <c r="B33" s="314"/>
      <c r="C33" s="312" t="s">
        <v>786</v>
      </c>
      <c r="H33" s="323"/>
      <c r="I33" s="322">
        <v>0.9</v>
      </c>
    </row>
    <row r="34" spans="2:9" ht="16" x14ac:dyDescent="0.2">
      <c r="B34" s="314"/>
      <c r="C34" s="312" t="s">
        <v>787</v>
      </c>
      <c r="H34" s="323"/>
      <c r="I34" s="322">
        <v>0.95</v>
      </c>
    </row>
    <row r="35" spans="2:9" ht="16" x14ac:dyDescent="0.2">
      <c r="B35" s="314"/>
      <c r="C35" s="312" t="s">
        <v>788</v>
      </c>
      <c r="H35" s="323"/>
      <c r="I35" s="322">
        <v>1</v>
      </c>
    </row>
    <row r="36" spans="2:9" x14ac:dyDescent="0.2">
      <c r="B36" s="314"/>
      <c r="C36" s="312" t="s">
        <v>789</v>
      </c>
    </row>
  </sheetData>
  <sheetProtection selectLockedCells="1"/>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B1:E12"/>
  <sheetViews>
    <sheetView workbookViewId="0">
      <selection activeCell="E16" sqref="E16"/>
    </sheetView>
  </sheetViews>
  <sheetFormatPr baseColWidth="10" defaultColWidth="9.1640625" defaultRowHeight="16" x14ac:dyDescent="0.2"/>
  <cols>
    <col min="1" max="1" width="2.6640625" style="263" customWidth="1"/>
    <col min="2" max="2" width="107.1640625" style="263" customWidth="1"/>
    <col min="3" max="5" width="8.83203125" style="263" customWidth="1"/>
    <col min="6" max="16384" width="9.1640625" style="263"/>
  </cols>
  <sheetData>
    <row r="1" spans="2:5" ht="18" thickBot="1" x14ac:dyDescent="0.25">
      <c r="B1" s="261" t="s">
        <v>790</v>
      </c>
      <c r="C1" s="262">
        <v>2</v>
      </c>
      <c r="D1" s="262">
        <v>1</v>
      </c>
      <c r="E1" s="262">
        <v>0</v>
      </c>
    </row>
    <row r="2" spans="2:5" ht="18" thickBot="1" x14ac:dyDescent="0.25">
      <c r="B2" s="264" t="s">
        <v>791</v>
      </c>
      <c r="C2" s="418"/>
      <c r="D2" s="418"/>
      <c r="E2" s="418"/>
    </row>
    <row r="3" spans="2:5" ht="18" thickBot="1" x14ac:dyDescent="0.25">
      <c r="B3" s="265" t="s">
        <v>792</v>
      </c>
      <c r="C3" s="266"/>
      <c r="D3" s="266"/>
      <c r="E3" s="266"/>
    </row>
    <row r="4" spans="2:5" ht="18" thickBot="1" x14ac:dyDescent="0.25">
      <c r="B4" s="265" t="s">
        <v>793</v>
      </c>
      <c r="C4" s="266"/>
      <c r="D4" s="266"/>
      <c r="E4" s="266"/>
    </row>
    <row r="5" spans="2:5" ht="18" thickBot="1" x14ac:dyDescent="0.25">
      <c r="B5" s="265" t="s">
        <v>794</v>
      </c>
      <c r="C5" s="266"/>
      <c r="D5" s="266"/>
      <c r="E5" s="266"/>
    </row>
    <row r="6" spans="2:5" ht="18" thickBot="1" x14ac:dyDescent="0.25">
      <c r="B6" s="265" t="s">
        <v>795</v>
      </c>
      <c r="C6" s="266"/>
      <c r="D6" s="266"/>
      <c r="E6" s="266"/>
    </row>
    <row r="7" spans="2:5" ht="18" thickBot="1" x14ac:dyDescent="0.25">
      <c r="B7" s="265" t="s">
        <v>796</v>
      </c>
      <c r="C7" s="266"/>
      <c r="D7" s="266"/>
      <c r="E7" s="266"/>
    </row>
    <row r="8" spans="2:5" ht="18" thickBot="1" x14ac:dyDescent="0.25">
      <c r="B8" s="264" t="s">
        <v>797</v>
      </c>
      <c r="C8" s="412"/>
      <c r="D8" s="412"/>
      <c r="E8" s="412"/>
    </row>
    <row r="9" spans="2:5" ht="18" thickBot="1" x14ac:dyDescent="0.25">
      <c r="B9" s="265" t="s">
        <v>798</v>
      </c>
      <c r="C9" s="266"/>
      <c r="D9" s="266"/>
      <c r="E9" s="266"/>
    </row>
    <row r="10" spans="2:5" ht="18" thickBot="1" x14ac:dyDescent="0.25">
      <c r="B10" s="265" t="s">
        <v>799</v>
      </c>
      <c r="C10" s="266"/>
      <c r="D10" s="266"/>
      <c r="E10" s="266"/>
    </row>
    <row r="11" spans="2:5" ht="18" thickBot="1" x14ac:dyDescent="0.25">
      <c r="B11" s="265" t="s">
        <v>800</v>
      </c>
      <c r="C11" s="266"/>
      <c r="D11" s="266"/>
      <c r="E11" s="266"/>
    </row>
    <row r="12" spans="2:5" ht="18" thickBot="1" x14ac:dyDescent="0.25">
      <c r="B12" s="265" t="s">
        <v>801</v>
      </c>
      <c r="C12" s="266"/>
      <c r="D12" s="266"/>
      <c r="E12" s="266"/>
    </row>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147"/>
  <sheetViews>
    <sheetView workbookViewId="0">
      <selection activeCell="C15" sqref="C15"/>
    </sheetView>
  </sheetViews>
  <sheetFormatPr baseColWidth="10" defaultColWidth="8.83203125" defaultRowHeight="15" x14ac:dyDescent="0.2"/>
  <cols>
    <col min="1" max="1" width="2.6640625" style="12" customWidth="1"/>
    <col min="2" max="2" width="15.1640625" style="3" customWidth="1"/>
    <col min="3" max="3" width="134.1640625" style="3" customWidth="1"/>
    <col min="4" max="93" width="1.6640625" style="3" customWidth="1"/>
    <col min="94" max="16384" width="8.83203125" style="3"/>
  </cols>
  <sheetData>
    <row r="1" spans="1:3" ht="20" thickBot="1" x14ac:dyDescent="0.25">
      <c r="A1" s="4"/>
      <c r="B1" s="1"/>
      <c r="C1" s="1" t="s">
        <v>802</v>
      </c>
    </row>
    <row r="2" spans="1:3" ht="20" customHeight="1" thickBot="1" x14ac:dyDescent="0.25">
      <c r="A2" s="4" t="s">
        <v>7</v>
      </c>
      <c r="B2" s="6" t="s">
        <v>65</v>
      </c>
      <c r="C2" s="7" t="s">
        <v>803</v>
      </c>
    </row>
    <row r="3" spans="1:3" ht="50" customHeight="1" thickBot="1" x14ac:dyDescent="0.25">
      <c r="A3" s="4" t="s">
        <v>7</v>
      </c>
      <c r="B3" s="8"/>
      <c r="C3" s="9"/>
    </row>
    <row r="4" spans="1:3" ht="10.25" customHeight="1" thickBot="1" x14ac:dyDescent="0.25">
      <c r="A4" s="4" t="s">
        <v>7</v>
      </c>
    </row>
    <row r="5" spans="1:3" ht="20" customHeight="1" thickBot="1" x14ac:dyDescent="0.25">
      <c r="A5" s="4" t="s">
        <v>7</v>
      </c>
      <c r="B5" s="6" t="s">
        <v>67</v>
      </c>
      <c r="C5" s="7" t="s">
        <v>804</v>
      </c>
    </row>
    <row r="6" spans="1:3" ht="50" customHeight="1" thickBot="1" x14ac:dyDescent="0.25">
      <c r="A6" s="4" t="s">
        <v>7</v>
      </c>
      <c r="B6" s="8"/>
      <c r="C6" s="9"/>
    </row>
    <row r="7" spans="1:3" ht="10.25" customHeight="1" thickBot="1" x14ac:dyDescent="0.25">
      <c r="A7" s="4" t="s">
        <v>7</v>
      </c>
    </row>
    <row r="8" spans="1:3" ht="20" customHeight="1" thickBot="1" x14ac:dyDescent="0.25">
      <c r="A8" s="4" t="s">
        <v>7</v>
      </c>
      <c r="B8" s="6" t="s">
        <v>69</v>
      </c>
      <c r="C8" s="10" t="s">
        <v>805</v>
      </c>
    </row>
    <row r="9" spans="1:3" ht="50" customHeight="1" thickBot="1" x14ac:dyDescent="0.25">
      <c r="A9" s="4" t="s">
        <v>7</v>
      </c>
      <c r="B9" s="8"/>
      <c r="C9" s="9"/>
    </row>
    <row r="10" spans="1:3" ht="10.25" customHeight="1" thickBot="1" x14ac:dyDescent="0.25">
      <c r="A10" s="4" t="s">
        <v>7</v>
      </c>
    </row>
    <row r="11" spans="1:3" ht="20" customHeight="1" thickBot="1" x14ac:dyDescent="0.25">
      <c r="A11" s="4" t="s">
        <v>7</v>
      </c>
      <c r="B11" s="6" t="s">
        <v>806</v>
      </c>
      <c r="C11" s="10" t="s">
        <v>807</v>
      </c>
    </row>
    <row r="12" spans="1:3" ht="50" customHeight="1" thickBot="1" x14ac:dyDescent="0.25">
      <c r="A12" s="4" t="s">
        <v>7</v>
      </c>
      <c r="B12" s="8"/>
      <c r="C12" s="9"/>
    </row>
    <row r="13" spans="1:3" ht="10.25" customHeight="1" thickBot="1" x14ac:dyDescent="0.25"/>
    <row r="14" spans="1:3" ht="20" customHeight="1" thickBot="1" x14ac:dyDescent="0.25">
      <c r="A14" s="4" t="s">
        <v>7</v>
      </c>
      <c r="B14" s="6" t="s">
        <v>808</v>
      </c>
      <c r="C14" s="10" t="s">
        <v>809</v>
      </c>
    </row>
    <row r="15" spans="1:3" ht="50" customHeight="1" thickBot="1" x14ac:dyDescent="0.25">
      <c r="A15" s="4" t="s">
        <v>7</v>
      </c>
      <c r="B15" s="8"/>
      <c r="C15" s="9"/>
    </row>
    <row r="16" spans="1:3" ht="10.25" customHeight="1" x14ac:dyDescent="0.2">
      <c r="A16" s="11" t="s">
        <v>47</v>
      </c>
    </row>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1:D6"/>
  <sheetViews>
    <sheetView zoomScale="125" zoomScaleNormal="125" workbookViewId="0">
      <selection activeCell="C5" sqref="C5:D5"/>
    </sheetView>
  </sheetViews>
  <sheetFormatPr baseColWidth="10" defaultColWidth="8.83203125" defaultRowHeight="15" x14ac:dyDescent="0.2"/>
  <cols>
    <col min="1" max="1" width="3" bestFit="1" customWidth="1"/>
    <col min="2" max="2" width="29.1640625" customWidth="1"/>
    <col min="3" max="3" width="73" customWidth="1"/>
    <col min="4" max="4" width="51.1640625" customWidth="1"/>
  </cols>
  <sheetData>
    <row r="1" spans="1:4" s="95" customFormat="1" ht="17" thickBot="1" x14ac:dyDescent="0.25">
      <c r="A1" s="105"/>
      <c r="B1" s="208"/>
      <c r="C1" s="475" t="s">
        <v>51</v>
      </c>
      <c r="D1" s="476"/>
    </row>
    <row r="2" spans="1:4" s="95" customFormat="1" ht="51" customHeight="1" x14ac:dyDescent="0.2">
      <c r="A2" s="105" t="s">
        <v>7</v>
      </c>
      <c r="B2" s="471" t="s">
        <v>52</v>
      </c>
      <c r="C2" s="473" t="s">
        <v>53</v>
      </c>
      <c r="D2" s="474"/>
    </row>
    <row r="3" spans="1:4" s="95" customFormat="1" ht="70" customHeight="1" thickBot="1" x14ac:dyDescent="0.25">
      <c r="A3" s="105"/>
      <c r="B3" s="472"/>
      <c r="C3" s="477" t="s">
        <v>823</v>
      </c>
      <c r="D3" s="478"/>
    </row>
    <row r="4" spans="1:4" s="95" customFormat="1" ht="66.75" customHeight="1" x14ac:dyDescent="0.2">
      <c r="A4" s="105" t="s">
        <v>7</v>
      </c>
      <c r="B4" s="471" t="s">
        <v>54</v>
      </c>
      <c r="C4" s="473" t="s">
        <v>55</v>
      </c>
      <c r="D4" s="474"/>
    </row>
    <row r="5" spans="1:4" s="95" customFormat="1" ht="99" customHeight="1" thickBot="1" x14ac:dyDescent="0.25">
      <c r="A5" s="105"/>
      <c r="B5" s="472"/>
      <c r="C5" s="479" t="s">
        <v>824</v>
      </c>
      <c r="D5" s="478"/>
    </row>
    <row r="6" spans="1:4" ht="99" customHeight="1" x14ac:dyDescent="0.2"/>
  </sheetData>
  <mergeCells count="7">
    <mergeCell ref="B4:B5"/>
    <mergeCell ref="B2:B3"/>
    <mergeCell ref="C4:D4"/>
    <mergeCell ref="C1:D1"/>
    <mergeCell ref="C2:D2"/>
    <mergeCell ref="C3:D3"/>
    <mergeCell ref="C5:D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pageSetUpPr fitToPage="1"/>
  </sheetPr>
  <dimension ref="A1:C158"/>
  <sheetViews>
    <sheetView zoomScale="130" zoomScaleNormal="130" zoomScaleSheetLayoutView="115" workbookViewId="0">
      <selection activeCell="C20" sqref="C20"/>
    </sheetView>
  </sheetViews>
  <sheetFormatPr baseColWidth="10" defaultColWidth="8.83203125" defaultRowHeight="16" x14ac:dyDescent="0.2"/>
  <cols>
    <col min="1" max="1" width="2.6640625" style="108" customWidth="1"/>
    <col min="2" max="2" width="15.1640625" style="95" customWidth="1"/>
    <col min="3" max="3" width="116.5" style="107" customWidth="1"/>
    <col min="4" max="93" width="1.6640625" style="95" customWidth="1"/>
    <col min="94" max="16384" width="8.83203125" style="95"/>
  </cols>
  <sheetData>
    <row r="1" spans="1:3" ht="17" thickBot="1" x14ac:dyDescent="0.25">
      <c r="A1" s="105"/>
      <c r="B1" s="94"/>
      <c r="C1" s="106" t="s">
        <v>56</v>
      </c>
    </row>
    <row r="2" spans="1:3" ht="86" thickBot="1" x14ac:dyDescent="0.25">
      <c r="A2" s="105"/>
      <c r="B2" s="91" t="s">
        <v>10</v>
      </c>
      <c r="C2" s="92" t="s">
        <v>11</v>
      </c>
    </row>
    <row r="3" spans="1:3" ht="17" thickBot="1" x14ac:dyDescent="0.25">
      <c r="A3" s="105"/>
      <c r="B3" s="94"/>
      <c r="C3" s="106"/>
    </row>
    <row r="4" spans="1:3" ht="35" customHeight="1" thickBot="1" x14ac:dyDescent="0.25">
      <c r="A4" s="105" t="s">
        <v>7</v>
      </c>
      <c r="B4" s="97" t="s">
        <v>57</v>
      </c>
      <c r="C4" s="98"/>
    </row>
    <row r="5" spans="1:3" ht="35" customHeight="1" thickBot="1" x14ac:dyDescent="0.25">
      <c r="A5" s="105" t="s">
        <v>7</v>
      </c>
      <c r="B5" s="97" t="s">
        <v>58</v>
      </c>
      <c r="C5" s="98"/>
    </row>
    <row r="6" spans="1:3" ht="33.75" customHeight="1" thickBot="1" x14ac:dyDescent="0.25">
      <c r="A6" s="105" t="s">
        <v>7</v>
      </c>
      <c r="B6" s="97" t="s">
        <v>59</v>
      </c>
      <c r="C6" s="98"/>
    </row>
    <row r="7" spans="1:3" ht="35" customHeight="1" thickBot="1" x14ac:dyDescent="0.25">
      <c r="A7" s="105" t="s">
        <v>7</v>
      </c>
      <c r="B7" s="97" t="s">
        <v>60</v>
      </c>
      <c r="C7" s="98"/>
    </row>
    <row r="8" spans="1:3" ht="35" customHeight="1" thickBot="1" x14ac:dyDescent="0.25">
      <c r="A8" s="105" t="s">
        <v>7</v>
      </c>
      <c r="B8" s="90" t="s">
        <v>61</v>
      </c>
      <c r="C8" s="98"/>
    </row>
    <row r="9" spans="1:3" ht="48.75" customHeight="1" thickBot="1" x14ac:dyDescent="0.25">
      <c r="A9" s="105" t="s">
        <v>7</v>
      </c>
      <c r="B9" s="97" t="s">
        <v>62</v>
      </c>
      <c r="C9" s="98"/>
    </row>
    <row r="10" spans="1:3" ht="35" customHeight="1" thickBot="1" x14ac:dyDescent="0.25">
      <c r="A10" s="105"/>
      <c r="B10" s="97" t="s">
        <v>63</v>
      </c>
      <c r="C10" s="98"/>
    </row>
    <row r="11" spans="1:3" ht="35" customHeight="1" thickBot="1" x14ac:dyDescent="0.25">
      <c r="A11" s="105" t="s">
        <v>7</v>
      </c>
      <c r="B11" s="97" t="s">
        <v>64</v>
      </c>
      <c r="C11" s="98"/>
    </row>
    <row r="12" spans="1:3" ht="10.25" customHeight="1" thickBot="1" x14ac:dyDescent="0.25">
      <c r="A12" s="105" t="s">
        <v>7</v>
      </c>
      <c r="B12" s="99"/>
      <c r="C12" s="100"/>
    </row>
    <row r="13" spans="1:3" ht="20" customHeight="1" thickBot="1" x14ac:dyDescent="0.25">
      <c r="A13" s="105" t="s">
        <v>7</v>
      </c>
      <c r="B13" s="101" t="s">
        <v>65</v>
      </c>
      <c r="C13" s="102" t="s">
        <v>66</v>
      </c>
    </row>
    <row r="14" spans="1:3" ht="50" customHeight="1" thickBot="1" x14ac:dyDescent="0.25">
      <c r="A14" s="105" t="s">
        <v>7</v>
      </c>
      <c r="B14" s="103"/>
      <c r="C14" s="403"/>
    </row>
    <row r="15" spans="1:3" ht="10.25" customHeight="1" thickBot="1" x14ac:dyDescent="0.25">
      <c r="A15" s="105" t="s">
        <v>7</v>
      </c>
    </row>
    <row r="16" spans="1:3" ht="23.25" customHeight="1" thickBot="1" x14ac:dyDescent="0.25">
      <c r="A16" s="105" t="s">
        <v>7</v>
      </c>
      <c r="B16" s="101" t="s">
        <v>67</v>
      </c>
      <c r="C16" s="102" t="s">
        <v>68</v>
      </c>
    </row>
    <row r="17" spans="1:3" ht="50" customHeight="1" thickBot="1" x14ac:dyDescent="0.25">
      <c r="A17" s="105" t="s">
        <v>7</v>
      </c>
      <c r="B17" s="103"/>
      <c r="C17" s="403"/>
    </row>
    <row r="18" spans="1:3" ht="10.25" customHeight="1" thickBot="1" x14ac:dyDescent="0.25">
      <c r="A18" s="105" t="s">
        <v>7</v>
      </c>
    </row>
    <row r="19" spans="1:3" ht="35" thickBot="1" x14ac:dyDescent="0.25">
      <c r="A19" s="105" t="s">
        <v>7</v>
      </c>
      <c r="B19" s="101" t="s">
        <v>69</v>
      </c>
      <c r="C19" s="104" t="s">
        <v>70</v>
      </c>
    </row>
    <row r="20" spans="1:3" ht="50" customHeight="1" thickBot="1" x14ac:dyDescent="0.25">
      <c r="A20" s="105" t="s">
        <v>7</v>
      </c>
      <c r="B20" s="103"/>
      <c r="C20" s="403"/>
    </row>
    <row r="21" spans="1:3" ht="10.25" customHeight="1" x14ac:dyDescent="0.2">
      <c r="A21" s="105" t="s">
        <v>47</v>
      </c>
    </row>
    <row r="22" spans="1:3" ht="10.25" customHeight="1" x14ac:dyDescent="0.2"/>
    <row r="23" spans="1:3" ht="10.25" customHeight="1" x14ac:dyDescent="0.2"/>
    <row r="24" spans="1:3" ht="10.25" customHeight="1" x14ac:dyDescent="0.2"/>
    <row r="25" spans="1:3" ht="10.25" customHeight="1" x14ac:dyDescent="0.2"/>
    <row r="26" spans="1:3" ht="10.25" customHeight="1" x14ac:dyDescent="0.2"/>
    <row r="27" spans="1:3" ht="10.25" customHeight="1" x14ac:dyDescent="0.2"/>
    <row r="28" spans="1:3" ht="10.25" customHeight="1" x14ac:dyDescent="0.2"/>
    <row r="29" spans="1:3" ht="10.25" customHeight="1" x14ac:dyDescent="0.2"/>
    <row r="30" spans="1:3" ht="10.25" customHeight="1" x14ac:dyDescent="0.2"/>
    <row r="31" spans="1:3" ht="10.25" customHeight="1" x14ac:dyDescent="0.2"/>
    <row r="32" spans="1:3"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sheetData>
  <sheetProtection selectLockedCells="1"/>
  <pageMargins left="0.7" right="0.7" top="0.75" bottom="0.75" header="0.3" footer="0.3"/>
  <pageSetup scale="94" fitToHeight="0" orientation="landscape" r:id="rId1"/>
  <headerFooter>
    <oddHeader>&amp;C&amp;A</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B01A5-81BE-4FB9-9361-18FFFD829DE3}">
  <dimension ref="A1"/>
  <sheetViews>
    <sheetView workbookViewId="0"/>
  </sheetViews>
  <sheetFormatPr baseColWidth="10" defaultColWidth="8.83203125" defaultRowHeight="1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334DC-2262-49F1-8A0E-978D7F48933B}">
  <dimension ref="A1"/>
  <sheetViews>
    <sheetView workbookViewId="0"/>
  </sheetViews>
  <sheetFormatPr baseColWidth="10" defaultColWidth="8.83203125" defaultRowHeight="15"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pageSetUpPr fitToPage="1"/>
  </sheetPr>
  <dimension ref="B1:C162"/>
  <sheetViews>
    <sheetView topLeftCell="T2" zoomScale="143" zoomScaleNormal="143" workbookViewId="0">
      <selection activeCell="C13" sqref="C13"/>
    </sheetView>
  </sheetViews>
  <sheetFormatPr baseColWidth="10" defaultColWidth="8.83203125" defaultRowHeight="16" x14ac:dyDescent="0.2"/>
  <cols>
    <col min="1" max="1" width="2.6640625" style="87" customWidth="1"/>
    <col min="2" max="2" width="20.5" style="87" customWidth="1"/>
    <col min="3" max="3" width="88.6640625" style="87" customWidth="1"/>
    <col min="4" max="78" width="1.6640625" style="87" customWidth="1"/>
    <col min="79" max="16384" width="8.83203125" style="87"/>
  </cols>
  <sheetData>
    <row r="1" spans="2:3" ht="19" customHeight="1" thickBot="1" x14ac:dyDescent="0.25">
      <c r="B1" s="110"/>
      <c r="C1" s="111" t="s">
        <v>71</v>
      </c>
    </row>
    <row r="2" spans="2:3" ht="19" customHeight="1" thickBot="1" x14ac:dyDescent="0.25">
      <c r="B2" s="110"/>
      <c r="C2" s="111" t="s">
        <v>72</v>
      </c>
    </row>
    <row r="3" spans="2:3" ht="19" customHeight="1" thickBot="1" x14ac:dyDescent="0.25">
      <c r="B3" s="112" t="s">
        <v>73</v>
      </c>
      <c r="C3" s="114" t="s">
        <v>825</v>
      </c>
    </row>
    <row r="4" spans="2:3" ht="19" customHeight="1" thickBot="1" x14ac:dyDescent="0.25">
      <c r="B4" s="113" t="s">
        <v>74</v>
      </c>
      <c r="C4" s="114" t="s">
        <v>826</v>
      </c>
    </row>
    <row r="5" spans="2:3" ht="19" customHeight="1" thickBot="1" x14ac:dyDescent="0.25">
      <c r="B5" s="113" t="s">
        <v>75</v>
      </c>
      <c r="C5" s="115" t="s">
        <v>826</v>
      </c>
    </row>
    <row r="6" spans="2:3" ht="19" customHeight="1" thickBot="1" x14ac:dyDescent="0.25">
      <c r="B6" s="29" t="s">
        <v>76</v>
      </c>
      <c r="C6" s="116" t="s">
        <v>77</v>
      </c>
    </row>
    <row r="7" spans="2:3" ht="19" customHeight="1" x14ac:dyDescent="0.2">
      <c r="B7" s="117" t="s">
        <v>78</v>
      </c>
      <c r="C7" s="453" t="s">
        <v>827</v>
      </c>
    </row>
    <row r="8" spans="2:3" ht="19" customHeight="1" x14ac:dyDescent="0.2">
      <c r="B8" s="118" t="s">
        <v>79</v>
      </c>
      <c r="C8" s="454" t="s">
        <v>875</v>
      </c>
    </row>
    <row r="9" spans="2:3" ht="19" customHeight="1" x14ac:dyDescent="0.2">
      <c r="B9" s="118" t="s">
        <v>80</v>
      </c>
      <c r="C9" s="454" t="s">
        <v>876</v>
      </c>
    </row>
    <row r="10" spans="2:3" ht="19" customHeight="1" x14ac:dyDescent="0.2">
      <c r="B10" s="118" t="s">
        <v>81</v>
      </c>
      <c r="C10" s="454" t="s">
        <v>850</v>
      </c>
    </row>
    <row r="11" spans="2:3" ht="19" customHeight="1" x14ac:dyDescent="0.2">
      <c r="B11" s="118" t="s">
        <v>82</v>
      </c>
      <c r="C11" s="454" t="s">
        <v>849</v>
      </c>
    </row>
    <row r="12" spans="2:3" ht="19" customHeight="1" x14ac:dyDescent="0.2">
      <c r="B12" s="118" t="s">
        <v>828</v>
      </c>
      <c r="C12" s="454" t="s">
        <v>877</v>
      </c>
    </row>
    <row r="13" spans="2:3" ht="19" customHeight="1" x14ac:dyDescent="0.2">
      <c r="B13" s="118" t="s">
        <v>829</v>
      </c>
      <c r="C13" s="454" t="s">
        <v>878</v>
      </c>
    </row>
    <row r="14" spans="2:3" ht="19" customHeight="1" x14ac:dyDescent="0.2">
      <c r="B14" s="118" t="s">
        <v>830</v>
      </c>
      <c r="C14" s="454"/>
    </row>
    <row r="15" spans="2:3" ht="19" customHeight="1" x14ac:dyDescent="0.2">
      <c r="B15" s="118" t="s">
        <v>831</v>
      </c>
      <c r="C15" s="454"/>
    </row>
    <row r="16" spans="2:3" ht="19" customHeight="1" x14ac:dyDescent="0.2">
      <c r="B16" s="118" t="s">
        <v>832</v>
      </c>
      <c r="C16" s="454"/>
    </row>
    <row r="17" spans="2:3" ht="19" customHeight="1" x14ac:dyDescent="0.2">
      <c r="B17" s="118" t="s">
        <v>833</v>
      </c>
      <c r="C17" s="454"/>
    </row>
    <row r="18" spans="2:3" ht="19" customHeight="1" x14ac:dyDescent="0.2">
      <c r="B18" s="118" t="s">
        <v>834</v>
      </c>
      <c r="C18" s="454"/>
    </row>
    <row r="19" spans="2:3" ht="19" customHeight="1" x14ac:dyDescent="0.2">
      <c r="B19" s="118" t="s">
        <v>835</v>
      </c>
      <c r="C19" s="454"/>
    </row>
    <row r="20" spans="2:3" ht="19" customHeight="1" x14ac:dyDescent="0.2">
      <c r="B20" s="118" t="s">
        <v>836</v>
      </c>
      <c r="C20" s="454"/>
    </row>
    <row r="21" spans="2:3" ht="19" customHeight="1" x14ac:dyDescent="0.2">
      <c r="B21" s="118" t="s">
        <v>837</v>
      </c>
      <c r="C21" s="454"/>
    </row>
    <row r="22" spans="2:3" ht="19" customHeight="1" x14ac:dyDescent="0.2">
      <c r="B22" s="118" t="s">
        <v>838</v>
      </c>
      <c r="C22" s="454"/>
    </row>
    <row r="23" spans="2:3" ht="19" customHeight="1" x14ac:dyDescent="0.2">
      <c r="B23" s="118" t="s">
        <v>839</v>
      </c>
      <c r="C23" s="454"/>
    </row>
    <row r="24" spans="2:3" ht="19" customHeight="1" x14ac:dyDescent="0.2">
      <c r="B24" s="118" t="s">
        <v>840</v>
      </c>
      <c r="C24" s="454"/>
    </row>
    <row r="25" spans="2:3" ht="19" customHeight="1" x14ac:dyDescent="0.2">
      <c r="B25" s="118" t="s">
        <v>841</v>
      </c>
      <c r="C25" s="454"/>
    </row>
    <row r="26" spans="2:3" ht="19" customHeight="1" x14ac:dyDescent="0.2">
      <c r="B26" s="118" t="s">
        <v>842</v>
      </c>
      <c r="C26" s="118"/>
    </row>
    <row r="27" spans="2:3" ht="19" customHeight="1" x14ac:dyDescent="0.2">
      <c r="B27" s="118" t="s">
        <v>843</v>
      </c>
      <c r="C27" s="118"/>
    </row>
    <row r="28" spans="2:3" ht="19" customHeight="1" x14ac:dyDescent="0.2">
      <c r="B28" s="118" t="s">
        <v>844</v>
      </c>
      <c r="C28" s="118"/>
    </row>
    <row r="29" spans="2:3" ht="19" customHeight="1" x14ac:dyDescent="0.2">
      <c r="B29" s="118" t="s">
        <v>845</v>
      </c>
      <c r="C29" s="118"/>
    </row>
    <row r="30" spans="2:3" ht="19" customHeight="1" x14ac:dyDescent="0.2">
      <c r="B30" s="118" t="s">
        <v>846</v>
      </c>
      <c r="C30" s="118"/>
    </row>
    <row r="31" spans="2:3" ht="19" customHeight="1" x14ac:dyDescent="0.2">
      <c r="B31" s="118" t="s">
        <v>847</v>
      </c>
      <c r="C31" s="118"/>
    </row>
    <row r="32" spans="2:3" ht="19" customHeight="1" x14ac:dyDescent="0.2">
      <c r="B32" s="118" t="s">
        <v>848</v>
      </c>
      <c r="C32" s="118"/>
    </row>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sheetData>
  <sheetProtection selectLockedCells="1"/>
  <phoneticPr fontId="65" type="noConversion"/>
  <pageMargins left="0.7" right="0.7" top="0.75" bottom="0.75" header="0.3" footer="0.3"/>
  <pageSetup orientation="landscape" r:id="rId1"/>
  <headerFooter>
    <oddHeader>&amp;C&amp;A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sheetPr>
  <dimension ref="B1:N24"/>
  <sheetViews>
    <sheetView zoomScaleNormal="100" zoomScaleSheetLayoutView="115" workbookViewId="0">
      <selection activeCell="C9" sqref="C9:E9"/>
    </sheetView>
  </sheetViews>
  <sheetFormatPr baseColWidth="10" defaultColWidth="8.83203125" defaultRowHeight="16" x14ac:dyDescent="0.2"/>
  <cols>
    <col min="1" max="1" width="2.6640625" style="87" customWidth="1"/>
    <col min="2" max="2" width="12.6640625" style="87" customWidth="1"/>
    <col min="3" max="3" width="20.6640625" style="87" customWidth="1"/>
    <col min="4" max="4" width="23.5" style="87" bestFit="1" customWidth="1"/>
    <col min="5" max="5" width="14.5" style="87" bestFit="1" customWidth="1"/>
    <col min="6" max="6" width="9.5" style="109" customWidth="1"/>
    <col min="7" max="7" width="11.5" style="109" customWidth="1"/>
    <col min="8" max="8" width="11" style="109" customWidth="1"/>
    <col min="9" max="9" width="12.5" style="87" customWidth="1"/>
    <col min="10" max="10" width="1.6640625" style="87" customWidth="1"/>
    <col min="11" max="11" width="20.5" style="87" customWidth="1"/>
    <col min="12" max="12" width="14.6640625" style="87" bestFit="1" customWidth="1"/>
    <col min="13" max="13" width="30" style="87" bestFit="1" customWidth="1"/>
    <col min="14" max="14" width="16" style="87" bestFit="1" customWidth="1"/>
    <col min="15" max="17" width="1.6640625" style="87" customWidth="1"/>
    <col min="18" max="18" width="5" style="87" customWidth="1"/>
    <col min="19" max="124" width="1.6640625" style="87" customWidth="1"/>
    <col min="125" max="16384" width="8.83203125" style="87"/>
  </cols>
  <sheetData>
    <row r="1" spans="2:14" ht="35.25" customHeight="1" thickTop="1" thickBot="1" x14ac:dyDescent="0.25">
      <c r="B1" s="119"/>
      <c r="C1" s="496" t="s">
        <v>83</v>
      </c>
      <c r="D1" s="497"/>
      <c r="E1" s="497"/>
      <c r="F1" s="126"/>
      <c r="G1" s="126"/>
      <c r="H1" s="126"/>
      <c r="I1" s="120"/>
      <c r="K1" s="130" t="s">
        <v>84</v>
      </c>
      <c r="L1" s="131" t="s">
        <v>85</v>
      </c>
      <c r="M1" s="131" t="s">
        <v>85</v>
      </c>
      <c r="N1" s="132" t="s">
        <v>86</v>
      </c>
    </row>
    <row r="2" spans="2:14" ht="52" thickBot="1" x14ac:dyDescent="0.25">
      <c r="B2" s="404" t="s">
        <v>87</v>
      </c>
      <c r="C2" s="498" t="s">
        <v>88</v>
      </c>
      <c r="D2" s="499"/>
      <c r="E2" s="500"/>
      <c r="F2" s="425" t="s">
        <v>89</v>
      </c>
      <c r="G2" s="425" t="s">
        <v>90</v>
      </c>
      <c r="H2" s="425" t="s">
        <v>91</v>
      </c>
      <c r="I2" s="36" t="s">
        <v>92</v>
      </c>
      <c r="K2" s="491" t="s">
        <v>93</v>
      </c>
      <c r="L2" s="483" t="s">
        <v>94</v>
      </c>
      <c r="M2" s="133" t="s">
        <v>95</v>
      </c>
      <c r="N2" s="134" t="s">
        <v>96</v>
      </c>
    </row>
    <row r="3" spans="2:14" ht="27" customHeight="1" thickBot="1" x14ac:dyDescent="0.25">
      <c r="B3" s="121">
        <v>1</v>
      </c>
      <c r="C3" s="480" t="str">
        <f>'Job Analysis'!C7</f>
        <v xml:space="preserve">Refine Target Audience for Influence Potential </v>
      </c>
      <c r="D3" s="481"/>
      <c r="E3" s="482"/>
      <c r="F3" s="127" t="s">
        <v>688</v>
      </c>
      <c r="G3" s="127" t="s">
        <v>689</v>
      </c>
      <c r="H3" s="127" t="s">
        <v>697</v>
      </c>
      <c r="I3" s="311" t="str">
        <f t="shared" ref="I3:I11" si="0">IF((AND(F3="V",G3="Y",H3="V")),"T",IF((AND(F3="V",G3="Y",H3="M")),"OT",IF((AND(F3="V",G3="Y",H3="I")),"OT",IF((AND(F3="V",G3="N",H3="V")),"T",IF((AND(F3="V",G3="N",H3="M")),"T",IF((AND(F3="V",G3="N",H3="I")),"NFT",IF((AND(F3="M",G3="Y",H3="V")),"T",IF((AND(F3="M",G3="Y",H3="M")),"OT",IF((AND(F3="M",G3="Y",H3="I")),"OT",IF((AND(F3="M",G3="N",H3="V")),"NFT",IF((AND(F3="M",G3="N",H3="M")),"NFT",IF((AND(F3="M",G3="N",H3="I")),"T",IF((AND(F3="N",G3="Y",H3="V")),"NFT",IF((AND(F3="N",G3="Y",H3="M")),"NFT",IF((AND(F3="N",G3="Y",H3="I")),"T",IF((AND(F3="N",G3="N",H3="V")),"NFT",IF((AND(F3="N",G3="N",H3="M")),"NFT",IF((AND(F3="N",G3="N",H3="I")),"NFT",""))))))))))))))))))</f>
        <v>OT</v>
      </c>
      <c r="K3" s="492"/>
      <c r="L3" s="484"/>
      <c r="M3" s="133" t="s">
        <v>97</v>
      </c>
      <c r="N3" s="134" t="s">
        <v>98</v>
      </c>
    </row>
    <row r="4" spans="2:14" ht="27" customHeight="1" thickBot="1" x14ac:dyDescent="0.25">
      <c r="B4" s="122">
        <v>2</v>
      </c>
      <c r="C4" s="480" t="str">
        <f>'Job Analysis'!C8</f>
        <v xml:space="preserve">Obtain Internal Data </v>
      </c>
      <c r="D4" s="481"/>
      <c r="E4" s="482"/>
      <c r="F4" s="128" t="s">
        <v>698</v>
      </c>
      <c r="G4" s="128" t="s">
        <v>689</v>
      </c>
      <c r="H4" s="128" t="s">
        <v>697</v>
      </c>
      <c r="I4" s="311" t="str">
        <f t="shared" si="0"/>
        <v>NFT</v>
      </c>
      <c r="K4" s="492"/>
      <c r="L4" s="485"/>
      <c r="M4" s="135" t="s">
        <v>99</v>
      </c>
      <c r="N4" s="136" t="s">
        <v>98</v>
      </c>
    </row>
    <row r="5" spans="2:14" ht="27" customHeight="1" thickTop="1" thickBot="1" x14ac:dyDescent="0.25">
      <c r="B5" s="122">
        <v>3</v>
      </c>
      <c r="C5" s="480" t="str">
        <f>'Job Analysis'!C9</f>
        <v>Analyze Internal Data</v>
      </c>
      <c r="D5" s="481"/>
      <c r="E5" s="482"/>
      <c r="F5" s="128" t="s">
        <v>698</v>
      </c>
      <c r="G5" s="128" t="s">
        <v>689</v>
      </c>
      <c r="H5" s="128" t="s">
        <v>697</v>
      </c>
      <c r="I5" s="311" t="str">
        <f t="shared" si="0"/>
        <v>NFT</v>
      </c>
      <c r="K5" s="492"/>
      <c r="L5" s="486" t="s">
        <v>100</v>
      </c>
      <c r="M5" s="137" t="s">
        <v>95</v>
      </c>
      <c r="N5" s="138" t="s">
        <v>96</v>
      </c>
    </row>
    <row r="6" spans="2:14" ht="27" customHeight="1" thickTop="1" thickBot="1" x14ac:dyDescent="0.25">
      <c r="B6" s="122">
        <v>4</v>
      </c>
      <c r="C6" s="480" t="str">
        <f>'Job Analysis'!C10</f>
        <v>Produce a Research Question</v>
      </c>
      <c r="D6" s="481"/>
      <c r="E6" s="482"/>
      <c r="F6" s="128" t="s">
        <v>688</v>
      </c>
      <c r="G6" s="128" t="s">
        <v>689</v>
      </c>
      <c r="H6" s="128" t="s">
        <v>428</v>
      </c>
      <c r="I6" s="311" t="str">
        <f t="shared" si="0"/>
        <v>OT</v>
      </c>
      <c r="K6" s="492"/>
      <c r="L6" s="487"/>
      <c r="M6" s="137" t="s">
        <v>97</v>
      </c>
      <c r="N6" s="138" t="s">
        <v>96</v>
      </c>
    </row>
    <row r="7" spans="2:14" ht="27" customHeight="1" thickTop="1" thickBot="1" x14ac:dyDescent="0.25">
      <c r="B7" s="122">
        <v>5</v>
      </c>
      <c r="C7" s="480" t="str">
        <f>'Job Analysis'!C11</f>
        <v>Produce a Research Plan</v>
      </c>
      <c r="D7" s="481"/>
      <c r="E7" s="482"/>
      <c r="F7" s="128" t="s">
        <v>688</v>
      </c>
      <c r="G7" s="128" t="s">
        <v>689</v>
      </c>
      <c r="H7" s="128" t="s">
        <v>428</v>
      </c>
      <c r="I7" s="311" t="str">
        <f t="shared" si="0"/>
        <v>OT</v>
      </c>
      <c r="K7" s="493"/>
      <c r="L7" s="494"/>
      <c r="M7" s="139" t="s">
        <v>99</v>
      </c>
      <c r="N7" s="140" t="s">
        <v>101</v>
      </c>
    </row>
    <row r="8" spans="2:14" ht="27" customHeight="1" thickBot="1" x14ac:dyDescent="0.25">
      <c r="B8" s="122">
        <v>5</v>
      </c>
      <c r="C8" s="480" t="str">
        <f>'Job Analysis'!C12</f>
        <v>Produce a Research CONOP</v>
      </c>
      <c r="D8" s="481"/>
      <c r="E8" s="482"/>
      <c r="F8" s="128" t="s">
        <v>688</v>
      </c>
      <c r="G8" s="128" t="s">
        <v>689</v>
      </c>
      <c r="H8" s="128" t="s">
        <v>428</v>
      </c>
      <c r="I8" s="311" t="str">
        <f t="shared" si="0"/>
        <v>OT</v>
      </c>
      <c r="K8" s="451"/>
      <c r="L8" s="450"/>
      <c r="M8" s="139"/>
      <c r="N8" s="140"/>
    </row>
    <row r="9" spans="2:14" ht="27" customHeight="1" thickBot="1" x14ac:dyDescent="0.25">
      <c r="B9" s="122">
        <v>5</v>
      </c>
      <c r="C9" s="480" t="str">
        <f>'Job Analysis'!C13</f>
        <v xml:space="preserve">Produce a Research Risk Assessment </v>
      </c>
      <c r="D9" s="481"/>
      <c r="E9" s="482"/>
      <c r="F9" s="128" t="s">
        <v>688</v>
      </c>
      <c r="G9" s="128" t="s">
        <v>689</v>
      </c>
      <c r="H9" s="128" t="s">
        <v>697</v>
      </c>
      <c r="I9" s="311" t="str">
        <f t="shared" si="0"/>
        <v>OT</v>
      </c>
      <c r="K9" s="451"/>
      <c r="L9" s="450"/>
      <c r="M9" s="139"/>
      <c r="N9" s="140"/>
    </row>
    <row r="10" spans="2:14" ht="27" customHeight="1" thickBot="1" x14ac:dyDescent="0.25">
      <c r="B10" s="122">
        <v>5</v>
      </c>
      <c r="C10" s="480">
        <f>'Job Analysis'!C14</f>
        <v>0</v>
      </c>
      <c r="D10" s="481"/>
      <c r="E10" s="482"/>
      <c r="F10" s="128" t="s">
        <v>698</v>
      </c>
      <c r="G10" s="128" t="s">
        <v>689</v>
      </c>
      <c r="H10" s="128" t="s">
        <v>688</v>
      </c>
      <c r="I10" s="311" t="str">
        <f t="shared" si="0"/>
        <v>NFT</v>
      </c>
      <c r="K10" s="451"/>
      <c r="L10" s="450"/>
      <c r="M10" s="139"/>
      <c r="N10" s="140"/>
    </row>
    <row r="11" spans="2:14" ht="27" customHeight="1" thickBot="1" x14ac:dyDescent="0.25">
      <c r="B11" s="122">
        <v>5</v>
      </c>
      <c r="C11" s="480">
        <f>'Job Analysis'!C15</f>
        <v>0</v>
      </c>
      <c r="D11" s="481"/>
      <c r="E11" s="482"/>
      <c r="F11" s="128"/>
      <c r="G11" s="128"/>
      <c r="H11" s="128"/>
      <c r="I11" s="311" t="str">
        <f t="shared" si="0"/>
        <v/>
      </c>
      <c r="K11" s="451"/>
      <c r="L11" s="450"/>
      <c r="M11" s="139"/>
      <c r="N11" s="140"/>
    </row>
    <row r="12" spans="2:14" ht="27" customHeight="1" thickBot="1" x14ac:dyDescent="0.25">
      <c r="K12" s="491" t="s">
        <v>102</v>
      </c>
      <c r="L12" s="483" t="s">
        <v>94</v>
      </c>
      <c r="M12" s="133" t="s">
        <v>95</v>
      </c>
      <c r="N12" s="134" t="s">
        <v>96</v>
      </c>
    </row>
    <row r="13" spans="2:14" ht="27" customHeight="1" thickBot="1" x14ac:dyDescent="0.25">
      <c r="B13" s="490" t="s">
        <v>103</v>
      </c>
      <c r="C13" s="490"/>
      <c r="D13" s="490"/>
      <c r="E13" s="490"/>
      <c r="F13" s="490"/>
      <c r="K13" s="492"/>
      <c r="L13" s="484"/>
      <c r="M13" s="133" t="s">
        <v>97</v>
      </c>
      <c r="N13" s="134" t="s">
        <v>98</v>
      </c>
    </row>
    <row r="14" spans="2:14" ht="27" customHeight="1" thickBot="1" x14ac:dyDescent="0.25">
      <c r="B14" s="490"/>
      <c r="C14" s="490"/>
      <c r="D14" s="490"/>
      <c r="E14" s="490"/>
      <c r="F14" s="490"/>
      <c r="K14" s="492"/>
      <c r="L14" s="485"/>
      <c r="M14" s="135" t="s">
        <v>99</v>
      </c>
      <c r="N14" s="136" t="s">
        <v>98</v>
      </c>
    </row>
    <row r="15" spans="2:14" ht="27" customHeight="1" thickTop="1" thickBot="1" x14ac:dyDescent="0.25">
      <c r="B15" s="490"/>
      <c r="C15" s="490"/>
      <c r="D15" s="490"/>
      <c r="E15" s="490"/>
      <c r="F15" s="490"/>
      <c r="K15" s="492"/>
      <c r="L15" s="486" t="s">
        <v>100</v>
      </c>
      <c r="M15" s="137" t="s">
        <v>95</v>
      </c>
      <c r="N15" s="138" t="s">
        <v>101</v>
      </c>
    </row>
    <row r="16" spans="2:14" ht="27" customHeight="1" thickTop="1" thickBot="1" x14ac:dyDescent="0.25">
      <c r="B16" s="123" t="s">
        <v>104</v>
      </c>
      <c r="C16" s="123" t="s">
        <v>105</v>
      </c>
      <c r="D16" s="123" t="s">
        <v>106</v>
      </c>
      <c r="E16" s="123" t="s">
        <v>107</v>
      </c>
      <c r="F16" s="129"/>
      <c r="K16" s="492"/>
      <c r="L16" s="487"/>
      <c r="M16" s="137" t="s">
        <v>97</v>
      </c>
      <c r="N16" s="138" t="s">
        <v>101</v>
      </c>
    </row>
    <row r="17" spans="2:14" ht="27" customHeight="1" thickTop="1" thickBot="1" x14ac:dyDescent="0.25">
      <c r="B17" s="123" t="s">
        <v>108</v>
      </c>
      <c r="C17" s="123" t="s">
        <v>109</v>
      </c>
      <c r="D17" s="123" t="s">
        <v>110</v>
      </c>
      <c r="E17" s="124"/>
      <c r="F17" s="129"/>
      <c r="K17" s="493"/>
      <c r="L17" s="494"/>
      <c r="M17" s="139" t="s">
        <v>99</v>
      </c>
      <c r="N17" s="140" t="s">
        <v>96</v>
      </c>
    </row>
    <row r="18" spans="2:14" ht="27" customHeight="1" thickBot="1" x14ac:dyDescent="0.25">
      <c r="B18" s="123" t="s">
        <v>111</v>
      </c>
      <c r="C18" s="123" t="s">
        <v>112</v>
      </c>
      <c r="D18" s="123" t="s">
        <v>113</v>
      </c>
      <c r="E18" s="123" t="s">
        <v>114</v>
      </c>
      <c r="F18" s="129"/>
      <c r="K18" s="491" t="s">
        <v>115</v>
      </c>
      <c r="L18" s="483" t="s">
        <v>94</v>
      </c>
      <c r="M18" s="133" t="s">
        <v>95</v>
      </c>
      <c r="N18" s="134" t="s">
        <v>101</v>
      </c>
    </row>
    <row r="19" spans="2:14" ht="33" customHeight="1" thickBot="1" x14ac:dyDescent="0.25">
      <c r="B19" s="125" t="s">
        <v>116</v>
      </c>
      <c r="C19" s="123" t="s">
        <v>117</v>
      </c>
      <c r="D19" s="123" t="s">
        <v>118</v>
      </c>
      <c r="E19" s="489" t="s">
        <v>119</v>
      </c>
      <c r="F19" s="489"/>
      <c r="K19" s="492"/>
      <c r="L19" s="484"/>
      <c r="M19" s="133" t="s">
        <v>97</v>
      </c>
      <c r="N19" s="134" t="s">
        <v>101</v>
      </c>
    </row>
    <row r="20" spans="2:14" ht="27" customHeight="1" thickBot="1" x14ac:dyDescent="0.25">
      <c r="K20" s="492"/>
      <c r="L20" s="485"/>
      <c r="M20" s="135" t="s">
        <v>99</v>
      </c>
      <c r="N20" s="136" t="s">
        <v>96</v>
      </c>
    </row>
    <row r="21" spans="2:14" ht="27" customHeight="1" thickTop="1" thickBot="1" x14ac:dyDescent="0.25">
      <c r="K21" s="492"/>
      <c r="L21" s="486" t="s">
        <v>100</v>
      </c>
      <c r="M21" s="137" t="s">
        <v>95</v>
      </c>
      <c r="N21" s="138" t="s">
        <v>101</v>
      </c>
    </row>
    <row r="22" spans="2:14" ht="27" customHeight="1" thickTop="1" thickBot="1" x14ac:dyDescent="0.25">
      <c r="K22" s="492"/>
      <c r="L22" s="487"/>
      <c r="M22" s="137" t="s">
        <v>97</v>
      </c>
      <c r="N22" s="138" t="s">
        <v>101</v>
      </c>
    </row>
    <row r="23" spans="2:14" ht="27" customHeight="1" thickTop="1" thickBot="1" x14ac:dyDescent="0.25">
      <c r="K23" s="495"/>
      <c r="L23" s="488"/>
      <c r="M23" s="137" t="s">
        <v>99</v>
      </c>
      <c r="N23" s="138" t="s">
        <v>101</v>
      </c>
    </row>
    <row r="24" spans="2:14" ht="17" thickTop="1" x14ac:dyDescent="0.2"/>
  </sheetData>
  <sheetProtection selectLockedCells="1"/>
  <mergeCells count="22">
    <mergeCell ref="C10:E10"/>
    <mergeCell ref="C1:E1"/>
    <mergeCell ref="C2:E2"/>
    <mergeCell ref="C3:E3"/>
    <mergeCell ref="C4:E4"/>
    <mergeCell ref="C5:E5"/>
    <mergeCell ref="C11:E11"/>
    <mergeCell ref="L18:L20"/>
    <mergeCell ref="L21:L23"/>
    <mergeCell ref="C7:E7"/>
    <mergeCell ref="E19:F19"/>
    <mergeCell ref="B13:F15"/>
    <mergeCell ref="K2:K7"/>
    <mergeCell ref="L2:L4"/>
    <mergeCell ref="L5:L7"/>
    <mergeCell ref="K12:K17"/>
    <mergeCell ref="L12:L14"/>
    <mergeCell ref="L15:L17"/>
    <mergeCell ref="K18:K23"/>
    <mergeCell ref="C6:E6"/>
    <mergeCell ref="C8:E8"/>
    <mergeCell ref="C9:E9"/>
  </mergeCells>
  <conditionalFormatting sqref="C3:C11">
    <cfRule type="cellIs" dxfId="16" priority="6" operator="equal">
      <formula>0</formula>
    </cfRule>
  </conditionalFormatting>
  <conditionalFormatting sqref="F3:I11">
    <cfRule type="cellIs" dxfId="15" priority="4" operator="equal">
      <formula>0</formula>
    </cfRule>
  </conditionalFormatting>
  <conditionalFormatting sqref="I3:I11">
    <cfRule type="cellIs" dxfId="14" priority="1" operator="between">
      <formula>5</formula>
      <formula>6</formula>
    </cfRule>
    <cfRule type="cellIs" dxfId="13" priority="2" operator="between">
      <formula>3</formula>
      <formula>4.99</formula>
    </cfRule>
    <cfRule type="cellIs" dxfId="12" priority="3" operator="between">
      <formula>1</formula>
      <formula>2.99</formula>
    </cfRule>
  </conditionalFormatting>
  <pageMargins left="0.7" right="0.7" top="0.75" bottom="0.75" header="0.3" footer="0.3"/>
  <pageSetup scale="62" orientation="landscape" horizontalDpi="4294967295" verticalDpi="4294967295" r:id="rId1"/>
  <headerFooter>
    <oddHeader>&amp;C&amp;A</oddHeader>
  </headerFooter>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800-000000000000}">
          <x14:formula1>
            <xm:f>'LP Codes'!$H$2:$H$5</xm:f>
          </x14:formula1>
          <xm:sqref>F3:F11</xm:sqref>
        </x14:dataValidation>
        <x14:dataValidation type="list" allowBlank="1" showInputMessage="1" showErrorMessage="1" xr:uid="{00000000-0002-0000-0800-000001000000}">
          <x14:formula1>
            <xm:f>'LP Codes'!$I$2:$I$4</xm:f>
          </x14:formula1>
          <xm:sqref>G3:G11</xm:sqref>
        </x14:dataValidation>
        <x14:dataValidation type="list" allowBlank="1" showInputMessage="1" showErrorMessage="1" xr:uid="{00000000-0002-0000-0800-000002000000}">
          <x14:formula1>
            <xm:f>'LP Codes'!$J$2:$J$5</xm:f>
          </x14:formula1>
          <xm:sqref>H3:H11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773096e3-0559-4c20-8049-16a41a801499">
      <UserInfo>
        <DisplayName/>
        <AccountId xsi:nil="true"/>
        <AccountType/>
      </UserInfo>
    </SharedWithUsers>
    <MediaLengthInSeconds xmlns="096dc71d-cbf4-4f5f-9d2e-6592efcf39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7907A5D7FCD324D9BCF425B538AF031" ma:contentTypeVersion="5" ma:contentTypeDescription="Create a new document." ma:contentTypeScope="" ma:versionID="2c73db1c8d3a281401a3b481a8a181b5">
  <xsd:schema xmlns:xsd="http://www.w3.org/2001/XMLSchema" xmlns:xs="http://www.w3.org/2001/XMLSchema" xmlns:p="http://schemas.microsoft.com/office/2006/metadata/properties" xmlns:ns2="096dc71d-cbf4-4f5f-9d2e-6592efcf39a5" xmlns:ns3="773096e3-0559-4c20-8049-16a41a801499" targetNamespace="http://schemas.microsoft.com/office/2006/metadata/properties" ma:root="true" ma:fieldsID="64a5d3004293063299a72b63d09cf50d" ns2:_="" ns3:_="">
    <xsd:import namespace="096dc71d-cbf4-4f5f-9d2e-6592efcf39a5"/>
    <xsd:import namespace="773096e3-0559-4c20-8049-16a41a801499"/>
    <xsd:element name="properties">
      <xsd:complexType>
        <xsd:sequence>
          <xsd:element name="documentManagement">
            <xsd:complexType>
              <xsd:all>
                <xsd:element ref="ns2:MediaServiceMetadata" minOccurs="0"/>
                <xsd:element ref="ns2:MediaServiceFastMetadata"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6dc71d-cbf4-4f5f-9d2e-6592efcf39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73096e3-0559-4c20-8049-16a41a801499"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8DCAC43-3BB8-426E-AE20-C547EDBBB976}">
  <ds:schemaRefs>
    <ds:schemaRef ds:uri="http://purl.org/dc/terms/"/>
    <ds:schemaRef ds:uri="096dc71d-cbf4-4f5f-9d2e-6592efcf39a5"/>
    <ds:schemaRef ds:uri="773096e3-0559-4c20-8049-16a41a801499"/>
    <ds:schemaRef ds:uri="http://schemas.microsoft.com/office/2006/documentManagement/types"/>
    <ds:schemaRef ds:uri="http://www.w3.org/XML/1998/namespace"/>
    <ds:schemaRef ds:uri="http://schemas.microsoft.com/office/2006/metadata/properties"/>
    <ds:schemaRef ds:uri="http://schemas.microsoft.com/office/infopath/2007/PartnerControls"/>
    <ds:schemaRef ds:uri="http://schemas.openxmlformats.org/package/2006/metadata/core-properties"/>
    <ds:schemaRef ds:uri="http://purl.org/dc/dcmitype/"/>
    <ds:schemaRef ds:uri="http://purl.org/dc/elements/1.1/"/>
  </ds:schemaRefs>
</ds:datastoreItem>
</file>

<file path=customXml/itemProps2.xml><?xml version="1.0" encoding="utf-8"?>
<ds:datastoreItem xmlns:ds="http://schemas.openxmlformats.org/officeDocument/2006/customXml" ds:itemID="{6F2EA580-A95B-4E00-B27F-F639A1333759}">
  <ds:schemaRefs>
    <ds:schemaRef ds:uri="http://schemas.microsoft.com/sharepoint/v3/contenttype/forms"/>
  </ds:schemaRefs>
</ds:datastoreItem>
</file>

<file path=customXml/itemProps3.xml><?xml version="1.0" encoding="utf-8"?>
<ds:datastoreItem xmlns:ds="http://schemas.openxmlformats.org/officeDocument/2006/customXml" ds:itemID="{027EC78C-A44C-44A1-A451-4A7F8C7516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6dc71d-cbf4-4f5f-9d2e-6592efcf39a5"/>
    <ds:schemaRef ds:uri="773096e3-0559-4c20-8049-16a41a80149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36</vt:i4>
      </vt:variant>
      <vt:variant>
        <vt:lpstr>Named Ranges</vt:lpstr>
      </vt:variant>
      <vt:variant>
        <vt:i4>17</vt:i4>
      </vt:variant>
    </vt:vector>
  </HeadingPairs>
  <TitlesOfParts>
    <vt:vector size="53" baseType="lpstr">
      <vt:lpstr>Developer Data</vt:lpstr>
      <vt:lpstr>Instructions</vt:lpstr>
      <vt:lpstr>Problem Statement</vt:lpstr>
      <vt:lpstr>Problem Description and Scope</vt:lpstr>
      <vt:lpstr>Needs Analysis</vt:lpstr>
      <vt:lpstr>Sheet1</vt:lpstr>
      <vt:lpstr>Sheet2</vt:lpstr>
      <vt:lpstr>Job Analysis</vt:lpstr>
      <vt:lpstr>DIF</vt:lpstr>
      <vt:lpstr>ITA-1</vt:lpstr>
      <vt:lpstr>ITA-2</vt:lpstr>
      <vt:lpstr>ITA-3</vt:lpstr>
      <vt:lpstr>ITA-4</vt:lpstr>
      <vt:lpstr>SKM-1</vt:lpstr>
      <vt:lpstr>SKM-2</vt:lpstr>
      <vt:lpstr>PM - 1</vt:lpstr>
      <vt:lpstr>PM - 2</vt:lpstr>
      <vt:lpstr>TAP</vt:lpstr>
      <vt:lpstr>Milestone Plan</vt:lpstr>
      <vt:lpstr>Gap and Resource</vt:lpstr>
      <vt:lpstr>JHCP</vt:lpstr>
      <vt:lpstr>Analysis Rubric</vt:lpstr>
      <vt:lpstr>Objectives</vt:lpstr>
      <vt:lpstr>LP Matrix</vt:lpstr>
      <vt:lpstr>Assessment Blueprint</vt:lpstr>
      <vt:lpstr>Risk Assessment</vt:lpstr>
      <vt:lpstr>Design Rubric</vt:lpstr>
      <vt:lpstr>LP Instructions</vt:lpstr>
      <vt:lpstr>Implementation</vt:lpstr>
      <vt:lpstr>Lesson Plan</vt:lpstr>
      <vt:lpstr>Develpoment Rubric</vt:lpstr>
      <vt:lpstr>Implementation Rubric</vt:lpstr>
      <vt:lpstr>Evaluation</vt:lpstr>
      <vt:lpstr>LP Codes</vt:lpstr>
      <vt:lpstr>Evaluation Rubric</vt:lpstr>
      <vt:lpstr>Final Questions</vt:lpstr>
      <vt:lpstr>'Assessment Blueprint'!Print_Area</vt:lpstr>
      <vt:lpstr>'Developer Data'!Print_Area</vt:lpstr>
      <vt:lpstr>DIF!Print_Area</vt:lpstr>
      <vt:lpstr>'Gap and Resource'!Print_Area</vt:lpstr>
      <vt:lpstr>'ITA-1'!Print_Area</vt:lpstr>
      <vt:lpstr>'ITA-2'!Print_Area</vt:lpstr>
      <vt:lpstr>'ITA-3'!Print_Area</vt:lpstr>
      <vt:lpstr>'ITA-4'!Print_Area</vt:lpstr>
      <vt:lpstr>'LP Matrix'!Print_Area</vt:lpstr>
      <vt:lpstr>'Needs Analysis'!Print_Area</vt:lpstr>
      <vt:lpstr>Objectives!Print_Area</vt:lpstr>
      <vt:lpstr>'PM - 1'!Print_Area</vt:lpstr>
      <vt:lpstr>'PM - 2'!Print_Area</vt:lpstr>
      <vt:lpstr>'Risk Assessment'!Print_Area</vt:lpstr>
      <vt:lpstr>'SKM-1'!Print_Area</vt:lpstr>
      <vt:lpstr>'SKM-2'!Print_Area</vt:lpstr>
      <vt:lpstr>TAP!Print_Area</vt:lpstr>
    </vt:vector>
  </TitlesOfParts>
  <Manager/>
  <Company>United States Army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Rawlings, Daniel D CIV USA</dc:creator>
  <cp:keywords/>
  <dc:description/>
  <cp:lastModifiedBy>Alfaro, Issac</cp:lastModifiedBy>
  <cp:revision/>
  <dcterms:created xsi:type="dcterms:W3CDTF">2018-11-30T15:05:15Z</dcterms:created>
  <dcterms:modified xsi:type="dcterms:W3CDTF">2024-06-19T22:18:35Z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0x010100F7907A5D7FCD324D9BCF425B538AF031</vt:lpwstr>
  </property>
  <property fmtid="{D5CDD505-2E9C-101B-9397-08002B2CF9AE}" pid="3" name="Order">
    <vt:r8>79100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Status">
    <vt:lpwstr>Enter Choice #1</vt:lpwstr>
  </property>
  <property fmtid="{D5CDD505-2E9C-101B-9397-08002B2CF9AE}" pid="9" name="ComplianceAssetId">
    <vt:lpwstr/>
  </property>
  <property fmtid="{D5CDD505-2E9C-101B-9397-08002B2CF9AE}" pid="10" name="TemplateUrl">
    <vt:lpwstr/>
  </property>
</Properties>
</file>