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C9221132-62B9-4B4D-9228-140CA91A5376}" xr6:coauthVersionLast="47" xr6:coauthVersionMax="47" xr10:uidLastSave="{00000000-0000-0000-0000-000000000000}"/>
  <bookViews>
    <workbookView xWindow="-108" yWindow="-108" windowWidth="41496" windowHeight="16776" xr2:uid="{6416C0D1-496C-4426-938B-DD9996318E3B}"/>
  </bookViews>
  <sheets>
    <sheet name="Current" sheetId="2" r:id="rId1"/>
    <sheet name="Propos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3" l="1"/>
  <c r="E60" i="3"/>
  <c r="F61" i="2"/>
  <c r="F60" i="2"/>
  <c r="E61" i="2"/>
  <c r="E60" i="2"/>
  <c r="F60" i="3" l="1"/>
  <c r="F61" i="3"/>
</calcChain>
</file>

<file path=xl/sharedStrings.xml><?xml version="1.0" encoding="utf-8"?>
<sst xmlns="http://schemas.openxmlformats.org/spreadsheetml/2006/main" count="254" uniqueCount="71">
  <si>
    <t>2025 JUN 12 00:02:45</t>
  </si>
  <si>
    <t>2025 JUN 12 21:40:06</t>
  </si>
  <si>
    <t>2025 JUN 12 23:38:00</t>
  </si>
  <si>
    <t>2025 JUN 13 23:13:14</t>
  </si>
  <si>
    <t>2025 JUN 14 01:11:09</t>
  </si>
  <si>
    <t>2025 JUN 14 22:48:25</t>
  </si>
  <si>
    <t>2025 JUN 15 00:46:19</t>
  </si>
  <si>
    <t>2025 JUN 16 00:21:29</t>
  </si>
  <si>
    <t>2025 JUN 16 23:56:35</t>
  </si>
  <si>
    <t>2025 JUN 17 01:54:29</t>
  </si>
  <si>
    <t>2025 JUN 17 23:31:40</t>
  </si>
  <si>
    <t>2025 JUN 18 01:29:33</t>
  </si>
  <si>
    <t>2025 JUN 19 01:04:34</t>
  </si>
  <si>
    <t>2025 JUN 19 03:02:59</t>
  </si>
  <si>
    <t>2025 JUN 20 00:39:33</t>
  </si>
  <si>
    <t>2025 JUN 20 02:37:26</t>
  </si>
  <si>
    <t>2025 JUN 21 00:14:31</t>
  </si>
  <si>
    <t>2025 JUN 21 02:12:23</t>
  </si>
  <si>
    <t>2025 JUN 22 01:47:18</t>
  </si>
  <si>
    <t>2025 JUN 22 03:45:23</t>
  </si>
  <si>
    <t>2025 JUN 23 01:22:12</t>
  </si>
  <si>
    <t>2025 JUN 23 03:20:04</t>
  </si>
  <si>
    <t>2025 JUN 24 00:57:02</t>
  </si>
  <si>
    <t>2025 JUN 24 02:54:54</t>
  </si>
  <si>
    <t>2025 JUN 25 02:29:42</t>
  </si>
  <si>
    <t>2025 JUN 25 04:27:52</t>
  </si>
  <si>
    <t>2025 JUN 26 02:04:25</t>
  </si>
  <si>
    <t>2025 JUN 26 04:02:17</t>
  </si>
  <si>
    <t>2025 JUN 27 01:39:06</t>
  </si>
  <si>
    <t>2025 JUN 27 03:36:57</t>
  </si>
  <si>
    <t>2025 JUN 28 03:11:33</t>
  </si>
  <si>
    <t>2025 JUN 28 05:09:23</t>
  </si>
  <si>
    <t>2025 JUN 29 02:46:04</t>
  </si>
  <si>
    <t>2025 JUN 29 04:43:54</t>
  </si>
  <si>
    <t>2025 JUN 30 02:20:31</t>
  </si>
  <si>
    <t>2025 JUN 30 04:18:21</t>
  </si>
  <si>
    <t>2025 JUL 01 03:52:42</t>
  </si>
  <si>
    <t>2025 JUL 01 05:50:31</t>
  </si>
  <si>
    <t>2025 JUL 02 03:26:57</t>
  </si>
  <si>
    <t>2025 JUL 02 05:24:46</t>
  </si>
  <si>
    <t>2025 JUL 03 04:58:51</t>
  </si>
  <si>
    <t>2025 JUL 03 06:57:23</t>
  </si>
  <si>
    <t>2025 JUL 04 04:32:46</t>
  </si>
  <si>
    <t>2025 JUL 04 06:30:33</t>
  </si>
  <si>
    <t>2025 JUL 31 07:42:56</t>
  </si>
  <si>
    <t>2025 AUG 01 07:16:39</t>
  </si>
  <si>
    <t>2025 AUG 01 09:14:26</t>
  </si>
  <si>
    <t>2025 AUG 02 06:50:36</t>
  </si>
  <si>
    <t>2025 AUG 02 08:48:24</t>
  </si>
  <si>
    <t>2025 AUG 03 08:22:30</t>
  </si>
  <si>
    <t>2025 AUG 03 10:20:19</t>
  </si>
  <si>
    <t>2025 AUG 04 07:56:46</t>
  </si>
  <si>
    <t>2025 AUG 04 09:54:35</t>
  </si>
  <si>
    <t>2025 AUG 05 09:28:58</t>
  </si>
  <si>
    <t>2025 AUG 06 09:03:26</t>
  </si>
  <si>
    <t>2025 AUG 06 11:01:16</t>
  </si>
  <si>
    <t>2025 AUG 07 08:37:59</t>
  </si>
  <si>
    <t>Latitude</t>
  </si>
  <si>
    <t>Longitude</t>
  </si>
  <si>
    <t>LST</t>
  </si>
  <si>
    <t>UTC Time at 0km</t>
  </si>
  <si>
    <t>ACS observations proposed by Daniel</t>
  </si>
  <si>
    <t>NOMAD</t>
  </si>
  <si>
    <t>ACS</t>
  </si>
  <si>
    <t>List of all occultations from Bojan</t>
  </si>
  <si>
    <t>Instrument</t>
  </si>
  <si>
    <t>Comments</t>
  </si>
  <si>
    <t>Too many NOMAD</t>
  </si>
  <si>
    <t>Too many ACS</t>
  </si>
  <si>
    <t>Few more to NOMAD</t>
  </si>
  <si>
    <t>Changes proposed by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</si>
</sst>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4" fillId="4" borderId="0" xfId="4"/>
    <xf numFmtId="0" fontId="3" fillId="3" borderId="0" xfId="3"/>
    <xf numFmtId="9" fontId="0" fillId="0" borderId="0" xfId="1" applyFont="1"/>
    <xf numFmtId="0" fontId="2" fillId="2" borderId="0" xfId="2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5D12-0279-44A2-B5CD-B48E65A65EA1}">
  <dimension ref="A1:G61"/>
  <sheetViews>
    <sheetView tabSelected="1" topLeftCell="A19" workbookViewId="0">
      <selection activeCell="A29" sqref="A29"/>
    </sheetView>
  </sheetViews>
  <sheetFormatPr defaultRowHeight="14.4" x14ac:dyDescent="0.3"/>
  <cols>
    <col min="1" max="1" width="25.44140625" customWidth="1"/>
  </cols>
  <sheetData>
    <row r="1" spans="1:7" x14ac:dyDescent="0.3">
      <c r="A1" t="s">
        <v>60</v>
      </c>
      <c r="B1" t="s">
        <v>57</v>
      </c>
      <c r="C1" t="s">
        <v>58</v>
      </c>
      <c r="D1" t="s">
        <v>59</v>
      </c>
      <c r="E1" t="s">
        <v>65</v>
      </c>
      <c r="F1" t="s">
        <v>66</v>
      </c>
    </row>
    <row r="2" spans="1:7" x14ac:dyDescent="0.3">
      <c r="A2" t="s">
        <v>0</v>
      </c>
      <c r="B2">
        <v>54.683700000000002</v>
      </c>
      <c r="C2">
        <v>-124.5116</v>
      </c>
      <c r="D2">
        <v>3.2071999999999998</v>
      </c>
      <c r="E2" t="s">
        <v>62</v>
      </c>
    </row>
    <row r="3" spans="1:7" x14ac:dyDescent="0.3">
      <c r="A3" t="s">
        <v>1</v>
      </c>
      <c r="B3">
        <v>56.347900000000003</v>
      </c>
      <c r="C3">
        <v>-83.543300000000002</v>
      </c>
      <c r="D3">
        <v>2.9843999999999999</v>
      </c>
      <c r="E3" t="s">
        <v>62</v>
      </c>
      <c r="G3" s="1" t="s">
        <v>61</v>
      </c>
    </row>
    <row r="4" spans="1:7" x14ac:dyDescent="0.3">
      <c r="A4" s="1" t="s">
        <v>2</v>
      </c>
      <c r="B4">
        <v>56.4651</v>
      </c>
      <c r="C4">
        <v>-112.48520000000001</v>
      </c>
      <c r="D4">
        <v>2.9674999999999998</v>
      </c>
      <c r="E4" t="s">
        <v>63</v>
      </c>
      <c r="G4" t="s">
        <v>64</v>
      </c>
    </row>
    <row r="5" spans="1:7" x14ac:dyDescent="0.3">
      <c r="A5" t="s">
        <v>3</v>
      </c>
      <c r="B5">
        <v>58.104700000000001</v>
      </c>
      <c r="C5">
        <v>-100.7163</v>
      </c>
      <c r="D5">
        <v>2.7105999999999999</v>
      </c>
      <c r="E5" t="s">
        <v>62</v>
      </c>
    </row>
    <row r="6" spans="1:7" x14ac:dyDescent="0.3">
      <c r="A6" t="s">
        <v>4</v>
      </c>
      <c r="B6">
        <v>58.216700000000003</v>
      </c>
      <c r="C6">
        <v>-129.69579999999999</v>
      </c>
      <c r="D6">
        <v>2.6913999999999998</v>
      </c>
      <c r="E6" t="s">
        <v>62</v>
      </c>
    </row>
    <row r="7" spans="1:7" x14ac:dyDescent="0.3">
      <c r="A7" t="s">
        <v>5</v>
      </c>
      <c r="B7">
        <v>59.5961</v>
      </c>
      <c r="C7">
        <v>-89.218599999999995</v>
      </c>
      <c r="D7">
        <v>2.4344000000000001</v>
      </c>
      <c r="E7" t="s">
        <v>62</v>
      </c>
    </row>
    <row r="8" spans="1:7" x14ac:dyDescent="0.3">
      <c r="A8" s="1" t="s">
        <v>6</v>
      </c>
      <c r="B8">
        <v>59.692700000000002</v>
      </c>
      <c r="C8">
        <v>-118.2009</v>
      </c>
      <c r="D8">
        <v>2.415</v>
      </c>
      <c r="E8" t="s">
        <v>63</v>
      </c>
    </row>
    <row r="9" spans="1:7" x14ac:dyDescent="0.3">
      <c r="A9" t="s">
        <v>7</v>
      </c>
      <c r="B9">
        <v>61.021299999999997</v>
      </c>
      <c r="C9">
        <v>-107.0403</v>
      </c>
      <c r="D9">
        <v>2.1164000000000001</v>
      </c>
      <c r="E9" t="s">
        <v>62</v>
      </c>
    </row>
    <row r="10" spans="1:7" x14ac:dyDescent="0.3">
      <c r="A10" t="s">
        <v>8</v>
      </c>
      <c r="B10">
        <v>62.179000000000002</v>
      </c>
      <c r="C10">
        <v>-96.171000000000006</v>
      </c>
      <c r="D10">
        <v>1.7968999999999999</v>
      </c>
      <c r="E10" t="s">
        <v>62</v>
      </c>
    </row>
    <row r="11" spans="1:7" x14ac:dyDescent="0.3">
      <c r="A11" s="1" t="s">
        <v>9</v>
      </c>
      <c r="B11">
        <v>62.252800000000001</v>
      </c>
      <c r="C11">
        <v>-125.2024</v>
      </c>
      <c r="D11">
        <v>1.7742</v>
      </c>
      <c r="E11" t="s">
        <v>63</v>
      </c>
    </row>
    <row r="12" spans="1:7" x14ac:dyDescent="0.3">
      <c r="A12" t="s">
        <v>10</v>
      </c>
      <c r="B12">
        <v>63.1601</v>
      </c>
      <c r="C12">
        <v>-85.641999999999996</v>
      </c>
      <c r="D12">
        <v>1.4547000000000001</v>
      </c>
      <c r="E12" t="s">
        <v>62</v>
      </c>
    </row>
    <row r="13" spans="1:7" x14ac:dyDescent="0.3">
      <c r="A13" s="1" t="s">
        <v>11</v>
      </c>
      <c r="B13">
        <v>63.220700000000001</v>
      </c>
      <c r="C13">
        <v>-114.6895</v>
      </c>
      <c r="D13">
        <v>1.4306000000000001</v>
      </c>
      <c r="E13" t="s">
        <v>63</v>
      </c>
    </row>
    <row r="14" spans="1:7" x14ac:dyDescent="0.3">
      <c r="A14" t="s">
        <v>12</v>
      </c>
      <c r="B14">
        <v>63.988999999999997</v>
      </c>
      <c r="C14">
        <v>-104.45480000000001</v>
      </c>
      <c r="D14">
        <v>1.0678000000000001</v>
      </c>
      <c r="E14" t="s">
        <v>62</v>
      </c>
      <c r="F14" s="2" t="s">
        <v>67</v>
      </c>
    </row>
    <row r="15" spans="1:7" x14ac:dyDescent="0.3">
      <c r="A15" t="s">
        <v>13</v>
      </c>
      <c r="B15">
        <v>63.959299999999999</v>
      </c>
      <c r="C15">
        <v>-132.98599999999999</v>
      </c>
      <c r="D15">
        <v>1.0867</v>
      </c>
      <c r="E15" t="s">
        <v>62</v>
      </c>
      <c r="F15" s="2"/>
    </row>
    <row r="16" spans="1:7" x14ac:dyDescent="0.3">
      <c r="A16" t="s">
        <v>14</v>
      </c>
      <c r="B16">
        <v>64.548900000000003</v>
      </c>
      <c r="C16">
        <v>-94.533100000000005</v>
      </c>
      <c r="D16">
        <v>0.68332999999999999</v>
      </c>
      <c r="E16" t="s">
        <v>62</v>
      </c>
      <c r="F16" s="2"/>
    </row>
    <row r="17" spans="1:6" x14ac:dyDescent="0.3">
      <c r="A17" t="s">
        <v>15</v>
      </c>
      <c r="B17">
        <v>64.578999999999994</v>
      </c>
      <c r="C17">
        <v>-123.614</v>
      </c>
      <c r="D17">
        <v>0.65693999999999997</v>
      </c>
      <c r="E17" t="s">
        <v>62</v>
      </c>
      <c r="F17" s="2"/>
    </row>
    <row r="18" spans="1:6" x14ac:dyDescent="0.3">
      <c r="A18" t="s">
        <v>16</v>
      </c>
      <c r="B18">
        <v>64.877099999999999</v>
      </c>
      <c r="C18">
        <v>-84.787599999999998</v>
      </c>
      <c r="D18">
        <v>0.28693999999999997</v>
      </c>
      <c r="E18" t="s">
        <v>62</v>
      </c>
      <c r="F18" s="2"/>
    </row>
    <row r="19" spans="1:6" x14ac:dyDescent="0.3">
      <c r="A19" s="1" t="s">
        <v>17</v>
      </c>
      <c r="B19">
        <v>64.891800000000003</v>
      </c>
      <c r="C19">
        <v>-113.89619999999999</v>
      </c>
      <c r="D19">
        <v>0.25861000000000001</v>
      </c>
      <c r="E19" t="s">
        <v>63</v>
      </c>
    </row>
    <row r="20" spans="1:6" x14ac:dyDescent="0.3">
      <c r="A20" s="1" t="s">
        <v>18</v>
      </c>
      <c r="B20">
        <v>64.961100000000002</v>
      </c>
      <c r="C20">
        <v>-104.3436</v>
      </c>
      <c r="D20">
        <v>23.848600000000001</v>
      </c>
      <c r="E20" t="s">
        <v>63</v>
      </c>
    </row>
    <row r="21" spans="1:6" x14ac:dyDescent="0.3">
      <c r="A21" t="s">
        <v>19</v>
      </c>
      <c r="B21">
        <v>64.965900000000005</v>
      </c>
      <c r="C21">
        <v>-132.96600000000001</v>
      </c>
      <c r="D21">
        <v>23.855799999999999</v>
      </c>
      <c r="E21" t="s">
        <v>62</v>
      </c>
    </row>
    <row r="22" spans="1:6" x14ac:dyDescent="0.3">
      <c r="A22" s="1" t="s">
        <v>20</v>
      </c>
      <c r="B22">
        <v>64.773399999999995</v>
      </c>
      <c r="C22">
        <v>-94.856899999999996</v>
      </c>
      <c r="D22">
        <v>23.433900000000001</v>
      </c>
      <c r="E22" t="s">
        <v>63</v>
      </c>
    </row>
    <row r="23" spans="1:6" x14ac:dyDescent="0.3">
      <c r="A23" t="s">
        <v>21</v>
      </c>
      <c r="B23">
        <v>64.751300000000001</v>
      </c>
      <c r="C23">
        <v>-123.9669</v>
      </c>
      <c r="D23">
        <v>23.4053</v>
      </c>
      <c r="E23" t="s">
        <v>62</v>
      </c>
    </row>
    <row r="24" spans="1:6" x14ac:dyDescent="0.3">
      <c r="A24" s="1" t="s">
        <v>22</v>
      </c>
      <c r="B24">
        <v>64.319599999999994</v>
      </c>
      <c r="C24">
        <v>-85.330699999999993</v>
      </c>
      <c r="D24">
        <v>23.020600000000002</v>
      </c>
      <c r="E24" t="s">
        <v>63</v>
      </c>
    </row>
    <row r="25" spans="1:6" x14ac:dyDescent="0.3">
      <c r="A25" s="1" t="s">
        <v>23</v>
      </c>
      <c r="B25">
        <v>64.277500000000003</v>
      </c>
      <c r="C25">
        <v>-114.4486</v>
      </c>
      <c r="D25">
        <v>22.991700000000002</v>
      </c>
      <c r="E25" t="s">
        <v>63</v>
      </c>
    </row>
    <row r="26" spans="1:6" x14ac:dyDescent="0.3">
      <c r="A26" s="1" t="s">
        <v>24</v>
      </c>
      <c r="B26">
        <v>63.521999999999998</v>
      </c>
      <c r="C26">
        <v>-104.85550000000001</v>
      </c>
      <c r="D26">
        <v>22.5822</v>
      </c>
      <c r="E26" t="s">
        <v>63</v>
      </c>
    </row>
    <row r="27" spans="1:6" x14ac:dyDescent="0.3">
      <c r="A27" t="s">
        <v>25</v>
      </c>
      <c r="B27">
        <v>63.621899999999997</v>
      </c>
      <c r="C27">
        <v>-132.9787</v>
      </c>
      <c r="D27">
        <v>22.624400000000001</v>
      </c>
      <c r="E27" t="s">
        <v>62</v>
      </c>
      <c r="F27" s="2" t="s">
        <v>67</v>
      </c>
    </row>
    <row r="28" spans="1:6" x14ac:dyDescent="0.3">
      <c r="A28" t="s">
        <v>26</v>
      </c>
      <c r="B28">
        <v>62.482799999999997</v>
      </c>
      <c r="C28">
        <v>-95.051699999999997</v>
      </c>
      <c r="D28">
        <v>22.1858</v>
      </c>
      <c r="E28" t="s">
        <v>62</v>
      </c>
      <c r="F28" s="2"/>
    </row>
    <row r="29" spans="1:6" x14ac:dyDescent="0.3">
      <c r="A29" t="s">
        <v>27</v>
      </c>
      <c r="B29">
        <v>62.408900000000003</v>
      </c>
      <c r="C29">
        <v>-124.0988</v>
      </c>
      <c r="D29">
        <v>22.1614</v>
      </c>
      <c r="E29" t="s">
        <v>62</v>
      </c>
      <c r="F29" s="2"/>
    </row>
    <row r="30" spans="1:6" x14ac:dyDescent="0.3">
      <c r="A30" t="s">
        <v>28</v>
      </c>
      <c r="B30">
        <v>61.166600000000003</v>
      </c>
      <c r="C30">
        <v>-84.9542</v>
      </c>
      <c r="D30">
        <v>21.808299999999999</v>
      </c>
      <c r="E30" t="s">
        <v>62</v>
      </c>
      <c r="F30" s="2"/>
    </row>
    <row r="31" spans="1:6" x14ac:dyDescent="0.3">
      <c r="A31" t="s">
        <v>29</v>
      </c>
      <c r="B31">
        <v>61.054099999999998</v>
      </c>
      <c r="C31">
        <v>-114.05419999999999</v>
      </c>
      <c r="D31">
        <v>21.78</v>
      </c>
      <c r="E31" t="s">
        <v>62</v>
      </c>
      <c r="F31" s="2"/>
    </row>
    <row r="32" spans="1:6" x14ac:dyDescent="0.3">
      <c r="A32" s="1" t="s">
        <v>30</v>
      </c>
      <c r="B32">
        <v>59.417499999999997</v>
      </c>
      <c r="C32">
        <v>-103.6632</v>
      </c>
      <c r="D32">
        <v>21.4208</v>
      </c>
      <c r="E32" t="s">
        <v>63</v>
      </c>
    </row>
    <row r="33" spans="1:6" x14ac:dyDescent="0.3">
      <c r="A33" t="s">
        <v>31</v>
      </c>
      <c r="B33">
        <v>59.28</v>
      </c>
      <c r="C33">
        <v>-132.73740000000001</v>
      </c>
      <c r="D33">
        <v>21.393899999999999</v>
      </c>
      <c r="E33" t="s">
        <v>62</v>
      </c>
    </row>
    <row r="34" spans="1:6" x14ac:dyDescent="0.3">
      <c r="A34" t="s">
        <v>32</v>
      </c>
      <c r="B34">
        <v>57.454500000000003</v>
      </c>
      <c r="C34">
        <v>-93.016199999999998</v>
      </c>
      <c r="D34">
        <v>21.077200000000001</v>
      </c>
      <c r="E34" t="s">
        <v>62</v>
      </c>
    </row>
    <row r="35" spans="1:6" x14ac:dyDescent="0.3">
      <c r="A35" s="1" t="s">
        <v>33</v>
      </c>
      <c r="B35">
        <v>57.291400000000003</v>
      </c>
      <c r="C35">
        <v>-122.07129999999999</v>
      </c>
      <c r="D35">
        <v>21.0517</v>
      </c>
      <c r="E35" t="s">
        <v>63</v>
      </c>
      <c r="F35" s="2" t="s">
        <v>68</v>
      </c>
    </row>
    <row r="36" spans="1:6" x14ac:dyDescent="0.3">
      <c r="A36" s="1" t="s">
        <v>34</v>
      </c>
      <c r="B36">
        <v>55.1815</v>
      </c>
      <c r="C36">
        <v>-82.031999999999996</v>
      </c>
      <c r="D36">
        <v>20.754999999999999</v>
      </c>
      <c r="E36" t="s">
        <v>63</v>
      </c>
      <c r="F36" s="2"/>
    </row>
    <row r="37" spans="1:6" x14ac:dyDescent="0.3">
      <c r="A37" s="1" t="s">
        <v>35</v>
      </c>
      <c r="B37">
        <v>54.976900000000001</v>
      </c>
      <c r="C37">
        <v>-111.095</v>
      </c>
      <c r="D37">
        <v>20.728899999999999</v>
      </c>
      <c r="E37" t="s">
        <v>63</v>
      </c>
      <c r="F37" s="2"/>
    </row>
    <row r="38" spans="1:6" x14ac:dyDescent="0.3">
      <c r="A38" s="1" t="s">
        <v>36</v>
      </c>
      <c r="B38">
        <v>52.310600000000001</v>
      </c>
      <c r="C38">
        <v>-99.822699999999998</v>
      </c>
      <c r="D38">
        <v>20.424399999999999</v>
      </c>
      <c r="E38" t="s">
        <v>63</v>
      </c>
      <c r="F38" s="2"/>
    </row>
    <row r="39" spans="1:6" x14ac:dyDescent="0.3">
      <c r="A39" s="1" t="s">
        <v>37</v>
      </c>
      <c r="B39">
        <v>52.087200000000003</v>
      </c>
      <c r="C39">
        <v>-128.8372</v>
      </c>
      <c r="D39">
        <v>20.401399999999999</v>
      </c>
      <c r="E39" t="s">
        <v>63</v>
      </c>
      <c r="F39" s="2"/>
    </row>
    <row r="40" spans="1:6" x14ac:dyDescent="0.3">
      <c r="A40" s="1" t="s">
        <v>38</v>
      </c>
      <c r="B40">
        <v>49.231400000000001</v>
      </c>
      <c r="C40">
        <v>-88.315700000000007</v>
      </c>
      <c r="D40">
        <v>20.133600000000001</v>
      </c>
      <c r="E40" t="s">
        <v>63</v>
      </c>
      <c r="F40" s="2"/>
    </row>
    <row r="41" spans="1:6" x14ac:dyDescent="0.3">
      <c r="A41" t="s">
        <v>39</v>
      </c>
      <c r="B41">
        <v>48.971800000000002</v>
      </c>
      <c r="C41">
        <v>-117.3175</v>
      </c>
      <c r="D41">
        <v>20.111699999999999</v>
      </c>
      <c r="E41" t="s">
        <v>62</v>
      </c>
    </row>
    <row r="42" spans="1:6" x14ac:dyDescent="0.3">
      <c r="A42" s="1" t="s">
        <v>40</v>
      </c>
      <c r="B42">
        <v>45.378300000000003</v>
      </c>
      <c r="C42">
        <v>-105.5801</v>
      </c>
      <c r="D42">
        <v>19.833600000000001</v>
      </c>
      <c r="E42" t="s">
        <v>63</v>
      </c>
    </row>
    <row r="43" spans="1:6" x14ac:dyDescent="0.3">
      <c r="A43" t="s">
        <v>41</v>
      </c>
      <c r="B43">
        <v>46.722700000000003</v>
      </c>
      <c r="C43">
        <v>-132.98609999999999</v>
      </c>
      <c r="D43">
        <v>19.929400000000001</v>
      </c>
      <c r="E43" t="s">
        <v>62</v>
      </c>
    </row>
    <row r="44" spans="1:6" x14ac:dyDescent="0.3">
      <c r="A44" s="1" t="s">
        <v>42</v>
      </c>
      <c r="B44">
        <v>41.198999999999998</v>
      </c>
      <c r="C44">
        <v>-93.6875</v>
      </c>
      <c r="D44">
        <v>19.563300000000002</v>
      </c>
      <c r="E44" t="s">
        <v>63</v>
      </c>
      <c r="F44" s="2" t="s">
        <v>68</v>
      </c>
    </row>
    <row r="45" spans="1:6" x14ac:dyDescent="0.3">
      <c r="A45" s="1" t="s">
        <v>43</v>
      </c>
      <c r="B45">
        <v>40.8476</v>
      </c>
      <c r="C45">
        <v>-122.65900000000001</v>
      </c>
      <c r="D45">
        <v>19.5425</v>
      </c>
      <c r="E45" t="s">
        <v>63</v>
      </c>
      <c r="F45" s="2"/>
    </row>
    <row r="46" spans="1:6" x14ac:dyDescent="0.3">
      <c r="A46" s="1" t="s">
        <v>44</v>
      </c>
      <c r="B46">
        <v>41.293700000000001</v>
      </c>
      <c r="C46">
        <v>-105.31399999999999</v>
      </c>
      <c r="D46">
        <v>4.5941999999999998</v>
      </c>
      <c r="E46" t="s">
        <v>63</v>
      </c>
      <c r="F46" s="2"/>
    </row>
    <row r="47" spans="1:6" x14ac:dyDescent="0.3">
      <c r="A47" s="1" t="s">
        <v>45</v>
      </c>
      <c r="B47">
        <v>46.020099999999999</v>
      </c>
      <c r="C47">
        <v>-93.216999999999999</v>
      </c>
      <c r="D47">
        <v>4.3343999999999996</v>
      </c>
      <c r="E47" t="s">
        <v>63</v>
      </c>
      <c r="F47" s="2"/>
    </row>
    <row r="48" spans="1:6" x14ac:dyDescent="0.3">
      <c r="A48" s="1" t="s">
        <v>46</v>
      </c>
      <c r="B48">
        <v>46.391199999999998</v>
      </c>
      <c r="C48">
        <v>-122.2152</v>
      </c>
      <c r="D48">
        <v>4.3118999999999996</v>
      </c>
      <c r="E48" t="s">
        <v>63</v>
      </c>
      <c r="F48" s="2"/>
    </row>
    <row r="49" spans="1:7" x14ac:dyDescent="0.3">
      <c r="A49" s="1" t="s">
        <v>47</v>
      </c>
      <c r="B49">
        <v>50.088000000000001</v>
      </c>
      <c r="C49">
        <v>-81.294499999999999</v>
      </c>
      <c r="D49">
        <v>4.0667</v>
      </c>
      <c r="E49" t="s">
        <v>63</v>
      </c>
      <c r="F49" s="2"/>
    </row>
    <row r="50" spans="1:7" x14ac:dyDescent="0.3">
      <c r="A50" s="1" t="s">
        <v>48</v>
      </c>
      <c r="B50">
        <v>50.380600000000001</v>
      </c>
      <c r="C50">
        <v>-110.2775</v>
      </c>
      <c r="D50">
        <v>4.0456000000000003</v>
      </c>
      <c r="E50" t="s">
        <v>63</v>
      </c>
      <c r="F50" s="2"/>
    </row>
    <row r="51" spans="1:7" x14ac:dyDescent="0.3">
      <c r="A51" s="1" t="s">
        <v>49</v>
      </c>
      <c r="B51">
        <v>53.883299999999998</v>
      </c>
      <c r="C51">
        <v>-98.608800000000002</v>
      </c>
      <c r="D51">
        <v>3.7633000000000001</v>
      </c>
      <c r="E51" t="s">
        <v>63</v>
      </c>
      <c r="F51" s="2"/>
    </row>
    <row r="52" spans="1:7" x14ac:dyDescent="0.3">
      <c r="A52" s="1" t="s">
        <v>50</v>
      </c>
      <c r="B52">
        <v>54.162399999999998</v>
      </c>
      <c r="C52">
        <v>-127.6529</v>
      </c>
      <c r="D52">
        <v>3.7383000000000002</v>
      </c>
      <c r="E52" t="s">
        <v>63</v>
      </c>
      <c r="F52" s="2"/>
    </row>
    <row r="53" spans="1:7" x14ac:dyDescent="0.3">
      <c r="A53" s="1" t="s">
        <v>51</v>
      </c>
      <c r="B53">
        <v>56.908700000000003</v>
      </c>
      <c r="C53">
        <v>-87.188900000000004</v>
      </c>
      <c r="D53">
        <v>3.4674999999999998</v>
      </c>
      <c r="E53" t="s">
        <v>63</v>
      </c>
      <c r="F53" s="2"/>
    </row>
    <row r="54" spans="1:7" x14ac:dyDescent="0.3">
      <c r="A54" s="1" t="s">
        <v>52</v>
      </c>
      <c r="B54">
        <v>57.140999999999998</v>
      </c>
      <c r="C54">
        <v>-116.2377</v>
      </c>
      <c r="D54">
        <v>3.4422000000000001</v>
      </c>
      <c r="E54" t="s">
        <v>63</v>
      </c>
      <c r="F54" s="2"/>
    </row>
    <row r="55" spans="1:7" x14ac:dyDescent="0.3">
      <c r="A55" s="1" t="s">
        <v>53</v>
      </c>
      <c r="B55">
        <v>59.757800000000003</v>
      </c>
      <c r="C55">
        <v>-105.1942</v>
      </c>
      <c r="D55">
        <v>3.1231</v>
      </c>
      <c r="E55" t="s">
        <v>63</v>
      </c>
      <c r="F55" s="2"/>
    </row>
    <row r="56" spans="1:7" x14ac:dyDescent="0.3">
      <c r="A56" s="1" t="s">
        <v>54</v>
      </c>
      <c r="B56">
        <v>62.024000000000001</v>
      </c>
      <c r="C56">
        <v>-94.523899999999998</v>
      </c>
      <c r="D56">
        <v>2.7803</v>
      </c>
      <c r="E56" t="s">
        <v>63</v>
      </c>
      <c r="F56" s="2"/>
    </row>
    <row r="57" spans="1:7" x14ac:dyDescent="0.3">
      <c r="A57" s="1" t="s">
        <v>55</v>
      </c>
      <c r="B57">
        <v>62.199599999999997</v>
      </c>
      <c r="C57">
        <v>-123.6472</v>
      </c>
      <c r="D57">
        <v>2.7503000000000002</v>
      </c>
      <c r="E57" t="s">
        <v>63</v>
      </c>
      <c r="F57" s="2"/>
    </row>
    <row r="58" spans="1:7" x14ac:dyDescent="0.3">
      <c r="A58" s="1" t="s">
        <v>56</v>
      </c>
      <c r="B58">
        <v>63.980899999999998</v>
      </c>
      <c r="C58">
        <v>-84.323800000000006</v>
      </c>
      <c r="D58">
        <v>2.4075000000000002</v>
      </c>
      <c r="E58" t="s">
        <v>63</v>
      </c>
      <c r="F58" s="2"/>
    </row>
    <row r="60" spans="1:7" x14ac:dyDescent="0.3">
      <c r="D60" t="s">
        <v>62</v>
      </c>
      <c r="E60">
        <f>COUNTIF(E$2:E$58, "NOMAD")</f>
        <v>24</v>
      </c>
      <c r="F60" s="3">
        <f>E60/SUM(E$60:E$61)</f>
        <v>0.42105263157894735</v>
      </c>
    </row>
    <row r="61" spans="1:7" x14ac:dyDescent="0.3">
      <c r="D61" t="s">
        <v>63</v>
      </c>
      <c r="E61">
        <f>COUNTIF(E$2:E$58, "ACS")</f>
        <v>33</v>
      </c>
      <c r="F61" s="3">
        <f>E61/SUM(E$60:E$61)</f>
        <v>0.57894736842105265</v>
      </c>
      <c r="G6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7A4C-E9A3-46B8-AD50-B6E6A56351E2}">
  <dimension ref="A1:G61"/>
  <sheetViews>
    <sheetView topLeftCell="A31" workbookViewId="0">
      <selection activeCell="B49" sqref="B49"/>
    </sheetView>
  </sheetViews>
  <sheetFormatPr defaultRowHeight="14.4" x14ac:dyDescent="0.3"/>
  <cols>
    <col min="1" max="1" width="25.44140625" customWidth="1"/>
  </cols>
  <sheetData>
    <row r="1" spans="1:7" x14ac:dyDescent="0.3">
      <c r="A1" t="s">
        <v>60</v>
      </c>
      <c r="B1" t="s">
        <v>57</v>
      </c>
      <c r="C1" t="s">
        <v>58</v>
      </c>
      <c r="D1" t="s">
        <v>59</v>
      </c>
      <c r="E1" t="s">
        <v>65</v>
      </c>
      <c r="F1" t="s">
        <v>66</v>
      </c>
    </row>
    <row r="2" spans="1:7" x14ac:dyDescent="0.3">
      <c r="A2" t="s">
        <v>0</v>
      </c>
      <c r="B2">
        <v>54.683700000000002</v>
      </c>
      <c r="C2">
        <v>-124.5116</v>
      </c>
      <c r="D2">
        <v>3.2071999999999998</v>
      </c>
      <c r="E2" t="s">
        <v>62</v>
      </c>
    </row>
    <row r="3" spans="1:7" x14ac:dyDescent="0.3">
      <c r="A3" t="s">
        <v>1</v>
      </c>
      <c r="B3">
        <v>56.347900000000003</v>
      </c>
      <c r="C3">
        <v>-83.543300000000002</v>
      </c>
      <c r="D3">
        <v>2.9843999999999999</v>
      </c>
      <c r="E3" t="s">
        <v>62</v>
      </c>
      <c r="G3" s="1" t="s">
        <v>61</v>
      </c>
    </row>
    <row r="4" spans="1:7" x14ac:dyDescent="0.3">
      <c r="A4" s="1" t="s">
        <v>2</v>
      </c>
      <c r="B4">
        <v>56.4651</v>
      </c>
      <c r="C4">
        <v>-112.48520000000001</v>
      </c>
      <c r="D4">
        <v>2.9674999999999998</v>
      </c>
      <c r="E4" t="s">
        <v>63</v>
      </c>
      <c r="G4" s="4" t="s">
        <v>70</v>
      </c>
    </row>
    <row r="5" spans="1:7" x14ac:dyDescent="0.3">
      <c r="A5" t="s">
        <v>3</v>
      </c>
      <c r="B5">
        <v>58.104700000000001</v>
      </c>
      <c r="C5">
        <v>-100.7163</v>
      </c>
      <c r="D5">
        <v>2.7105999999999999</v>
      </c>
      <c r="E5" t="s">
        <v>62</v>
      </c>
      <c r="G5" t="s">
        <v>64</v>
      </c>
    </row>
    <row r="6" spans="1:7" x14ac:dyDescent="0.3">
      <c r="A6" t="s">
        <v>4</v>
      </c>
      <c r="B6">
        <v>58.216700000000003</v>
      </c>
      <c r="C6">
        <v>-129.69579999999999</v>
      </c>
      <c r="D6">
        <v>2.6913999999999998</v>
      </c>
      <c r="E6" t="s">
        <v>62</v>
      </c>
    </row>
    <row r="7" spans="1:7" x14ac:dyDescent="0.3">
      <c r="A7" t="s">
        <v>5</v>
      </c>
      <c r="B7">
        <v>59.5961</v>
      </c>
      <c r="C7">
        <v>-89.218599999999995</v>
      </c>
      <c r="D7">
        <v>2.4344000000000001</v>
      </c>
      <c r="E7" t="s">
        <v>62</v>
      </c>
    </row>
    <row r="8" spans="1:7" x14ac:dyDescent="0.3">
      <c r="A8" s="1" t="s">
        <v>6</v>
      </c>
      <c r="B8">
        <v>59.692700000000002</v>
      </c>
      <c r="C8">
        <v>-118.2009</v>
      </c>
      <c r="D8">
        <v>2.415</v>
      </c>
      <c r="E8" t="s">
        <v>63</v>
      </c>
    </row>
    <row r="9" spans="1:7" x14ac:dyDescent="0.3">
      <c r="A9" t="s">
        <v>7</v>
      </c>
      <c r="B9">
        <v>61.021299999999997</v>
      </c>
      <c r="C9">
        <v>-107.0403</v>
      </c>
      <c r="D9">
        <v>2.1164000000000001</v>
      </c>
      <c r="E9" t="s">
        <v>62</v>
      </c>
    </row>
    <row r="10" spans="1:7" x14ac:dyDescent="0.3">
      <c r="A10" t="s">
        <v>8</v>
      </c>
      <c r="B10">
        <v>62.179000000000002</v>
      </c>
      <c r="C10">
        <v>-96.171000000000006</v>
      </c>
      <c r="D10">
        <v>1.7968999999999999</v>
      </c>
      <c r="E10" t="s">
        <v>62</v>
      </c>
    </row>
    <row r="11" spans="1:7" x14ac:dyDescent="0.3">
      <c r="A11" s="1" t="s">
        <v>9</v>
      </c>
      <c r="B11">
        <v>62.252800000000001</v>
      </c>
      <c r="C11">
        <v>-125.2024</v>
      </c>
      <c r="D11">
        <v>1.7742</v>
      </c>
      <c r="E11" t="s">
        <v>63</v>
      </c>
    </row>
    <row r="12" spans="1:7" x14ac:dyDescent="0.3">
      <c r="A12" t="s">
        <v>10</v>
      </c>
      <c r="B12">
        <v>63.1601</v>
      </c>
      <c r="C12">
        <v>-85.641999999999996</v>
      </c>
      <c r="D12">
        <v>1.4547000000000001</v>
      </c>
      <c r="E12" t="s">
        <v>62</v>
      </c>
    </row>
    <row r="13" spans="1:7" x14ac:dyDescent="0.3">
      <c r="A13" s="1" t="s">
        <v>11</v>
      </c>
      <c r="B13">
        <v>63.220700000000001</v>
      </c>
      <c r="C13">
        <v>-114.6895</v>
      </c>
      <c r="D13">
        <v>1.4306000000000001</v>
      </c>
      <c r="E13" t="s">
        <v>63</v>
      </c>
    </row>
    <row r="14" spans="1:7" x14ac:dyDescent="0.3">
      <c r="A14" t="s">
        <v>12</v>
      </c>
      <c r="B14">
        <v>63.988999999999997</v>
      </c>
      <c r="C14">
        <v>-104.45480000000001</v>
      </c>
      <c r="D14">
        <v>1.0678000000000001</v>
      </c>
      <c r="E14" t="s">
        <v>62</v>
      </c>
      <c r="F14" s="2"/>
    </row>
    <row r="15" spans="1:7" x14ac:dyDescent="0.3">
      <c r="A15" t="s">
        <v>13</v>
      </c>
      <c r="B15">
        <v>63.959299999999999</v>
      </c>
      <c r="C15">
        <v>-132.98599999999999</v>
      </c>
      <c r="D15">
        <v>1.0867</v>
      </c>
      <c r="E15" t="s">
        <v>62</v>
      </c>
      <c r="F15" s="2"/>
    </row>
    <row r="16" spans="1:7" x14ac:dyDescent="0.3">
      <c r="A16" s="4" t="s">
        <v>14</v>
      </c>
      <c r="B16" s="4">
        <v>64.548900000000003</v>
      </c>
      <c r="C16" s="4">
        <v>-94.533100000000005</v>
      </c>
      <c r="D16" s="4">
        <v>0.68332999999999999</v>
      </c>
      <c r="E16" s="4" t="s">
        <v>63</v>
      </c>
      <c r="F16" s="4"/>
    </row>
    <row r="17" spans="1:6" x14ac:dyDescent="0.3">
      <c r="A17" t="s">
        <v>15</v>
      </c>
      <c r="B17">
        <v>64.578999999999994</v>
      </c>
      <c r="C17">
        <v>-123.614</v>
      </c>
      <c r="D17">
        <v>0.65693999999999997</v>
      </c>
      <c r="E17" t="s">
        <v>62</v>
      </c>
      <c r="F17" s="2"/>
    </row>
    <row r="18" spans="1:6" x14ac:dyDescent="0.3">
      <c r="A18" t="s">
        <v>16</v>
      </c>
      <c r="B18">
        <v>64.877099999999999</v>
      </c>
      <c r="C18">
        <v>-84.787599999999998</v>
      </c>
      <c r="D18">
        <v>0.28693999999999997</v>
      </c>
      <c r="E18" t="s">
        <v>62</v>
      </c>
      <c r="F18" s="2"/>
    </row>
    <row r="19" spans="1:6" x14ac:dyDescent="0.3">
      <c r="A19" s="1" t="s">
        <v>17</v>
      </c>
      <c r="B19">
        <v>64.891800000000003</v>
      </c>
      <c r="C19">
        <v>-113.89619999999999</v>
      </c>
      <c r="D19">
        <v>0.25861000000000001</v>
      </c>
      <c r="E19" t="s">
        <v>63</v>
      </c>
    </row>
    <row r="20" spans="1:6" x14ac:dyDescent="0.3">
      <c r="A20" s="1" t="s">
        <v>18</v>
      </c>
      <c r="B20">
        <v>64.961100000000002</v>
      </c>
      <c r="C20">
        <v>-104.3436</v>
      </c>
      <c r="D20">
        <v>23.848600000000001</v>
      </c>
      <c r="E20" t="s">
        <v>63</v>
      </c>
    </row>
    <row r="21" spans="1:6" x14ac:dyDescent="0.3">
      <c r="A21" t="s">
        <v>19</v>
      </c>
      <c r="B21">
        <v>64.965900000000005</v>
      </c>
      <c r="C21">
        <v>-132.96600000000001</v>
      </c>
      <c r="D21">
        <v>23.855799999999999</v>
      </c>
      <c r="E21" t="s">
        <v>62</v>
      </c>
    </row>
    <row r="22" spans="1:6" x14ac:dyDescent="0.3">
      <c r="A22" s="1" t="s">
        <v>20</v>
      </c>
      <c r="B22">
        <v>64.773399999999995</v>
      </c>
      <c r="C22">
        <v>-94.856899999999996</v>
      </c>
      <c r="D22">
        <v>23.433900000000001</v>
      </c>
      <c r="E22" t="s">
        <v>63</v>
      </c>
    </row>
    <row r="23" spans="1:6" x14ac:dyDescent="0.3">
      <c r="A23" t="s">
        <v>21</v>
      </c>
      <c r="B23">
        <v>64.751300000000001</v>
      </c>
      <c r="C23">
        <v>-123.9669</v>
      </c>
      <c r="D23">
        <v>23.4053</v>
      </c>
      <c r="E23" t="s">
        <v>62</v>
      </c>
    </row>
    <row r="24" spans="1:6" x14ac:dyDescent="0.3">
      <c r="A24" s="1" t="s">
        <v>22</v>
      </c>
      <c r="B24">
        <v>64.319599999999994</v>
      </c>
      <c r="C24">
        <v>-85.330699999999993</v>
      </c>
      <c r="D24">
        <v>23.020600000000002</v>
      </c>
      <c r="E24" t="s">
        <v>63</v>
      </c>
    </row>
    <row r="25" spans="1:6" x14ac:dyDescent="0.3">
      <c r="A25" s="1" t="s">
        <v>23</v>
      </c>
      <c r="B25">
        <v>64.277500000000003</v>
      </c>
      <c r="C25">
        <v>-114.4486</v>
      </c>
      <c r="D25">
        <v>22.991700000000002</v>
      </c>
      <c r="E25" t="s">
        <v>63</v>
      </c>
    </row>
    <row r="26" spans="1:6" x14ac:dyDescent="0.3">
      <c r="A26" s="1" t="s">
        <v>24</v>
      </c>
      <c r="B26">
        <v>63.521999999999998</v>
      </c>
      <c r="C26">
        <v>-104.85550000000001</v>
      </c>
      <c r="D26">
        <v>22.5822</v>
      </c>
      <c r="E26" t="s">
        <v>63</v>
      </c>
    </row>
    <row r="27" spans="1:6" x14ac:dyDescent="0.3">
      <c r="A27" t="s">
        <v>25</v>
      </c>
      <c r="B27">
        <v>63.621899999999997</v>
      </c>
      <c r="C27">
        <v>-132.9787</v>
      </c>
      <c r="D27">
        <v>22.624400000000001</v>
      </c>
      <c r="E27" t="s">
        <v>62</v>
      </c>
      <c r="F27" s="2"/>
    </row>
    <row r="28" spans="1:6" x14ac:dyDescent="0.3">
      <c r="A28" t="s">
        <v>26</v>
      </c>
      <c r="B28">
        <v>62.482799999999997</v>
      </c>
      <c r="C28">
        <v>-95.051699999999997</v>
      </c>
      <c r="D28">
        <v>22.1858</v>
      </c>
      <c r="E28" t="s">
        <v>62</v>
      </c>
      <c r="F28" s="2"/>
    </row>
    <row r="29" spans="1:6" x14ac:dyDescent="0.3">
      <c r="A29" s="4" t="s">
        <v>27</v>
      </c>
      <c r="B29" s="4">
        <v>62.408900000000003</v>
      </c>
      <c r="C29" s="4">
        <v>-124.0988</v>
      </c>
      <c r="D29" s="4">
        <v>22.1614</v>
      </c>
      <c r="E29" s="4" t="s">
        <v>63</v>
      </c>
      <c r="F29" s="4"/>
    </row>
    <row r="30" spans="1:6" x14ac:dyDescent="0.3">
      <c r="A30" t="s">
        <v>28</v>
      </c>
      <c r="B30">
        <v>61.166600000000003</v>
      </c>
      <c r="C30">
        <v>-84.9542</v>
      </c>
      <c r="D30">
        <v>21.808299999999999</v>
      </c>
      <c r="E30" t="s">
        <v>62</v>
      </c>
      <c r="F30" s="2"/>
    </row>
    <row r="31" spans="1:6" x14ac:dyDescent="0.3">
      <c r="A31" t="s">
        <v>29</v>
      </c>
      <c r="B31">
        <v>61.054099999999998</v>
      </c>
      <c r="C31">
        <v>-114.05419999999999</v>
      </c>
      <c r="D31">
        <v>21.78</v>
      </c>
      <c r="E31" t="s">
        <v>62</v>
      </c>
      <c r="F31" s="2"/>
    </row>
    <row r="32" spans="1:6" x14ac:dyDescent="0.3">
      <c r="A32" s="1" t="s">
        <v>30</v>
      </c>
      <c r="B32">
        <v>59.417499999999997</v>
      </c>
      <c r="C32">
        <v>-103.6632</v>
      </c>
      <c r="D32">
        <v>21.4208</v>
      </c>
      <c r="E32" t="s">
        <v>63</v>
      </c>
    </row>
    <row r="33" spans="1:6" x14ac:dyDescent="0.3">
      <c r="A33" t="s">
        <v>31</v>
      </c>
      <c r="B33">
        <v>59.28</v>
      </c>
      <c r="C33">
        <v>-132.73740000000001</v>
      </c>
      <c r="D33">
        <v>21.393899999999999</v>
      </c>
      <c r="E33" t="s">
        <v>62</v>
      </c>
    </row>
    <row r="34" spans="1:6" x14ac:dyDescent="0.3">
      <c r="A34" t="s">
        <v>32</v>
      </c>
      <c r="B34">
        <v>57.454500000000003</v>
      </c>
      <c r="C34">
        <v>-93.016199999999998</v>
      </c>
      <c r="D34">
        <v>21.077200000000001</v>
      </c>
      <c r="E34" t="s">
        <v>62</v>
      </c>
    </row>
    <row r="35" spans="1:6" x14ac:dyDescent="0.3">
      <c r="A35" s="1" t="s">
        <v>33</v>
      </c>
      <c r="B35">
        <v>57.291400000000003</v>
      </c>
      <c r="C35">
        <v>-122.07129999999999</v>
      </c>
      <c r="D35">
        <v>21.0517</v>
      </c>
      <c r="E35" t="s">
        <v>63</v>
      </c>
      <c r="F35" s="2"/>
    </row>
    <row r="36" spans="1:6" x14ac:dyDescent="0.3">
      <c r="A36" s="1" t="s">
        <v>34</v>
      </c>
      <c r="B36">
        <v>55.1815</v>
      </c>
      <c r="C36">
        <v>-82.031999999999996</v>
      </c>
      <c r="D36">
        <v>20.754999999999999</v>
      </c>
      <c r="E36" t="s">
        <v>63</v>
      </c>
      <c r="F36" s="2"/>
    </row>
    <row r="37" spans="1:6" x14ac:dyDescent="0.3">
      <c r="A37" s="1" t="s">
        <v>35</v>
      </c>
      <c r="B37">
        <v>54.976900000000001</v>
      </c>
      <c r="C37">
        <v>-111.095</v>
      </c>
      <c r="D37">
        <v>20.728899999999999</v>
      </c>
      <c r="E37" t="s">
        <v>63</v>
      </c>
      <c r="F37" s="2"/>
    </row>
    <row r="38" spans="1:6" x14ac:dyDescent="0.3">
      <c r="A38" s="4" t="s">
        <v>36</v>
      </c>
      <c r="B38" s="4">
        <v>52.310600000000001</v>
      </c>
      <c r="C38" s="4">
        <v>-99.822699999999998</v>
      </c>
      <c r="D38" s="4">
        <v>20.424399999999999</v>
      </c>
      <c r="E38" s="4" t="s">
        <v>62</v>
      </c>
      <c r="F38" s="4"/>
    </row>
    <row r="39" spans="1:6" x14ac:dyDescent="0.3">
      <c r="A39" s="1" t="s">
        <v>37</v>
      </c>
      <c r="B39">
        <v>52.087200000000003</v>
      </c>
      <c r="C39">
        <v>-128.8372</v>
      </c>
      <c r="D39">
        <v>20.401399999999999</v>
      </c>
      <c r="E39" t="s">
        <v>63</v>
      </c>
      <c r="F39" s="2"/>
    </row>
    <row r="40" spans="1:6" x14ac:dyDescent="0.3">
      <c r="A40" s="1" t="s">
        <v>38</v>
      </c>
      <c r="B40">
        <v>49.231400000000001</v>
      </c>
      <c r="C40">
        <v>-88.315700000000007</v>
      </c>
      <c r="D40">
        <v>20.133600000000001</v>
      </c>
      <c r="E40" t="s">
        <v>63</v>
      </c>
      <c r="F40" s="2"/>
    </row>
    <row r="41" spans="1:6" x14ac:dyDescent="0.3">
      <c r="A41" t="s">
        <v>39</v>
      </c>
      <c r="B41">
        <v>48.971800000000002</v>
      </c>
      <c r="C41">
        <v>-117.3175</v>
      </c>
      <c r="D41">
        <v>20.111699999999999</v>
      </c>
      <c r="E41" t="s">
        <v>62</v>
      </c>
    </row>
    <row r="42" spans="1:6" x14ac:dyDescent="0.3">
      <c r="A42" s="1" t="s">
        <v>40</v>
      </c>
      <c r="B42">
        <v>45.378300000000003</v>
      </c>
      <c r="C42">
        <v>-105.5801</v>
      </c>
      <c r="D42">
        <v>19.833600000000001</v>
      </c>
      <c r="E42" t="s">
        <v>63</v>
      </c>
    </row>
    <row r="43" spans="1:6" x14ac:dyDescent="0.3">
      <c r="A43" t="s">
        <v>41</v>
      </c>
      <c r="B43">
        <v>46.722700000000003</v>
      </c>
      <c r="C43">
        <v>-132.98609999999999</v>
      </c>
      <c r="D43">
        <v>19.929400000000001</v>
      </c>
      <c r="E43" t="s">
        <v>62</v>
      </c>
    </row>
    <row r="44" spans="1:6" x14ac:dyDescent="0.3">
      <c r="A44" s="1" t="s">
        <v>42</v>
      </c>
      <c r="B44">
        <v>41.198999999999998</v>
      </c>
      <c r="C44">
        <v>-93.6875</v>
      </c>
      <c r="D44">
        <v>19.563300000000002</v>
      </c>
      <c r="E44" t="s">
        <v>63</v>
      </c>
      <c r="F44" s="2"/>
    </row>
    <row r="45" spans="1:6" x14ac:dyDescent="0.3">
      <c r="A45" s="1" t="s">
        <v>43</v>
      </c>
      <c r="B45">
        <v>40.8476</v>
      </c>
      <c r="C45">
        <v>-122.65900000000001</v>
      </c>
      <c r="D45">
        <v>19.5425</v>
      </c>
      <c r="E45" t="s">
        <v>63</v>
      </c>
      <c r="F45" s="2"/>
    </row>
    <row r="46" spans="1:6" x14ac:dyDescent="0.3">
      <c r="A46" s="4" t="s">
        <v>44</v>
      </c>
      <c r="B46" s="4">
        <v>41.293700000000001</v>
      </c>
      <c r="C46" s="4">
        <v>-105.31399999999999</v>
      </c>
      <c r="D46" s="4">
        <v>4.5941999999999998</v>
      </c>
      <c r="E46" s="4" t="s">
        <v>62</v>
      </c>
      <c r="F46" s="4"/>
    </row>
    <row r="47" spans="1:6" x14ac:dyDescent="0.3">
      <c r="A47" s="1" t="s">
        <v>45</v>
      </c>
      <c r="B47">
        <v>46.020099999999999</v>
      </c>
      <c r="C47">
        <v>-93.216999999999999</v>
      </c>
      <c r="D47">
        <v>4.3343999999999996</v>
      </c>
      <c r="E47" t="s">
        <v>63</v>
      </c>
      <c r="F47" s="2"/>
    </row>
    <row r="48" spans="1:6" x14ac:dyDescent="0.3">
      <c r="A48" s="1" t="s">
        <v>46</v>
      </c>
      <c r="B48">
        <v>46.391199999999998</v>
      </c>
      <c r="C48">
        <v>-122.2152</v>
      </c>
      <c r="D48">
        <v>4.3118999999999996</v>
      </c>
      <c r="E48" t="s">
        <v>63</v>
      </c>
      <c r="F48" s="2"/>
    </row>
    <row r="49" spans="1:6" x14ac:dyDescent="0.3">
      <c r="A49" s="1" t="s">
        <v>47</v>
      </c>
      <c r="B49">
        <v>50.088000000000001</v>
      </c>
      <c r="C49">
        <v>-81.294499999999999</v>
      </c>
      <c r="D49">
        <v>4.0667</v>
      </c>
      <c r="E49" t="s">
        <v>63</v>
      </c>
      <c r="F49" s="2"/>
    </row>
    <row r="50" spans="1:6" x14ac:dyDescent="0.3">
      <c r="A50" s="4" t="s">
        <v>48</v>
      </c>
      <c r="B50" s="4">
        <v>50.380600000000001</v>
      </c>
      <c r="C50" s="4">
        <v>-110.2775</v>
      </c>
      <c r="D50" s="4">
        <v>4.0456000000000003</v>
      </c>
      <c r="E50" s="4" t="s">
        <v>62</v>
      </c>
      <c r="F50" s="4"/>
    </row>
    <row r="51" spans="1:6" x14ac:dyDescent="0.3">
      <c r="A51" s="1" t="s">
        <v>49</v>
      </c>
      <c r="B51">
        <v>53.883299999999998</v>
      </c>
      <c r="C51">
        <v>-98.608800000000002</v>
      </c>
      <c r="D51">
        <v>3.7633000000000001</v>
      </c>
      <c r="E51" t="s">
        <v>63</v>
      </c>
      <c r="F51" s="2"/>
    </row>
    <row r="52" spans="1:6" x14ac:dyDescent="0.3">
      <c r="A52" s="1" t="s">
        <v>50</v>
      </c>
      <c r="B52">
        <v>54.162399999999998</v>
      </c>
      <c r="C52">
        <v>-127.6529</v>
      </c>
      <c r="D52">
        <v>3.7383000000000002</v>
      </c>
      <c r="E52" t="s">
        <v>63</v>
      </c>
      <c r="F52" s="2"/>
    </row>
    <row r="53" spans="1:6" x14ac:dyDescent="0.3">
      <c r="A53" s="4" t="s">
        <v>51</v>
      </c>
      <c r="B53" s="4">
        <v>56.908700000000003</v>
      </c>
      <c r="C53" s="4">
        <v>-87.188900000000004</v>
      </c>
      <c r="D53" s="4">
        <v>3.4674999999999998</v>
      </c>
      <c r="E53" s="4" t="s">
        <v>62</v>
      </c>
      <c r="F53" s="4"/>
    </row>
    <row r="54" spans="1:6" x14ac:dyDescent="0.3">
      <c r="A54" s="1" t="s">
        <v>52</v>
      </c>
      <c r="B54">
        <v>57.140999999999998</v>
      </c>
      <c r="C54">
        <v>-116.2377</v>
      </c>
      <c r="D54">
        <v>3.4422000000000001</v>
      </c>
      <c r="E54" t="s">
        <v>63</v>
      </c>
      <c r="F54" s="2"/>
    </row>
    <row r="55" spans="1:6" x14ac:dyDescent="0.3">
      <c r="A55" s="1" t="s">
        <v>53</v>
      </c>
      <c r="B55">
        <v>59.757800000000003</v>
      </c>
      <c r="C55">
        <v>-105.1942</v>
      </c>
      <c r="D55">
        <v>3.1231</v>
      </c>
      <c r="E55" t="s">
        <v>63</v>
      </c>
      <c r="F55" s="2"/>
    </row>
    <row r="56" spans="1:6" x14ac:dyDescent="0.3">
      <c r="A56" s="4" t="s">
        <v>54</v>
      </c>
      <c r="B56" s="4">
        <v>62.024000000000001</v>
      </c>
      <c r="C56" s="4">
        <v>-94.523899999999998</v>
      </c>
      <c r="D56" s="4">
        <v>2.7803</v>
      </c>
      <c r="E56" s="4" t="s">
        <v>62</v>
      </c>
      <c r="F56" s="4"/>
    </row>
    <row r="57" spans="1:6" x14ac:dyDescent="0.3">
      <c r="A57" s="1" t="s">
        <v>55</v>
      </c>
      <c r="B57">
        <v>62.199599999999997</v>
      </c>
      <c r="C57">
        <v>-123.6472</v>
      </c>
      <c r="D57">
        <v>2.7503000000000002</v>
      </c>
      <c r="E57" t="s">
        <v>63</v>
      </c>
      <c r="F57" s="2"/>
    </row>
    <row r="58" spans="1:6" x14ac:dyDescent="0.3">
      <c r="A58" s="1" t="s">
        <v>56</v>
      </c>
      <c r="B58">
        <v>63.980899999999998</v>
      </c>
      <c r="C58">
        <v>-84.323800000000006</v>
      </c>
      <c r="D58">
        <v>2.4075000000000002</v>
      </c>
      <c r="E58" t="s">
        <v>63</v>
      </c>
      <c r="F58" s="2"/>
    </row>
    <row r="60" spans="1:6" x14ac:dyDescent="0.3">
      <c r="D60" t="s">
        <v>62</v>
      </c>
      <c r="E60">
        <f>COUNTIF(E$2:E$58, "NOMAD")</f>
        <v>27</v>
      </c>
      <c r="F60" s="3">
        <f>E60/SUM(E$60:E$61)</f>
        <v>0.47368421052631576</v>
      </c>
    </row>
    <row r="61" spans="1:6" x14ac:dyDescent="0.3">
      <c r="D61" t="s">
        <v>63</v>
      </c>
      <c r="E61">
        <f>COUNTIF(E$2:E$58, "ACS")</f>
        <v>30</v>
      </c>
      <c r="F61" s="3">
        <f>E61/SUM(E$60:E$61)</f>
        <v>0.52631578947368418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Proposed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2024-12-17T09:24:08Z</dcterms:created>
  <dcterms:modified xsi:type="dcterms:W3CDTF">2024-12-17T09:57:23Z</dcterms:modified>
</cp:coreProperties>
</file>