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ant\Dropbox\NOMAD\Python\"/>
    </mc:Choice>
  </mc:AlternateContent>
  <bookViews>
    <workbookView xWindow="0" yWindow="0" windowWidth="19170" windowHeight="6870" activeTab="6"/>
  </bookViews>
  <sheets>
    <sheet name="test sheet" sheetId="1" r:id="rId1"/>
    <sheet name="Sheet2" sheetId="2" r:id="rId2"/>
    <sheet name="occ orders" sheetId="4" r:id="rId3"/>
    <sheet name="ozgur ice" sheetId="3" r:id="rId4"/>
    <sheet name="ch4 sites" sheetId="5" r:id="rId5"/>
    <sheet name="Sheet6" sheetId="6" r:id="rId6"/>
    <sheet name="lno 6SUBD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7" l="1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3" i="7"/>
  <c r="J87" i="3"/>
  <c r="J88" i="3"/>
  <c r="J86" i="3"/>
  <c r="J111" i="5" l="1"/>
  <c r="J110" i="5"/>
  <c r="J109" i="5"/>
  <c r="J108" i="5"/>
  <c r="J107" i="5"/>
  <c r="J106" i="5"/>
  <c r="J105" i="5"/>
  <c r="J104" i="5"/>
  <c r="J103" i="5"/>
  <c r="J102" i="5"/>
  <c r="J100" i="5"/>
  <c r="J99" i="5"/>
  <c r="J98" i="5"/>
  <c r="J97" i="5"/>
  <c r="J96" i="5"/>
  <c r="J95" i="5"/>
  <c r="J94" i="5"/>
  <c r="J93" i="5"/>
  <c r="J92" i="5"/>
  <c r="J91" i="5"/>
  <c r="J89" i="5"/>
  <c r="J88" i="5"/>
  <c r="J87" i="5"/>
  <c r="J86" i="5"/>
  <c r="J85" i="5"/>
  <c r="J84" i="5"/>
  <c r="J83" i="5"/>
  <c r="J82" i="5"/>
  <c r="J81" i="5"/>
  <c r="J80" i="5"/>
  <c r="J78" i="5"/>
  <c r="J77" i="5"/>
  <c r="J76" i="5"/>
  <c r="J75" i="5"/>
  <c r="J74" i="5"/>
  <c r="J73" i="5"/>
  <c r="J72" i="5"/>
  <c r="J71" i="5"/>
  <c r="J70" i="5"/>
  <c r="J69" i="5"/>
  <c r="J67" i="5"/>
  <c r="J66" i="5"/>
  <c r="J65" i="5"/>
  <c r="J64" i="5"/>
  <c r="J63" i="5"/>
  <c r="J62" i="5"/>
  <c r="J61" i="5"/>
  <c r="J60" i="5"/>
  <c r="J59" i="5"/>
  <c r="J58" i="5"/>
  <c r="J26" i="5"/>
  <c r="J27" i="5"/>
  <c r="J28" i="5"/>
  <c r="J29" i="5"/>
  <c r="J30" i="5"/>
  <c r="J31" i="5"/>
  <c r="J32" i="5"/>
  <c r="J33" i="5"/>
  <c r="J34" i="5"/>
  <c r="J36" i="5"/>
  <c r="J37" i="5"/>
  <c r="J38" i="5"/>
  <c r="J39" i="5"/>
  <c r="J40" i="5"/>
  <c r="J41" i="5"/>
  <c r="J42" i="5"/>
  <c r="J43" i="5"/>
  <c r="J44" i="5"/>
  <c r="J45" i="5"/>
  <c r="J47" i="5"/>
  <c r="J48" i="5"/>
  <c r="J49" i="5"/>
  <c r="J50" i="5"/>
  <c r="J51" i="5"/>
  <c r="J52" i="5"/>
  <c r="J53" i="5"/>
  <c r="J54" i="5"/>
  <c r="J55" i="5"/>
  <c r="J56" i="5"/>
  <c r="J25" i="5"/>
  <c r="J23" i="5"/>
  <c r="J22" i="5"/>
  <c r="J21" i="5"/>
  <c r="J20" i="5"/>
  <c r="J19" i="5"/>
  <c r="J18" i="5"/>
  <c r="J17" i="5"/>
  <c r="J16" i="5"/>
  <c r="J15" i="5"/>
  <c r="J14" i="5"/>
  <c r="J4" i="5"/>
  <c r="J5" i="5"/>
  <c r="J6" i="5"/>
  <c r="J7" i="5"/>
  <c r="J8" i="5"/>
  <c r="J9" i="5"/>
  <c r="J10" i="5"/>
  <c r="J11" i="5"/>
  <c r="J12" i="5"/>
  <c r="J3" i="5"/>
  <c r="B9" i="2"/>
  <c r="B18" i="2" s="1"/>
  <c r="B8" i="2"/>
  <c r="B7" i="2"/>
  <c r="C7" i="2" s="1"/>
  <c r="D7" i="2" s="1"/>
  <c r="D16" i="2" s="1"/>
  <c r="B6" i="2"/>
  <c r="C6" i="2" s="1"/>
  <c r="D6" i="2" s="1"/>
  <c r="D15" i="2" s="1"/>
  <c r="B5" i="2"/>
  <c r="B4" i="2"/>
  <c r="B13" i="2" s="1"/>
  <c r="B3" i="2"/>
  <c r="J12" i="2"/>
  <c r="J83" i="3"/>
  <c r="J84" i="3"/>
  <c r="J82" i="3"/>
  <c r="J71" i="3"/>
  <c r="J72" i="3"/>
  <c r="J73" i="3"/>
  <c r="J74" i="3"/>
  <c r="J75" i="3"/>
  <c r="J76" i="3"/>
  <c r="J77" i="3"/>
  <c r="J78" i="3"/>
  <c r="J79" i="3"/>
  <c r="J80" i="3"/>
  <c r="J70" i="3"/>
  <c r="J59" i="3"/>
  <c r="J60" i="3"/>
  <c r="J61" i="3"/>
  <c r="J62" i="3"/>
  <c r="J63" i="3"/>
  <c r="J64" i="3"/>
  <c r="J65" i="3"/>
  <c r="J66" i="3"/>
  <c r="J67" i="3"/>
  <c r="J68" i="3"/>
  <c r="J58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40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22" i="3"/>
  <c r="J13" i="3"/>
  <c r="J14" i="3"/>
  <c r="J15" i="3"/>
  <c r="J16" i="3"/>
  <c r="J17" i="3"/>
  <c r="J18" i="3"/>
  <c r="J19" i="3"/>
  <c r="J20" i="3"/>
  <c r="J12" i="3"/>
  <c r="J10" i="3"/>
  <c r="J9" i="3"/>
  <c r="J8" i="3"/>
  <c r="J7" i="3"/>
  <c r="J6" i="3"/>
  <c r="J5" i="3"/>
  <c r="J4" i="3"/>
  <c r="J3" i="3"/>
  <c r="J2" i="3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4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436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230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114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66" i="1"/>
  <c r="B12" i="2"/>
  <c r="B14" i="2"/>
  <c r="B15" i="2"/>
  <c r="B17" i="2"/>
  <c r="C4" i="2"/>
  <c r="C13" i="2" s="1"/>
  <c r="C5" i="2"/>
  <c r="D5" i="2" s="1"/>
  <c r="C8" i="2"/>
  <c r="D8" i="2" s="1"/>
  <c r="D17" i="2" s="1"/>
  <c r="C3" i="2"/>
  <c r="D3" i="2" s="1"/>
  <c r="C9" i="2" l="1"/>
  <c r="C18" i="2" s="1"/>
  <c r="B16" i="2"/>
  <c r="D12" i="2"/>
  <c r="E3" i="2"/>
  <c r="C12" i="2"/>
  <c r="D4" i="2"/>
  <c r="D13" i="2" s="1"/>
  <c r="C16" i="2"/>
  <c r="C15" i="2"/>
  <c r="E5" i="2"/>
  <c r="D14" i="2"/>
  <c r="C14" i="2"/>
  <c r="C17" i="2"/>
  <c r="E8" i="2"/>
  <c r="E17" i="2" s="1"/>
  <c r="E7" i="2"/>
  <c r="E16" i="2" s="1"/>
  <c r="E6" i="2"/>
  <c r="E15" i="2" s="1"/>
  <c r="D9" i="2" l="1"/>
  <c r="D18" i="2" s="1"/>
  <c r="E12" i="2"/>
  <c r="F3" i="2"/>
  <c r="E4" i="2"/>
  <c r="F8" i="2"/>
  <c r="F17" i="2" s="1"/>
  <c r="F5" i="2"/>
  <c r="E14" i="2"/>
  <c r="F6" i="2"/>
  <c r="F15" i="2" s="1"/>
  <c r="F7" i="2"/>
  <c r="F16" i="2" s="1"/>
  <c r="E9" i="2" l="1"/>
  <c r="E18" i="2" s="1"/>
  <c r="G3" i="2"/>
  <c r="G12" i="2" s="1"/>
  <c r="F12" i="2"/>
  <c r="F4" i="2"/>
  <c r="E13" i="2"/>
  <c r="G8" i="2"/>
  <c r="G17" i="2" s="1"/>
  <c r="G5" i="2"/>
  <c r="G14" i="2" s="1"/>
  <c r="F14" i="2"/>
  <c r="G7" i="2"/>
  <c r="G16" i="2" s="1"/>
  <c r="G6" i="2"/>
  <c r="G15" i="2" s="1"/>
  <c r="F9" i="2" l="1"/>
  <c r="F18" i="2" s="1"/>
  <c r="G9" i="2"/>
  <c r="G18" i="2" s="1"/>
  <c r="G4" i="2"/>
  <c r="G13" i="2" s="1"/>
  <c r="F13" i="2"/>
</calcChain>
</file>

<file path=xl/sharedStrings.xml><?xml version="1.0" encoding="utf-8"?>
<sst xmlns="http://schemas.openxmlformats.org/spreadsheetml/2006/main" count="912" uniqueCount="97">
  <si>
    <t>6SUBD NOM</t>
  </si>
  <si>
    <t>Nominal 6SUBD 01:[[149, 121, 169, 134, 190, 186], 4, 1, 16, 0],</t>
  </si>
  <si>
    <t>Nominal 6SUBD 02:[[149, 119, 169, 136, 189, 186], 4, 1, 16, 0],</t>
  </si>
  <si>
    <t>CO2 6SUBD 01:[[164, 165, 149, 121, 169, 134], 4, 1, 16, 0],</t>
  </si>
  <si>
    <t>CO2 6SUBD 02:[[164, 165, 149, 121, 190, 186], 4, 1, 16, 0],</t>
  </si>
  <si>
    <t>CO 6SUBD 01:[[190, 189, 187, 186, 149, 121], 4, 1, 16, 0],</t>
  </si>
  <si>
    <t>CO 6SUBD 02:[[190, 189, 187, 186, 169, 134], 4, 1, 16, 0],</t>
  </si>
  <si>
    <t>CH4 6SUBD 01:[[133, 134, 135, 136, 169, 121], 4, 1, 16, 0],</t>
  </si>
  <si>
    <t>6SUBD GODDARD NOM</t>
  </si>
  <si>
    <t>OCC 6SUBD NOM</t>
  </si>
  <si>
    <t>4SUBD NOM</t>
  </si>
  <si>
    <t>4SUBD DUST H2O</t>
  </si>
  <si>
    <t>3SUBD NOM</t>
  </si>
  <si>
    <t>3SUBD DUST H2O</t>
  </si>
  <si>
    <t>3SUBD DUST H2O CO2</t>
  </si>
  <si>
    <t>3SUBD DUST H2O CO</t>
  </si>
  <si>
    <t>2SUBD NOM</t>
  </si>
  <si>
    <t>2SUBD DUST H2O</t>
  </si>
  <si>
    <t>2SUBD LIMB</t>
  </si>
  <si>
    <t>2SUBD ICE 4S</t>
  </si>
  <si>
    <t>3SUBD ICE 8S</t>
  </si>
  <si>
    <t>2SUBD ICE 15S</t>
  </si>
  <si>
    <t>3SUBD ICE 15S</t>
  </si>
  <si>
    <t>4SUBD ICE 8S</t>
  </si>
  <si>
    <t>4SUBD ICE 15S</t>
  </si>
  <si>
    <t>6SUBD ICE 8S</t>
  </si>
  <si>
    <t>6SUBD ICE 15S</t>
  </si>
  <si>
    <t>order combinations</t>
  </si>
  <si>
    <t>2SUBD CH4</t>
  </si>
  <si>
    <t>3SUBD CH4</t>
  </si>
  <si>
    <t>stepValue</t>
  </si>
  <si>
    <t>steppingParameter</t>
  </si>
  <si>
    <t>stepCount</t>
  </si>
  <si>
    <t>stepSpeed</t>
  </si>
  <si>
    <t>INTEGRATION_TIME</t>
  </si>
  <si>
    <t>0 # EMPTY ROW</t>
  </si>
  <si>
    <t>EMPTY ROW</t>
  </si>
  <si>
    <t>"EMPTY ROW":[0,0, "INTEGRATION_TIME", 0, 0],</t>
  </si>
  <si>
    <t>WINDOW_TOP</t>
  </si>
  <si>
    <t>0 # WINDOW_STEPPING</t>
  </si>
  <si>
    <t>WINDOW_STEPPING</t>
  </si>
  <si>
    <t>"WINDOW_STEPPING":[1,24, "WINDOW_TOP", 1, 0],</t>
  </si>
  <si>
    <t>0 # SOLAR_INTTIME_STEPPING</t>
  </si>
  <si>
    <t>SOLAR_INTTIME_STEPPING_SLOW</t>
  </si>
  <si>
    <t>"SOLAR_INTTIME_STEPPING_SLOW":[3,100, "INTEGRATION_TIME", 255, 0],</t>
  </si>
  <si>
    <t>5 # SOLAR_INTTIME_STEPPING</t>
  </si>
  <si>
    <t>SOLAR_INTTIME_STEPPING_FAST</t>
  </si>
  <si>
    <t>"SOLAR_INTTIME_STEPPING_FAST":[4,100, "INTEGRATION_TIME", 255, 5],</t>
  </si>
  <si>
    <t>0 # DARK_INTTIME_STEPPING</t>
  </si>
  <si>
    <t>DARK_INTTIME_STEPPING</t>
  </si>
  <si>
    <t>"DARK_INTTIME_STEPPING":[5,3400, "INTEGRATION_TIME", 255, 0],</t>
  </si>
  <si>
    <t>AOTF_IX</t>
  </si>
  <si>
    <t>0 # FULLSCAN</t>
  </si>
  <si>
    <t>FULLSCAN_SLOW_10ORDERS</t>
  </si>
  <si>
    <t>"FULLSCAN_SLOW_10ORDERS":[6,1, "AOTF_IX", 10, 0],</t>
  </si>
  <si>
    <t>5 # FULLSCAN</t>
  </si>
  <si>
    <t>FULLSCAN_FAST_10ORDERS</t>
  </si>
  <si>
    <t>"FULLSCAN_FAST_10ORDERS":[7,1, "AOTF_IX", 10, 5],</t>
  </si>
  <si>
    <t>FULLSCAN_SLOW_30ORDERS</t>
  </si>
  <si>
    <t>"FULLSCAN_SLOW_30ORDERS":[8,1, "AOTF_IX", 30, 0],</t>
  </si>
  <si>
    <t>FULLSCAN_FAST_30ORDERS</t>
  </si>
  <si>
    <t>"FULLSCAN_FAST_30ORDERS":[9,1, "AOTF_IX", 30, 5],</t>
  </si>
  <si>
    <t>FULLSCAN_SLOW_80ORDERS</t>
  </si>
  <si>
    <t>"FULLSCAN_SLOW_80ORDERS":[10,1, "AOTF_IX", 80, 0],</t>
  </si>
  <si>
    <t>FULLSCAN_FAST_80ORDERS</t>
  </si>
  <si>
    <t>"FULLSCAN_FAST_80ORDERS":[11,1, "AOTF_IX", 80, 5],</t>
  </si>
  <si>
    <t>FULLSCAN_SLOW_115ORDERS</t>
  </si>
  <si>
    <t>"FULLSCAN_SLOW_115ORDERS":[12,1, "AOTF_IX", 115, 0],</t>
  </si>
  <si>
    <t>FULLSCAN_FAST_115ORDERS</t>
  </si>
  <si>
    <t>"FULLSCAN_FAST_115ORDERS":[13,1, "AOTF_IX", 115, 5],</t>
  </si>
  <si>
    <t>AOTF_FREQ</t>
  </si>
  <si>
    <t>0 # MINISCAN_2KHZ</t>
  </si>
  <si>
    <t>MINISCAN_SLOW_2KHZ</t>
  </si>
  <si>
    <t>"MINISCAN_SLOW_2KHZ":[14,107374, "AOTF_FREQ", 255, 0],</t>
  </si>
  <si>
    <t>5 # MINISCAN_2KHZ</t>
  </si>
  <si>
    <t>MINISCAN_FAST_2KHZ</t>
  </si>
  <si>
    <t>"MINISCAN_FAST_2KHZ":[15,107374, "AOTF_FREQ", 255, 5],</t>
  </si>
  <si>
    <t>0 # MINISCAN_4KHZ</t>
  </si>
  <si>
    <t>MINISCAN_SLOW_4KHZ</t>
  </si>
  <si>
    <t>"MINISCAN_SLOW_4KHZ":[16,214748, "AOTF_FREQ", 255, 0],</t>
  </si>
  <si>
    <t>5 # MINISCAN_4KHZ</t>
  </si>
  <si>
    <t>MINISCAN_FAST_4KHZ</t>
  </si>
  <si>
    <t>"MINISCAN_FAST_4KHZ":[17,214748, "AOTF_FREQ", 255, 5],</t>
  </si>
  <si>
    <t>0 # EMPTY_ROW</t>
  </si>
  <si>
    <t>0 # MINISCAN_1KHZ</t>
  </si>
  <si>
    <t>MINISCAN_SLOW_1KHZ</t>
  </si>
  <si>
    <t>"MINISCAN_SLOW_1KHZ":[22,53687, "AOTF_FREQ", 255, 0],</t>
  </si>
  <si>
    <t>5 # MINISCAN_1KHZ</t>
  </si>
  <si>
    <t>MINISCAN_FAST_1KHZ</t>
  </si>
  <si>
    <t>"MINISCAN_FAST_1KHZ":[23,53687, "AOTF_FREQ", 255, 5],</t>
  </si>
  <si>
    <t>0 # MINISCAN_8KHZ</t>
  </si>
  <si>
    <t>MINISCAN_SLOW_8KHZ</t>
  </si>
  <si>
    <t>"MINISCAN_SLOW_8KHZ":[24,429496, "AOTF_FREQ", 255, 0],</t>
  </si>
  <si>
    <t>5 # MINISCAN_8KHZ</t>
  </si>
  <si>
    <t>MINISCAN_FAST_8KHZ</t>
  </si>
  <si>
    <t>"MINISCAN_FAST_8KHZ":[25,429496, "AOTF_FREQ", 255, 5],</t>
  </si>
  <si>
    <t>6SUBD NOM 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</si>
</sst>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/>
    <xf numFmtId="0" fontId="0" fillId="0" borderId="0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NumberFormat="1" applyAlignment="1">
      <alignment horizontal="right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Alignment="1">
      <alignment horizontal="right" vertical="center" wrapText="1"/>
    </xf>
    <xf numFmtId="0" fontId="0" fillId="0" borderId="0" xfId="0"/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Alignment="1">
      <alignment horizontal="right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Alignment="1">
      <alignment horizontal="right" vertical="center" wrapText="1"/>
    </xf>
    <xf numFmtId="0" fontId="0" fillId="0" borderId="0" xfId="0"/>
    <xf numFmtId="0" fontId="0" fillId="0" borderId="0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Alignment="1">
      <alignment horizontal="right" vertical="center" wrapText="1"/>
    </xf>
    <xf numFmtId="0" fontId="0" fillId="0" borderId="0" xfId="0"/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Alignment="1">
      <alignment horizontal="right" vertical="center" wrapText="1"/>
    </xf>
    <xf numFmtId="0" fontId="0" fillId="0" borderId="0" xfId="0"/>
    <xf numFmtId="0" fontId="0" fillId="0" borderId="0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Alignment="1">
      <alignment horizontal="right" vertical="center" wrapText="1"/>
    </xf>
    <xf numFmtId="0" fontId="0" fillId="0" borderId="0" xfId="0"/>
    <xf numFmtId="0" fontId="0" fillId="0" borderId="0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625"/>
  <sheetViews>
    <sheetView workbookViewId="0">
      <selection activeCell="C31" sqref="C31"/>
    </sheetView>
  </sheetViews>
  <sheetFormatPr defaultRowHeight="15" x14ac:dyDescent="0.25"/>
  <cols>
    <col min="2" max="2" width="30.7109375" style="2" customWidth="1"/>
    <col min="9" max="9" width="29.28515625" customWidth="1"/>
  </cols>
  <sheetData>
    <row r="4" spans="1:9" x14ac:dyDescent="0.25">
      <c r="A4">
        <v>1</v>
      </c>
      <c r="B4" s="2" t="s">
        <v>9</v>
      </c>
      <c r="C4" s="4">
        <v>121</v>
      </c>
      <c r="D4" s="4">
        <v>134</v>
      </c>
      <c r="E4" s="4">
        <v>149</v>
      </c>
      <c r="F4" s="4">
        <v>169</v>
      </c>
      <c r="G4" s="4">
        <v>186</v>
      </c>
      <c r="H4" s="4">
        <v>190</v>
      </c>
      <c r="I4" t="str">
        <f>""""&amp;B4&amp;" #"&amp;A4&amp;""":[["&amp;C4&amp;","&amp;D4&amp;","&amp;E4&amp;","&amp;F4&amp;","&amp;G4&amp;","&amp;H4&amp;"], 2, 1, 16, 1],"</f>
        <v>"OCC 6SUBD NOM #1":[[121,134,149,169,186,190], 2, 1, 16, 1],</v>
      </c>
    </row>
    <row r="5" spans="1:9" x14ac:dyDescent="0.25">
      <c r="A5" s="1">
        <v>2</v>
      </c>
      <c r="B5" s="2" t="s">
        <v>9</v>
      </c>
      <c r="C5" s="4">
        <v>119</v>
      </c>
      <c r="D5" s="4">
        <v>136</v>
      </c>
      <c r="E5" s="4">
        <v>149</v>
      </c>
      <c r="F5" s="4">
        <v>169</v>
      </c>
      <c r="G5" s="4">
        <v>186</v>
      </c>
      <c r="H5" s="4">
        <v>189</v>
      </c>
      <c r="I5" s="43" t="str">
        <f t="shared" ref="I5:I65" si="0">""""&amp;B5&amp;" #"&amp;A5&amp;""":[["&amp;C5&amp;","&amp;D5&amp;","&amp;E5&amp;","&amp;F5&amp;","&amp;G5&amp;","&amp;H5&amp;"], 2, 1, 16, 1],"</f>
        <v>"OCC 6SUBD NOM #2":[[119,136,149,169,186,189], 2, 1, 16, 1],</v>
      </c>
    </row>
    <row r="6" spans="1:9" x14ac:dyDescent="0.25">
      <c r="A6" s="1">
        <v>3</v>
      </c>
      <c r="B6" s="2" t="s">
        <v>9</v>
      </c>
      <c r="C6" s="4">
        <v>121</v>
      </c>
      <c r="D6" s="4">
        <v>134</v>
      </c>
      <c r="E6" s="4">
        <v>149</v>
      </c>
      <c r="F6" s="4">
        <v>164</v>
      </c>
      <c r="G6" s="4">
        <v>165</v>
      </c>
      <c r="H6" s="4">
        <v>169</v>
      </c>
      <c r="I6" s="43" t="str">
        <f t="shared" si="0"/>
        <v>"OCC 6SUBD NOM #3":[[121,134,149,164,165,169], 2, 1, 16, 1],</v>
      </c>
    </row>
    <row r="7" spans="1:9" x14ac:dyDescent="0.25">
      <c r="A7" s="1">
        <v>4</v>
      </c>
      <c r="B7" s="2" t="s">
        <v>9</v>
      </c>
      <c r="C7" s="4">
        <v>121</v>
      </c>
      <c r="D7" s="4">
        <v>149</v>
      </c>
      <c r="E7" s="4">
        <v>164</v>
      </c>
      <c r="F7" s="4">
        <v>165</v>
      </c>
      <c r="G7" s="4">
        <v>186</v>
      </c>
      <c r="H7" s="4">
        <v>190</v>
      </c>
      <c r="I7" s="43" t="str">
        <f t="shared" si="0"/>
        <v>"OCC 6SUBD NOM #4":[[121,149,164,165,186,190], 2, 1, 16, 1],</v>
      </c>
    </row>
    <row r="8" spans="1:9" x14ac:dyDescent="0.25">
      <c r="A8" s="1">
        <v>5</v>
      </c>
      <c r="B8" s="2" t="s">
        <v>9</v>
      </c>
      <c r="C8" s="4">
        <v>121</v>
      </c>
      <c r="D8" s="4">
        <v>149</v>
      </c>
      <c r="E8" s="4">
        <v>186</v>
      </c>
      <c r="F8" s="4">
        <v>187</v>
      </c>
      <c r="G8" s="4">
        <v>189</v>
      </c>
      <c r="H8" s="4">
        <v>190</v>
      </c>
      <c r="I8" s="43" t="str">
        <f t="shared" si="0"/>
        <v>"OCC 6SUBD NOM #5":[[121,149,186,187,189,190], 2, 1, 16, 1],</v>
      </c>
    </row>
    <row r="9" spans="1:9" x14ac:dyDescent="0.25">
      <c r="A9" s="1">
        <v>6</v>
      </c>
      <c r="B9" s="2" t="s">
        <v>9</v>
      </c>
      <c r="C9" s="4">
        <v>134</v>
      </c>
      <c r="D9" s="4">
        <v>169</v>
      </c>
      <c r="E9" s="4">
        <v>186</v>
      </c>
      <c r="F9" s="4">
        <v>187</v>
      </c>
      <c r="G9" s="4">
        <v>189</v>
      </c>
      <c r="H9" s="4">
        <v>190</v>
      </c>
      <c r="I9" s="43" t="str">
        <f t="shared" si="0"/>
        <v>"OCC 6SUBD NOM #6":[[134,169,186,187,189,190], 2, 1, 16, 1],</v>
      </c>
    </row>
    <row r="10" spans="1:9" x14ac:dyDescent="0.25">
      <c r="A10" s="1">
        <v>7</v>
      </c>
      <c r="B10" s="2" t="s">
        <v>9</v>
      </c>
      <c r="C10" s="4">
        <v>121</v>
      </c>
      <c r="D10" s="4">
        <v>133</v>
      </c>
      <c r="E10" s="4">
        <v>134</v>
      </c>
      <c r="F10" s="4">
        <v>135</v>
      </c>
      <c r="G10" s="4">
        <v>136</v>
      </c>
      <c r="H10" s="4">
        <v>169</v>
      </c>
      <c r="I10" s="43" t="str">
        <f t="shared" si="0"/>
        <v>"OCC 6SUBD NOM #7":[[121,133,134,135,136,169], 2, 1, 16, 1],</v>
      </c>
    </row>
    <row r="11" spans="1:9" x14ac:dyDescent="0.25">
      <c r="A11" s="1">
        <v>8</v>
      </c>
      <c r="B11" s="2" t="s">
        <v>9</v>
      </c>
      <c r="C11" s="4">
        <v>119</v>
      </c>
      <c r="D11" s="4">
        <v>134</v>
      </c>
      <c r="E11" s="4">
        <v>149</v>
      </c>
      <c r="F11" s="4">
        <v>169</v>
      </c>
      <c r="G11" s="4">
        <v>186</v>
      </c>
      <c r="H11" s="4">
        <v>190</v>
      </c>
      <c r="I11" s="43" t="str">
        <f t="shared" si="0"/>
        <v>"OCC 6SUBD NOM #8":[[119,134,149,169,186,190], 2, 1, 16, 1],</v>
      </c>
    </row>
    <row r="12" spans="1:9" x14ac:dyDescent="0.25">
      <c r="A12" s="1">
        <v>9</v>
      </c>
      <c r="B12" s="2" t="s">
        <v>9</v>
      </c>
      <c r="C12" s="4">
        <v>121</v>
      </c>
      <c r="D12" s="4">
        <v>136</v>
      </c>
      <c r="E12" s="4">
        <v>149</v>
      </c>
      <c r="F12" s="4">
        <v>169</v>
      </c>
      <c r="G12" s="4">
        <v>186</v>
      </c>
      <c r="H12" s="4">
        <v>189</v>
      </c>
      <c r="I12" s="43" t="str">
        <f t="shared" si="0"/>
        <v>"OCC 6SUBD NOM #9":[[121,136,149,169,186,189], 2, 1, 16, 1],</v>
      </c>
    </row>
    <row r="13" spans="1:9" x14ac:dyDescent="0.25">
      <c r="A13" s="1">
        <v>10</v>
      </c>
      <c r="B13" s="2" t="s">
        <v>9</v>
      </c>
      <c r="C13" s="4">
        <v>119</v>
      </c>
      <c r="D13" s="4">
        <v>134</v>
      </c>
      <c r="E13" s="4">
        <v>149</v>
      </c>
      <c r="F13" s="4">
        <v>164</v>
      </c>
      <c r="G13" s="4">
        <v>165</v>
      </c>
      <c r="H13" s="4">
        <v>169</v>
      </c>
      <c r="I13" s="43" t="str">
        <f t="shared" si="0"/>
        <v>"OCC 6SUBD NOM #10":[[119,134,149,164,165,169], 2, 1, 16, 1],</v>
      </c>
    </row>
    <row r="14" spans="1:9" x14ac:dyDescent="0.25">
      <c r="A14" s="1">
        <v>11</v>
      </c>
      <c r="B14" s="2" t="s">
        <v>9</v>
      </c>
      <c r="C14" s="4">
        <v>119</v>
      </c>
      <c r="D14" s="4">
        <v>149</v>
      </c>
      <c r="E14" s="4">
        <v>164</v>
      </c>
      <c r="F14" s="4">
        <v>165</v>
      </c>
      <c r="G14" s="4">
        <v>186</v>
      </c>
      <c r="H14" s="4">
        <v>190</v>
      </c>
      <c r="I14" s="43" t="str">
        <f t="shared" si="0"/>
        <v>"OCC 6SUBD NOM #11":[[119,149,164,165,186,190], 2, 1, 16, 1],</v>
      </c>
    </row>
    <row r="15" spans="1:9" x14ac:dyDescent="0.25">
      <c r="A15" s="1">
        <v>12</v>
      </c>
      <c r="B15" s="2" t="s">
        <v>9</v>
      </c>
      <c r="C15" s="4">
        <v>119</v>
      </c>
      <c r="D15" s="4">
        <v>149</v>
      </c>
      <c r="E15" s="4">
        <v>186</v>
      </c>
      <c r="F15" s="4">
        <v>187</v>
      </c>
      <c r="G15" s="4">
        <v>189</v>
      </c>
      <c r="H15" s="4">
        <v>190</v>
      </c>
      <c r="I15" s="43" t="str">
        <f t="shared" si="0"/>
        <v>"OCC 6SUBD NOM #12":[[119,149,186,187,189,190], 2, 1, 16, 1],</v>
      </c>
    </row>
    <row r="16" spans="1:9" x14ac:dyDescent="0.25">
      <c r="A16" s="1">
        <v>13</v>
      </c>
      <c r="B16" s="2" t="s">
        <v>9</v>
      </c>
      <c r="C16" s="4">
        <v>136</v>
      </c>
      <c r="D16" s="4">
        <v>169</v>
      </c>
      <c r="E16" s="4">
        <v>186</v>
      </c>
      <c r="F16" s="4">
        <v>187</v>
      </c>
      <c r="G16" s="4">
        <v>189</v>
      </c>
      <c r="H16" s="4">
        <v>190</v>
      </c>
      <c r="I16" s="43" t="str">
        <f t="shared" si="0"/>
        <v>"OCC 6SUBD NOM #13":[[136,169,186,187,189,190], 2, 1, 16, 1],</v>
      </c>
    </row>
    <row r="17" spans="1:9" x14ac:dyDescent="0.25">
      <c r="A17" s="1">
        <v>14</v>
      </c>
      <c r="B17" s="2" t="s">
        <v>9</v>
      </c>
      <c r="C17" s="4">
        <v>119</v>
      </c>
      <c r="D17" s="4">
        <v>133</v>
      </c>
      <c r="E17" s="4">
        <v>134</v>
      </c>
      <c r="F17" s="4">
        <v>135</v>
      </c>
      <c r="G17" s="4">
        <v>136</v>
      </c>
      <c r="H17" s="4">
        <v>169</v>
      </c>
      <c r="I17" s="43" t="str">
        <f t="shared" si="0"/>
        <v>"OCC 6SUBD NOM #14":[[119,133,134,135,136,169], 2, 1, 16, 1],</v>
      </c>
    </row>
    <row r="18" spans="1:9" x14ac:dyDescent="0.25">
      <c r="A18" s="1">
        <v>15</v>
      </c>
      <c r="B18" s="2" t="s">
        <v>9</v>
      </c>
      <c r="C18" s="4">
        <v>121</v>
      </c>
      <c r="D18" s="4">
        <v>136</v>
      </c>
      <c r="E18" s="4">
        <v>149</v>
      </c>
      <c r="F18" s="4">
        <v>169</v>
      </c>
      <c r="G18" s="4">
        <v>186</v>
      </c>
      <c r="H18" s="4">
        <v>190</v>
      </c>
      <c r="I18" s="43" t="str">
        <f t="shared" si="0"/>
        <v>"OCC 6SUBD NOM #15":[[121,136,149,169,186,190], 2, 1, 16, 1],</v>
      </c>
    </row>
    <row r="19" spans="1:9" x14ac:dyDescent="0.25">
      <c r="A19" s="1">
        <v>16</v>
      </c>
      <c r="B19" s="2" t="s">
        <v>9</v>
      </c>
      <c r="C19" s="4">
        <v>119</v>
      </c>
      <c r="D19" s="4">
        <v>134</v>
      </c>
      <c r="E19" s="4">
        <v>149</v>
      </c>
      <c r="F19" s="4">
        <v>169</v>
      </c>
      <c r="G19" s="4">
        <v>186</v>
      </c>
      <c r="H19" s="4">
        <v>189</v>
      </c>
      <c r="I19" s="43" t="str">
        <f t="shared" si="0"/>
        <v>"OCC 6SUBD NOM #16":[[119,134,149,169,186,189], 2, 1, 16, 1],</v>
      </c>
    </row>
    <row r="20" spans="1:9" x14ac:dyDescent="0.25">
      <c r="A20" s="1">
        <v>17</v>
      </c>
      <c r="B20" s="2" t="s">
        <v>9</v>
      </c>
      <c r="C20" s="4">
        <v>121</v>
      </c>
      <c r="D20" s="4">
        <v>136</v>
      </c>
      <c r="E20" s="4">
        <v>149</v>
      </c>
      <c r="F20" s="4">
        <v>164</v>
      </c>
      <c r="G20" s="4">
        <v>165</v>
      </c>
      <c r="H20" s="4">
        <v>169</v>
      </c>
      <c r="I20" s="43" t="str">
        <f t="shared" si="0"/>
        <v>"OCC 6SUBD NOM #17":[[121,136,149,164,165,169], 2, 1, 16, 1],</v>
      </c>
    </row>
    <row r="21" spans="1:9" x14ac:dyDescent="0.25">
      <c r="A21" s="1">
        <v>18</v>
      </c>
      <c r="B21" s="2" t="s">
        <v>9</v>
      </c>
      <c r="C21" s="4">
        <v>119</v>
      </c>
      <c r="D21" s="4">
        <v>136</v>
      </c>
      <c r="E21" s="4">
        <v>149</v>
      </c>
      <c r="F21" s="4">
        <v>169</v>
      </c>
      <c r="G21" s="4">
        <v>186</v>
      </c>
      <c r="H21" s="4">
        <v>190</v>
      </c>
      <c r="I21" s="43" t="str">
        <f t="shared" si="0"/>
        <v>"OCC 6SUBD NOM #18":[[119,136,149,169,186,190], 2, 1, 16, 1],</v>
      </c>
    </row>
    <row r="22" spans="1:9" x14ac:dyDescent="0.25">
      <c r="A22" s="1">
        <v>19</v>
      </c>
      <c r="B22" s="2" t="s">
        <v>9</v>
      </c>
      <c r="C22" s="4">
        <v>121</v>
      </c>
      <c r="D22" s="4">
        <v>134</v>
      </c>
      <c r="E22" s="4">
        <v>149</v>
      </c>
      <c r="F22" s="4">
        <v>169</v>
      </c>
      <c r="G22" s="4">
        <v>186</v>
      </c>
      <c r="H22" s="4">
        <v>189</v>
      </c>
      <c r="I22" s="43" t="str">
        <f t="shared" si="0"/>
        <v>"OCC 6SUBD NOM #19":[[121,134,149,169,186,189], 2, 1, 16, 1],</v>
      </c>
    </row>
    <row r="23" spans="1:9" x14ac:dyDescent="0.25">
      <c r="A23" s="1">
        <v>20</v>
      </c>
      <c r="B23" s="2" t="s">
        <v>9</v>
      </c>
      <c r="C23" s="4">
        <v>119</v>
      </c>
      <c r="D23" s="4">
        <v>136</v>
      </c>
      <c r="E23" s="4">
        <v>149</v>
      </c>
      <c r="F23" s="4">
        <v>164</v>
      </c>
      <c r="G23" s="4">
        <v>165</v>
      </c>
      <c r="H23" s="4">
        <v>169</v>
      </c>
      <c r="I23" s="43" t="str">
        <f t="shared" si="0"/>
        <v>"OCC 6SUBD NOM #20":[[119,136,149,164,165,169], 2, 1, 16, 1],</v>
      </c>
    </row>
    <row r="24" spans="1:9" x14ac:dyDescent="0.25">
      <c r="A24" s="1">
        <v>21</v>
      </c>
      <c r="B24" s="2" t="s">
        <v>9</v>
      </c>
      <c r="C24" s="4">
        <v>121</v>
      </c>
      <c r="D24" s="4">
        <v>149</v>
      </c>
      <c r="E24" s="4">
        <v>190</v>
      </c>
      <c r="F24" s="4">
        <v>191</v>
      </c>
      <c r="G24" s="4">
        <v>192</v>
      </c>
      <c r="H24" s="4">
        <v>193</v>
      </c>
      <c r="I24" s="43" t="str">
        <f t="shared" si="0"/>
        <v>"OCC 6SUBD NOM #21":[[121,149,190,191,192,193], 2, 1, 16, 1],</v>
      </c>
    </row>
    <row r="25" spans="1:9" x14ac:dyDescent="0.25">
      <c r="A25" s="1">
        <v>22</v>
      </c>
      <c r="B25" s="2" t="s">
        <v>9</v>
      </c>
      <c r="C25" s="4">
        <v>121</v>
      </c>
      <c r="D25" s="4">
        <v>136</v>
      </c>
      <c r="E25" s="4">
        <v>190</v>
      </c>
      <c r="F25" s="4">
        <v>191</v>
      </c>
      <c r="G25" s="4">
        <v>192</v>
      </c>
      <c r="H25" s="4">
        <v>193</v>
      </c>
      <c r="I25" s="43" t="str">
        <f t="shared" si="0"/>
        <v>"OCC 6SUBD NOM #22":[[121,136,190,191,192,193], 2, 1, 16, 1],</v>
      </c>
    </row>
    <row r="26" spans="1:9" x14ac:dyDescent="0.25">
      <c r="A26" s="1">
        <v>23</v>
      </c>
      <c r="B26" s="2" t="s">
        <v>9</v>
      </c>
      <c r="C26" s="4">
        <v>119</v>
      </c>
      <c r="D26" s="4">
        <v>149</v>
      </c>
      <c r="E26" s="4">
        <v>190</v>
      </c>
      <c r="F26" s="4">
        <v>191</v>
      </c>
      <c r="G26" s="4">
        <v>192</v>
      </c>
      <c r="H26" s="4">
        <v>193</v>
      </c>
      <c r="I26" s="43" t="str">
        <f t="shared" si="0"/>
        <v>"OCC 6SUBD NOM #23":[[119,149,190,191,192,193], 2, 1, 16, 1],</v>
      </c>
    </row>
    <row r="27" spans="1:9" x14ac:dyDescent="0.25">
      <c r="A27" s="1">
        <v>24</v>
      </c>
      <c r="B27" s="2" t="s">
        <v>9</v>
      </c>
      <c r="C27" s="4">
        <v>119</v>
      </c>
      <c r="D27" s="4">
        <v>136</v>
      </c>
      <c r="E27" s="4">
        <v>190</v>
      </c>
      <c r="F27" s="4">
        <v>191</v>
      </c>
      <c r="G27" s="4">
        <v>192</v>
      </c>
      <c r="H27" s="4">
        <v>193</v>
      </c>
      <c r="I27" s="43" t="str">
        <f t="shared" si="0"/>
        <v>"OCC 6SUBD NOM #24":[[119,136,190,191,192,193], 2, 1, 16, 1],</v>
      </c>
    </row>
    <row r="28" spans="1:9" x14ac:dyDescent="0.25">
      <c r="A28" s="1">
        <v>25</v>
      </c>
      <c r="B28" s="2" t="s">
        <v>9</v>
      </c>
      <c r="C28" s="4">
        <v>121</v>
      </c>
      <c r="D28" s="4">
        <v>135</v>
      </c>
      <c r="E28" s="4">
        <v>149</v>
      </c>
      <c r="F28" s="4">
        <v>169</v>
      </c>
      <c r="G28" s="4">
        <v>186</v>
      </c>
      <c r="H28" s="4">
        <v>190</v>
      </c>
      <c r="I28" s="43" t="str">
        <f t="shared" si="0"/>
        <v>"OCC 6SUBD NOM #25":[[121,135,149,169,186,190], 2, 1, 16, 1],</v>
      </c>
    </row>
    <row r="29" spans="1:9" x14ac:dyDescent="0.25">
      <c r="A29" s="1">
        <v>26</v>
      </c>
      <c r="B29" s="2" t="s">
        <v>9</v>
      </c>
      <c r="C29" s="4">
        <v>119</v>
      </c>
      <c r="D29" s="4">
        <v>135</v>
      </c>
      <c r="E29" s="4">
        <v>149</v>
      </c>
      <c r="F29" s="4">
        <v>169</v>
      </c>
      <c r="G29" s="4">
        <v>186</v>
      </c>
      <c r="H29" s="4">
        <v>189</v>
      </c>
      <c r="I29" s="43" t="str">
        <f t="shared" si="0"/>
        <v>"OCC 6SUBD NOM #26":[[119,135,149,169,186,189], 2, 1, 16, 1],</v>
      </c>
    </row>
    <row r="30" spans="1:9" x14ac:dyDescent="0.25">
      <c r="A30" s="1">
        <v>27</v>
      </c>
      <c r="B30" s="2" t="s">
        <v>9</v>
      </c>
      <c r="C30" s="4">
        <v>121</v>
      </c>
      <c r="D30" s="4">
        <v>135</v>
      </c>
      <c r="E30" s="4">
        <v>148</v>
      </c>
      <c r="F30" s="4">
        <v>169</v>
      </c>
      <c r="G30" s="4">
        <v>186</v>
      </c>
      <c r="H30" s="4">
        <v>190</v>
      </c>
      <c r="I30" s="43" t="str">
        <f t="shared" si="0"/>
        <v>"OCC 6SUBD NOM #27":[[121,135,148,169,186,190], 2, 1, 16, 1],</v>
      </c>
    </row>
    <row r="31" spans="1:9" x14ac:dyDescent="0.25">
      <c r="A31" s="1">
        <v>28</v>
      </c>
      <c r="B31" s="2" t="s">
        <v>9</v>
      </c>
      <c r="C31" s="4">
        <v>119</v>
      </c>
      <c r="D31" s="4">
        <v>135</v>
      </c>
      <c r="E31" s="4">
        <v>148</v>
      </c>
      <c r="F31" s="4">
        <v>169</v>
      </c>
      <c r="G31" s="4">
        <v>186</v>
      </c>
      <c r="H31" s="4">
        <v>189</v>
      </c>
      <c r="I31" s="43" t="str">
        <f t="shared" si="0"/>
        <v>"OCC 6SUBD NOM #28":[[119,135,148,169,186,189], 2, 1, 16, 1],</v>
      </c>
    </row>
    <row r="32" spans="1:9" x14ac:dyDescent="0.25">
      <c r="A32" s="1">
        <v>29</v>
      </c>
      <c r="B32" s="2" t="s">
        <v>9</v>
      </c>
      <c r="C32" s="4">
        <v>134</v>
      </c>
      <c r="D32" s="4">
        <v>136</v>
      </c>
      <c r="E32" s="4">
        <v>149</v>
      </c>
      <c r="F32" s="4">
        <v>169</v>
      </c>
      <c r="G32" s="4">
        <v>186</v>
      </c>
      <c r="H32" s="4">
        <v>190</v>
      </c>
      <c r="I32" s="43" t="str">
        <f t="shared" si="0"/>
        <v>"OCC 6SUBD NOM #29":[[134,136,149,169,186,190], 2, 1, 16, 1],</v>
      </c>
    </row>
    <row r="33" spans="1:9" x14ac:dyDescent="0.25">
      <c r="A33" s="1">
        <v>30</v>
      </c>
      <c r="B33" s="2" t="s">
        <v>9</v>
      </c>
      <c r="C33" s="4">
        <v>134</v>
      </c>
      <c r="D33" s="4">
        <v>136</v>
      </c>
      <c r="E33" s="4">
        <v>149</v>
      </c>
      <c r="F33" s="4">
        <v>169</v>
      </c>
      <c r="G33" s="4">
        <v>186</v>
      </c>
      <c r="H33" s="4">
        <v>189</v>
      </c>
      <c r="I33" s="43" t="str">
        <f t="shared" si="0"/>
        <v>"OCC 6SUBD NOM #30":[[134,136,149,169,186,189], 2, 1, 16, 1],</v>
      </c>
    </row>
    <row r="34" spans="1:9" x14ac:dyDescent="0.25">
      <c r="A34" s="1">
        <v>31</v>
      </c>
      <c r="B34" s="2" t="s">
        <v>9</v>
      </c>
      <c r="C34" s="4">
        <v>134</v>
      </c>
      <c r="D34" s="4">
        <v>136</v>
      </c>
      <c r="E34" s="4">
        <v>164</v>
      </c>
      <c r="F34" s="4">
        <v>169</v>
      </c>
      <c r="G34" s="4">
        <v>186</v>
      </c>
      <c r="H34" s="4">
        <v>190</v>
      </c>
      <c r="I34" s="43" t="str">
        <f t="shared" si="0"/>
        <v>"OCC 6SUBD NOM #31":[[134,136,164,169,186,190], 2, 1, 16, 1],</v>
      </c>
    </row>
    <row r="35" spans="1:9" x14ac:dyDescent="0.25">
      <c r="A35" s="1">
        <v>32</v>
      </c>
      <c r="B35" s="2" t="s">
        <v>9</v>
      </c>
      <c r="C35" s="4">
        <v>134</v>
      </c>
      <c r="D35" s="4">
        <v>136</v>
      </c>
      <c r="E35" s="4">
        <v>164</v>
      </c>
      <c r="F35" s="4">
        <v>169</v>
      </c>
      <c r="G35" s="4">
        <v>186</v>
      </c>
      <c r="H35" s="4">
        <v>189</v>
      </c>
      <c r="I35" s="43" t="str">
        <f t="shared" si="0"/>
        <v>"OCC 6SUBD NOM #32":[[134,136,164,169,186,189], 2, 1, 16, 1],</v>
      </c>
    </row>
    <row r="36" spans="1:9" x14ac:dyDescent="0.25">
      <c r="A36" s="1">
        <v>33</v>
      </c>
      <c r="B36" s="2" t="s">
        <v>9</v>
      </c>
      <c r="C36" s="4">
        <v>121</v>
      </c>
      <c r="D36" s="4">
        <v>134</v>
      </c>
      <c r="E36" s="4">
        <v>149</v>
      </c>
      <c r="F36" s="4">
        <v>169</v>
      </c>
      <c r="G36" s="4">
        <v>187</v>
      </c>
      <c r="H36" s="4">
        <v>190</v>
      </c>
      <c r="I36" s="43" t="str">
        <f t="shared" si="0"/>
        <v>"OCC 6SUBD NOM #33":[[121,134,149,169,187,190], 2, 1, 16, 1],</v>
      </c>
    </row>
    <row r="37" spans="1:9" x14ac:dyDescent="0.25">
      <c r="A37" s="1">
        <v>34</v>
      </c>
      <c r="B37" s="2" t="s">
        <v>9</v>
      </c>
      <c r="C37" s="4">
        <v>119</v>
      </c>
      <c r="D37" s="4">
        <v>136</v>
      </c>
      <c r="E37" s="4">
        <v>149</v>
      </c>
      <c r="F37" s="4">
        <v>169</v>
      </c>
      <c r="G37" s="4">
        <v>187</v>
      </c>
      <c r="H37" s="4">
        <v>189</v>
      </c>
      <c r="I37" s="43" t="str">
        <f t="shared" si="0"/>
        <v>"OCC 6SUBD NOM #34":[[119,136,149,169,187,189], 2, 1, 16, 1],</v>
      </c>
    </row>
    <row r="38" spans="1:9" x14ac:dyDescent="0.25">
      <c r="A38" s="1">
        <v>35</v>
      </c>
      <c r="B38" s="2" t="s">
        <v>9</v>
      </c>
      <c r="C38" s="4">
        <v>121</v>
      </c>
      <c r="D38" s="4">
        <v>149</v>
      </c>
      <c r="E38" s="4">
        <v>164</v>
      </c>
      <c r="F38" s="4">
        <v>165</v>
      </c>
      <c r="G38" s="4">
        <v>187</v>
      </c>
      <c r="H38" s="4">
        <v>190</v>
      </c>
      <c r="I38" s="43" t="str">
        <f t="shared" si="0"/>
        <v>"OCC 6SUBD NOM #35":[[121,149,164,165,187,190], 2, 1, 16, 1],</v>
      </c>
    </row>
    <row r="39" spans="1:9" x14ac:dyDescent="0.25">
      <c r="A39" s="1">
        <v>36</v>
      </c>
      <c r="B39" s="2" t="s">
        <v>9</v>
      </c>
      <c r="C39" s="4">
        <v>119</v>
      </c>
      <c r="D39" s="4">
        <v>134</v>
      </c>
      <c r="E39" s="4">
        <v>149</v>
      </c>
      <c r="F39" s="4">
        <v>169</v>
      </c>
      <c r="G39" s="4">
        <v>187</v>
      </c>
      <c r="H39" s="4">
        <v>190</v>
      </c>
      <c r="I39" s="43" t="str">
        <f t="shared" si="0"/>
        <v>"OCC 6SUBD NOM #36":[[119,134,149,169,187,190], 2, 1, 16, 1],</v>
      </c>
    </row>
    <row r="40" spans="1:9" x14ac:dyDescent="0.25">
      <c r="A40" s="1">
        <v>37</v>
      </c>
      <c r="B40" s="2" t="s">
        <v>9</v>
      </c>
      <c r="C40" s="4">
        <v>121</v>
      </c>
      <c r="D40" s="4">
        <v>136</v>
      </c>
      <c r="E40" s="4">
        <v>149</v>
      </c>
      <c r="F40" s="4">
        <v>169</v>
      </c>
      <c r="G40" s="4">
        <v>187</v>
      </c>
      <c r="H40" s="4">
        <v>189</v>
      </c>
      <c r="I40" s="43" t="str">
        <f t="shared" si="0"/>
        <v>"OCC 6SUBD NOM #37":[[121,136,149,169,187,189], 2, 1, 16, 1],</v>
      </c>
    </row>
    <row r="41" spans="1:9" x14ac:dyDescent="0.25">
      <c r="A41" s="1">
        <v>38</v>
      </c>
      <c r="B41" s="2" t="s">
        <v>9</v>
      </c>
      <c r="C41" s="4">
        <v>134</v>
      </c>
      <c r="D41" s="4">
        <v>136</v>
      </c>
      <c r="E41" s="4">
        <v>149</v>
      </c>
      <c r="F41" s="4">
        <v>169</v>
      </c>
      <c r="G41" s="4">
        <v>187</v>
      </c>
      <c r="H41" s="4">
        <v>190</v>
      </c>
      <c r="I41" s="43" t="str">
        <f t="shared" si="0"/>
        <v>"OCC 6SUBD NOM #38":[[134,136,149,169,187,190], 2, 1, 16, 1],</v>
      </c>
    </row>
    <row r="42" spans="1:9" x14ac:dyDescent="0.25">
      <c r="A42" s="1">
        <v>39</v>
      </c>
      <c r="B42" s="2" t="s">
        <v>9</v>
      </c>
      <c r="C42" s="4">
        <v>134</v>
      </c>
      <c r="D42" s="4">
        <v>136</v>
      </c>
      <c r="E42" s="4">
        <v>149</v>
      </c>
      <c r="F42" s="4">
        <v>169</v>
      </c>
      <c r="G42" s="4">
        <v>187</v>
      </c>
      <c r="H42" s="4">
        <v>189</v>
      </c>
      <c r="I42" s="43" t="str">
        <f t="shared" si="0"/>
        <v>"OCC 6SUBD NOM #39":[[134,136,149,169,187,189], 2, 1, 16, 1],</v>
      </c>
    </row>
    <row r="43" spans="1:9" x14ac:dyDescent="0.25">
      <c r="A43" s="1">
        <v>40</v>
      </c>
      <c r="B43" s="2" t="s">
        <v>9</v>
      </c>
      <c r="C43" s="4">
        <v>134</v>
      </c>
      <c r="D43" s="4">
        <v>136</v>
      </c>
      <c r="E43" s="4">
        <v>164</v>
      </c>
      <c r="F43" s="4">
        <v>169</v>
      </c>
      <c r="G43" s="4">
        <v>187</v>
      </c>
      <c r="H43" s="4">
        <v>190</v>
      </c>
      <c r="I43" s="43" t="str">
        <f t="shared" si="0"/>
        <v>"OCC 6SUBD NOM #40":[[134,136,164,169,187,190], 2, 1, 16, 1],</v>
      </c>
    </row>
    <row r="44" spans="1:9" x14ac:dyDescent="0.25">
      <c r="A44" s="1">
        <v>41</v>
      </c>
      <c r="B44" s="2" t="s">
        <v>9</v>
      </c>
      <c r="C44" s="4">
        <v>134</v>
      </c>
      <c r="D44" s="4">
        <v>136</v>
      </c>
      <c r="E44" s="4">
        <v>164</v>
      </c>
      <c r="F44" s="4">
        <v>169</v>
      </c>
      <c r="G44" s="4">
        <v>187</v>
      </c>
      <c r="H44" s="4">
        <v>189</v>
      </c>
      <c r="I44" s="43" t="str">
        <f t="shared" si="0"/>
        <v>"OCC 6SUBD NOM #41":[[134,136,164,169,187,189], 2, 1, 16, 1],</v>
      </c>
    </row>
    <row r="45" spans="1:9" x14ac:dyDescent="0.25">
      <c r="A45" s="1">
        <v>42</v>
      </c>
      <c r="B45" s="2" t="s">
        <v>9</v>
      </c>
      <c r="C45" s="4">
        <v>134</v>
      </c>
      <c r="D45" s="4">
        <v>136</v>
      </c>
      <c r="E45" s="4">
        <v>148</v>
      </c>
      <c r="F45" s="4">
        <v>169</v>
      </c>
      <c r="G45" s="4">
        <v>187</v>
      </c>
      <c r="H45" s="4">
        <v>190</v>
      </c>
      <c r="I45" s="43" t="str">
        <f t="shared" si="0"/>
        <v>"OCC 6SUBD NOM #42":[[134,136,148,169,187,190], 2, 1, 16, 1],</v>
      </c>
    </row>
    <row r="46" spans="1:9" x14ac:dyDescent="0.25">
      <c r="A46" s="1">
        <v>43</v>
      </c>
      <c r="B46" s="2" t="s">
        <v>9</v>
      </c>
      <c r="C46" s="4">
        <v>134</v>
      </c>
      <c r="D46" s="4">
        <v>136</v>
      </c>
      <c r="E46" s="4">
        <v>148</v>
      </c>
      <c r="F46" s="4">
        <v>169</v>
      </c>
      <c r="G46" s="4">
        <v>187</v>
      </c>
      <c r="H46" s="4">
        <v>189</v>
      </c>
      <c r="I46" s="43" t="str">
        <f t="shared" si="0"/>
        <v>"OCC 6SUBD NOM #43":[[134,136,148,169,187,189], 2, 1, 16, 1],</v>
      </c>
    </row>
    <row r="47" spans="1:9" x14ac:dyDescent="0.25">
      <c r="A47" s="1">
        <v>44</v>
      </c>
      <c r="B47" s="2" t="s">
        <v>9</v>
      </c>
      <c r="C47" s="4">
        <v>134</v>
      </c>
      <c r="D47" s="4">
        <v>135</v>
      </c>
      <c r="E47" s="4">
        <v>136</v>
      </c>
      <c r="F47" s="4">
        <v>169</v>
      </c>
      <c r="G47" s="4">
        <v>187</v>
      </c>
      <c r="H47" s="4">
        <v>190</v>
      </c>
      <c r="I47" s="43" t="str">
        <f t="shared" si="0"/>
        <v>"OCC 6SUBD NOM #44":[[134,135,136,169,187,190], 2, 1, 16, 1],</v>
      </c>
    </row>
    <row r="48" spans="1:9" x14ac:dyDescent="0.25">
      <c r="A48" s="1">
        <v>45</v>
      </c>
      <c r="B48" s="2" t="s">
        <v>9</v>
      </c>
      <c r="C48" s="4">
        <v>134</v>
      </c>
      <c r="D48" s="4">
        <v>135</v>
      </c>
      <c r="E48" s="4">
        <v>136</v>
      </c>
      <c r="F48" s="4">
        <v>169</v>
      </c>
      <c r="G48" s="4">
        <v>187</v>
      </c>
      <c r="H48" s="4">
        <v>189</v>
      </c>
      <c r="I48" s="43" t="str">
        <f t="shared" si="0"/>
        <v>"OCC 6SUBD NOM #45":[[134,135,136,169,187,189], 2, 1, 16, 1],</v>
      </c>
    </row>
    <row r="49" spans="1:9" x14ac:dyDescent="0.25">
      <c r="A49" s="1">
        <v>46</v>
      </c>
      <c r="B49" s="2" t="s">
        <v>9</v>
      </c>
      <c r="C49" s="4">
        <v>119</v>
      </c>
      <c r="D49" s="4">
        <v>121</v>
      </c>
      <c r="E49" s="4">
        <v>169</v>
      </c>
      <c r="F49" s="4">
        <v>171</v>
      </c>
      <c r="G49" s="4">
        <v>186</v>
      </c>
      <c r="H49" s="4">
        <v>190</v>
      </c>
      <c r="I49" s="43" t="str">
        <f t="shared" si="0"/>
        <v>"OCC 6SUBD NOM #46":[[119,121,169,171,186,190], 2, 1, 16, 1],</v>
      </c>
    </row>
    <row r="50" spans="1:9" x14ac:dyDescent="0.25">
      <c r="A50" s="1">
        <v>47</v>
      </c>
      <c r="B50" s="2" t="s">
        <v>9</v>
      </c>
      <c r="C50" s="4">
        <v>119</v>
      </c>
      <c r="D50" s="4">
        <v>121</v>
      </c>
      <c r="E50" s="4">
        <v>169</v>
      </c>
      <c r="F50" s="4">
        <v>171</v>
      </c>
      <c r="G50" s="4">
        <v>187</v>
      </c>
      <c r="H50" s="4">
        <v>190</v>
      </c>
      <c r="I50" s="43" t="str">
        <f t="shared" si="0"/>
        <v>"OCC 6SUBD NOM #47":[[119,121,169,171,187,190], 2, 1, 16, 1],</v>
      </c>
    </row>
    <row r="51" spans="1:9" x14ac:dyDescent="0.25">
      <c r="A51" s="1">
        <v>48</v>
      </c>
      <c r="B51" s="2" t="s">
        <v>9</v>
      </c>
      <c r="C51" s="4">
        <v>119</v>
      </c>
      <c r="D51" s="4">
        <v>121</v>
      </c>
      <c r="E51" s="4">
        <v>169</v>
      </c>
      <c r="F51" s="4">
        <v>170</v>
      </c>
      <c r="G51" s="4">
        <v>186</v>
      </c>
      <c r="H51" s="4">
        <v>190</v>
      </c>
      <c r="I51" s="43" t="str">
        <f t="shared" si="0"/>
        <v>"OCC 6SUBD NOM #48":[[119,121,169,170,186,190], 2, 1, 16, 1],</v>
      </c>
    </row>
    <row r="52" spans="1:9" x14ac:dyDescent="0.25">
      <c r="A52" s="1">
        <v>49</v>
      </c>
      <c r="B52" s="2" t="s">
        <v>9</v>
      </c>
      <c r="C52" s="4">
        <v>119</v>
      </c>
      <c r="D52" s="4">
        <v>121</v>
      </c>
      <c r="E52" s="4">
        <v>169</v>
      </c>
      <c r="F52" s="4">
        <v>170</v>
      </c>
      <c r="G52" s="4">
        <v>187</v>
      </c>
      <c r="H52" s="4">
        <v>190</v>
      </c>
      <c r="I52" s="43" t="str">
        <f t="shared" si="0"/>
        <v>"OCC 6SUBD NOM #49":[[119,121,169,170,187,190], 2, 1, 16, 1],</v>
      </c>
    </row>
    <row r="53" spans="1:9" x14ac:dyDescent="0.25">
      <c r="A53" s="1">
        <v>50</v>
      </c>
      <c r="B53" s="2" t="s">
        <v>9</v>
      </c>
      <c r="C53" s="4">
        <v>119</v>
      </c>
      <c r="D53" s="4">
        <v>121</v>
      </c>
      <c r="E53" s="4">
        <v>169</v>
      </c>
      <c r="F53" s="4">
        <v>171</v>
      </c>
      <c r="G53" s="4">
        <v>186</v>
      </c>
      <c r="H53" s="4">
        <v>189</v>
      </c>
      <c r="I53" s="43" t="str">
        <f t="shared" si="0"/>
        <v>"OCC 6SUBD NOM #50":[[119,121,169,171,186,189], 2, 1, 16, 1],</v>
      </c>
    </row>
    <row r="54" spans="1:9" x14ac:dyDescent="0.25">
      <c r="A54" s="1">
        <v>51</v>
      </c>
      <c r="B54" s="2" t="s">
        <v>9</v>
      </c>
      <c r="C54" s="4">
        <v>119</v>
      </c>
      <c r="D54" s="4">
        <v>121</v>
      </c>
      <c r="E54" s="4">
        <v>169</v>
      </c>
      <c r="F54" s="4">
        <v>171</v>
      </c>
      <c r="G54" s="4">
        <v>187</v>
      </c>
      <c r="H54" s="4">
        <v>189</v>
      </c>
      <c r="I54" s="43" t="str">
        <f t="shared" si="0"/>
        <v>"OCC 6SUBD NOM #51":[[119,121,169,171,187,189], 2, 1, 16, 1],</v>
      </c>
    </row>
    <row r="55" spans="1:9" x14ac:dyDescent="0.25">
      <c r="A55" s="1">
        <v>52</v>
      </c>
      <c r="B55" s="2" t="s">
        <v>9</v>
      </c>
      <c r="C55" s="4">
        <v>119</v>
      </c>
      <c r="D55" s="4">
        <v>121</v>
      </c>
      <c r="E55" s="4">
        <v>169</v>
      </c>
      <c r="F55" s="4">
        <v>170</v>
      </c>
      <c r="G55" s="4">
        <v>186</v>
      </c>
      <c r="H55" s="4">
        <v>189</v>
      </c>
      <c r="I55" s="43" t="str">
        <f t="shared" si="0"/>
        <v>"OCC 6SUBD NOM #52":[[119,121,169,170,186,189], 2, 1, 16, 1],</v>
      </c>
    </row>
    <row r="56" spans="1:9" x14ac:dyDescent="0.25">
      <c r="A56" s="1">
        <v>53</v>
      </c>
      <c r="B56" s="2" t="s">
        <v>9</v>
      </c>
      <c r="C56" s="4">
        <v>119</v>
      </c>
      <c r="D56" s="4">
        <v>121</v>
      </c>
      <c r="E56" s="4">
        <v>169</v>
      </c>
      <c r="F56" s="4">
        <v>170</v>
      </c>
      <c r="G56" s="4">
        <v>187</v>
      </c>
      <c r="H56" s="4">
        <v>189</v>
      </c>
      <c r="I56" s="43" t="str">
        <f t="shared" si="0"/>
        <v>"OCC 6SUBD NOM #53":[[119,121,169,170,187,189], 2, 1, 16, 1],</v>
      </c>
    </row>
    <row r="57" spans="1:9" x14ac:dyDescent="0.25">
      <c r="A57" s="1">
        <v>54</v>
      </c>
      <c r="B57" s="2" t="s">
        <v>9</v>
      </c>
      <c r="C57" s="4">
        <v>119</v>
      </c>
      <c r="D57" s="4">
        <v>121</v>
      </c>
      <c r="E57" s="4">
        <v>134</v>
      </c>
      <c r="F57" s="4">
        <v>136</v>
      </c>
      <c r="G57" s="4">
        <v>186</v>
      </c>
      <c r="H57" s="4">
        <v>190</v>
      </c>
      <c r="I57" s="43" t="str">
        <f t="shared" si="0"/>
        <v>"OCC 6SUBD NOM #54":[[119,121,134,136,186,190], 2, 1, 16, 1],</v>
      </c>
    </row>
    <row r="58" spans="1:9" x14ac:dyDescent="0.25">
      <c r="A58" s="1">
        <v>55</v>
      </c>
      <c r="B58" s="2" t="s">
        <v>9</v>
      </c>
      <c r="C58" s="4">
        <v>119</v>
      </c>
      <c r="D58" s="4">
        <v>121</v>
      </c>
      <c r="E58" s="4">
        <v>134</v>
      </c>
      <c r="F58" s="4">
        <v>136</v>
      </c>
      <c r="G58" s="4">
        <v>187</v>
      </c>
      <c r="H58" s="4">
        <v>190</v>
      </c>
      <c r="I58" s="43" t="str">
        <f t="shared" si="0"/>
        <v>"OCC 6SUBD NOM #55":[[119,121,134,136,187,190], 2, 1, 16, 1],</v>
      </c>
    </row>
    <row r="59" spans="1:9" x14ac:dyDescent="0.25">
      <c r="A59" s="1">
        <v>56</v>
      </c>
      <c r="B59" s="2" t="s">
        <v>9</v>
      </c>
      <c r="C59" s="4">
        <v>119</v>
      </c>
      <c r="D59" s="4">
        <v>121</v>
      </c>
      <c r="E59" s="4">
        <v>149</v>
      </c>
      <c r="F59" s="4">
        <v>164</v>
      </c>
      <c r="G59" s="4">
        <v>186</v>
      </c>
      <c r="H59" s="4">
        <v>190</v>
      </c>
      <c r="I59" s="43" t="str">
        <f t="shared" si="0"/>
        <v>"OCC 6SUBD NOM #56":[[119,121,149,164,186,190], 2, 1, 16, 1],</v>
      </c>
    </row>
    <row r="60" spans="1:9" x14ac:dyDescent="0.25">
      <c r="A60" s="1">
        <v>57</v>
      </c>
      <c r="B60" s="2" t="s">
        <v>9</v>
      </c>
      <c r="C60" s="4">
        <v>119</v>
      </c>
      <c r="D60" s="4">
        <v>121</v>
      </c>
      <c r="E60" s="4">
        <v>149</v>
      </c>
      <c r="F60" s="4">
        <v>164</v>
      </c>
      <c r="G60" s="4">
        <v>187</v>
      </c>
      <c r="H60" s="4">
        <v>190</v>
      </c>
      <c r="I60" s="43" t="str">
        <f t="shared" si="0"/>
        <v>"OCC 6SUBD NOM #57":[[119,121,149,164,187,190], 2, 1, 16, 1],</v>
      </c>
    </row>
    <row r="61" spans="1:9" x14ac:dyDescent="0.25">
      <c r="A61" s="1">
        <v>58</v>
      </c>
      <c r="B61" s="2" t="s">
        <v>9</v>
      </c>
      <c r="C61" s="4">
        <v>119</v>
      </c>
      <c r="D61" s="4">
        <v>121</v>
      </c>
      <c r="E61" s="4">
        <v>149</v>
      </c>
      <c r="F61" s="4">
        <v>164</v>
      </c>
      <c r="G61" s="4">
        <v>186</v>
      </c>
      <c r="H61" s="4">
        <v>189</v>
      </c>
      <c r="I61" s="43" t="str">
        <f t="shared" si="0"/>
        <v>"OCC 6SUBD NOM #58":[[119,121,149,164,186,189], 2, 1, 16, 1],</v>
      </c>
    </row>
    <row r="62" spans="1:9" x14ac:dyDescent="0.25">
      <c r="A62" s="1">
        <v>59</v>
      </c>
      <c r="B62" s="2" t="s">
        <v>9</v>
      </c>
      <c r="C62" s="4">
        <v>119</v>
      </c>
      <c r="D62" s="4">
        <v>121</v>
      </c>
      <c r="E62" s="4">
        <v>149</v>
      </c>
      <c r="F62" s="4">
        <v>164</v>
      </c>
      <c r="G62" s="4">
        <v>187</v>
      </c>
      <c r="H62" s="4">
        <v>191</v>
      </c>
      <c r="I62" s="43" t="str">
        <f t="shared" si="0"/>
        <v>"OCC 6SUBD NOM #59":[[119,121,149,164,187,191], 2, 1, 16, 1],</v>
      </c>
    </row>
    <row r="63" spans="1:9" x14ac:dyDescent="0.25">
      <c r="A63" s="1">
        <v>60</v>
      </c>
      <c r="B63" s="2" t="s">
        <v>9</v>
      </c>
      <c r="C63" s="4">
        <v>134</v>
      </c>
      <c r="D63" s="4">
        <v>136</v>
      </c>
      <c r="E63" s="4">
        <v>148</v>
      </c>
      <c r="F63" s="4">
        <v>164</v>
      </c>
      <c r="G63" s="4">
        <v>187</v>
      </c>
      <c r="H63" s="4">
        <v>190</v>
      </c>
      <c r="I63" s="43" t="str">
        <f t="shared" si="0"/>
        <v>"OCC 6SUBD NOM #60":[[134,136,148,164,187,190], 2, 1, 16, 1],</v>
      </c>
    </row>
    <row r="64" spans="1:9" x14ac:dyDescent="0.25">
      <c r="A64" s="1">
        <v>61</v>
      </c>
      <c r="B64" s="2" t="s">
        <v>9</v>
      </c>
      <c r="C64" s="4">
        <v>134</v>
      </c>
      <c r="D64" s="4">
        <v>136</v>
      </c>
      <c r="E64" s="4">
        <v>148</v>
      </c>
      <c r="F64" s="4">
        <v>164</v>
      </c>
      <c r="G64" s="4">
        <v>187</v>
      </c>
      <c r="H64" s="4">
        <v>189</v>
      </c>
      <c r="I64" s="43" t="str">
        <f t="shared" si="0"/>
        <v>"OCC 6SUBD NOM #61":[[134,136,148,164,187,189], 2, 1, 16, 1],</v>
      </c>
    </row>
    <row r="65" spans="1:9" ht="15.75" thickBot="1" x14ac:dyDescent="0.3">
      <c r="A65" s="1">
        <v>62</v>
      </c>
      <c r="B65" s="2" t="s">
        <v>9</v>
      </c>
      <c r="C65" s="4">
        <v>134</v>
      </c>
      <c r="D65" s="4">
        <v>136</v>
      </c>
      <c r="E65" s="4">
        <v>148</v>
      </c>
      <c r="F65" s="4">
        <v>164</v>
      </c>
      <c r="G65" s="4">
        <v>187</v>
      </c>
      <c r="H65" s="4">
        <v>191</v>
      </c>
      <c r="I65" s="43" t="str">
        <f t="shared" si="0"/>
        <v>"OCC 6SUBD NOM #62":[[134,136,148,164,187,191], 2, 1, 16, 1],</v>
      </c>
    </row>
    <row r="66" spans="1:9" ht="15.75" thickBot="1" x14ac:dyDescent="0.3">
      <c r="A66" s="1">
        <v>1</v>
      </c>
      <c r="B66" s="10" t="s">
        <v>0</v>
      </c>
      <c r="C66" s="8">
        <v>149</v>
      </c>
      <c r="D66" s="8">
        <v>134</v>
      </c>
      <c r="E66" s="8">
        <v>168</v>
      </c>
      <c r="F66" s="8">
        <v>121</v>
      </c>
      <c r="G66" s="8">
        <v>189</v>
      </c>
      <c r="H66" s="9">
        <v>166</v>
      </c>
      <c r="I66" s="3" t="str">
        <f>""""&amp;B66&amp;" #"&amp;A66&amp;""":[["&amp;C66&amp;","&amp;D66&amp;","&amp;E66&amp;","&amp;F66&amp;","&amp;G66&amp;","&amp;H66&amp;"], 220, 15, 144, 1],"</f>
        <v>"6SUBD NOM #1":[[149,134,168,121,189,166], 220, 15, 144, 1],</v>
      </c>
    </row>
    <row r="67" spans="1:9" ht="15.75" thickBot="1" x14ac:dyDescent="0.3">
      <c r="A67" s="1">
        <v>2</v>
      </c>
      <c r="B67" s="10" t="s">
        <v>0</v>
      </c>
      <c r="C67" s="8">
        <v>149</v>
      </c>
      <c r="D67" s="8">
        <v>134</v>
      </c>
      <c r="E67" s="8">
        <v>168</v>
      </c>
      <c r="F67" s="8">
        <v>121</v>
      </c>
      <c r="G67" s="8">
        <v>190</v>
      </c>
      <c r="H67" s="9">
        <v>167</v>
      </c>
      <c r="I67" s="43" t="str">
        <f t="shared" ref="I67:I113" si="1">""""&amp;B67&amp;" #"&amp;A67&amp;""":[["&amp;C67&amp;","&amp;D67&amp;","&amp;E67&amp;","&amp;F67&amp;","&amp;G67&amp;","&amp;H67&amp;"], 220, 15, 144, 1],"</f>
        <v>"6SUBD NOM #2":[[149,134,168,121,190,167], 220, 15, 144, 1],</v>
      </c>
    </row>
    <row r="68" spans="1:9" ht="15.75" thickBot="1" x14ac:dyDescent="0.3">
      <c r="A68" s="19">
        <v>3</v>
      </c>
      <c r="B68" s="10" t="s">
        <v>0</v>
      </c>
      <c r="C68" s="8">
        <v>149</v>
      </c>
      <c r="D68" s="8">
        <v>134</v>
      </c>
      <c r="E68" s="8">
        <v>168</v>
      </c>
      <c r="F68" s="8">
        <v>121</v>
      </c>
      <c r="G68" s="8">
        <v>191</v>
      </c>
      <c r="H68" s="9">
        <v>166</v>
      </c>
      <c r="I68" s="43" t="str">
        <f t="shared" si="1"/>
        <v>"6SUBD NOM #3":[[149,134,168,121,191,166], 220, 15, 144, 1],</v>
      </c>
    </row>
    <row r="69" spans="1:9" ht="15.75" thickBot="1" x14ac:dyDescent="0.3">
      <c r="A69" s="19">
        <v>4</v>
      </c>
      <c r="B69" s="10" t="s">
        <v>0</v>
      </c>
      <c r="C69" s="8">
        <v>149</v>
      </c>
      <c r="D69" s="8">
        <v>134</v>
      </c>
      <c r="E69" s="8">
        <v>168</v>
      </c>
      <c r="F69" s="8">
        <v>119</v>
      </c>
      <c r="G69" s="8">
        <v>189</v>
      </c>
      <c r="H69" s="9">
        <v>167</v>
      </c>
      <c r="I69" s="43" t="str">
        <f t="shared" si="1"/>
        <v>"6SUBD NOM #4":[[149,134,168,119,189,167], 220, 15, 144, 1],</v>
      </c>
    </row>
    <row r="70" spans="1:9" ht="15.75" thickBot="1" x14ac:dyDescent="0.3">
      <c r="A70" s="19">
        <v>5</v>
      </c>
      <c r="B70" s="10" t="s">
        <v>0</v>
      </c>
      <c r="C70" s="8">
        <v>149</v>
      </c>
      <c r="D70" s="8">
        <v>134</v>
      </c>
      <c r="E70" s="8">
        <v>168</v>
      </c>
      <c r="F70" s="8">
        <v>119</v>
      </c>
      <c r="G70" s="8">
        <v>190</v>
      </c>
      <c r="H70" s="9">
        <v>166</v>
      </c>
      <c r="I70" s="43" t="str">
        <f t="shared" si="1"/>
        <v>"6SUBD NOM #5":[[149,134,168,119,190,166], 220, 15, 144, 1],</v>
      </c>
    </row>
    <row r="71" spans="1:9" ht="15.75" thickBot="1" x14ac:dyDescent="0.3">
      <c r="A71" s="19">
        <v>6</v>
      </c>
      <c r="B71" s="10" t="s">
        <v>0</v>
      </c>
      <c r="C71" s="8">
        <v>149</v>
      </c>
      <c r="D71" s="8">
        <v>134</v>
      </c>
      <c r="E71" s="8">
        <v>168</v>
      </c>
      <c r="F71" s="8">
        <v>119</v>
      </c>
      <c r="G71" s="8">
        <v>191</v>
      </c>
      <c r="H71" s="9">
        <v>167</v>
      </c>
      <c r="I71" s="43" t="str">
        <f t="shared" si="1"/>
        <v>"6SUBD NOM #6":[[149,134,168,119,191,167], 220, 15, 144, 1],</v>
      </c>
    </row>
    <row r="72" spans="1:9" ht="15.75" thickBot="1" x14ac:dyDescent="0.3">
      <c r="A72" s="19">
        <v>7</v>
      </c>
      <c r="B72" s="10" t="s">
        <v>0</v>
      </c>
      <c r="C72" s="8">
        <v>149</v>
      </c>
      <c r="D72" s="8">
        <v>134</v>
      </c>
      <c r="E72" s="8">
        <v>169</v>
      </c>
      <c r="F72" s="8">
        <v>121</v>
      </c>
      <c r="G72" s="8">
        <v>189</v>
      </c>
      <c r="H72" s="9">
        <v>166</v>
      </c>
      <c r="I72" s="43" t="str">
        <f t="shared" si="1"/>
        <v>"6SUBD NOM #7":[[149,134,169,121,189,166], 220, 15, 144, 1],</v>
      </c>
    </row>
    <row r="73" spans="1:9" ht="15.75" thickBot="1" x14ac:dyDescent="0.3">
      <c r="A73" s="19">
        <v>8</v>
      </c>
      <c r="B73" s="10" t="s">
        <v>0</v>
      </c>
      <c r="C73" s="8">
        <v>149</v>
      </c>
      <c r="D73" s="8">
        <v>134</v>
      </c>
      <c r="E73" s="8">
        <v>169</v>
      </c>
      <c r="F73" s="8">
        <v>121</v>
      </c>
      <c r="G73" s="8">
        <v>190</v>
      </c>
      <c r="H73" s="9">
        <v>167</v>
      </c>
      <c r="I73" s="43" t="str">
        <f t="shared" si="1"/>
        <v>"6SUBD NOM #8":[[149,134,169,121,190,167], 220, 15, 144, 1],</v>
      </c>
    </row>
    <row r="74" spans="1:9" ht="15.75" thickBot="1" x14ac:dyDescent="0.3">
      <c r="A74" s="19">
        <v>9</v>
      </c>
      <c r="B74" s="10" t="s">
        <v>0</v>
      </c>
      <c r="C74" s="8">
        <v>149</v>
      </c>
      <c r="D74" s="8">
        <v>134</v>
      </c>
      <c r="E74" s="8">
        <v>169</v>
      </c>
      <c r="F74" s="8">
        <v>121</v>
      </c>
      <c r="G74" s="8">
        <v>191</v>
      </c>
      <c r="H74" s="9">
        <v>166</v>
      </c>
      <c r="I74" s="43" t="str">
        <f t="shared" si="1"/>
        <v>"6SUBD NOM #9":[[149,134,169,121,191,166], 220, 15, 144, 1],</v>
      </c>
    </row>
    <row r="75" spans="1:9" ht="15.75" thickBot="1" x14ac:dyDescent="0.3">
      <c r="A75" s="19">
        <v>10</v>
      </c>
      <c r="B75" s="10" t="s">
        <v>0</v>
      </c>
      <c r="C75" s="8">
        <v>149</v>
      </c>
      <c r="D75" s="8">
        <v>134</v>
      </c>
      <c r="E75" s="8">
        <v>169</v>
      </c>
      <c r="F75" s="8">
        <v>119</v>
      </c>
      <c r="G75" s="8">
        <v>189</v>
      </c>
      <c r="H75" s="9">
        <v>167</v>
      </c>
      <c r="I75" s="43" t="str">
        <f t="shared" si="1"/>
        <v>"6SUBD NOM #10":[[149,134,169,119,189,167], 220, 15, 144, 1],</v>
      </c>
    </row>
    <row r="76" spans="1:9" ht="15.75" thickBot="1" x14ac:dyDescent="0.3">
      <c r="A76" s="19">
        <v>11</v>
      </c>
      <c r="B76" s="10" t="s">
        <v>0</v>
      </c>
      <c r="C76" s="8">
        <v>149</v>
      </c>
      <c r="D76" s="8">
        <v>134</v>
      </c>
      <c r="E76" s="8">
        <v>169</v>
      </c>
      <c r="F76" s="8">
        <v>119</v>
      </c>
      <c r="G76" s="8">
        <v>190</v>
      </c>
      <c r="H76" s="9">
        <v>166</v>
      </c>
      <c r="I76" s="43" t="str">
        <f t="shared" si="1"/>
        <v>"6SUBD NOM #11":[[149,134,169,119,190,166], 220, 15, 144, 1],</v>
      </c>
    </row>
    <row r="77" spans="1:9" ht="15.75" thickBot="1" x14ac:dyDescent="0.3">
      <c r="A77" s="19">
        <v>12</v>
      </c>
      <c r="B77" s="10" t="s">
        <v>0</v>
      </c>
      <c r="C77" s="8">
        <v>149</v>
      </c>
      <c r="D77" s="8">
        <v>134</v>
      </c>
      <c r="E77" s="8">
        <v>169</v>
      </c>
      <c r="F77" s="8">
        <v>119</v>
      </c>
      <c r="G77" s="8">
        <v>191</v>
      </c>
      <c r="H77" s="9">
        <v>167</v>
      </c>
      <c r="I77" s="43" t="str">
        <f t="shared" si="1"/>
        <v>"6SUBD NOM #12":[[149,134,169,119,191,167], 220, 15, 144, 1],</v>
      </c>
    </row>
    <row r="78" spans="1:9" ht="15.75" thickBot="1" x14ac:dyDescent="0.3">
      <c r="A78" s="19">
        <v>13</v>
      </c>
      <c r="B78" s="10" t="s">
        <v>0</v>
      </c>
      <c r="C78" s="8">
        <v>149</v>
      </c>
      <c r="D78" s="8">
        <v>136</v>
      </c>
      <c r="E78" s="8">
        <v>168</v>
      </c>
      <c r="F78" s="8">
        <v>121</v>
      </c>
      <c r="G78" s="8">
        <v>189</v>
      </c>
      <c r="H78" s="9">
        <v>166</v>
      </c>
      <c r="I78" s="43" t="str">
        <f t="shared" si="1"/>
        <v>"6SUBD NOM #13":[[149,136,168,121,189,166], 220, 15, 144, 1],</v>
      </c>
    </row>
    <row r="79" spans="1:9" ht="15.75" thickBot="1" x14ac:dyDescent="0.3">
      <c r="A79" s="19">
        <v>14</v>
      </c>
      <c r="B79" s="10" t="s">
        <v>0</v>
      </c>
      <c r="C79" s="8">
        <v>149</v>
      </c>
      <c r="D79" s="8">
        <v>136</v>
      </c>
      <c r="E79" s="8">
        <v>168</v>
      </c>
      <c r="F79" s="8">
        <v>121</v>
      </c>
      <c r="G79" s="8">
        <v>190</v>
      </c>
      <c r="H79" s="9">
        <v>167</v>
      </c>
      <c r="I79" s="43" t="str">
        <f t="shared" si="1"/>
        <v>"6SUBD NOM #14":[[149,136,168,121,190,167], 220, 15, 144, 1],</v>
      </c>
    </row>
    <row r="80" spans="1:9" ht="15.75" thickBot="1" x14ac:dyDescent="0.3">
      <c r="A80" s="19">
        <v>15</v>
      </c>
      <c r="B80" s="10" t="s">
        <v>0</v>
      </c>
      <c r="C80" s="8">
        <v>149</v>
      </c>
      <c r="D80" s="8">
        <v>136</v>
      </c>
      <c r="E80" s="8">
        <v>168</v>
      </c>
      <c r="F80" s="8">
        <v>121</v>
      </c>
      <c r="G80" s="8">
        <v>191</v>
      </c>
      <c r="H80" s="9">
        <v>166</v>
      </c>
      <c r="I80" s="43" t="str">
        <f t="shared" si="1"/>
        <v>"6SUBD NOM #15":[[149,136,168,121,191,166], 220, 15, 144, 1],</v>
      </c>
    </row>
    <row r="81" spans="1:9" ht="15.75" thickBot="1" x14ac:dyDescent="0.3">
      <c r="A81" s="19">
        <v>16</v>
      </c>
      <c r="B81" s="10" t="s">
        <v>0</v>
      </c>
      <c r="C81" s="8">
        <v>149</v>
      </c>
      <c r="D81" s="8">
        <v>136</v>
      </c>
      <c r="E81" s="8">
        <v>168</v>
      </c>
      <c r="F81" s="8">
        <v>119</v>
      </c>
      <c r="G81" s="8">
        <v>189</v>
      </c>
      <c r="H81" s="9">
        <v>167</v>
      </c>
      <c r="I81" s="43" t="str">
        <f t="shared" si="1"/>
        <v>"6SUBD NOM #16":[[149,136,168,119,189,167], 220, 15, 144, 1],</v>
      </c>
    </row>
    <row r="82" spans="1:9" ht="15.75" thickBot="1" x14ac:dyDescent="0.3">
      <c r="A82" s="19">
        <v>17</v>
      </c>
      <c r="B82" s="10" t="s">
        <v>0</v>
      </c>
      <c r="C82" s="8">
        <v>149</v>
      </c>
      <c r="D82" s="8">
        <v>136</v>
      </c>
      <c r="E82" s="8">
        <v>168</v>
      </c>
      <c r="F82" s="8">
        <v>119</v>
      </c>
      <c r="G82" s="8">
        <v>190</v>
      </c>
      <c r="H82" s="9">
        <v>166</v>
      </c>
      <c r="I82" s="43" t="str">
        <f t="shared" si="1"/>
        <v>"6SUBD NOM #17":[[149,136,168,119,190,166], 220, 15, 144, 1],</v>
      </c>
    </row>
    <row r="83" spans="1:9" ht="15.75" thickBot="1" x14ac:dyDescent="0.3">
      <c r="A83" s="19">
        <v>18</v>
      </c>
      <c r="B83" s="10" t="s">
        <v>0</v>
      </c>
      <c r="C83" s="8">
        <v>149</v>
      </c>
      <c r="D83" s="8">
        <v>136</v>
      </c>
      <c r="E83" s="8">
        <v>168</v>
      </c>
      <c r="F83" s="8">
        <v>119</v>
      </c>
      <c r="G83" s="8">
        <v>191</v>
      </c>
      <c r="H83" s="9">
        <v>167</v>
      </c>
      <c r="I83" s="43" t="str">
        <f t="shared" si="1"/>
        <v>"6SUBD NOM #18":[[149,136,168,119,191,167], 220, 15, 144, 1],</v>
      </c>
    </row>
    <row r="84" spans="1:9" ht="15.75" thickBot="1" x14ac:dyDescent="0.3">
      <c r="A84" s="19">
        <v>19</v>
      </c>
      <c r="B84" s="10" t="s">
        <v>0</v>
      </c>
      <c r="C84" s="8">
        <v>149</v>
      </c>
      <c r="D84" s="8">
        <v>136</v>
      </c>
      <c r="E84" s="8">
        <v>169</v>
      </c>
      <c r="F84" s="8">
        <v>121</v>
      </c>
      <c r="G84" s="8">
        <v>189</v>
      </c>
      <c r="H84" s="9">
        <v>166</v>
      </c>
      <c r="I84" s="43" t="str">
        <f t="shared" si="1"/>
        <v>"6SUBD NOM #19":[[149,136,169,121,189,166], 220, 15, 144, 1],</v>
      </c>
    </row>
    <row r="85" spans="1:9" ht="15.75" thickBot="1" x14ac:dyDescent="0.3">
      <c r="A85" s="19">
        <v>20</v>
      </c>
      <c r="B85" s="10" t="s">
        <v>0</v>
      </c>
      <c r="C85" s="8">
        <v>149</v>
      </c>
      <c r="D85" s="8">
        <v>136</v>
      </c>
      <c r="E85" s="8">
        <v>169</v>
      </c>
      <c r="F85" s="8">
        <v>121</v>
      </c>
      <c r="G85" s="8">
        <v>190</v>
      </c>
      <c r="H85" s="9">
        <v>167</v>
      </c>
      <c r="I85" s="43" t="str">
        <f t="shared" si="1"/>
        <v>"6SUBD NOM #20":[[149,136,169,121,190,167], 220, 15, 144, 1],</v>
      </c>
    </row>
    <row r="86" spans="1:9" ht="15.75" thickBot="1" x14ac:dyDescent="0.3">
      <c r="A86" s="19">
        <v>21</v>
      </c>
      <c r="B86" s="10" t="s">
        <v>0</v>
      </c>
      <c r="C86" s="8">
        <v>149</v>
      </c>
      <c r="D86" s="8">
        <v>136</v>
      </c>
      <c r="E86" s="8">
        <v>169</v>
      </c>
      <c r="F86" s="8">
        <v>121</v>
      </c>
      <c r="G86" s="8">
        <v>191</v>
      </c>
      <c r="H86" s="9">
        <v>166</v>
      </c>
      <c r="I86" s="43" t="str">
        <f t="shared" si="1"/>
        <v>"6SUBD NOM #21":[[149,136,169,121,191,166], 220, 15, 144, 1],</v>
      </c>
    </row>
    <row r="87" spans="1:9" ht="15.75" thickBot="1" x14ac:dyDescent="0.3">
      <c r="A87" s="19">
        <v>22</v>
      </c>
      <c r="B87" s="10" t="s">
        <v>0</v>
      </c>
      <c r="C87" s="8">
        <v>149</v>
      </c>
      <c r="D87" s="8">
        <v>136</v>
      </c>
      <c r="E87" s="8">
        <v>169</v>
      </c>
      <c r="F87" s="8">
        <v>119</v>
      </c>
      <c r="G87" s="8">
        <v>189</v>
      </c>
      <c r="H87" s="9">
        <v>167</v>
      </c>
      <c r="I87" s="43" t="str">
        <f t="shared" si="1"/>
        <v>"6SUBD NOM #22":[[149,136,169,119,189,167], 220, 15, 144, 1],</v>
      </c>
    </row>
    <row r="88" spans="1:9" ht="15.75" thickBot="1" x14ac:dyDescent="0.3">
      <c r="A88" s="19">
        <v>23</v>
      </c>
      <c r="B88" s="10" t="s">
        <v>0</v>
      </c>
      <c r="C88" s="8">
        <v>149</v>
      </c>
      <c r="D88" s="8">
        <v>136</v>
      </c>
      <c r="E88" s="8">
        <v>169</v>
      </c>
      <c r="F88" s="8">
        <v>119</v>
      </c>
      <c r="G88" s="8">
        <v>190</v>
      </c>
      <c r="H88" s="9">
        <v>166</v>
      </c>
      <c r="I88" s="43" t="str">
        <f t="shared" si="1"/>
        <v>"6SUBD NOM #23":[[149,136,169,119,190,166], 220, 15, 144, 1],</v>
      </c>
    </row>
    <row r="89" spans="1:9" ht="15.75" thickBot="1" x14ac:dyDescent="0.3">
      <c r="A89" s="19">
        <v>24</v>
      </c>
      <c r="B89" s="10" t="s">
        <v>0</v>
      </c>
      <c r="C89" s="8">
        <v>149</v>
      </c>
      <c r="D89" s="8">
        <v>136</v>
      </c>
      <c r="E89" s="8">
        <v>169</v>
      </c>
      <c r="F89" s="8">
        <v>119</v>
      </c>
      <c r="G89" s="8">
        <v>191</v>
      </c>
      <c r="H89" s="9">
        <v>167</v>
      </c>
      <c r="I89" s="43" t="str">
        <f t="shared" si="1"/>
        <v>"6SUBD NOM #24":[[149,136,169,119,191,167], 220, 15, 144, 1],</v>
      </c>
    </row>
    <row r="90" spans="1:9" ht="15.75" thickBot="1" x14ac:dyDescent="0.3">
      <c r="A90" s="19">
        <v>25</v>
      </c>
      <c r="B90" s="10" t="s">
        <v>8</v>
      </c>
      <c r="C90" s="8">
        <v>167</v>
      </c>
      <c r="D90" s="8">
        <v>134</v>
      </c>
      <c r="E90" s="8">
        <v>168</v>
      </c>
      <c r="F90" s="8">
        <v>121</v>
      </c>
      <c r="G90" s="8">
        <v>189</v>
      </c>
      <c r="H90" s="9">
        <v>166</v>
      </c>
      <c r="I90" s="43" t="str">
        <f t="shared" si="1"/>
        <v>"6SUBD GODDARD NOM #25":[[167,134,168,121,189,166], 220, 15, 144, 1],</v>
      </c>
    </row>
    <row r="91" spans="1:9" ht="15.75" thickBot="1" x14ac:dyDescent="0.3">
      <c r="A91" s="19">
        <v>26</v>
      </c>
      <c r="B91" s="10" t="s">
        <v>8</v>
      </c>
      <c r="C91" s="8">
        <v>167</v>
      </c>
      <c r="D91" s="8">
        <v>134</v>
      </c>
      <c r="E91" s="8">
        <v>168</v>
      </c>
      <c r="F91" s="8">
        <v>121</v>
      </c>
      <c r="G91" s="8">
        <v>190</v>
      </c>
      <c r="H91" s="9">
        <v>166</v>
      </c>
      <c r="I91" s="43" t="str">
        <f t="shared" si="1"/>
        <v>"6SUBD GODDARD NOM #26":[[167,134,168,121,190,166], 220, 15, 144, 1],</v>
      </c>
    </row>
    <row r="92" spans="1:9" ht="15.75" thickBot="1" x14ac:dyDescent="0.3">
      <c r="A92" s="19">
        <v>27</v>
      </c>
      <c r="B92" s="10" t="s">
        <v>8</v>
      </c>
      <c r="C92" s="8">
        <v>167</v>
      </c>
      <c r="D92" s="8">
        <v>134</v>
      </c>
      <c r="E92" s="8">
        <v>168</v>
      </c>
      <c r="F92" s="8">
        <v>121</v>
      </c>
      <c r="G92" s="8">
        <v>191</v>
      </c>
      <c r="H92" s="9">
        <v>166</v>
      </c>
      <c r="I92" s="43" t="str">
        <f t="shared" si="1"/>
        <v>"6SUBD GODDARD NOM #27":[[167,134,168,121,191,166], 220, 15, 144, 1],</v>
      </c>
    </row>
    <row r="93" spans="1:9" ht="15.75" thickBot="1" x14ac:dyDescent="0.3">
      <c r="A93" s="19">
        <v>28</v>
      </c>
      <c r="B93" s="10" t="s">
        <v>8</v>
      </c>
      <c r="C93" s="8">
        <v>167</v>
      </c>
      <c r="D93" s="8">
        <v>134</v>
      </c>
      <c r="E93" s="8">
        <v>168</v>
      </c>
      <c r="F93" s="8">
        <v>119</v>
      </c>
      <c r="G93" s="8">
        <v>189</v>
      </c>
      <c r="H93" s="9">
        <v>166</v>
      </c>
      <c r="I93" s="43" t="str">
        <f t="shared" si="1"/>
        <v>"6SUBD GODDARD NOM #28":[[167,134,168,119,189,166], 220, 15, 144, 1],</v>
      </c>
    </row>
    <row r="94" spans="1:9" ht="15.75" thickBot="1" x14ac:dyDescent="0.3">
      <c r="A94" s="19">
        <v>29</v>
      </c>
      <c r="B94" s="10" t="s">
        <v>8</v>
      </c>
      <c r="C94" s="8">
        <v>167</v>
      </c>
      <c r="D94" s="8">
        <v>134</v>
      </c>
      <c r="E94" s="8">
        <v>168</v>
      </c>
      <c r="F94" s="8">
        <v>119</v>
      </c>
      <c r="G94" s="8">
        <v>190</v>
      </c>
      <c r="H94" s="9">
        <v>166</v>
      </c>
      <c r="I94" s="43" t="str">
        <f t="shared" si="1"/>
        <v>"6SUBD GODDARD NOM #29":[[167,134,168,119,190,166], 220, 15, 144, 1],</v>
      </c>
    </row>
    <row r="95" spans="1:9" ht="15.75" thickBot="1" x14ac:dyDescent="0.3">
      <c r="A95" s="19">
        <v>30</v>
      </c>
      <c r="B95" s="10" t="s">
        <v>8</v>
      </c>
      <c r="C95" s="8">
        <v>167</v>
      </c>
      <c r="D95" s="8">
        <v>134</v>
      </c>
      <c r="E95" s="8">
        <v>168</v>
      </c>
      <c r="F95" s="8">
        <v>119</v>
      </c>
      <c r="G95" s="8">
        <v>191</v>
      </c>
      <c r="H95" s="9">
        <v>166</v>
      </c>
      <c r="I95" s="43" t="str">
        <f t="shared" si="1"/>
        <v>"6SUBD GODDARD NOM #30":[[167,134,168,119,191,166], 220, 15, 144, 1],</v>
      </c>
    </row>
    <row r="96" spans="1:9" ht="15.75" thickBot="1" x14ac:dyDescent="0.3">
      <c r="A96" s="19">
        <v>31</v>
      </c>
      <c r="B96" s="10" t="s">
        <v>8</v>
      </c>
      <c r="C96" s="8">
        <v>167</v>
      </c>
      <c r="D96" s="8">
        <v>134</v>
      </c>
      <c r="E96" s="8">
        <v>169</v>
      </c>
      <c r="F96" s="8">
        <v>121</v>
      </c>
      <c r="G96" s="8">
        <v>189</v>
      </c>
      <c r="H96" s="9">
        <v>166</v>
      </c>
      <c r="I96" s="43" t="str">
        <f t="shared" si="1"/>
        <v>"6SUBD GODDARD NOM #31":[[167,134,169,121,189,166], 220, 15, 144, 1],</v>
      </c>
    </row>
    <row r="97" spans="1:9" ht="15.75" thickBot="1" x14ac:dyDescent="0.3">
      <c r="A97" s="19">
        <v>32</v>
      </c>
      <c r="B97" s="10" t="s">
        <v>8</v>
      </c>
      <c r="C97" s="8">
        <v>167</v>
      </c>
      <c r="D97" s="8">
        <v>134</v>
      </c>
      <c r="E97" s="8">
        <v>169</v>
      </c>
      <c r="F97" s="8">
        <v>121</v>
      </c>
      <c r="G97" s="8">
        <v>190</v>
      </c>
      <c r="H97" s="9">
        <v>166</v>
      </c>
      <c r="I97" s="43" t="str">
        <f t="shared" si="1"/>
        <v>"6SUBD GODDARD NOM #32":[[167,134,169,121,190,166], 220, 15, 144, 1],</v>
      </c>
    </row>
    <row r="98" spans="1:9" ht="15.75" thickBot="1" x14ac:dyDescent="0.3">
      <c r="A98" s="19">
        <v>33</v>
      </c>
      <c r="B98" s="10" t="s">
        <v>8</v>
      </c>
      <c r="C98" s="8">
        <v>167</v>
      </c>
      <c r="D98" s="8">
        <v>134</v>
      </c>
      <c r="E98" s="8">
        <v>169</v>
      </c>
      <c r="F98" s="8">
        <v>121</v>
      </c>
      <c r="G98" s="8">
        <v>191</v>
      </c>
      <c r="H98" s="9">
        <v>166</v>
      </c>
      <c r="I98" s="43" t="str">
        <f t="shared" si="1"/>
        <v>"6SUBD GODDARD NOM #33":[[167,134,169,121,191,166], 220, 15, 144, 1],</v>
      </c>
    </row>
    <row r="99" spans="1:9" ht="15.75" thickBot="1" x14ac:dyDescent="0.3">
      <c r="A99" s="19">
        <v>34</v>
      </c>
      <c r="B99" s="10" t="s">
        <v>8</v>
      </c>
      <c r="C99" s="8">
        <v>167</v>
      </c>
      <c r="D99" s="8">
        <v>134</v>
      </c>
      <c r="E99" s="8">
        <v>169</v>
      </c>
      <c r="F99" s="8">
        <v>119</v>
      </c>
      <c r="G99" s="8">
        <v>189</v>
      </c>
      <c r="H99" s="9">
        <v>166</v>
      </c>
      <c r="I99" s="43" t="str">
        <f t="shared" si="1"/>
        <v>"6SUBD GODDARD NOM #34":[[167,134,169,119,189,166], 220, 15, 144, 1],</v>
      </c>
    </row>
    <row r="100" spans="1:9" ht="15.75" thickBot="1" x14ac:dyDescent="0.3">
      <c r="A100" s="19">
        <v>35</v>
      </c>
      <c r="B100" s="10" t="s">
        <v>8</v>
      </c>
      <c r="C100" s="8">
        <v>167</v>
      </c>
      <c r="D100" s="8">
        <v>134</v>
      </c>
      <c r="E100" s="8">
        <v>169</v>
      </c>
      <c r="F100" s="8">
        <v>119</v>
      </c>
      <c r="G100" s="8">
        <v>190</v>
      </c>
      <c r="H100" s="9">
        <v>166</v>
      </c>
      <c r="I100" s="43" t="str">
        <f t="shared" si="1"/>
        <v>"6SUBD GODDARD NOM #35":[[167,134,169,119,190,166], 220, 15, 144, 1],</v>
      </c>
    </row>
    <row r="101" spans="1:9" ht="15.75" thickBot="1" x14ac:dyDescent="0.3">
      <c r="A101" s="19">
        <v>36</v>
      </c>
      <c r="B101" s="10" t="s">
        <v>8</v>
      </c>
      <c r="C101" s="8">
        <v>167</v>
      </c>
      <c r="D101" s="8">
        <v>134</v>
      </c>
      <c r="E101" s="8">
        <v>169</v>
      </c>
      <c r="F101" s="8">
        <v>119</v>
      </c>
      <c r="G101" s="8">
        <v>191</v>
      </c>
      <c r="H101" s="9">
        <v>166</v>
      </c>
      <c r="I101" s="43" t="str">
        <f t="shared" si="1"/>
        <v>"6SUBD GODDARD NOM #36":[[167,134,169,119,191,166], 220, 15, 144, 1],</v>
      </c>
    </row>
    <row r="102" spans="1:9" ht="15.75" thickBot="1" x14ac:dyDescent="0.3">
      <c r="A102" s="19">
        <v>37</v>
      </c>
      <c r="B102" s="10" t="s">
        <v>8</v>
      </c>
      <c r="C102" s="8">
        <v>167</v>
      </c>
      <c r="D102" s="8">
        <v>136</v>
      </c>
      <c r="E102" s="8">
        <v>168</v>
      </c>
      <c r="F102" s="8">
        <v>121</v>
      </c>
      <c r="G102" s="8">
        <v>189</v>
      </c>
      <c r="H102" s="9">
        <v>166</v>
      </c>
      <c r="I102" s="43" t="str">
        <f t="shared" si="1"/>
        <v>"6SUBD GODDARD NOM #37":[[167,136,168,121,189,166], 220, 15, 144, 1],</v>
      </c>
    </row>
    <row r="103" spans="1:9" ht="15.75" thickBot="1" x14ac:dyDescent="0.3">
      <c r="A103" s="19">
        <v>38</v>
      </c>
      <c r="B103" s="10" t="s">
        <v>8</v>
      </c>
      <c r="C103" s="8">
        <v>167</v>
      </c>
      <c r="D103" s="8">
        <v>136</v>
      </c>
      <c r="E103" s="8">
        <v>168</v>
      </c>
      <c r="F103" s="8">
        <v>121</v>
      </c>
      <c r="G103" s="8">
        <v>190</v>
      </c>
      <c r="H103" s="9">
        <v>166</v>
      </c>
      <c r="I103" s="43" t="str">
        <f t="shared" si="1"/>
        <v>"6SUBD GODDARD NOM #38":[[167,136,168,121,190,166], 220, 15, 144, 1],</v>
      </c>
    </row>
    <row r="104" spans="1:9" ht="15.75" thickBot="1" x14ac:dyDescent="0.3">
      <c r="A104" s="19">
        <v>39</v>
      </c>
      <c r="B104" s="10" t="s">
        <v>8</v>
      </c>
      <c r="C104" s="8">
        <v>167</v>
      </c>
      <c r="D104" s="8">
        <v>136</v>
      </c>
      <c r="E104" s="8">
        <v>168</v>
      </c>
      <c r="F104" s="8">
        <v>121</v>
      </c>
      <c r="G104" s="8">
        <v>191</v>
      </c>
      <c r="H104" s="9">
        <v>166</v>
      </c>
      <c r="I104" s="43" t="str">
        <f t="shared" si="1"/>
        <v>"6SUBD GODDARD NOM #39":[[167,136,168,121,191,166], 220, 15, 144, 1],</v>
      </c>
    </row>
    <row r="105" spans="1:9" ht="15.75" thickBot="1" x14ac:dyDescent="0.3">
      <c r="A105" s="19">
        <v>40</v>
      </c>
      <c r="B105" s="10" t="s">
        <v>8</v>
      </c>
      <c r="C105" s="8">
        <v>167</v>
      </c>
      <c r="D105" s="8">
        <v>136</v>
      </c>
      <c r="E105" s="8">
        <v>168</v>
      </c>
      <c r="F105" s="8">
        <v>119</v>
      </c>
      <c r="G105" s="8">
        <v>189</v>
      </c>
      <c r="H105" s="9">
        <v>166</v>
      </c>
      <c r="I105" s="43" t="str">
        <f t="shared" si="1"/>
        <v>"6SUBD GODDARD NOM #40":[[167,136,168,119,189,166], 220, 15, 144, 1],</v>
      </c>
    </row>
    <row r="106" spans="1:9" ht="15.75" thickBot="1" x14ac:dyDescent="0.3">
      <c r="A106" s="19">
        <v>41</v>
      </c>
      <c r="B106" s="10" t="s">
        <v>8</v>
      </c>
      <c r="C106" s="8">
        <v>167</v>
      </c>
      <c r="D106" s="8">
        <v>136</v>
      </c>
      <c r="E106" s="8">
        <v>168</v>
      </c>
      <c r="F106" s="8">
        <v>119</v>
      </c>
      <c r="G106" s="8">
        <v>190</v>
      </c>
      <c r="H106" s="9">
        <v>166</v>
      </c>
      <c r="I106" s="43" t="str">
        <f t="shared" si="1"/>
        <v>"6SUBD GODDARD NOM #41":[[167,136,168,119,190,166], 220, 15, 144, 1],</v>
      </c>
    </row>
    <row r="107" spans="1:9" ht="15.75" thickBot="1" x14ac:dyDescent="0.3">
      <c r="A107" s="19">
        <v>42</v>
      </c>
      <c r="B107" s="10" t="s">
        <v>8</v>
      </c>
      <c r="C107" s="8">
        <v>167</v>
      </c>
      <c r="D107" s="8">
        <v>136</v>
      </c>
      <c r="E107" s="8">
        <v>168</v>
      </c>
      <c r="F107" s="8">
        <v>119</v>
      </c>
      <c r="G107" s="8">
        <v>191</v>
      </c>
      <c r="H107" s="9">
        <v>166</v>
      </c>
      <c r="I107" s="43" t="str">
        <f t="shared" si="1"/>
        <v>"6SUBD GODDARD NOM #42":[[167,136,168,119,191,166], 220, 15, 144, 1],</v>
      </c>
    </row>
    <row r="108" spans="1:9" ht="15.75" thickBot="1" x14ac:dyDescent="0.3">
      <c r="A108" s="19">
        <v>43</v>
      </c>
      <c r="B108" s="10" t="s">
        <v>8</v>
      </c>
      <c r="C108" s="8">
        <v>167</v>
      </c>
      <c r="D108" s="8">
        <v>136</v>
      </c>
      <c r="E108" s="8">
        <v>169</v>
      </c>
      <c r="F108" s="8">
        <v>121</v>
      </c>
      <c r="G108" s="8">
        <v>189</v>
      </c>
      <c r="H108" s="9">
        <v>166</v>
      </c>
      <c r="I108" s="43" t="str">
        <f t="shared" si="1"/>
        <v>"6SUBD GODDARD NOM #43":[[167,136,169,121,189,166], 220, 15, 144, 1],</v>
      </c>
    </row>
    <row r="109" spans="1:9" ht="15.75" thickBot="1" x14ac:dyDescent="0.3">
      <c r="A109" s="19">
        <v>44</v>
      </c>
      <c r="B109" s="10" t="s">
        <v>8</v>
      </c>
      <c r="C109" s="8">
        <v>167</v>
      </c>
      <c r="D109" s="8">
        <v>136</v>
      </c>
      <c r="E109" s="8">
        <v>169</v>
      </c>
      <c r="F109" s="8">
        <v>121</v>
      </c>
      <c r="G109" s="8">
        <v>190</v>
      </c>
      <c r="H109" s="9">
        <v>166</v>
      </c>
      <c r="I109" s="43" t="str">
        <f t="shared" si="1"/>
        <v>"6SUBD GODDARD NOM #44":[[167,136,169,121,190,166], 220, 15, 144, 1],</v>
      </c>
    </row>
    <row r="110" spans="1:9" ht="15.75" thickBot="1" x14ac:dyDescent="0.3">
      <c r="A110" s="19">
        <v>45</v>
      </c>
      <c r="B110" s="10" t="s">
        <v>8</v>
      </c>
      <c r="C110" s="8">
        <v>167</v>
      </c>
      <c r="D110" s="8">
        <v>136</v>
      </c>
      <c r="E110" s="8">
        <v>169</v>
      </c>
      <c r="F110" s="8">
        <v>121</v>
      </c>
      <c r="G110" s="8">
        <v>191</v>
      </c>
      <c r="H110" s="9">
        <v>166</v>
      </c>
      <c r="I110" s="43" t="str">
        <f t="shared" si="1"/>
        <v>"6SUBD GODDARD NOM #45":[[167,136,169,121,191,166], 220, 15, 144, 1],</v>
      </c>
    </row>
    <row r="111" spans="1:9" ht="15.75" thickBot="1" x14ac:dyDescent="0.3">
      <c r="A111" s="19">
        <v>46</v>
      </c>
      <c r="B111" s="10" t="s">
        <v>8</v>
      </c>
      <c r="C111" s="8">
        <v>167</v>
      </c>
      <c r="D111" s="8">
        <v>136</v>
      </c>
      <c r="E111" s="8">
        <v>169</v>
      </c>
      <c r="F111" s="8">
        <v>119</v>
      </c>
      <c r="G111" s="8">
        <v>189</v>
      </c>
      <c r="H111" s="9">
        <v>166</v>
      </c>
      <c r="I111" s="43" t="str">
        <f t="shared" si="1"/>
        <v>"6SUBD GODDARD NOM #46":[[167,136,169,119,189,166], 220, 15, 144, 1],</v>
      </c>
    </row>
    <row r="112" spans="1:9" ht="15.75" thickBot="1" x14ac:dyDescent="0.3">
      <c r="A112" s="19">
        <v>47</v>
      </c>
      <c r="B112" s="10" t="s">
        <v>8</v>
      </c>
      <c r="C112" s="8">
        <v>167</v>
      </c>
      <c r="D112" s="8">
        <v>136</v>
      </c>
      <c r="E112" s="8">
        <v>169</v>
      </c>
      <c r="F112" s="8">
        <v>119</v>
      </c>
      <c r="G112" s="8">
        <v>190</v>
      </c>
      <c r="H112" s="9">
        <v>166</v>
      </c>
      <c r="I112" s="43" t="str">
        <f t="shared" si="1"/>
        <v>"6SUBD GODDARD NOM #47":[[167,136,169,119,190,166], 220, 15, 144, 1],</v>
      </c>
    </row>
    <row r="113" spans="1:9" ht="15.75" thickBot="1" x14ac:dyDescent="0.3">
      <c r="A113" s="19">
        <v>48</v>
      </c>
      <c r="B113" s="10" t="s">
        <v>8</v>
      </c>
      <c r="C113" s="8">
        <v>167</v>
      </c>
      <c r="D113" s="8">
        <v>136</v>
      </c>
      <c r="E113" s="8">
        <v>169</v>
      </c>
      <c r="F113" s="8">
        <v>119</v>
      </c>
      <c r="G113" s="8">
        <v>191</v>
      </c>
      <c r="H113" s="9">
        <v>166</v>
      </c>
      <c r="I113" s="43" t="str">
        <f t="shared" si="1"/>
        <v>"6SUBD GODDARD NOM #48":[[167,136,169,119,191,166], 220, 15, 144, 1],</v>
      </c>
    </row>
    <row r="114" spans="1:9" x14ac:dyDescent="0.25">
      <c r="A114" s="19">
        <v>1</v>
      </c>
      <c r="B114" s="11" t="s">
        <v>10</v>
      </c>
      <c r="C114" s="12">
        <v>167</v>
      </c>
      <c r="D114" s="12">
        <v>119</v>
      </c>
      <c r="E114" s="12">
        <v>121</v>
      </c>
      <c r="F114" s="13">
        <v>123</v>
      </c>
      <c r="G114" s="8"/>
      <c r="H114" s="9"/>
      <c r="I114" s="19" t="str">
        <f>""""&amp;B114&amp;" #"&amp;A114&amp;""":[["&amp;C114&amp;","&amp;D114&amp;","&amp;E114&amp;","&amp;F114&amp;"], 195, 15, 144, 1],"</f>
        <v>"4SUBD NOM #1":[[167,119,121,123], 195, 15, 144, 1],</v>
      </c>
    </row>
    <row r="115" spans="1:9" x14ac:dyDescent="0.25">
      <c r="A115" s="19">
        <v>2</v>
      </c>
      <c r="B115" s="18" t="s">
        <v>10</v>
      </c>
      <c r="C115" s="14">
        <v>167</v>
      </c>
      <c r="D115" s="14">
        <v>119</v>
      </c>
      <c r="E115" s="14">
        <v>169</v>
      </c>
      <c r="F115" s="15">
        <v>190</v>
      </c>
      <c r="G115" s="8"/>
      <c r="H115" s="9"/>
      <c r="I115" s="43" t="str">
        <f t="shared" ref="I115:I178" si="2">""""&amp;B115&amp;" #"&amp;A115&amp;""":[["&amp;C115&amp;","&amp;D115&amp;","&amp;E115&amp;","&amp;F115&amp;"], 195, 15, 144, 1],"</f>
        <v>"4SUBD NOM #2":[[167,119,169,190], 195, 15, 144, 1],</v>
      </c>
    </row>
    <row r="116" spans="1:9" x14ac:dyDescent="0.25">
      <c r="A116" s="19">
        <v>3</v>
      </c>
      <c r="B116" s="18" t="s">
        <v>10</v>
      </c>
      <c r="C116" s="14">
        <v>167</v>
      </c>
      <c r="D116" s="14">
        <v>119</v>
      </c>
      <c r="E116" s="14">
        <v>170</v>
      </c>
      <c r="F116" s="15">
        <v>190</v>
      </c>
      <c r="G116" s="8"/>
      <c r="H116" s="9"/>
      <c r="I116" s="43" t="str">
        <f t="shared" si="2"/>
        <v>"4SUBD NOM #3":[[167,119,170,190], 195, 15, 144, 1],</v>
      </c>
    </row>
    <row r="117" spans="1:9" x14ac:dyDescent="0.25">
      <c r="A117" s="19">
        <v>4</v>
      </c>
      <c r="B117" s="18" t="s">
        <v>10</v>
      </c>
      <c r="C117" s="14">
        <v>167</v>
      </c>
      <c r="D117" s="14">
        <v>119</v>
      </c>
      <c r="E117" s="14">
        <v>171</v>
      </c>
      <c r="F117" s="15">
        <v>190</v>
      </c>
      <c r="G117" s="8"/>
      <c r="H117" s="9"/>
      <c r="I117" s="43" t="str">
        <f t="shared" si="2"/>
        <v>"4SUBD NOM #4":[[167,119,171,190], 195, 15, 144, 1],</v>
      </c>
    </row>
    <row r="118" spans="1:9" x14ac:dyDescent="0.25">
      <c r="A118" s="19">
        <v>5</v>
      </c>
      <c r="B118" s="18" t="s">
        <v>10</v>
      </c>
      <c r="C118" s="14">
        <v>167</v>
      </c>
      <c r="D118" s="14">
        <v>121</v>
      </c>
      <c r="E118" s="14">
        <v>169</v>
      </c>
      <c r="F118" s="15">
        <v>189</v>
      </c>
      <c r="G118" s="8"/>
      <c r="H118" s="9"/>
      <c r="I118" s="43" t="str">
        <f t="shared" si="2"/>
        <v>"4SUBD NOM #5":[[167,121,169,189], 195, 15, 144, 1],</v>
      </c>
    </row>
    <row r="119" spans="1:9" x14ac:dyDescent="0.25">
      <c r="A119" s="19">
        <v>6</v>
      </c>
      <c r="B119" s="18" t="s">
        <v>10</v>
      </c>
      <c r="C119" s="14">
        <v>167</v>
      </c>
      <c r="D119" s="14">
        <v>121</v>
      </c>
      <c r="E119" s="14">
        <v>169</v>
      </c>
      <c r="F119" s="15">
        <v>190</v>
      </c>
      <c r="G119" s="8"/>
      <c r="H119" s="9"/>
      <c r="I119" s="43" t="str">
        <f t="shared" si="2"/>
        <v>"4SUBD NOM #6":[[167,121,169,190], 195, 15, 144, 1],</v>
      </c>
    </row>
    <row r="120" spans="1:9" x14ac:dyDescent="0.25">
      <c r="A120" s="19">
        <v>7</v>
      </c>
      <c r="B120" s="18" t="s">
        <v>10</v>
      </c>
      <c r="C120" s="14">
        <v>167</v>
      </c>
      <c r="D120" s="14">
        <v>121</v>
      </c>
      <c r="E120" s="14">
        <v>169</v>
      </c>
      <c r="F120" s="15">
        <v>191</v>
      </c>
      <c r="G120" s="8"/>
      <c r="H120" s="9"/>
      <c r="I120" s="43" t="str">
        <f t="shared" si="2"/>
        <v>"4SUBD NOM #7":[[167,121,169,191], 195, 15, 144, 1],</v>
      </c>
    </row>
    <row r="121" spans="1:9" x14ac:dyDescent="0.25">
      <c r="A121" s="19">
        <v>8</v>
      </c>
      <c r="B121" s="18" t="s">
        <v>10</v>
      </c>
      <c r="C121" s="14">
        <v>167</v>
      </c>
      <c r="D121" s="14">
        <v>121</v>
      </c>
      <c r="E121" s="14">
        <v>170</v>
      </c>
      <c r="F121" s="15">
        <v>190</v>
      </c>
      <c r="G121" s="8"/>
      <c r="H121" s="9"/>
      <c r="I121" s="43" t="str">
        <f t="shared" si="2"/>
        <v>"4SUBD NOM #8":[[167,121,170,190], 195, 15, 144, 1],</v>
      </c>
    </row>
    <row r="122" spans="1:9" x14ac:dyDescent="0.25">
      <c r="A122" s="19">
        <v>9</v>
      </c>
      <c r="B122" s="18" t="s">
        <v>10</v>
      </c>
      <c r="C122" s="14">
        <v>167</v>
      </c>
      <c r="D122" s="14">
        <v>121</v>
      </c>
      <c r="E122" s="14">
        <v>171</v>
      </c>
      <c r="F122" s="15">
        <v>124</v>
      </c>
      <c r="G122" s="8"/>
      <c r="H122" s="9"/>
      <c r="I122" s="43" t="str">
        <f t="shared" si="2"/>
        <v>"4SUBD NOM #9":[[167,121,171,124], 195, 15, 144, 1],</v>
      </c>
    </row>
    <row r="123" spans="1:9" x14ac:dyDescent="0.25">
      <c r="A123" s="19">
        <v>10</v>
      </c>
      <c r="B123" s="18" t="s">
        <v>10</v>
      </c>
      <c r="C123" s="14">
        <v>167</v>
      </c>
      <c r="D123" s="14">
        <v>121</v>
      </c>
      <c r="E123" s="14">
        <v>171</v>
      </c>
      <c r="F123" s="15">
        <v>129</v>
      </c>
      <c r="G123" s="8"/>
      <c r="H123" s="9"/>
      <c r="I123" s="43" t="str">
        <f t="shared" si="2"/>
        <v>"4SUBD NOM #10":[[167,121,171,129], 195, 15, 144, 1],</v>
      </c>
    </row>
    <row r="124" spans="1:9" x14ac:dyDescent="0.25">
      <c r="A124" s="19">
        <v>11</v>
      </c>
      <c r="B124" s="18" t="s">
        <v>10</v>
      </c>
      <c r="C124" s="14">
        <v>167</v>
      </c>
      <c r="D124" s="14">
        <v>121</v>
      </c>
      <c r="E124" s="14">
        <v>171</v>
      </c>
      <c r="F124" s="15">
        <v>130</v>
      </c>
      <c r="G124" s="8"/>
      <c r="H124" s="9"/>
      <c r="I124" s="43" t="str">
        <f t="shared" si="2"/>
        <v>"4SUBD NOM #11":[[167,121,171,130], 195, 15, 144, 1],</v>
      </c>
    </row>
    <row r="125" spans="1:9" x14ac:dyDescent="0.25">
      <c r="A125" s="19">
        <v>12</v>
      </c>
      <c r="B125" s="18" t="s">
        <v>10</v>
      </c>
      <c r="C125" s="14">
        <v>167</v>
      </c>
      <c r="D125" s="14">
        <v>121</v>
      </c>
      <c r="E125" s="14">
        <v>171</v>
      </c>
      <c r="F125" s="15">
        <v>132</v>
      </c>
      <c r="G125" s="8"/>
      <c r="H125" s="9"/>
      <c r="I125" s="43" t="str">
        <f t="shared" si="2"/>
        <v>"4SUBD NOM #12":[[167,121,171,132], 195, 15, 144, 1],</v>
      </c>
    </row>
    <row r="126" spans="1:9" x14ac:dyDescent="0.25">
      <c r="A126" s="19">
        <v>13</v>
      </c>
      <c r="B126" s="18" t="s">
        <v>10</v>
      </c>
      <c r="C126" s="14">
        <v>167</v>
      </c>
      <c r="D126" s="14">
        <v>121</v>
      </c>
      <c r="E126" s="14">
        <v>171</v>
      </c>
      <c r="F126" s="15">
        <v>190</v>
      </c>
      <c r="G126" s="8"/>
      <c r="H126" s="9"/>
      <c r="I126" s="43" t="str">
        <f t="shared" si="2"/>
        <v>"4SUBD NOM #13":[[167,121,171,190], 195, 15, 144, 1],</v>
      </c>
    </row>
    <row r="127" spans="1:9" x14ac:dyDescent="0.25">
      <c r="A127" s="19">
        <v>14</v>
      </c>
      <c r="B127" s="18" t="s">
        <v>10</v>
      </c>
      <c r="C127" s="14">
        <v>167</v>
      </c>
      <c r="D127" s="14">
        <v>128</v>
      </c>
      <c r="E127" s="14">
        <v>129</v>
      </c>
      <c r="F127" s="15">
        <v>131</v>
      </c>
      <c r="G127" s="8"/>
      <c r="H127" s="9"/>
      <c r="I127" s="43" t="str">
        <f t="shared" si="2"/>
        <v>"4SUBD NOM #14":[[167,128,129,131], 195, 15, 144, 1],</v>
      </c>
    </row>
    <row r="128" spans="1:9" x14ac:dyDescent="0.25">
      <c r="A128" s="19">
        <v>15</v>
      </c>
      <c r="B128" s="18" t="s">
        <v>10</v>
      </c>
      <c r="C128" s="14">
        <v>167</v>
      </c>
      <c r="D128" s="14">
        <v>131</v>
      </c>
      <c r="E128" s="14">
        <v>132</v>
      </c>
      <c r="F128" s="15">
        <v>133</v>
      </c>
      <c r="G128" s="8"/>
      <c r="H128" s="9"/>
      <c r="I128" s="43" t="str">
        <f t="shared" si="2"/>
        <v>"4SUBD NOM #15":[[167,131,132,133], 195, 15, 144, 1],</v>
      </c>
    </row>
    <row r="129" spans="1:9" x14ac:dyDescent="0.25">
      <c r="A129" s="19">
        <v>16</v>
      </c>
      <c r="B129" s="18" t="s">
        <v>10</v>
      </c>
      <c r="C129" s="14">
        <v>167</v>
      </c>
      <c r="D129" s="14">
        <v>132</v>
      </c>
      <c r="E129" s="14">
        <v>166</v>
      </c>
      <c r="F129" s="15">
        <v>185</v>
      </c>
      <c r="G129" s="8"/>
      <c r="H129" s="9"/>
      <c r="I129" s="43" t="str">
        <f t="shared" si="2"/>
        <v>"4SUBD NOM #16":[[167,132,166,185], 195, 15, 144, 1],</v>
      </c>
    </row>
    <row r="130" spans="1:9" x14ac:dyDescent="0.25">
      <c r="A130" s="19">
        <v>17</v>
      </c>
      <c r="B130" s="18" t="s">
        <v>10</v>
      </c>
      <c r="C130" s="14">
        <v>167</v>
      </c>
      <c r="D130" s="14">
        <v>133</v>
      </c>
      <c r="E130" s="14">
        <v>134</v>
      </c>
      <c r="F130" s="15">
        <v>135</v>
      </c>
      <c r="G130" s="8"/>
      <c r="H130" s="9"/>
      <c r="I130" s="43" t="str">
        <f t="shared" si="2"/>
        <v>"4SUBD NOM #17":[[167,133,134,135], 195, 15, 144, 1],</v>
      </c>
    </row>
    <row r="131" spans="1:9" x14ac:dyDescent="0.25">
      <c r="A131" s="19">
        <v>18</v>
      </c>
      <c r="B131" s="18" t="s">
        <v>10</v>
      </c>
      <c r="C131" s="14">
        <v>167</v>
      </c>
      <c r="D131" s="14">
        <v>134</v>
      </c>
      <c r="E131" s="14">
        <v>130</v>
      </c>
      <c r="F131" s="15">
        <v>132</v>
      </c>
      <c r="G131" s="8"/>
      <c r="H131" s="9"/>
      <c r="I131" s="43" t="str">
        <f t="shared" si="2"/>
        <v>"4SUBD NOM #18":[[167,134,130,132], 195, 15, 144, 1],</v>
      </c>
    </row>
    <row r="132" spans="1:9" x14ac:dyDescent="0.25">
      <c r="A132" s="19">
        <v>19</v>
      </c>
      <c r="B132" s="18" t="s">
        <v>10</v>
      </c>
      <c r="C132" s="14">
        <v>167</v>
      </c>
      <c r="D132" s="14">
        <v>134</v>
      </c>
      <c r="E132" s="14">
        <v>131</v>
      </c>
      <c r="F132" s="15">
        <v>132</v>
      </c>
      <c r="G132" s="8"/>
      <c r="H132" s="9"/>
      <c r="I132" s="43" t="str">
        <f t="shared" si="2"/>
        <v>"4SUBD NOM #19":[[167,134,131,132], 195, 15, 144, 1],</v>
      </c>
    </row>
    <row r="133" spans="1:9" x14ac:dyDescent="0.25">
      <c r="A133" s="19">
        <v>20</v>
      </c>
      <c r="B133" s="18" t="s">
        <v>10</v>
      </c>
      <c r="C133" s="14">
        <v>167</v>
      </c>
      <c r="D133" s="14">
        <v>134</v>
      </c>
      <c r="E133" s="14">
        <v>190</v>
      </c>
      <c r="F133" s="15">
        <v>124</v>
      </c>
      <c r="G133" s="8"/>
      <c r="H133" s="9"/>
      <c r="I133" s="43" t="str">
        <f t="shared" si="2"/>
        <v>"4SUBD NOM #20":[[167,134,190,124], 195, 15, 144, 1],</v>
      </c>
    </row>
    <row r="134" spans="1:9" x14ac:dyDescent="0.25">
      <c r="A134" s="19">
        <v>21</v>
      </c>
      <c r="B134" s="18" t="s">
        <v>10</v>
      </c>
      <c r="C134" s="14">
        <v>167</v>
      </c>
      <c r="D134" s="14">
        <v>134</v>
      </c>
      <c r="E134" s="14">
        <v>190</v>
      </c>
      <c r="F134" s="15">
        <v>129</v>
      </c>
      <c r="G134" s="8"/>
      <c r="H134" s="9"/>
      <c r="I134" s="43" t="str">
        <f t="shared" si="2"/>
        <v>"4SUBD NOM #21":[[167,134,190,129], 195, 15, 144, 1],</v>
      </c>
    </row>
    <row r="135" spans="1:9" x14ac:dyDescent="0.25">
      <c r="A135" s="19">
        <v>22</v>
      </c>
      <c r="B135" s="18" t="s">
        <v>10</v>
      </c>
      <c r="C135" s="14">
        <v>167</v>
      </c>
      <c r="D135" s="14">
        <v>134</v>
      </c>
      <c r="E135" s="14">
        <v>190</v>
      </c>
      <c r="F135" s="15">
        <v>130</v>
      </c>
      <c r="G135" s="8"/>
      <c r="H135" s="9"/>
      <c r="I135" s="43" t="str">
        <f t="shared" si="2"/>
        <v>"4SUBD NOM #22":[[167,134,190,130], 195, 15, 144, 1],</v>
      </c>
    </row>
    <row r="136" spans="1:9" x14ac:dyDescent="0.25">
      <c r="A136" s="19">
        <v>23</v>
      </c>
      <c r="B136" s="18" t="s">
        <v>10</v>
      </c>
      <c r="C136" s="14">
        <v>167</v>
      </c>
      <c r="D136" s="14">
        <v>134</v>
      </c>
      <c r="E136" s="14">
        <v>190</v>
      </c>
      <c r="F136" s="15">
        <v>132</v>
      </c>
      <c r="G136" s="8"/>
      <c r="H136" s="9"/>
      <c r="I136" s="43" t="str">
        <f t="shared" si="2"/>
        <v>"4SUBD NOM #23":[[167,134,190,132], 195, 15, 144, 1],</v>
      </c>
    </row>
    <row r="137" spans="1:9" x14ac:dyDescent="0.25">
      <c r="A137" s="19">
        <v>24</v>
      </c>
      <c r="B137" s="18" t="s">
        <v>10</v>
      </c>
      <c r="C137" s="14">
        <v>167</v>
      </c>
      <c r="D137" s="14">
        <v>134</v>
      </c>
      <c r="E137" s="14">
        <v>190</v>
      </c>
      <c r="F137" s="15">
        <v>169</v>
      </c>
      <c r="G137" s="8"/>
      <c r="H137" s="9"/>
      <c r="I137" s="43" t="str">
        <f t="shared" si="2"/>
        <v>"4SUBD NOM #24":[[167,134,190,169], 195, 15, 144, 1],</v>
      </c>
    </row>
    <row r="138" spans="1:9" x14ac:dyDescent="0.25">
      <c r="A138" s="19">
        <v>25</v>
      </c>
      <c r="B138" s="18" t="s">
        <v>10</v>
      </c>
      <c r="C138" s="14">
        <v>167</v>
      </c>
      <c r="D138" s="14">
        <v>134</v>
      </c>
      <c r="E138" s="14">
        <v>190</v>
      </c>
      <c r="F138" s="15">
        <v>170</v>
      </c>
      <c r="G138" s="8"/>
      <c r="H138" s="9"/>
      <c r="I138" s="43" t="str">
        <f t="shared" si="2"/>
        <v>"4SUBD NOM #25":[[167,134,190,170], 195, 15, 144, 1],</v>
      </c>
    </row>
    <row r="139" spans="1:9" x14ac:dyDescent="0.25">
      <c r="A139" s="19">
        <v>26</v>
      </c>
      <c r="B139" s="18" t="s">
        <v>10</v>
      </c>
      <c r="C139" s="14">
        <v>167</v>
      </c>
      <c r="D139" s="14">
        <v>134</v>
      </c>
      <c r="E139" s="14">
        <v>190</v>
      </c>
      <c r="F139" s="15">
        <v>171</v>
      </c>
      <c r="G139" s="8"/>
      <c r="H139" s="9"/>
      <c r="I139" s="43" t="str">
        <f t="shared" si="2"/>
        <v>"4SUBD NOM #26":[[167,134,190,171], 195, 15, 144, 1],</v>
      </c>
    </row>
    <row r="140" spans="1:9" x14ac:dyDescent="0.25">
      <c r="A140" s="19">
        <v>27</v>
      </c>
      <c r="B140" s="18" t="s">
        <v>10</v>
      </c>
      <c r="C140" s="14">
        <v>167</v>
      </c>
      <c r="D140" s="14">
        <v>136</v>
      </c>
      <c r="E140" s="14">
        <v>119</v>
      </c>
      <c r="F140" s="15">
        <v>169</v>
      </c>
      <c r="G140" s="8"/>
      <c r="H140" s="9"/>
      <c r="I140" s="43" t="str">
        <f t="shared" si="2"/>
        <v>"4SUBD NOM #27":[[167,136,119,169], 195, 15, 144, 1],</v>
      </c>
    </row>
    <row r="141" spans="1:9" x14ac:dyDescent="0.25">
      <c r="A141" s="19">
        <v>28</v>
      </c>
      <c r="B141" s="18" t="s">
        <v>10</v>
      </c>
      <c r="C141" s="14">
        <v>167</v>
      </c>
      <c r="D141" s="14">
        <v>136</v>
      </c>
      <c r="E141" s="14">
        <v>119</v>
      </c>
      <c r="F141" s="15">
        <v>170</v>
      </c>
      <c r="G141" s="8"/>
      <c r="H141" s="9"/>
      <c r="I141" s="43" t="str">
        <f t="shared" si="2"/>
        <v>"4SUBD NOM #28":[[167,136,119,170], 195, 15, 144, 1],</v>
      </c>
    </row>
    <row r="142" spans="1:9" x14ac:dyDescent="0.25">
      <c r="A142" s="19">
        <v>29</v>
      </c>
      <c r="B142" s="18" t="s">
        <v>10</v>
      </c>
      <c r="C142" s="14">
        <v>167</v>
      </c>
      <c r="D142" s="14">
        <v>136</v>
      </c>
      <c r="E142" s="14">
        <v>119</v>
      </c>
      <c r="F142" s="15">
        <v>171</v>
      </c>
      <c r="G142" s="8"/>
      <c r="H142" s="9"/>
      <c r="I142" s="43" t="str">
        <f t="shared" si="2"/>
        <v>"4SUBD NOM #29":[[167,136,119,171], 195, 15, 144, 1],</v>
      </c>
    </row>
    <row r="143" spans="1:9" x14ac:dyDescent="0.25">
      <c r="A143" s="19">
        <v>30</v>
      </c>
      <c r="B143" s="18" t="s">
        <v>10</v>
      </c>
      <c r="C143" s="14">
        <v>167</v>
      </c>
      <c r="D143" s="14">
        <v>136</v>
      </c>
      <c r="E143" s="14">
        <v>121</v>
      </c>
      <c r="F143" s="15">
        <v>169</v>
      </c>
      <c r="G143" s="8"/>
      <c r="H143" s="9"/>
      <c r="I143" s="43" t="str">
        <f t="shared" si="2"/>
        <v>"4SUBD NOM #30":[[167,136,121,169], 195, 15, 144, 1],</v>
      </c>
    </row>
    <row r="144" spans="1:9" x14ac:dyDescent="0.25">
      <c r="A144" s="19">
        <v>31</v>
      </c>
      <c r="B144" s="18" t="s">
        <v>10</v>
      </c>
      <c r="C144" s="14">
        <v>167</v>
      </c>
      <c r="D144" s="14">
        <v>136</v>
      </c>
      <c r="E144" s="14">
        <v>121</v>
      </c>
      <c r="F144" s="15">
        <v>170</v>
      </c>
      <c r="G144" s="8"/>
      <c r="H144" s="9"/>
      <c r="I144" s="43" t="str">
        <f t="shared" si="2"/>
        <v>"4SUBD NOM #31":[[167,136,121,170], 195, 15, 144, 1],</v>
      </c>
    </row>
    <row r="145" spans="1:9" x14ac:dyDescent="0.25">
      <c r="A145" s="19">
        <v>32</v>
      </c>
      <c r="B145" s="18" t="s">
        <v>10</v>
      </c>
      <c r="C145" s="14">
        <v>167</v>
      </c>
      <c r="D145" s="14">
        <v>136</v>
      </c>
      <c r="E145" s="14">
        <v>121</v>
      </c>
      <c r="F145" s="15">
        <v>171</v>
      </c>
      <c r="G145" s="8"/>
      <c r="H145" s="9"/>
      <c r="I145" s="43" t="str">
        <f t="shared" si="2"/>
        <v>"4SUBD NOM #32":[[167,136,121,171], 195, 15, 144, 1],</v>
      </c>
    </row>
    <row r="146" spans="1:9" x14ac:dyDescent="0.25">
      <c r="A146" s="19">
        <v>33</v>
      </c>
      <c r="B146" s="18" t="s">
        <v>10</v>
      </c>
      <c r="C146" s="14">
        <v>167</v>
      </c>
      <c r="D146" s="14">
        <v>136</v>
      </c>
      <c r="E146" s="14">
        <v>130</v>
      </c>
      <c r="F146" s="15">
        <v>132</v>
      </c>
      <c r="G146" s="5"/>
      <c r="H146" s="6"/>
      <c r="I146" s="43" t="str">
        <f t="shared" si="2"/>
        <v>"4SUBD NOM #33":[[167,136,130,132], 195, 15, 144, 1],</v>
      </c>
    </row>
    <row r="147" spans="1:9" x14ac:dyDescent="0.25">
      <c r="A147" s="19">
        <v>34</v>
      </c>
      <c r="B147" s="18" t="s">
        <v>10</v>
      </c>
      <c r="C147" s="14">
        <v>167</v>
      </c>
      <c r="D147" s="14">
        <v>136</v>
      </c>
      <c r="E147" s="14">
        <v>131</v>
      </c>
      <c r="F147" s="15">
        <v>132</v>
      </c>
      <c r="G147" s="5"/>
      <c r="H147" s="6"/>
      <c r="I147" s="43" t="str">
        <f t="shared" si="2"/>
        <v>"4SUBD NOM #34":[[167,136,131,132], 195, 15, 144, 1],</v>
      </c>
    </row>
    <row r="148" spans="1:9" x14ac:dyDescent="0.25">
      <c r="A148" s="19">
        <v>35</v>
      </c>
      <c r="B148" s="18" t="s">
        <v>10</v>
      </c>
      <c r="C148" s="14">
        <v>167</v>
      </c>
      <c r="D148" s="14">
        <v>136</v>
      </c>
      <c r="E148" s="14">
        <v>187</v>
      </c>
      <c r="F148" s="15">
        <v>119</v>
      </c>
      <c r="G148" s="5"/>
      <c r="H148" s="6"/>
      <c r="I148" s="43" t="str">
        <f t="shared" si="2"/>
        <v>"4SUBD NOM #35":[[167,136,187,119], 195, 15, 144, 1],</v>
      </c>
    </row>
    <row r="149" spans="1:9" x14ac:dyDescent="0.25">
      <c r="A149" s="19">
        <v>36</v>
      </c>
      <c r="B149" s="18" t="s">
        <v>10</v>
      </c>
      <c r="C149" s="14">
        <v>167</v>
      </c>
      <c r="D149" s="14">
        <v>136</v>
      </c>
      <c r="E149" s="14">
        <v>187</v>
      </c>
      <c r="F149" s="15">
        <v>121</v>
      </c>
      <c r="G149" s="5"/>
      <c r="H149" s="6"/>
      <c r="I149" s="43" t="str">
        <f t="shared" si="2"/>
        <v>"4SUBD NOM #36":[[167,136,187,121], 195, 15, 144, 1],</v>
      </c>
    </row>
    <row r="150" spans="1:9" x14ac:dyDescent="0.25">
      <c r="A150" s="19">
        <v>37</v>
      </c>
      <c r="B150" s="18" t="s">
        <v>10</v>
      </c>
      <c r="C150" s="14">
        <v>167</v>
      </c>
      <c r="D150" s="14">
        <v>136</v>
      </c>
      <c r="E150" s="14">
        <v>187</v>
      </c>
      <c r="F150" s="15">
        <v>124</v>
      </c>
      <c r="G150" s="5"/>
      <c r="H150" s="6"/>
      <c r="I150" s="43" t="str">
        <f t="shared" si="2"/>
        <v>"4SUBD NOM #37":[[167,136,187,124], 195, 15, 144, 1],</v>
      </c>
    </row>
    <row r="151" spans="1:9" x14ac:dyDescent="0.25">
      <c r="A151" s="19">
        <v>38</v>
      </c>
      <c r="B151" s="18" t="s">
        <v>10</v>
      </c>
      <c r="C151" s="14">
        <v>167</v>
      </c>
      <c r="D151" s="14">
        <v>136</v>
      </c>
      <c r="E151" s="14">
        <v>187</v>
      </c>
      <c r="F151" s="15">
        <v>129</v>
      </c>
      <c r="G151" s="5"/>
      <c r="H151" s="6"/>
      <c r="I151" s="43" t="str">
        <f t="shared" si="2"/>
        <v>"4SUBD NOM #38":[[167,136,187,129], 195, 15, 144, 1],</v>
      </c>
    </row>
    <row r="152" spans="1:9" x14ac:dyDescent="0.25">
      <c r="A152" s="19">
        <v>39</v>
      </c>
      <c r="B152" s="18" t="s">
        <v>10</v>
      </c>
      <c r="C152" s="14">
        <v>167</v>
      </c>
      <c r="D152" s="14">
        <v>136</v>
      </c>
      <c r="E152" s="14">
        <v>187</v>
      </c>
      <c r="F152" s="15">
        <v>130</v>
      </c>
      <c r="G152" s="5"/>
      <c r="H152" s="6"/>
      <c r="I152" s="43" t="str">
        <f t="shared" si="2"/>
        <v>"4SUBD NOM #39":[[167,136,187,130], 195, 15, 144, 1],</v>
      </c>
    </row>
    <row r="153" spans="1:9" x14ac:dyDescent="0.25">
      <c r="A153" s="19">
        <v>40</v>
      </c>
      <c r="B153" s="18" t="s">
        <v>10</v>
      </c>
      <c r="C153" s="14">
        <v>167</v>
      </c>
      <c r="D153" s="14">
        <v>136</v>
      </c>
      <c r="E153" s="14">
        <v>187</v>
      </c>
      <c r="F153" s="15">
        <v>132</v>
      </c>
      <c r="G153" s="5"/>
      <c r="H153" s="6"/>
      <c r="I153" s="43" t="str">
        <f t="shared" si="2"/>
        <v>"4SUBD NOM #40":[[167,136,187,132], 195, 15, 144, 1],</v>
      </c>
    </row>
    <row r="154" spans="1:9" x14ac:dyDescent="0.25">
      <c r="A154" s="19">
        <v>41</v>
      </c>
      <c r="B154" s="18" t="s">
        <v>10</v>
      </c>
      <c r="C154" s="14">
        <v>167</v>
      </c>
      <c r="D154" s="14">
        <v>136</v>
      </c>
      <c r="E154" s="14">
        <v>187</v>
      </c>
      <c r="F154" s="15">
        <v>169</v>
      </c>
      <c r="G154" s="5"/>
      <c r="H154" s="6"/>
      <c r="I154" s="43" t="str">
        <f t="shared" si="2"/>
        <v>"4SUBD NOM #41":[[167,136,187,169], 195, 15, 144, 1],</v>
      </c>
    </row>
    <row r="155" spans="1:9" x14ac:dyDescent="0.25">
      <c r="A155" s="19">
        <v>42</v>
      </c>
      <c r="B155" s="18" t="s">
        <v>10</v>
      </c>
      <c r="C155" s="14">
        <v>167</v>
      </c>
      <c r="D155" s="14">
        <v>136</v>
      </c>
      <c r="E155" s="14">
        <v>187</v>
      </c>
      <c r="F155" s="15">
        <v>170</v>
      </c>
      <c r="G155" s="5"/>
      <c r="H155" s="6"/>
      <c r="I155" s="43" t="str">
        <f t="shared" si="2"/>
        <v>"4SUBD NOM #42":[[167,136,187,170], 195, 15, 144, 1],</v>
      </c>
    </row>
    <row r="156" spans="1:9" x14ac:dyDescent="0.25">
      <c r="A156" s="19">
        <v>43</v>
      </c>
      <c r="B156" s="18" t="s">
        <v>10</v>
      </c>
      <c r="C156" s="14">
        <v>167</v>
      </c>
      <c r="D156" s="14">
        <v>136</v>
      </c>
      <c r="E156" s="14">
        <v>187</v>
      </c>
      <c r="F156" s="15">
        <v>171</v>
      </c>
      <c r="G156" s="5"/>
      <c r="H156" s="6"/>
      <c r="I156" s="43" t="str">
        <f t="shared" si="2"/>
        <v>"4SUBD NOM #43":[[167,136,187,171], 195, 15, 144, 1],</v>
      </c>
    </row>
    <row r="157" spans="1:9" x14ac:dyDescent="0.25">
      <c r="A157" s="19">
        <v>44</v>
      </c>
      <c r="B157" s="18" t="s">
        <v>10</v>
      </c>
      <c r="C157" s="14">
        <v>168</v>
      </c>
      <c r="D157" s="14">
        <v>134</v>
      </c>
      <c r="E157" s="14">
        <v>119</v>
      </c>
      <c r="F157" s="15">
        <v>169</v>
      </c>
      <c r="G157" s="5"/>
      <c r="H157" s="6"/>
      <c r="I157" s="43" t="str">
        <f t="shared" si="2"/>
        <v>"4SUBD NOM #44":[[168,134,119,169], 195, 15, 144, 1],</v>
      </c>
    </row>
    <row r="158" spans="1:9" x14ac:dyDescent="0.25">
      <c r="A158" s="19">
        <v>45</v>
      </c>
      <c r="B158" s="18" t="s">
        <v>10</v>
      </c>
      <c r="C158" s="14">
        <v>168</v>
      </c>
      <c r="D158" s="14">
        <v>134</v>
      </c>
      <c r="E158" s="14">
        <v>119</v>
      </c>
      <c r="F158" s="15">
        <v>170</v>
      </c>
      <c r="G158" s="5"/>
      <c r="H158" s="6"/>
      <c r="I158" s="43" t="str">
        <f t="shared" si="2"/>
        <v>"4SUBD NOM #45":[[168,134,119,170], 195, 15, 144, 1],</v>
      </c>
    </row>
    <row r="159" spans="1:9" x14ac:dyDescent="0.25">
      <c r="A159" s="19">
        <v>46</v>
      </c>
      <c r="B159" s="18" t="s">
        <v>10</v>
      </c>
      <c r="C159" s="14">
        <v>168</v>
      </c>
      <c r="D159" s="14">
        <v>134</v>
      </c>
      <c r="E159" s="14">
        <v>119</v>
      </c>
      <c r="F159" s="15">
        <v>171</v>
      </c>
      <c r="G159" s="5"/>
      <c r="H159" s="6"/>
      <c r="I159" s="43" t="str">
        <f t="shared" si="2"/>
        <v>"4SUBD NOM #46":[[168,134,119,171], 195, 15, 144, 1],</v>
      </c>
    </row>
    <row r="160" spans="1:9" x14ac:dyDescent="0.25">
      <c r="A160" s="19">
        <v>47</v>
      </c>
      <c r="B160" s="18" t="s">
        <v>10</v>
      </c>
      <c r="C160" s="14">
        <v>168</v>
      </c>
      <c r="D160" s="14">
        <v>134</v>
      </c>
      <c r="E160" s="14">
        <v>121</v>
      </c>
      <c r="F160" s="15">
        <v>169</v>
      </c>
      <c r="G160" s="5"/>
      <c r="H160" s="6"/>
      <c r="I160" s="43" t="str">
        <f t="shared" si="2"/>
        <v>"4SUBD NOM #47":[[168,134,121,169], 195, 15, 144, 1],</v>
      </c>
    </row>
    <row r="161" spans="1:9" x14ac:dyDescent="0.25">
      <c r="A161" s="19">
        <v>48</v>
      </c>
      <c r="B161" s="18" t="s">
        <v>10</v>
      </c>
      <c r="C161" s="14">
        <v>168</v>
      </c>
      <c r="D161" s="14">
        <v>134</v>
      </c>
      <c r="E161" s="14">
        <v>121</v>
      </c>
      <c r="F161" s="15">
        <v>170</v>
      </c>
      <c r="G161" s="5"/>
      <c r="H161" s="6"/>
      <c r="I161" s="43" t="str">
        <f t="shared" si="2"/>
        <v>"4SUBD NOM #48":[[168,134,121,170], 195, 15, 144, 1],</v>
      </c>
    </row>
    <row r="162" spans="1:9" x14ac:dyDescent="0.25">
      <c r="A162" s="19">
        <v>49</v>
      </c>
      <c r="B162" s="18" t="s">
        <v>10</v>
      </c>
      <c r="C162" s="14">
        <v>168</v>
      </c>
      <c r="D162" s="14">
        <v>134</v>
      </c>
      <c r="E162" s="14">
        <v>121</v>
      </c>
      <c r="F162" s="15">
        <v>171</v>
      </c>
      <c r="G162" s="5"/>
      <c r="H162" s="6"/>
      <c r="I162" s="43" t="str">
        <f t="shared" si="2"/>
        <v>"4SUBD NOM #49":[[168,134,121,171], 195, 15, 144, 1],</v>
      </c>
    </row>
    <row r="163" spans="1:9" x14ac:dyDescent="0.25">
      <c r="A163" s="19">
        <v>50</v>
      </c>
      <c r="B163" s="18" t="s">
        <v>10</v>
      </c>
      <c r="C163" s="14">
        <v>168</v>
      </c>
      <c r="D163" s="14">
        <v>134</v>
      </c>
      <c r="E163" s="14">
        <v>119</v>
      </c>
      <c r="F163" s="15">
        <v>189</v>
      </c>
      <c r="G163" s="5"/>
      <c r="H163" s="6"/>
      <c r="I163" s="43" t="str">
        <f t="shared" si="2"/>
        <v>"4SUBD NOM #50":[[168,134,119,189], 195, 15, 144, 1],</v>
      </c>
    </row>
    <row r="164" spans="1:9" x14ac:dyDescent="0.25">
      <c r="A164" s="19">
        <v>51</v>
      </c>
      <c r="B164" s="18" t="s">
        <v>10</v>
      </c>
      <c r="C164" s="14">
        <v>168</v>
      </c>
      <c r="D164" s="14">
        <v>134</v>
      </c>
      <c r="E164" s="14">
        <v>119</v>
      </c>
      <c r="F164" s="15">
        <v>190</v>
      </c>
      <c r="G164" s="5"/>
      <c r="H164" s="6"/>
      <c r="I164" s="43" t="str">
        <f t="shared" si="2"/>
        <v>"4SUBD NOM #51":[[168,134,119,190], 195, 15, 144, 1],</v>
      </c>
    </row>
    <row r="165" spans="1:9" x14ac:dyDescent="0.25">
      <c r="A165" s="19">
        <v>52</v>
      </c>
      <c r="B165" s="18" t="s">
        <v>10</v>
      </c>
      <c r="C165" s="14">
        <v>168</v>
      </c>
      <c r="D165" s="14">
        <v>134</v>
      </c>
      <c r="E165" s="14">
        <v>119</v>
      </c>
      <c r="F165" s="15">
        <v>191</v>
      </c>
      <c r="G165" s="5"/>
      <c r="H165" s="6"/>
      <c r="I165" s="43" t="str">
        <f t="shared" si="2"/>
        <v>"4SUBD NOM #52":[[168,134,119,191], 195, 15, 144, 1],</v>
      </c>
    </row>
    <row r="166" spans="1:9" x14ac:dyDescent="0.25">
      <c r="A166" s="19">
        <v>53</v>
      </c>
      <c r="B166" s="18" t="s">
        <v>10</v>
      </c>
      <c r="C166" s="14">
        <v>168</v>
      </c>
      <c r="D166" s="14">
        <v>134</v>
      </c>
      <c r="E166" s="14">
        <v>121</v>
      </c>
      <c r="F166" s="15">
        <v>189</v>
      </c>
      <c r="G166" s="5"/>
      <c r="H166" s="6"/>
      <c r="I166" s="43" t="str">
        <f t="shared" si="2"/>
        <v>"4SUBD NOM #53":[[168,134,121,189], 195, 15, 144, 1],</v>
      </c>
    </row>
    <row r="167" spans="1:9" x14ac:dyDescent="0.25">
      <c r="A167" s="19">
        <v>54</v>
      </c>
      <c r="B167" s="18" t="s">
        <v>10</v>
      </c>
      <c r="C167" s="14">
        <v>168</v>
      </c>
      <c r="D167" s="14">
        <v>134</v>
      </c>
      <c r="E167" s="14">
        <v>121</v>
      </c>
      <c r="F167" s="15">
        <v>190</v>
      </c>
      <c r="G167" s="5"/>
      <c r="H167" s="6"/>
      <c r="I167" s="43" t="str">
        <f t="shared" si="2"/>
        <v>"4SUBD NOM #54":[[168,134,121,190], 195, 15, 144, 1],</v>
      </c>
    </row>
    <row r="168" spans="1:9" x14ac:dyDescent="0.25">
      <c r="A168" s="19">
        <v>55</v>
      </c>
      <c r="B168" s="18" t="s">
        <v>10</v>
      </c>
      <c r="C168" s="14">
        <v>168</v>
      </c>
      <c r="D168" s="14">
        <v>134</v>
      </c>
      <c r="E168" s="14">
        <v>121</v>
      </c>
      <c r="F168" s="15">
        <v>191</v>
      </c>
      <c r="G168" s="5"/>
      <c r="H168" s="7"/>
      <c r="I168" s="43" t="str">
        <f t="shared" si="2"/>
        <v>"4SUBD NOM #55":[[168,134,121,191], 195, 15, 144, 1],</v>
      </c>
    </row>
    <row r="169" spans="1:9" x14ac:dyDescent="0.25">
      <c r="A169" s="19">
        <v>56</v>
      </c>
      <c r="B169" s="18" t="s">
        <v>10</v>
      </c>
      <c r="C169" s="14">
        <v>167</v>
      </c>
      <c r="D169" s="14">
        <v>134</v>
      </c>
      <c r="E169" s="14">
        <v>119</v>
      </c>
      <c r="F169" s="15">
        <v>169</v>
      </c>
      <c r="G169" s="5"/>
      <c r="H169" s="7"/>
      <c r="I169" s="43" t="str">
        <f t="shared" si="2"/>
        <v>"4SUBD NOM #56":[[167,134,119,169], 195, 15, 144, 1],</v>
      </c>
    </row>
    <row r="170" spans="1:9" x14ac:dyDescent="0.25">
      <c r="A170" s="19">
        <v>57</v>
      </c>
      <c r="B170" s="18" t="s">
        <v>10</v>
      </c>
      <c r="C170" s="14">
        <v>167</v>
      </c>
      <c r="D170" s="14">
        <v>134</v>
      </c>
      <c r="E170" s="14">
        <v>119</v>
      </c>
      <c r="F170" s="15">
        <v>170</v>
      </c>
      <c r="G170" s="5"/>
      <c r="H170" s="7"/>
      <c r="I170" s="43" t="str">
        <f t="shared" si="2"/>
        <v>"4SUBD NOM #57":[[167,134,119,170], 195, 15, 144, 1],</v>
      </c>
    </row>
    <row r="171" spans="1:9" x14ac:dyDescent="0.25">
      <c r="A171" s="19">
        <v>58</v>
      </c>
      <c r="B171" s="18" t="s">
        <v>10</v>
      </c>
      <c r="C171" s="14">
        <v>167</v>
      </c>
      <c r="D171" s="14">
        <v>134</v>
      </c>
      <c r="E171" s="14">
        <v>119</v>
      </c>
      <c r="F171" s="15">
        <v>171</v>
      </c>
      <c r="G171" s="5"/>
      <c r="H171" s="7"/>
      <c r="I171" s="43" t="str">
        <f t="shared" si="2"/>
        <v>"4SUBD NOM #58":[[167,134,119,171], 195, 15, 144, 1],</v>
      </c>
    </row>
    <row r="172" spans="1:9" x14ac:dyDescent="0.25">
      <c r="A172" s="19">
        <v>59</v>
      </c>
      <c r="B172" s="18" t="s">
        <v>10</v>
      </c>
      <c r="C172" s="14">
        <v>167</v>
      </c>
      <c r="D172" s="14">
        <v>134</v>
      </c>
      <c r="E172" s="14">
        <v>121</v>
      </c>
      <c r="F172" s="15">
        <v>169</v>
      </c>
      <c r="G172" s="5"/>
      <c r="H172" s="7"/>
      <c r="I172" s="43" t="str">
        <f t="shared" si="2"/>
        <v>"4SUBD NOM #59":[[167,134,121,169], 195, 15, 144, 1],</v>
      </c>
    </row>
    <row r="173" spans="1:9" x14ac:dyDescent="0.25">
      <c r="A173" s="19">
        <v>60</v>
      </c>
      <c r="B173" s="18" t="s">
        <v>10</v>
      </c>
      <c r="C173" s="14">
        <v>167</v>
      </c>
      <c r="D173" s="14">
        <v>134</v>
      </c>
      <c r="E173" s="14">
        <v>121</v>
      </c>
      <c r="F173" s="15">
        <v>170</v>
      </c>
      <c r="G173" s="5"/>
      <c r="H173" s="7"/>
      <c r="I173" s="43" t="str">
        <f t="shared" si="2"/>
        <v>"4SUBD NOM #60":[[167,134,121,170], 195, 15, 144, 1],</v>
      </c>
    </row>
    <row r="174" spans="1:9" x14ac:dyDescent="0.25">
      <c r="A174" s="19">
        <v>61</v>
      </c>
      <c r="B174" s="18" t="s">
        <v>10</v>
      </c>
      <c r="C174" s="14">
        <v>167</v>
      </c>
      <c r="D174" s="14">
        <v>134</v>
      </c>
      <c r="E174" s="14">
        <v>121</v>
      </c>
      <c r="F174" s="15">
        <v>171</v>
      </c>
      <c r="G174" s="5"/>
      <c r="H174" s="7"/>
      <c r="I174" s="43" t="str">
        <f t="shared" si="2"/>
        <v>"4SUBD NOM #61":[[167,134,121,171], 195, 15, 144, 1],</v>
      </c>
    </row>
    <row r="175" spans="1:9" x14ac:dyDescent="0.25">
      <c r="A175" s="19">
        <v>62</v>
      </c>
      <c r="B175" s="18" t="s">
        <v>10</v>
      </c>
      <c r="C175" s="14">
        <v>167</v>
      </c>
      <c r="D175" s="14">
        <v>134</v>
      </c>
      <c r="E175" s="14">
        <v>119</v>
      </c>
      <c r="F175" s="15">
        <v>189</v>
      </c>
      <c r="G175" s="5"/>
      <c r="H175" s="7"/>
      <c r="I175" s="43" t="str">
        <f t="shared" si="2"/>
        <v>"4SUBD NOM #62":[[167,134,119,189], 195, 15, 144, 1],</v>
      </c>
    </row>
    <row r="176" spans="1:9" x14ac:dyDescent="0.25">
      <c r="A176" s="19">
        <v>63</v>
      </c>
      <c r="B176" s="18" t="s">
        <v>10</v>
      </c>
      <c r="C176" s="14">
        <v>167</v>
      </c>
      <c r="D176" s="14">
        <v>134</v>
      </c>
      <c r="E176" s="14">
        <v>119</v>
      </c>
      <c r="F176" s="15">
        <v>190</v>
      </c>
      <c r="G176" s="5"/>
      <c r="H176" s="7"/>
      <c r="I176" s="43" t="str">
        <f t="shared" si="2"/>
        <v>"4SUBD NOM #63":[[167,134,119,190], 195, 15, 144, 1],</v>
      </c>
    </row>
    <row r="177" spans="1:9" x14ac:dyDescent="0.25">
      <c r="A177" s="19">
        <v>64</v>
      </c>
      <c r="B177" s="18" t="s">
        <v>10</v>
      </c>
      <c r="C177" s="14">
        <v>167</v>
      </c>
      <c r="D177" s="14">
        <v>134</v>
      </c>
      <c r="E177" s="14">
        <v>119</v>
      </c>
      <c r="F177" s="15">
        <v>191</v>
      </c>
      <c r="G177" s="5"/>
      <c r="H177" s="7"/>
      <c r="I177" s="43" t="str">
        <f t="shared" si="2"/>
        <v>"4SUBD NOM #64":[[167,134,119,191], 195, 15, 144, 1],</v>
      </c>
    </row>
    <row r="178" spans="1:9" x14ac:dyDescent="0.25">
      <c r="A178" s="19">
        <v>65</v>
      </c>
      <c r="B178" s="18" t="s">
        <v>10</v>
      </c>
      <c r="C178" s="14">
        <v>167</v>
      </c>
      <c r="D178" s="14">
        <v>134</v>
      </c>
      <c r="E178" s="14">
        <v>121</v>
      </c>
      <c r="F178" s="15">
        <v>189</v>
      </c>
      <c r="G178" s="5"/>
      <c r="H178" s="7"/>
      <c r="I178" s="43" t="str">
        <f t="shared" si="2"/>
        <v>"4SUBD NOM #65":[[167,134,121,189], 195, 15, 144, 1],</v>
      </c>
    </row>
    <row r="179" spans="1:9" x14ac:dyDescent="0.25">
      <c r="A179" s="19">
        <v>66</v>
      </c>
      <c r="B179" s="18" t="s">
        <v>10</v>
      </c>
      <c r="C179" s="14">
        <v>167</v>
      </c>
      <c r="D179" s="14">
        <v>134</v>
      </c>
      <c r="E179" s="14">
        <v>121</v>
      </c>
      <c r="F179" s="15">
        <v>190</v>
      </c>
      <c r="G179" s="5"/>
      <c r="H179" s="7"/>
      <c r="I179" s="43" t="str">
        <f t="shared" ref="I179:I221" si="3">""""&amp;B179&amp;" #"&amp;A179&amp;""":[["&amp;C179&amp;","&amp;D179&amp;","&amp;E179&amp;","&amp;F179&amp;"], 195, 15, 144, 1],"</f>
        <v>"4SUBD NOM #66":[[167,134,121,190], 195, 15, 144, 1],</v>
      </c>
    </row>
    <row r="180" spans="1:9" x14ac:dyDescent="0.25">
      <c r="A180" s="19">
        <v>67</v>
      </c>
      <c r="B180" s="18" t="s">
        <v>10</v>
      </c>
      <c r="C180" s="14">
        <v>167</v>
      </c>
      <c r="D180" s="14">
        <v>134</v>
      </c>
      <c r="E180" s="14">
        <v>121</v>
      </c>
      <c r="F180" s="15">
        <v>191</v>
      </c>
      <c r="G180" s="5"/>
      <c r="H180" s="7"/>
      <c r="I180" s="43" t="str">
        <f t="shared" si="3"/>
        <v>"4SUBD NOM #67":[[167,134,121,191], 195, 15, 144, 1],</v>
      </c>
    </row>
    <row r="181" spans="1:9" x14ac:dyDescent="0.25">
      <c r="A181" s="19">
        <v>68</v>
      </c>
      <c r="B181" s="18" t="s">
        <v>10</v>
      </c>
      <c r="C181" s="14">
        <v>168</v>
      </c>
      <c r="D181" s="14">
        <v>134</v>
      </c>
      <c r="E181" s="14">
        <v>130</v>
      </c>
      <c r="F181" s="15">
        <v>132</v>
      </c>
      <c r="G181" s="5"/>
      <c r="H181" s="7"/>
      <c r="I181" s="43" t="str">
        <f t="shared" si="3"/>
        <v>"4SUBD NOM #68":[[168,134,130,132], 195, 15, 144, 1],</v>
      </c>
    </row>
    <row r="182" spans="1:9" x14ac:dyDescent="0.25">
      <c r="A182" s="19">
        <v>69</v>
      </c>
      <c r="B182" s="18" t="s">
        <v>10</v>
      </c>
      <c r="C182" s="14">
        <v>168</v>
      </c>
      <c r="D182" s="14">
        <v>134</v>
      </c>
      <c r="E182" s="14">
        <v>131</v>
      </c>
      <c r="F182" s="15">
        <v>132</v>
      </c>
      <c r="G182" s="5"/>
      <c r="H182" s="7"/>
      <c r="I182" s="43" t="str">
        <f t="shared" si="3"/>
        <v>"4SUBD NOM #69":[[168,134,131,132], 195, 15, 144, 1],</v>
      </c>
    </row>
    <row r="183" spans="1:9" x14ac:dyDescent="0.25">
      <c r="A183" s="19">
        <v>70</v>
      </c>
      <c r="B183" s="18" t="s">
        <v>10</v>
      </c>
      <c r="C183" s="14">
        <v>168</v>
      </c>
      <c r="D183" s="14">
        <v>134</v>
      </c>
      <c r="E183" s="14">
        <v>190</v>
      </c>
      <c r="F183" s="15">
        <v>169</v>
      </c>
      <c r="G183" s="5"/>
      <c r="H183" s="7"/>
      <c r="I183" s="43" t="str">
        <f t="shared" si="3"/>
        <v>"4SUBD NOM #70":[[168,134,190,169], 195, 15, 144, 1],</v>
      </c>
    </row>
    <row r="184" spans="1:9" x14ac:dyDescent="0.25">
      <c r="A184" s="19">
        <v>71</v>
      </c>
      <c r="B184" s="18" t="s">
        <v>10</v>
      </c>
      <c r="C184" s="14">
        <v>168</v>
      </c>
      <c r="D184" s="14">
        <v>134</v>
      </c>
      <c r="E184" s="14">
        <v>190</v>
      </c>
      <c r="F184" s="15">
        <v>170</v>
      </c>
      <c r="G184" s="5"/>
      <c r="H184" s="7"/>
      <c r="I184" s="43" t="str">
        <f t="shared" si="3"/>
        <v>"4SUBD NOM #71":[[168,134,190,170], 195, 15, 144, 1],</v>
      </c>
    </row>
    <row r="185" spans="1:9" x14ac:dyDescent="0.25">
      <c r="A185" s="19">
        <v>72</v>
      </c>
      <c r="B185" s="18" t="s">
        <v>10</v>
      </c>
      <c r="C185" s="14">
        <v>168</v>
      </c>
      <c r="D185" s="14">
        <v>134</v>
      </c>
      <c r="E185" s="14">
        <v>190</v>
      </c>
      <c r="F185" s="15">
        <v>171</v>
      </c>
      <c r="G185" s="5"/>
      <c r="H185" s="7"/>
      <c r="I185" s="43" t="str">
        <f t="shared" si="3"/>
        <v>"4SUBD NOM #72":[[168,134,190,171], 195, 15, 144, 1],</v>
      </c>
    </row>
    <row r="186" spans="1:9" x14ac:dyDescent="0.25">
      <c r="A186" s="19">
        <v>73</v>
      </c>
      <c r="B186" s="18" t="s">
        <v>10</v>
      </c>
      <c r="C186" s="14">
        <v>168</v>
      </c>
      <c r="D186" s="14">
        <v>134</v>
      </c>
      <c r="E186" s="14">
        <v>190</v>
      </c>
      <c r="F186" s="15">
        <v>124</v>
      </c>
      <c r="G186" s="5"/>
      <c r="H186" s="7"/>
      <c r="I186" s="43" t="str">
        <f t="shared" si="3"/>
        <v>"4SUBD NOM #73":[[168,134,190,124], 195, 15, 144, 1],</v>
      </c>
    </row>
    <row r="187" spans="1:9" x14ac:dyDescent="0.25">
      <c r="A187" s="19">
        <v>74</v>
      </c>
      <c r="B187" s="18" t="s">
        <v>10</v>
      </c>
      <c r="C187" s="14">
        <v>168</v>
      </c>
      <c r="D187" s="14">
        <v>134</v>
      </c>
      <c r="E187" s="14">
        <v>190</v>
      </c>
      <c r="F187" s="15">
        <v>129</v>
      </c>
      <c r="G187" s="5"/>
      <c r="H187" s="7"/>
      <c r="I187" s="43" t="str">
        <f t="shared" si="3"/>
        <v>"4SUBD NOM #74":[[168,134,190,129], 195, 15, 144, 1],</v>
      </c>
    </row>
    <row r="188" spans="1:9" x14ac:dyDescent="0.25">
      <c r="A188" s="19">
        <v>75</v>
      </c>
      <c r="B188" s="18" t="s">
        <v>10</v>
      </c>
      <c r="C188" s="14">
        <v>168</v>
      </c>
      <c r="D188" s="14">
        <v>134</v>
      </c>
      <c r="E188" s="14">
        <v>190</v>
      </c>
      <c r="F188" s="15">
        <v>130</v>
      </c>
      <c r="G188" s="5"/>
      <c r="H188" s="7"/>
      <c r="I188" s="43" t="str">
        <f t="shared" si="3"/>
        <v>"4SUBD NOM #75":[[168,134,190,130], 195, 15, 144, 1],</v>
      </c>
    </row>
    <row r="189" spans="1:9" x14ac:dyDescent="0.25">
      <c r="A189" s="19">
        <v>76</v>
      </c>
      <c r="B189" s="18" t="s">
        <v>10</v>
      </c>
      <c r="C189" s="14">
        <v>168</v>
      </c>
      <c r="D189" s="14">
        <v>134</v>
      </c>
      <c r="E189" s="14">
        <v>190</v>
      </c>
      <c r="F189" s="15">
        <v>132</v>
      </c>
      <c r="G189" s="5"/>
      <c r="H189" s="7"/>
      <c r="I189" s="43" t="str">
        <f t="shared" si="3"/>
        <v>"4SUBD NOM #76":[[168,134,190,132], 195, 15, 144, 1],</v>
      </c>
    </row>
    <row r="190" spans="1:9" x14ac:dyDescent="0.25">
      <c r="A190" s="19">
        <v>77</v>
      </c>
      <c r="B190" s="18" t="s">
        <v>10</v>
      </c>
      <c r="C190" s="14">
        <v>168</v>
      </c>
      <c r="D190" s="14">
        <v>136</v>
      </c>
      <c r="E190" s="14">
        <v>119</v>
      </c>
      <c r="F190" s="15">
        <v>189</v>
      </c>
      <c r="G190" s="5"/>
      <c r="H190" s="7"/>
      <c r="I190" s="43" t="str">
        <f t="shared" si="3"/>
        <v>"4SUBD NOM #77":[[168,136,119,189], 195, 15, 144, 1],</v>
      </c>
    </row>
    <row r="191" spans="1:9" x14ac:dyDescent="0.25">
      <c r="A191" s="19">
        <v>78</v>
      </c>
      <c r="B191" s="18" t="s">
        <v>10</v>
      </c>
      <c r="C191" s="14">
        <v>168</v>
      </c>
      <c r="D191" s="14">
        <v>136</v>
      </c>
      <c r="E191" s="14">
        <v>119</v>
      </c>
      <c r="F191" s="15">
        <v>190</v>
      </c>
      <c r="G191" s="5"/>
      <c r="H191" s="7"/>
      <c r="I191" s="43" t="str">
        <f t="shared" si="3"/>
        <v>"4SUBD NOM #78":[[168,136,119,190], 195, 15, 144, 1],</v>
      </c>
    </row>
    <row r="192" spans="1:9" x14ac:dyDescent="0.25">
      <c r="A192" s="19">
        <v>79</v>
      </c>
      <c r="B192" s="18" t="s">
        <v>10</v>
      </c>
      <c r="C192" s="14">
        <v>168</v>
      </c>
      <c r="D192" s="14">
        <v>136</v>
      </c>
      <c r="E192" s="14">
        <v>119</v>
      </c>
      <c r="F192" s="15">
        <v>191</v>
      </c>
      <c r="G192" s="5"/>
      <c r="H192" s="7"/>
      <c r="I192" s="43" t="str">
        <f t="shared" si="3"/>
        <v>"4SUBD NOM #79":[[168,136,119,191], 195, 15, 144, 1],</v>
      </c>
    </row>
    <row r="193" spans="1:9" x14ac:dyDescent="0.25">
      <c r="A193" s="19">
        <v>80</v>
      </c>
      <c r="B193" s="18" t="s">
        <v>10</v>
      </c>
      <c r="C193" s="14">
        <v>168</v>
      </c>
      <c r="D193" s="14">
        <v>136</v>
      </c>
      <c r="E193" s="14">
        <v>121</v>
      </c>
      <c r="F193" s="15">
        <v>189</v>
      </c>
      <c r="G193" s="5"/>
      <c r="H193" s="7"/>
      <c r="I193" s="43" t="str">
        <f t="shared" si="3"/>
        <v>"4SUBD NOM #80":[[168,136,121,189], 195, 15, 144, 1],</v>
      </c>
    </row>
    <row r="194" spans="1:9" x14ac:dyDescent="0.25">
      <c r="A194" s="19">
        <v>81</v>
      </c>
      <c r="B194" s="18" t="s">
        <v>10</v>
      </c>
      <c r="C194" s="14">
        <v>168</v>
      </c>
      <c r="D194" s="14">
        <v>136</v>
      </c>
      <c r="E194" s="14">
        <v>121</v>
      </c>
      <c r="F194" s="15">
        <v>190</v>
      </c>
      <c r="G194" s="5"/>
      <c r="H194" s="7"/>
      <c r="I194" s="43" t="str">
        <f t="shared" si="3"/>
        <v>"4SUBD NOM #81":[[168,136,121,190], 195, 15, 144, 1],</v>
      </c>
    </row>
    <row r="195" spans="1:9" x14ac:dyDescent="0.25">
      <c r="A195" s="19">
        <v>82</v>
      </c>
      <c r="B195" s="18" t="s">
        <v>10</v>
      </c>
      <c r="C195" s="14">
        <v>168</v>
      </c>
      <c r="D195" s="14">
        <v>136</v>
      </c>
      <c r="E195" s="14">
        <v>121</v>
      </c>
      <c r="F195" s="15">
        <v>191</v>
      </c>
      <c r="G195" s="5"/>
      <c r="H195" s="7"/>
      <c r="I195" s="43" t="str">
        <f t="shared" si="3"/>
        <v>"4SUBD NOM #82":[[168,136,121,191], 195, 15, 144, 1],</v>
      </c>
    </row>
    <row r="196" spans="1:9" x14ac:dyDescent="0.25">
      <c r="A196" s="19">
        <v>83</v>
      </c>
      <c r="B196" s="18" t="s">
        <v>10</v>
      </c>
      <c r="C196" s="14">
        <v>168</v>
      </c>
      <c r="D196" s="14">
        <v>136</v>
      </c>
      <c r="E196" s="14">
        <v>119</v>
      </c>
      <c r="F196" s="15">
        <v>169</v>
      </c>
      <c r="I196" s="43" t="str">
        <f t="shared" si="3"/>
        <v>"4SUBD NOM #83":[[168,136,119,169], 195, 15, 144, 1],</v>
      </c>
    </row>
    <row r="197" spans="1:9" x14ac:dyDescent="0.25">
      <c r="A197" s="19">
        <v>84</v>
      </c>
      <c r="B197" s="18" t="s">
        <v>10</v>
      </c>
      <c r="C197" s="14">
        <v>168</v>
      </c>
      <c r="D197" s="14">
        <v>136</v>
      </c>
      <c r="E197" s="14">
        <v>119</v>
      </c>
      <c r="F197" s="15">
        <v>171</v>
      </c>
      <c r="I197" s="43" t="str">
        <f t="shared" si="3"/>
        <v>"4SUBD NOM #84":[[168,136,119,171], 195, 15, 144, 1],</v>
      </c>
    </row>
    <row r="198" spans="1:9" x14ac:dyDescent="0.25">
      <c r="A198" s="19">
        <v>85</v>
      </c>
      <c r="B198" s="18" t="s">
        <v>10</v>
      </c>
      <c r="C198" s="14">
        <v>168</v>
      </c>
      <c r="D198" s="14">
        <v>136</v>
      </c>
      <c r="E198" s="14">
        <v>121</v>
      </c>
      <c r="F198" s="15">
        <v>169</v>
      </c>
      <c r="I198" s="43" t="str">
        <f t="shared" si="3"/>
        <v>"4SUBD NOM #85":[[168,136,121,169], 195, 15, 144, 1],</v>
      </c>
    </row>
    <row r="199" spans="1:9" x14ac:dyDescent="0.25">
      <c r="A199" s="19">
        <v>86</v>
      </c>
      <c r="B199" s="18" t="s">
        <v>10</v>
      </c>
      <c r="C199" s="14">
        <v>168</v>
      </c>
      <c r="D199" s="14">
        <v>136</v>
      </c>
      <c r="E199" s="14">
        <v>121</v>
      </c>
      <c r="F199" s="15">
        <v>171</v>
      </c>
      <c r="I199" s="43" t="str">
        <f t="shared" si="3"/>
        <v>"4SUBD NOM #86":[[168,136,121,171], 195, 15, 144, 1],</v>
      </c>
    </row>
    <row r="200" spans="1:9" x14ac:dyDescent="0.25">
      <c r="A200" s="19">
        <v>87</v>
      </c>
      <c r="B200" s="18" t="s">
        <v>10</v>
      </c>
      <c r="C200" s="14">
        <v>168</v>
      </c>
      <c r="D200" s="14">
        <v>136</v>
      </c>
      <c r="E200" s="14">
        <v>130</v>
      </c>
      <c r="F200" s="15">
        <v>132</v>
      </c>
      <c r="I200" s="43" t="str">
        <f t="shared" si="3"/>
        <v>"4SUBD NOM #87":[[168,136,130,132], 195, 15, 144, 1],</v>
      </c>
    </row>
    <row r="201" spans="1:9" x14ac:dyDescent="0.25">
      <c r="A201" s="19">
        <v>88</v>
      </c>
      <c r="B201" s="18" t="s">
        <v>10</v>
      </c>
      <c r="C201" s="14">
        <v>168</v>
      </c>
      <c r="D201" s="14">
        <v>136</v>
      </c>
      <c r="E201" s="14">
        <v>131</v>
      </c>
      <c r="F201" s="15">
        <v>132</v>
      </c>
      <c r="I201" s="43" t="str">
        <f t="shared" si="3"/>
        <v>"4SUBD NOM #88":[[168,136,131,132], 195, 15, 144, 1],</v>
      </c>
    </row>
    <row r="202" spans="1:9" x14ac:dyDescent="0.25">
      <c r="A202" s="19">
        <v>89</v>
      </c>
      <c r="B202" s="18" t="s">
        <v>10</v>
      </c>
      <c r="C202" s="14">
        <v>168</v>
      </c>
      <c r="D202" s="14">
        <v>136</v>
      </c>
      <c r="E202" s="14">
        <v>187</v>
      </c>
      <c r="F202" s="15">
        <v>119</v>
      </c>
      <c r="I202" s="43" t="str">
        <f t="shared" si="3"/>
        <v>"4SUBD NOM #89":[[168,136,187,119], 195, 15, 144, 1],</v>
      </c>
    </row>
    <row r="203" spans="1:9" x14ac:dyDescent="0.25">
      <c r="A203" s="19">
        <v>90</v>
      </c>
      <c r="B203" s="18" t="s">
        <v>10</v>
      </c>
      <c r="C203" s="14">
        <v>168</v>
      </c>
      <c r="D203" s="14">
        <v>136</v>
      </c>
      <c r="E203" s="14">
        <v>187</v>
      </c>
      <c r="F203" s="15">
        <v>121</v>
      </c>
      <c r="I203" s="43" t="str">
        <f t="shared" si="3"/>
        <v>"4SUBD NOM #90":[[168,136,187,121], 195, 15, 144, 1],</v>
      </c>
    </row>
    <row r="204" spans="1:9" x14ac:dyDescent="0.25">
      <c r="A204" s="19">
        <v>91</v>
      </c>
      <c r="B204" s="18" t="s">
        <v>10</v>
      </c>
      <c r="C204" s="14">
        <v>168</v>
      </c>
      <c r="D204" s="14">
        <v>136</v>
      </c>
      <c r="E204" s="14">
        <v>187</v>
      </c>
      <c r="F204" s="15">
        <v>124</v>
      </c>
      <c r="I204" s="43" t="str">
        <f t="shared" si="3"/>
        <v>"4SUBD NOM #91":[[168,136,187,124], 195, 15, 144, 1],</v>
      </c>
    </row>
    <row r="205" spans="1:9" x14ac:dyDescent="0.25">
      <c r="A205" s="19">
        <v>92</v>
      </c>
      <c r="B205" s="18" t="s">
        <v>10</v>
      </c>
      <c r="C205" s="14">
        <v>168</v>
      </c>
      <c r="D205" s="14">
        <v>136</v>
      </c>
      <c r="E205" s="14">
        <v>187</v>
      </c>
      <c r="F205" s="15">
        <v>129</v>
      </c>
      <c r="I205" s="43" t="str">
        <f t="shared" si="3"/>
        <v>"4SUBD NOM #92":[[168,136,187,129], 195, 15, 144, 1],</v>
      </c>
    </row>
    <row r="206" spans="1:9" x14ac:dyDescent="0.25">
      <c r="A206" s="19">
        <v>93</v>
      </c>
      <c r="B206" s="18" t="s">
        <v>10</v>
      </c>
      <c r="C206" s="14">
        <v>168</v>
      </c>
      <c r="D206" s="14">
        <v>136</v>
      </c>
      <c r="E206" s="14">
        <v>187</v>
      </c>
      <c r="F206" s="15">
        <v>130</v>
      </c>
      <c r="I206" s="43" t="str">
        <f t="shared" si="3"/>
        <v>"4SUBD NOM #93":[[168,136,187,130], 195, 15, 144, 1],</v>
      </c>
    </row>
    <row r="207" spans="1:9" x14ac:dyDescent="0.25">
      <c r="A207" s="19">
        <v>94</v>
      </c>
      <c r="B207" s="18" t="s">
        <v>10</v>
      </c>
      <c r="C207" s="14">
        <v>168</v>
      </c>
      <c r="D207" s="14">
        <v>136</v>
      </c>
      <c r="E207" s="14">
        <v>187</v>
      </c>
      <c r="F207" s="15">
        <v>132</v>
      </c>
      <c r="I207" s="43" t="str">
        <f t="shared" si="3"/>
        <v>"4SUBD NOM #94":[[168,136,187,132], 195, 15, 144, 1],</v>
      </c>
    </row>
    <row r="208" spans="1:9" x14ac:dyDescent="0.25">
      <c r="A208" s="19">
        <v>95</v>
      </c>
      <c r="B208" s="18" t="s">
        <v>10</v>
      </c>
      <c r="C208" s="14">
        <v>168</v>
      </c>
      <c r="D208" s="14">
        <v>136</v>
      </c>
      <c r="E208" s="14">
        <v>187</v>
      </c>
      <c r="F208" s="15">
        <v>169</v>
      </c>
      <c r="I208" s="43" t="str">
        <f t="shared" si="3"/>
        <v>"4SUBD NOM #95":[[168,136,187,169], 195, 15, 144, 1],</v>
      </c>
    </row>
    <row r="209" spans="1:9" x14ac:dyDescent="0.25">
      <c r="A209" s="19">
        <v>96</v>
      </c>
      <c r="B209" s="18" t="s">
        <v>10</v>
      </c>
      <c r="C209" s="14">
        <v>168</v>
      </c>
      <c r="D209" s="14">
        <v>136</v>
      </c>
      <c r="E209" s="14">
        <v>187</v>
      </c>
      <c r="F209" s="15">
        <v>170</v>
      </c>
      <c r="I209" s="43" t="str">
        <f t="shared" si="3"/>
        <v>"4SUBD NOM #96":[[168,136,187,170], 195, 15, 144, 1],</v>
      </c>
    </row>
    <row r="210" spans="1:9" x14ac:dyDescent="0.25">
      <c r="A210" s="19">
        <v>97</v>
      </c>
      <c r="B210" s="18" t="s">
        <v>10</v>
      </c>
      <c r="C210" s="14">
        <v>168</v>
      </c>
      <c r="D210" s="14">
        <v>136</v>
      </c>
      <c r="E210" s="14">
        <v>187</v>
      </c>
      <c r="F210" s="15">
        <v>171</v>
      </c>
      <c r="I210" s="43" t="str">
        <f t="shared" si="3"/>
        <v>"4SUBD NOM #97":[[168,136,187,171], 195, 15, 144, 1],</v>
      </c>
    </row>
    <row r="211" spans="1:9" x14ac:dyDescent="0.25">
      <c r="A211" s="19">
        <v>98</v>
      </c>
      <c r="B211" s="18" t="s">
        <v>10</v>
      </c>
      <c r="C211" s="14">
        <v>167</v>
      </c>
      <c r="D211" s="14">
        <v>169</v>
      </c>
      <c r="E211" s="14">
        <v>170</v>
      </c>
      <c r="F211" s="15">
        <v>171</v>
      </c>
      <c r="I211" s="43" t="str">
        <f t="shared" si="3"/>
        <v>"4SUBD NOM #98":[[167,169,170,171], 195, 15, 144, 1],</v>
      </c>
    </row>
    <row r="212" spans="1:9" x14ac:dyDescent="0.25">
      <c r="A212" s="19">
        <v>99</v>
      </c>
      <c r="B212" s="18" t="s">
        <v>10</v>
      </c>
      <c r="C212" s="14">
        <v>167</v>
      </c>
      <c r="D212" s="14">
        <v>188</v>
      </c>
      <c r="E212" s="14">
        <v>189</v>
      </c>
      <c r="F212" s="15">
        <v>190</v>
      </c>
      <c r="I212" s="43" t="str">
        <f t="shared" si="3"/>
        <v>"4SUBD NOM #99":[[167,188,189,190], 195, 15, 144, 1],</v>
      </c>
    </row>
    <row r="213" spans="1:9" x14ac:dyDescent="0.25">
      <c r="A213" s="19">
        <v>100</v>
      </c>
      <c r="B213" s="18" t="s">
        <v>11</v>
      </c>
      <c r="C213" s="14">
        <v>164</v>
      </c>
      <c r="D213" s="17">
        <v>169</v>
      </c>
      <c r="E213" s="17">
        <v>131</v>
      </c>
      <c r="F213" s="16">
        <v>127</v>
      </c>
      <c r="I213" s="43" t="str">
        <f t="shared" si="3"/>
        <v>"4SUBD DUST H2O #100":[[164,169,131,127], 195, 15, 144, 1],</v>
      </c>
    </row>
    <row r="214" spans="1:9" x14ac:dyDescent="0.25">
      <c r="A214" s="19">
        <v>101</v>
      </c>
      <c r="B214" s="18" t="s">
        <v>11</v>
      </c>
      <c r="C214" s="14">
        <v>164</v>
      </c>
      <c r="D214" s="17">
        <v>170</v>
      </c>
      <c r="E214" s="17">
        <v>131</v>
      </c>
      <c r="F214" s="16">
        <v>127</v>
      </c>
      <c r="I214" s="43" t="str">
        <f t="shared" si="3"/>
        <v>"4SUBD DUST H2O #101":[[164,170,131,127], 195, 15, 144, 1],</v>
      </c>
    </row>
    <row r="215" spans="1:9" x14ac:dyDescent="0.25">
      <c r="A215" s="19">
        <v>102</v>
      </c>
      <c r="B215" s="18" t="s">
        <v>11</v>
      </c>
      <c r="C215" s="14">
        <v>164</v>
      </c>
      <c r="D215" s="17">
        <v>171</v>
      </c>
      <c r="E215" s="17">
        <v>131</v>
      </c>
      <c r="F215" s="16">
        <v>127</v>
      </c>
      <c r="I215" s="43" t="str">
        <f t="shared" si="3"/>
        <v>"4SUBD DUST H2O #102":[[164,171,131,127], 195, 15, 144, 1],</v>
      </c>
    </row>
    <row r="216" spans="1:9" x14ac:dyDescent="0.25">
      <c r="A216" s="19">
        <v>103</v>
      </c>
      <c r="B216" s="18" t="s">
        <v>11</v>
      </c>
      <c r="C216" s="14">
        <v>165</v>
      </c>
      <c r="D216" s="17">
        <v>169</v>
      </c>
      <c r="E216" s="17">
        <v>131</v>
      </c>
      <c r="F216" s="16">
        <v>127</v>
      </c>
      <c r="I216" s="43" t="str">
        <f t="shared" si="3"/>
        <v>"4SUBD DUST H2O #103":[[165,169,131,127], 195, 15, 144, 1],</v>
      </c>
    </row>
    <row r="217" spans="1:9" x14ac:dyDescent="0.25">
      <c r="A217" s="19">
        <v>104</v>
      </c>
      <c r="B217" s="18" t="s">
        <v>11</v>
      </c>
      <c r="C217" s="14">
        <v>165</v>
      </c>
      <c r="D217" s="17">
        <v>170</v>
      </c>
      <c r="E217" s="17">
        <v>131</v>
      </c>
      <c r="F217" s="16">
        <v>127</v>
      </c>
      <c r="I217" s="43" t="str">
        <f t="shared" si="3"/>
        <v>"4SUBD DUST H2O #104":[[165,170,131,127], 195, 15, 144, 1],</v>
      </c>
    </row>
    <row r="218" spans="1:9" x14ac:dyDescent="0.25">
      <c r="A218" s="19">
        <v>105</v>
      </c>
      <c r="B218" s="18" t="s">
        <v>11</v>
      </c>
      <c r="C218" s="14">
        <v>165</v>
      </c>
      <c r="D218" s="17">
        <v>171</v>
      </c>
      <c r="E218" s="17">
        <v>131</v>
      </c>
      <c r="F218" s="16">
        <v>127</v>
      </c>
      <c r="I218" s="43" t="str">
        <f t="shared" si="3"/>
        <v>"4SUBD DUST H2O #105":[[165,171,131,127], 195, 15, 144, 1],</v>
      </c>
    </row>
    <row r="219" spans="1:9" x14ac:dyDescent="0.25">
      <c r="A219" s="19">
        <v>106</v>
      </c>
      <c r="B219" s="18" t="s">
        <v>11</v>
      </c>
      <c r="C219" s="14">
        <v>166</v>
      </c>
      <c r="D219" s="17">
        <v>169</v>
      </c>
      <c r="E219" s="17">
        <v>131</v>
      </c>
      <c r="F219" s="16">
        <v>127</v>
      </c>
      <c r="I219" s="43" t="str">
        <f t="shared" si="3"/>
        <v>"4SUBD DUST H2O #106":[[166,169,131,127], 195, 15, 144, 1],</v>
      </c>
    </row>
    <row r="220" spans="1:9" x14ac:dyDescent="0.25">
      <c r="A220" s="19">
        <v>107</v>
      </c>
      <c r="B220" s="18" t="s">
        <v>11</v>
      </c>
      <c r="C220" s="14">
        <v>166</v>
      </c>
      <c r="D220" s="17">
        <v>170</v>
      </c>
      <c r="E220" s="17">
        <v>131</v>
      </c>
      <c r="F220" s="16">
        <v>127</v>
      </c>
      <c r="I220" s="43" t="str">
        <f t="shared" si="3"/>
        <v>"4SUBD DUST H2O #107":[[166,170,131,127], 195, 15, 144, 1],</v>
      </c>
    </row>
    <row r="221" spans="1:9" x14ac:dyDescent="0.25">
      <c r="A221" s="19">
        <v>108</v>
      </c>
      <c r="B221" s="18" t="s">
        <v>11</v>
      </c>
      <c r="C221" s="14">
        <v>166</v>
      </c>
      <c r="D221" s="17">
        <v>171</v>
      </c>
      <c r="E221" s="17">
        <v>131</v>
      </c>
      <c r="F221" s="16">
        <v>127</v>
      </c>
      <c r="I221" s="43" t="str">
        <f t="shared" si="3"/>
        <v>"4SUBD DUST H2O #108":[[166,171,131,127], 195, 15, 144, 1],</v>
      </c>
    </row>
    <row r="222" spans="1:9" s="43" customFormat="1" x14ac:dyDescent="0.25">
      <c r="B222" s="47"/>
      <c r="C222" s="45"/>
      <c r="D222" s="46"/>
      <c r="E222" s="46"/>
      <c r="F222" s="46"/>
    </row>
    <row r="223" spans="1:9" s="43" customFormat="1" x14ac:dyDescent="0.25">
      <c r="B223" s="47"/>
      <c r="C223" s="45"/>
      <c r="D223" s="46"/>
      <c r="E223" s="46"/>
      <c r="F223" s="46"/>
    </row>
    <row r="224" spans="1:9" s="43" customFormat="1" x14ac:dyDescent="0.25">
      <c r="B224" s="47"/>
      <c r="C224" s="45"/>
      <c r="D224" s="46"/>
      <c r="E224" s="46"/>
      <c r="F224" s="46"/>
    </row>
    <row r="225" spans="1:9" s="43" customFormat="1" x14ac:dyDescent="0.25">
      <c r="B225" s="47"/>
      <c r="C225" s="45"/>
      <c r="D225" s="46"/>
      <c r="E225" s="46"/>
      <c r="F225" s="46"/>
    </row>
    <row r="226" spans="1:9" s="43" customFormat="1" x14ac:dyDescent="0.25">
      <c r="B226" s="47"/>
      <c r="C226" s="45"/>
      <c r="D226" s="46"/>
      <c r="E226" s="46"/>
      <c r="F226" s="46"/>
    </row>
    <row r="227" spans="1:9" s="43" customFormat="1" x14ac:dyDescent="0.25">
      <c r="B227" s="47"/>
      <c r="C227" s="45"/>
      <c r="D227" s="46"/>
      <c r="E227" s="46"/>
      <c r="F227" s="46"/>
    </row>
    <row r="228" spans="1:9" s="43" customFormat="1" x14ac:dyDescent="0.25">
      <c r="B228" s="47"/>
      <c r="C228" s="45"/>
      <c r="D228" s="46"/>
      <c r="E228" s="46"/>
      <c r="F228" s="46"/>
    </row>
    <row r="229" spans="1:9" s="43" customFormat="1" ht="15.75" thickBot="1" x14ac:dyDescent="0.3">
      <c r="B229" s="47"/>
      <c r="C229" s="45"/>
      <c r="D229" s="46"/>
      <c r="E229" s="46"/>
      <c r="F229" s="46"/>
    </row>
    <row r="230" spans="1:9" x14ac:dyDescent="0.25">
      <c r="A230" s="19">
        <v>1</v>
      </c>
      <c r="B230" s="24" t="s">
        <v>12</v>
      </c>
      <c r="C230" s="20">
        <v>167</v>
      </c>
      <c r="D230" s="20">
        <v>119</v>
      </c>
      <c r="E230" s="21">
        <v>121</v>
      </c>
      <c r="I230" s="19" t="str">
        <f>""""&amp;B230&amp;" #"&amp;A230&amp;""":[["&amp;C230&amp;","&amp;D230&amp;","&amp;E230&amp;"], 205, 15, 144, 1],"</f>
        <v>"3SUBD NOM #1":[[167,119,121], 205, 15, 144, 1],</v>
      </c>
    </row>
    <row r="231" spans="1:9" x14ac:dyDescent="0.25">
      <c r="A231" s="19">
        <v>2</v>
      </c>
      <c r="B231" s="24" t="s">
        <v>12</v>
      </c>
      <c r="C231" s="22">
        <v>167</v>
      </c>
      <c r="D231" s="22">
        <v>119</v>
      </c>
      <c r="E231" s="23">
        <v>169</v>
      </c>
      <c r="I231" s="43" t="str">
        <f t="shared" ref="I231:I294" si="4">""""&amp;B231&amp;" #"&amp;A231&amp;""":[["&amp;C231&amp;","&amp;D231&amp;","&amp;E231&amp;"], 205, 15, 144, 1],"</f>
        <v>"3SUBD NOM #2":[[167,119,169], 205, 15, 144, 1],</v>
      </c>
    </row>
    <row r="232" spans="1:9" x14ac:dyDescent="0.25">
      <c r="A232" s="19">
        <v>3</v>
      </c>
      <c r="B232" s="24" t="s">
        <v>12</v>
      </c>
      <c r="C232" s="22">
        <v>167</v>
      </c>
      <c r="D232" s="22">
        <v>119</v>
      </c>
      <c r="E232" s="23">
        <v>170</v>
      </c>
      <c r="I232" s="43" t="str">
        <f t="shared" si="4"/>
        <v>"3SUBD NOM #3":[[167,119,170], 205, 15, 144, 1],</v>
      </c>
    </row>
    <row r="233" spans="1:9" x14ac:dyDescent="0.25">
      <c r="A233" s="19">
        <v>4</v>
      </c>
      <c r="B233" s="24" t="s">
        <v>12</v>
      </c>
      <c r="C233" s="22">
        <v>167</v>
      </c>
      <c r="D233" s="22">
        <v>119</v>
      </c>
      <c r="E233" s="23">
        <v>171</v>
      </c>
      <c r="I233" s="43" t="str">
        <f t="shared" si="4"/>
        <v>"3SUBD NOM #4":[[167,119,171], 205, 15, 144, 1],</v>
      </c>
    </row>
    <row r="234" spans="1:9" x14ac:dyDescent="0.25">
      <c r="A234" s="19">
        <v>5</v>
      </c>
      <c r="B234" s="24" t="s">
        <v>12</v>
      </c>
      <c r="C234" s="22">
        <v>167</v>
      </c>
      <c r="D234" s="22">
        <v>121</v>
      </c>
      <c r="E234" s="23">
        <v>169</v>
      </c>
      <c r="I234" s="43" t="str">
        <f t="shared" si="4"/>
        <v>"3SUBD NOM #5":[[167,121,169], 205, 15, 144, 1],</v>
      </c>
    </row>
    <row r="235" spans="1:9" x14ac:dyDescent="0.25">
      <c r="A235" s="19">
        <v>6</v>
      </c>
      <c r="B235" s="24" t="s">
        <v>12</v>
      </c>
      <c r="C235" s="22">
        <v>167</v>
      </c>
      <c r="D235" s="22">
        <v>121</v>
      </c>
      <c r="E235" s="23">
        <v>170</v>
      </c>
      <c r="I235" s="43" t="str">
        <f t="shared" si="4"/>
        <v>"3SUBD NOM #6":[[167,121,170], 205, 15, 144, 1],</v>
      </c>
    </row>
    <row r="236" spans="1:9" x14ac:dyDescent="0.25">
      <c r="A236" s="19">
        <v>7</v>
      </c>
      <c r="B236" s="24" t="s">
        <v>12</v>
      </c>
      <c r="C236" s="22">
        <v>167</v>
      </c>
      <c r="D236" s="22">
        <v>121</v>
      </c>
      <c r="E236" s="23">
        <v>171</v>
      </c>
      <c r="I236" s="43" t="str">
        <f t="shared" si="4"/>
        <v>"3SUBD NOM #7":[[167,121,171], 205, 15, 144, 1],</v>
      </c>
    </row>
    <row r="237" spans="1:9" x14ac:dyDescent="0.25">
      <c r="A237" s="19">
        <v>8</v>
      </c>
      <c r="B237" s="24" t="s">
        <v>12</v>
      </c>
      <c r="C237" s="22">
        <v>167</v>
      </c>
      <c r="D237" s="22">
        <v>121</v>
      </c>
      <c r="E237" s="23">
        <v>189</v>
      </c>
      <c r="I237" s="43" t="str">
        <f t="shared" si="4"/>
        <v>"3SUBD NOM #8":[[167,121,189], 205, 15, 144, 1],</v>
      </c>
    </row>
    <row r="238" spans="1:9" x14ac:dyDescent="0.25">
      <c r="A238" s="19">
        <v>9</v>
      </c>
      <c r="B238" s="24" t="s">
        <v>12</v>
      </c>
      <c r="C238" s="22">
        <v>167</v>
      </c>
      <c r="D238" s="22">
        <v>121</v>
      </c>
      <c r="E238" s="23">
        <v>190</v>
      </c>
      <c r="I238" s="43" t="str">
        <f t="shared" si="4"/>
        <v>"3SUBD NOM #9":[[167,121,190], 205, 15, 144, 1],</v>
      </c>
    </row>
    <row r="239" spans="1:9" x14ac:dyDescent="0.25">
      <c r="A239" s="19">
        <v>10</v>
      </c>
      <c r="B239" s="24" t="s">
        <v>12</v>
      </c>
      <c r="C239" s="22">
        <v>167</v>
      </c>
      <c r="D239" s="22">
        <v>130</v>
      </c>
      <c r="E239" s="23">
        <v>131</v>
      </c>
      <c r="I239" s="43" t="str">
        <f t="shared" si="4"/>
        <v>"3SUBD NOM #10":[[167,130,131], 205, 15, 144, 1],</v>
      </c>
    </row>
    <row r="240" spans="1:9" x14ac:dyDescent="0.25">
      <c r="A240" s="19">
        <v>11</v>
      </c>
      <c r="B240" s="24" t="s">
        <v>12</v>
      </c>
      <c r="C240" s="22">
        <v>167</v>
      </c>
      <c r="D240" s="22">
        <v>131</v>
      </c>
      <c r="E240" s="23">
        <v>132</v>
      </c>
      <c r="I240" s="43" t="str">
        <f t="shared" si="4"/>
        <v>"3SUBD NOM #11":[[167,131,132], 205, 15, 144, 1],</v>
      </c>
    </row>
    <row r="241" spans="1:9" x14ac:dyDescent="0.25">
      <c r="A241" s="19">
        <v>12</v>
      </c>
      <c r="B241" s="24" t="s">
        <v>12</v>
      </c>
      <c r="C241" s="22">
        <v>167</v>
      </c>
      <c r="D241" s="22">
        <v>132</v>
      </c>
      <c r="E241" s="23">
        <v>133</v>
      </c>
      <c r="I241" s="43" t="str">
        <f t="shared" si="4"/>
        <v>"3SUBD NOM #12":[[167,132,133], 205, 15, 144, 1],</v>
      </c>
    </row>
    <row r="242" spans="1:9" x14ac:dyDescent="0.25">
      <c r="A242" s="19">
        <v>13</v>
      </c>
      <c r="B242" s="24" t="s">
        <v>12</v>
      </c>
      <c r="C242" s="22">
        <v>167</v>
      </c>
      <c r="D242" s="22">
        <v>133</v>
      </c>
      <c r="E242" s="23">
        <v>134</v>
      </c>
      <c r="I242" s="43" t="str">
        <f t="shared" si="4"/>
        <v>"3SUBD NOM #13":[[167,133,134], 205, 15, 144, 1],</v>
      </c>
    </row>
    <row r="243" spans="1:9" x14ac:dyDescent="0.25">
      <c r="A243" s="19">
        <v>14</v>
      </c>
      <c r="B243" s="24" t="s">
        <v>12</v>
      </c>
      <c r="C243" s="22">
        <v>167</v>
      </c>
      <c r="D243" s="22">
        <v>134</v>
      </c>
      <c r="E243" s="23">
        <v>119</v>
      </c>
      <c r="I243" s="43" t="str">
        <f t="shared" si="4"/>
        <v>"3SUBD NOM #14":[[167,134,119], 205, 15, 144, 1],</v>
      </c>
    </row>
    <row r="244" spans="1:9" x14ac:dyDescent="0.25">
      <c r="A244" s="19">
        <v>15</v>
      </c>
      <c r="B244" s="24" t="s">
        <v>12</v>
      </c>
      <c r="C244" s="22">
        <v>167</v>
      </c>
      <c r="D244" s="22">
        <v>134</v>
      </c>
      <c r="E244" s="23">
        <v>121</v>
      </c>
      <c r="I244" s="43" t="str">
        <f t="shared" si="4"/>
        <v>"3SUBD NOM #15":[[167,134,121], 205, 15, 144, 1],</v>
      </c>
    </row>
    <row r="245" spans="1:9" x14ac:dyDescent="0.25">
      <c r="A245" s="19">
        <v>16</v>
      </c>
      <c r="B245" s="24" t="s">
        <v>12</v>
      </c>
      <c r="C245" s="22">
        <v>167</v>
      </c>
      <c r="D245" s="22">
        <v>134</v>
      </c>
      <c r="E245" s="23">
        <v>124</v>
      </c>
      <c r="I245" s="43" t="str">
        <f t="shared" si="4"/>
        <v>"3SUBD NOM #16":[[167,134,124], 205, 15, 144, 1],</v>
      </c>
    </row>
    <row r="246" spans="1:9" x14ac:dyDescent="0.25">
      <c r="A246" s="19">
        <v>17</v>
      </c>
      <c r="B246" s="24" t="s">
        <v>12</v>
      </c>
      <c r="C246" s="22">
        <v>167</v>
      </c>
      <c r="D246" s="22">
        <v>134</v>
      </c>
      <c r="E246" s="23">
        <v>129</v>
      </c>
      <c r="I246" s="43" t="str">
        <f t="shared" si="4"/>
        <v>"3SUBD NOM #17":[[167,134,129], 205, 15, 144, 1],</v>
      </c>
    </row>
    <row r="247" spans="1:9" x14ac:dyDescent="0.25">
      <c r="A247" s="19">
        <v>18</v>
      </c>
      <c r="B247" s="24" t="s">
        <v>12</v>
      </c>
      <c r="C247" s="22">
        <v>167</v>
      </c>
      <c r="D247" s="22">
        <v>134</v>
      </c>
      <c r="E247" s="23">
        <v>130</v>
      </c>
      <c r="I247" s="43" t="str">
        <f t="shared" si="4"/>
        <v>"3SUBD NOM #18":[[167,134,130], 205, 15, 144, 1],</v>
      </c>
    </row>
    <row r="248" spans="1:9" x14ac:dyDescent="0.25">
      <c r="A248" s="19">
        <v>19</v>
      </c>
      <c r="B248" s="24" t="s">
        <v>12</v>
      </c>
      <c r="C248" s="22">
        <v>167</v>
      </c>
      <c r="D248" s="22">
        <v>134</v>
      </c>
      <c r="E248" s="23">
        <v>131</v>
      </c>
      <c r="I248" s="43" t="str">
        <f t="shared" si="4"/>
        <v>"3SUBD NOM #19":[[167,134,131], 205, 15, 144, 1],</v>
      </c>
    </row>
    <row r="249" spans="1:9" x14ac:dyDescent="0.25">
      <c r="A249" s="19">
        <v>20</v>
      </c>
      <c r="B249" s="24" t="s">
        <v>12</v>
      </c>
      <c r="C249" s="22">
        <v>167</v>
      </c>
      <c r="D249" s="22">
        <v>134</v>
      </c>
      <c r="E249" s="23">
        <v>132</v>
      </c>
      <c r="I249" s="43" t="str">
        <f t="shared" si="4"/>
        <v>"3SUBD NOM #20":[[167,134,132], 205, 15, 144, 1],</v>
      </c>
    </row>
    <row r="250" spans="1:9" x14ac:dyDescent="0.25">
      <c r="A250" s="19">
        <v>21</v>
      </c>
      <c r="B250" s="24" t="s">
        <v>12</v>
      </c>
      <c r="C250" s="22">
        <v>167</v>
      </c>
      <c r="D250" s="22">
        <v>134</v>
      </c>
      <c r="E250" s="23">
        <v>135</v>
      </c>
      <c r="I250" s="43" t="str">
        <f t="shared" si="4"/>
        <v>"3SUBD NOM #21":[[167,134,135], 205, 15, 144, 1],</v>
      </c>
    </row>
    <row r="251" spans="1:9" x14ac:dyDescent="0.25">
      <c r="A251" s="19">
        <v>22</v>
      </c>
      <c r="B251" s="24" t="s">
        <v>12</v>
      </c>
      <c r="C251" s="22">
        <v>167</v>
      </c>
      <c r="D251" s="22">
        <v>134</v>
      </c>
      <c r="E251" s="23">
        <v>136</v>
      </c>
      <c r="I251" s="43" t="str">
        <f t="shared" si="4"/>
        <v>"3SUBD NOM #22":[[167,134,136], 205, 15, 144, 1],</v>
      </c>
    </row>
    <row r="252" spans="1:9" x14ac:dyDescent="0.25">
      <c r="A252" s="19">
        <v>23</v>
      </c>
      <c r="B252" s="24" t="s">
        <v>12</v>
      </c>
      <c r="C252" s="22">
        <v>167</v>
      </c>
      <c r="D252" s="22">
        <v>134</v>
      </c>
      <c r="E252" s="23">
        <v>169</v>
      </c>
      <c r="I252" s="43" t="str">
        <f t="shared" si="4"/>
        <v>"3SUBD NOM #23":[[167,134,169], 205, 15, 144, 1],</v>
      </c>
    </row>
    <row r="253" spans="1:9" x14ac:dyDescent="0.25">
      <c r="A253" s="19">
        <v>24</v>
      </c>
      <c r="B253" s="24" t="s">
        <v>12</v>
      </c>
      <c r="C253" s="22">
        <v>167</v>
      </c>
      <c r="D253" s="22">
        <v>134</v>
      </c>
      <c r="E253" s="23">
        <v>170</v>
      </c>
      <c r="I253" s="43" t="str">
        <f t="shared" si="4"/>
        <v>"3SUBD NOM #24":[[167,134,170], 205, 15, 144, 1],</v>
      </c>
    </row>
    <row r="254" spans="1:9" x14ac:dyDescent="0.25">
      <c r="A254" s="19">
        <v>25</v>
      </c>
      <c r="B254" s="24" t="s">
        <v>12</v>
      </c>
      <c r="C254" s="22">
        <v>167</v>
      </c>
      <c r="D254" s="22">
        <v>134</v>
      </c>
      <c r="E254" s="23">
        <v>171</v>
      </c>
      <c r="I254" s="43" t="str">
        <f t="shared" si="4"/>
        <v>"3SUBD NOM #25":[[167,134,171], 205, 15, 144, 1],</v>
      </c>
    </row>
    <row r="255" spans="1:9" x14ac:dyDescent="0.25">
      <c r="A255" s="19">
        <v>26</v>
      </c>
      <c r="B255" s="24" t="s">
        <v>12</v>
      </c>
      <c r="C255" s="22">
        <v>167</v>
      </c>
      <c r="D255" s="22">
        <v>136</v>
      </c>
      <c r="E255" s="23">
        <v>119</v>
      </c>
      <c r="I255" s="43" t="str">
        <f t="shared" si="4"/>
        <v>"3SUBD NOM #26":[[167,136,119], 205, 15, 144, 1],</v>
      </c>
    </row>
    <row r="256" spans="1:9" x14ac:dyDescent="0.25">
      <c r="A256" s="19">
        <v>27</v>
      </c>
      <c r="B256" s="24" t="s">
        <v>12</v>
      </c>
      <c r="C256" s="22">
        <v>167</v>
      </c>
      <c r="D256" s="22">
        <v>136</v>
      </c>
      <c r="E256" s="23">
        <v>121</v>
      </c>
      <c r="I256" s="43" t="str">
        <f t="shared" si="4"/>
        <v>"3SUBD NOM #27":[[167,136,121], 205, 15, 144, 1],</v>
      </c>
    </row>
    <row r="257" spans="1:9" x14ac:dyDescent="0.25">
      <c r="A257" s="19">
        <v>28</v>
      </c>
      <c r="B257" s="24" t="s">
        <v>12</v>
      </c>
      <c r="C257" s="22">
        <v>167</v>
      </c>
      <c r="D257" s="22">
        <v>136</v>
      </c>
      <c r="E257" s="23">
        <v>124</v>
      </c>
      <c r="I257" s="43" t="str">
        <f t="shared" si="4"/>
        <v>"3SUBD NOM #28":[[167,136,124], 205, 15, 144, 1],</v>
      </c>
    </row>
    <row r="258" spans="1:9" x14ac:dyDescent="0.25">
      <c r="A258" s="19">
        <v>29</v>
      </c>
      <c r="B258" s="24" t="s">
        <v>12</v>
      </c>
      <c r="C258" s="22">
        <v>167</v>
      </c>
      <c r="D258" s="22">
        <v>136</v>
      </c>
      <c r="E258" s="23">
        <v>129</v>
      </c>
      <c r="I258" s="43" t="str">
        <f t="shared" si="4"/>
        <v>"3SUBD NOM #29":[[167,136,129], 205, 15, 144, 1],</v>
      </c>
    </row>
    <row r="259" spans="1:9" x14ac:dyDescent="0.25">
      <c r="A259" s="19">
        <v>30</v>
      </c>
      <c r="B259" s="24" t="s">
        <v>12</v>
      </c>
      <c r="C259" s="22">
        <v>167</v>
      </c>
      <c r="D259" s="22">
        <v>136</v>
      </c>
      <c r="E259" s="23">
        <v>130</v>
      </c>
      <c r="I259" s="43" t="str">
        <f t="shared" si="4"/>
        <v>"3SUBD NOM #30":[[167,136,130], 205, 15, 144, 1],</v>
      </c>
    </row>
    <row r="260" spans="1:9" x14ac:dyDescent="0.25">
      <c r="A260" s="19">
        <v>31</v>
      </c>
      <c r="B260" s="24" t="s">
        <v>12</v>
      </c>
      <c r="C260" s="22">
        <v>167</v>
      </c>
      <c r="D260" s="22">
        <v>136</v>
      </c>
      <c r="E260" s="23">
        <v>131</v>
      </c>
      <c r="I260" s="43" t="str">
        <f t="shared" si="4"/>
        <v>"3SUBD NOM #31":[[167,136,131], 205, 15, 144, 1],</v>
      </c>
    </row>
    <row r="261" spans="1:9" x14ac:dyDescent="0.25">
      <c r="A261" s="19">
        <v>32</v>
      </c>
      <c r="B261" s="24" t="s">
        <v>12</v>
      </c>
      <c r="C261" s="22">
        <v>167</v>
      </c>
      <c r="D261" s="22">
        <v>136</v>
      </c>
      <c r="E261" s="23">
        <v>132</v>
      </c>
      <c r="I261" s="43" t="str">
        <f t="shared" si="4"/>
        <v>"3SUBD NOM #32":[[167,136,132], 205, 15, 144, 1],</v>
      </c>
    </row>
    <row r="262" spans="1:9" x14ac:dyDescent="0.25">
      <c r="A262" s="19">
        <v>33</v>
      </c>
      <c r="B262" s="24" t="s">
        <v>12</v>
      </c>
      <c r="C262" s="22">
        <v>167</v>
      </c>
      <c r="D262" s="22">
        <v>136</v>
      </c>
      <c r="E262" s="23">
        <v>137</v>
      </c>
      <c r="I262" s="43" t="str">
        <f t="shared" si="4"/>
        <v>"3SUBD NOM #33":[[167,136,137], 205, 15, 144, 1],</v>
      </c>
    </row>
    <row r="263" spans="1:9" x14ac:dyDescent="0.25">
      <c r="A263" s="19">
        <v>34</v>
      </c>
      <c r="B263" s="24" t="s">
        <v>12</v>
      </c>
      <c r="C263" s="22">
        <v>167</v>
      </c>
      <c r="D263" s="22">
        <v>136</v>
      </c>
      <c r="E263" s="23">
        <v>169</v>
      </c>
      <c r="I263" s="43" t="str">
        <f t="shared" si="4"/>
        <v>"3SUBD NOM #34":[[167,136,169], 205, 15, 144, 1],</v>
      </c>
    </row>
    <row r="264" spans="1:9" x14ac:dyDescent="0.25">
      <c r="A264" s="19">
        <v>35</v>
      </c>
      <c r="B264" s="24" t="s">
        <v>12</v>
      </c>
      <c r="C264" s="22">
        <v>167</v>
      </c>
      <c r="D264" s="22">
        <v>136</v>
      </c>
      <c r="E264" s="23">
        <v>170</v>
      </c>
      <c r="I264" s="43" t="str">
        <f t="shared" si="4"/>
        <v>"3SUBD NOM #35":[[167,136,170], 205, 15, 144, 1],</v>
      </c>
    </row>
    <row r="265" spans="1:9" x14ac:dyDescent="0.25">
      <c r="A265" s="19">
        <v>36</v>
      </c>
      <c r="B265" s="24" t="s">
        <v>12</v>
      </c>
      <c r="C265" s="22">
        <v>167</v>
      </c>
      <c r="D265" s="22">
        <v>136</v>
      </c>
      <c r="E265" s="23">
        <v>171</v>
      </c>
      <c r="I265" s="43" t="str">
        <f t="shared" si="4"/>
        <v>"3SUBD NOM #36":[[167,136,171], 205, 15, 144, 1],</v>
      </c>
    </row>
    <row r="266" spans="1:9" x14ac:dyDescent="0.25">
      <c r="A266" s="19">
        <v>37</v>
      </c>
      <c r="B266" s="24" t="s">
        <v>12</v>
      </c>
      <c r="C266" s="22">
        <v>167</v>
      </c>
      <c r="D266" s="22">
        <v>169</v>
      </c>
      <c r="E266" s="23">
        <v>170</v>
      </c>
      <c r="I266" s="43" t="str">
        <f t="shared" si="4"/>
        <v>"3SUBD NOM #37":[[167,169,170], 205, 15, 144, 1],</v>
      </c>
    </row>
    <row r="267" spans="1:9" x14ac:dyDescent="0.25">
      <c r="A267" s="19">
        <v>38</v>
      </c>
      <c r="B267" s="24" t="s">
        <v>12</v>
      </c>
      <c r="C267" s="22">
        <v>167</v>
      </c>
      <c r="D267" s="22">
        <v>169</v>
      </c>
      <c r="E267" s="23">
        <v>190</v>
      </c>
      <c r="I267" s="43" t="str">
        <f t="shared" si="4"/>
        <v>"3SUBD NOM #38":[[167,169,190], 205, 15, 144, 1],</v>
      </c>
    </row>
    <row r="268" spans="1:9" x14ac:dyDescent="0.25">
      <c r="A268" s="19">
        <v>39</v>
      </c>
      <c r="B268" s="24" t="s">
        <v>12</v>
      </c>
      <c r="C268" s="22">
        <v>167</v>
      </c>
      <c r="D268" s="22">
        <v>170</v>
      </c>
      <c r="E268" s="23">
        <v>171</v>
      </c>
      <c r="I268" s="43" t="str">
        <f t="shared" si="4"/>
        <v>"3SUBD NOM #39":[[167,170,171], 205, 15, 144, 1],</v>
      </c>
    </row>
    <row r="269" spans="1:9" x14ac:dyDescent="0.25">
      <c r="A269" s="19">
        <v>40</v>
      </c>
      <c r="B269" s="24" t="s">
        <v>12</v>
      </c>
      <c r="C269" s="22">
        <v>167</v>
      </c>
      <c r="D269" s="22">
        <v>170</v>
      </c>
      <c r="E269" s="23">
        <v>189</v>
      </c>
      <c r="I269" s="43" t="str">
        <f t="shared" si="4"/>
        <v>"3SUBD NOM #40":[[167,170,189], 205, 15, 144, 1],</v>
      </c>
    </row>
    <row r="270" spans="1:9" x14ac:dyDescent="0.25">
      <c r="A270" s="19">
        <v>41</v>
      </c>
      <c r="B270" s="24" t="s">
        <v>12</v>
      </c>
      <c r="C270" s="22">
        <v>167</v>
      </c>
      <c r="D270" s="22">
        <v>170</v>
      </c>
      <c r="E270" s="23">
        <v>190</v>
      </c>
      <c r="I270" s="43" t="str">
        <f t="shared" si="4"/>
        <v>"3SUBD NOM #41":[[167,170,190], 205, 15, 144, 1],</v>
      </c>
    </row>
    <row r="271" spans="1:9" x14ac:dyDescent="0.25">
      <c r="A271" s="19">
        <v>42</v>
      </c>
      <c r="B271" s="24" t="s">
        <v>12</v>
      </c>
      <c r="C271" s="22">
        <v>167</v>
      </c>
      <c r="D271" s="22">
        <v>190</v>
      </c>
      <c r="E271" s="23">
        <v>186</v>
      </c>
      <c r="I271" s="43" t="str">
        <f t="shared" si="4"/>
        <v>"3SUBD NOM #42":[[167,190,186], 205, 15, 144, 1],</v>
      </c>
    </row>
    <row r="272" spans="1:9" x14ac:dyDescent="0.25">
      <c r="A272" s="19">
        <v>43</v>
      </c>
      <c r="B272" s="24" t="s">
        <v>12</v>
      </c>
      <c r="C272" s="22">
        <v>167</v>
      </c>
      <c r="D272" s="22">
        <v>190</v>
      </c>
      <c r="E272" s="23">
        <v>187</v>
      </c>
      <c r="I272" s="43" t="str">
        <f t="shared" si="4"/>
        <v>"3SUBD NOM #43":[[167,190,187], 205, 15, 144, 1],</v>
      </c>
    </row>
    <row r="273" spans="1:9" x14ac:dyDescent="0.25">
      <c r="A273" s="19">
        <v>44</v>
      </c>
      <c r="B273" s="24" t="s">
        <v>12</v>
      </c>
      <c r="C273" s="22">
        <v>167</v>
      </c>
      <c r="D273" s="22">
        <v>190</v>
      </c>
      <c r="E273" s="23">
        <v>188</v>
      </c>
      <c r="I273" s="43" t="str">
        <f t="shared" si="4"/>
        <v>"3SUBD NOM #44":[[167,190,188], 205, 15, 144, 1],</v>
      </c>
    </row>
    <row r="274" spans="1:9" x14ac:dyDescent="0.25">
      <c r="A274" s="19">
        <v>45</v>
      </c>
      <c r="B274" s="24" t="s">
        <v>12</v>
      </c>
      <c r="C274" s="22">
        <v>167</v>
      </c>
      <c r="D274" s="22">
        <v>190</v>
      </c>
      <c r="E274" s="23">
        <v>191</v>
      </c>
      <c r="I274" s="43" t="str">
        <f t="shared" si="4"/>
        <v>"3SUBD NOM #45":[[167,190,191], 205, 15, 144, 1],</v>
      </c>
    </row>
    <row r="275" spans="1:9" x14ac:dyDescent="0.25">
      <c r="A275" s="19">
        <v>46</v>
      </c>
      <c r="B275" s="24" t="s">
        <v>12</v>
      </c>
      <c r="C275" s="22">
        <v>168</v>
      </c>
      <c r="D275" s="22">
        <v>119</v>
      </c>
      <c r="E275" s="23">
        <v>121</v>
      </c>
      <c r="I275" s="43" t="str">
        <f t="shared" si="4"/>
        <v>"3SUBD NOM #46":[[168,119,121], 205, 15, 144, 1],</v>
      </c>
    </row>
    <row r="276" spans="1:9" x14ac:dyDescent="0.25">
      <c r="A276" s="19">
        <v>47</v>
      </c>
      <c r="B276" s="24" t="s">
        <v>12</v>
      </c>
      <c r="C276" s="22">
        <v>168</v>
      </c>
      <c r="D276" s="22">
        <v>119</v>
      </c>
      <c r="E276" s="23">
        <v>169</v>
      </c>
      <c r="I276" s="43" t="str">
        <f t="shared" si="4"/>
        <v>"3SUBD NOM #47":[[168,119,169], 205, 15, 144, 1],</v>
      </c>
    </row>
    <row r="277" spans="1:9" x14ac:dyDescent="0.25">
      <c r="A277" s="19">
        <v>48</v>
      </c>
      <c r="B277" s="24" t="s">
        <v>12</v>
      </c>
      <c r="C277" s="22">
        <v>168</v>
      </c>
      <c r="D277" s="22">
        <v>119</v>
      </c>
      <c r="E277" s="23">
        <v>170</v>
      </c>
      <c r="I277" s="43" t="str">
        <f t="shared" si="4"/>
        <v>"3SUBD NOM #48":[[168,119,170], 205, 15, 144, 1],</v>
      </c>
    </row>
    <row r="278" spans="1:9" x14ac:dyDescent="0.25">
      <c r="A278" s="19">
        <v>49</v>
      </c>
      <c r="B278" s="24" t="s">
        <v>12</v>
      </c>
      <c r="C278" s="22">
        <v>168</v>
      </c>
      <c r="D278" s="22">
        <v>119</v>
      </c>
      <c r="E278" s="23">
        <v>171</v>
      </c>
      <c r="I278" s="43" t="str">
        <f t="shared" si="4"/>
        <v>"3SUBD NOM #49":[[168,119,171], 205, 15, 144, 1],</v>
      </c>
    </row>
    <row r="279" spans="1:9" x14ac:dyDescent="0.25">
      <c r="A279" s="19">
        <v>50</v>
      </c>
      <c r="B279" s="24" t="s">
        <v>12</v>
      </c>
      <c r="C279" s="22">
        <v>168</v>
      </c>
      <c r="D279" s="22">
        <v>121</v>
      </c>
      <c r="E279" s="23">
        <v>169</v>
      </c>
      <c r="I279" s="43" t="str">
        <f t="shared" si="4"/>
        <v>"3SUBD NOM #50":[[168,121,169], 205, 15, 144, 1],</v>
      </c>
    </row>
    <row r="280" spans="1:9" x14ac:dyDescent="0.25">
      <c r="A280" s="19">
        <v>51</v>
      </c>
      <c r="B280" s="24" t="s">
        <v>12</v>
      </c>
      <c r="C280" s="22">
        <v>168</v>
      </c>
      <c r="D280" s="22">
        <v>121</v>
      </c>
      <c r="E280" s="23">
        <v>170</v>
      </c>
      <c r="I280" s="43" t="str">
        <f t="shared" si="4"/>
        <v>"3SUBD NOM #51":[[168,121,170], 205, 15, 144, 1],</v>
      </c>
    </row>
    <row r="281" spans="1:9" x14ac:dyDescent="0.25">
      <c r="A281" s="19">
        <v>52</v>
      </c>
      <c r="B281" s="24" t="s">
        <v>12</v>
      </c>
      <c r="C281" s="22">
        <v>168</v>
      </c>
      <c r="D281" s="22">
        <v>121</v>
      </c>
      <c r="E281" s="23">
        <v>171</v>
      </c>
      <c r="I281" s="43" t="str">
        <f t="shared" si="4"/>
        <v>"3SUBD NOM #52":[[168,121,171], 205, 15, 144, 1],</v>
      </c>
    </row>
    <row r="282" spans="1:9" x14ac:dyDescent="0.25">
      <c r="A282" s="19">
        <v>53</v>
      </c>
      <c r="B282" s="24" t="s">
        <v>12</v>
      </c>
      <c r="C282" s="22">
        <v>168</v>
      </c>
      <c r="D282" s="22">
        <v>121</v>
      </c>
      <c r="E282" s="23">
        <v>189</v>
      </c>
      <c r="I282" s="43" t="str">
        <f t="shared" si="4"/>
        <v>"3SUBD NOM #53":[[168,121,189], 205, 15, 144, 1],</v>
      </c>
    </row>
    <row r="283" spans="1:9" x14ac:dyDescent="0.25">
      <c r="A283" s="19">
        <v>54</v>
      </c>
      <c r="B283" s="24" t="s">
        <v>12</v>
      </c>
      <c r="C283" s="22">
        <v>168</v>
      </c>
      <c r="D283" s="22">
        <v>121</v>
      </c>
      <c r="E283" s="23">
        <v>190</v>
      </c>
      <c r="I283" s="43" t="str">
        <f t="shared" si="4"/>
        <v>"3SUBD NOM #54":[[168,121,190], 205, 15, 144, 1],</v>
      </c>
    </row>
    <row r="284" spans="1:9" x14ac:dyDescent="0.25">
      <c r="A284" s="19">
        <v>55</v>
      </c>
      <c r="B284" s="24" t="s">
        <v>12</v>
      </c>
      <c r="C284" s="22">
        <v>168</v>
      </c>
      <c r="D284" s="22">
        <v>130</v>
      </c>
      <c r="E284" s="23">
        <v>131</v>
      </c>
      <c r="I284" s="43" t="str">
        <f t="shared" si="4"/>
        <v>"3SUBD NOM #55":[[168,130,131], 205, 15, 144, 1],</v>
      </c>
    </row>
    <row r="285" spans="1:9" x14ac:dyDescent="0.25">
      <c r="A285" s="19">
        <v>56</v>
      </c>
      <c r="B285" s="24" t="s">
        <v>12</v>
      </c>
      <c r="C285" s="22">
        <v>168</v>
      </c>
      <c r="D285" s="22">
        <v>131</v>
      </c>
      <c r="E285" s="23">
        <v>132</v>
      </c>
      <c r="I285" s="43" t="str">
        <f t="shared" si="4"/>
        <v>"3SUBD NOM #56":[[168,131,132], 205, 15, 144, 1],</v>
      </c>
    </row>
    <row r="286" spans="1:9" x14ac:dyDescent="0.25">
      <c r="A286" s="19">
        <v>57</v>
      </c>
      <c r="B286" s="24" t="s">
        <v>12</v>
      </c>
      <c r="C286" s="22">
        <v>168</v>
      </c>
      <c r="D286" s="22">
        <v>132</v>
      </c>
      <c r="E286" s="23">
        <v>133</v>
      </c>
      <c r="I286" s="43" t="str">
        <f t="shared" si="4"/>
        <v>"3SUBD NOM #57":[[168,132,133], 205, 15, 144, 1],</v>
      </c>
    </row>
    <row r="287" spans="1:9" x14ac:dyDescent="0.25">
      <c r="A287" s="19">
        <v>58</v>
      </c>
      <c r="B287" s="24" t="s">
        <v>12</v>
      </c>
      <c r="C287" s="22">
        <v>168</v>
      </c>
      <c r="D287" s="22">
        <v>133</v>
      </c>
      <c r="E287" s="23">
        <v>134</v>
      </c>
      <c r="I287" s="43" t="str">
        <f t="shared" si="4"/>
        <v>"3SUBD NOM #58":[[168,133,134], 205, 15, 144, 1],</v>
      </c>
    </row>
    <row r="288" spans="1:9" x14ac:dyDescent="0.25">
      <c r="A288" s="19">
        <v>59</v>
      </c>
      <c r="B288" s="24" t="s">
        <v>12</v>
      </c>
      <c r="C288" s="22">
        <v>168</v>
      </c>
      <c r="D288" s="22">
        <v>134</v>
      </c>
      <c r="E288" s="23">
        <v>119</v>
      </c>
      <c r="I288" s="43" t="str">
        <f t="shared" si="4"/>
        <v>"3SUBD NOM #59":[[168,134,119], 205, 15, 144, 1],</v>
      </c>
    </row>
    <row r="289" spans="1:9" x14ac:dyDescent="0.25">
      <c r="A289" s="19">
        <v>60</v>
      </c>
      <c r="B289" s="24" t="s">
        <v>12</v>
      </c>
      <c r="C289" s="22">
        <v>168</v>
      </c>
      <c r="D289" s="22">
        <v>134</v>
      </c>
      <c r="E289" s="23">
        <v>121</v>
      </c>
      <c r="I289" s="43" t="str">
        <f t="shared" si="4"/>
        <v>"3SUBD NOM #60":[[168,134,121], 205, 15, 144, 1],</v>
      </c>
    </row>
    <row r="290" spans="1:9" x14ac:dyDescent="0.25">
      <c r="A290" s="19">
        <v>61</v>
      </c>
      <c r="B290" s="24" t="s">
        <v>12</v>
      </c>
      <c r="C290" s="22">
        <v>168</v>
      </c>
      <c r="D290" s="22">
        <v>134</v>
      </c>
      <c r="E290" s="23">
        <v>124</v>
      </c>
      <c r="I290" s="43" t="str">
        <f t="shared" si="4"/>
        <v>"3SUBD NOM #61":[[168,134,124], 205, 15, 144, 1],</v>
      </c>
    </row>
    <row r="291" spans="1:9" x14ac:dyDescent="0.25">
      <c r="A291" s="19">
        <v>62</v>
      </c>
      <c r="B291" s="24" t="s">
        <v>12</v>
      </c>
      <c r="C291" s="22">
        <v>168</v>
      </c>
      <c r="D291" s="22">
        <v>134</v>
      </c>
      <c r="E291" s="23">
        <v>129</v>
      </c>
      <c r="I291" s="43" t="str">
        <f t="shared" si="4"/>
        <v>"3SUBD NOM #62":[[168,134,129], 205, 15, 144, 1],</v>
      </c>
    </row>
    <row r="292" spans="1:9" x14ac:dyDescent="0.25">
      <c r="A292" s="19">
        <v>63</v>
      </c>
      <c r="B292" s="24" t="s">
        <v>12</v>
      </c>
      <c r="C292" s="22">
        <v>168</v>
      </c>
      <c r="D292" s="22">
        <v>134</v>
      </c>
      <c r="E292" s="23">
        <v>130</v>
      </c>
      <c r="I292" s="43" t="str">
        <f t="shared" si="4"/>
        <v>"3SUBD NOM #63":[[168,134,130], 205, 15, 144, 1],</v>
      </c>
    </row>
    <row r="293" spans="1:9" x14ac:dyDescent="0.25">
      <c r="A293" s="19">
        <v>64</v>
      </c>
      <c r="B293" s="24" t="s">
        <v>12</v>
      </c>
      <c r="C293" s="22">
        <v>168</v>
      </c>
      <c r="D293" s="22">
        <v>134</v>
      </c>
      <c r="E293" s="23">
        <v>131</v>
      </c>
      <c r="I293" s="43" t="str">
        <f t="shared" si="4"/>
        <v>"3SUBD NOM #64":[[168,134,131], 205, 15, 144, 1],</v>
      </c>
    </row>
    <row r="294" spans="1:9" x14ac:dyDescent="0.25">
      <c r="A294" s="19">
        <v>65</v>
      </c>
      <c r="B294" s="24" t="s">
        <v>12</v>
      </c>
      <c r="C294" s="22">
        <v>168</v>
      </c>
      <c r="D294" s="22">
        <v>134</v>
      </c>
      <c r="E294" s="23">
        <v>132</v>
      </c>
      <c r="I294" s="43" t="str">
        <f t="shared" si="4"/>
        <v>"3SUBD NOM #65":[[168,134,132], 205, 15, 144, 1],</v>
      </c>
    </row>
    <row r="295" spans="1:9" x14ac:dyDescent="0.25">
      <c r="A295" s="19">
        <v>66</v>
      </c>
      <c r="B295" s="24" t="s">
        <v>12</v>
      </c>
      <c r="C295" s="22">
        <v>168</v>
      </c>
      <c r="D295" s="22">
        <v>134</v>
      </c>
      <c r="E295" s="23">
        <v>135</v>
      </c>
      <c r="I295" s="43" t="str">
        <f t="shared" ref="I295:I358" si="5">""""&amp;B295&amp;" #"&amp;A295&amp;""":[["&amp;C295&amp;","&amp;D295&amp;","&amp;E295&amp;"], 205, 15, 144, 1],"</f>
        <v>"3SUBD NOM #66":[[168,134,135], 205, 15, 144, 1],</v>
      </c>
    </row>
    <row r="296" spans="1:9" x14ac:dyDescent="0.25">
      <c r="A296" s="19">
        <v>67</v>
      </c>
      <c r="B296" s="24" t="s">
        <v>12</v>
      </c>
      <c r="C296" s="22">
        <v>168</v>
      </c>
      <c r="D296" s="22">
        <v>134</v>
      </c>
      <c r="E296" s="23">
        <v>136</v>
      </c>
      <c r="I296" s="43" t="str">
        <f t="shared" si="5"/>
        <v>"3SUBD NOM #67":[[168,134,136], 205, 15, 144, 1],</v>
      </c>
    </row>
    <row r="297" spans="1:9" x14ac:dyDescent="0.25">
      <c r="A297" s="19">
        <v>68</v>
      </c>
      <c r="B297" s="24" t="s">
        <v>12</v>
      </c>
      <c r="C297" s="22">
        <v>168</v>
      </c>
      <c r="D297" s="22">
        <v>134</v>
      </c>
      <c r="E297" s="23">
        <v>169</v>
      </c>
      <c r="I297" s="43" t="str">
        <f t="shared" si="5"/>
        <v>"3SUBD NOM #68":[[168,134,169], 205, 15, 144, 1],</v>
      </c>
    </row>
    <row r="298" spans="1:9" x14ac:dyDescent="0.25">
      <c r="A298" s="19">
        <v>69</v>
      </c>
      <c r="B298" s="24" t="s">
        <v>12</v>
      </c>
      <c r="C298" s="22">
        <v>168</v>
      </c>
      <c r="D298" s="22">
        <v>134</v>
      </c>
      <c r="E298" s="23">
        <v>170</v>
      </c>
      <c r="I298" s="43" t="str">
        <f t="shared" si="5"/>
        <v>"3SUBD NOM #69":[[168,134,170], 205, 15, 144, 1],</v>
      </c>
    </row>
    <row r="299" spans="1:9" x14ac:dyDescent="0.25">
      <c r="A299" s="19">
        <v>70</v>
      </c>
      <c r="B299" s="24" t="s">
        <v>12</v>
      </c>
      <c r="C299" s="22">
        <v>168</v>
      </c>
      <c r="D299" s="22">
        <v>134</v>
      </c>
      <c r="E299" s="23">
        <v>171</v>
      </c>
      <c r="I299" s="43" t="str">
        <f t="shared" si="5"/>
        <v>"3SUBD NOM #70":[[168,134,171], 205, 15, 144, 1],</v>
      </c>
    </row>
    <row r="300" spans="1:9" x14ac:dyDescent="0.25">
      <c r="A300" s="19">
        <v>71</v>
      </c>
      <c r="B300" s="24" t="s">
        <v>12</v>
      </c>
      <c r="C300" s="22">
        <v>168</v>
      </c>
      <c r="D300" s="22">
        <v>136</v>
      </c>
      <c r="E300" s="23">
        <v>119</v>
      </c>
      <c r="I300" s="43" t="str">
        <f t="shared" si="5"/>
        <v>"3SUBD NOM #71":[[168,136,119], 205, 15, 144, 1],</v>
      </c>
    </row>
    <row r="301" spans="1:9" x14ac:dyDescent="0.25">
      <c r="A301" s="19">
        <v>72</v>
      </c>
      <c r="B301" s="24" t="s">
        <v>12</v>
      </c>
      <c r="C301" s="22">
        <v>168</v>
      </c>
      <c r="D301" s="22">
        <v>136</v>
      </c>
      <c r="E301" s="23">
        <v>121</v>
      </c>
      <c r="I301" s="43" t="str">
        <f t="shared" si="5"/>
        <v>"3SUBD NOM #72":[[168,136,121], 205, 15, 144, 1],</v>
      </c>
    </row>
    <row r="302" spans="1:9" x14ac:dyDescent="0.25">
      <c r="A302" s="19">
        <v>73</v>
      </c>
      <c r="B302" s="24" t="s">
        <v>12</v>
      </c>
      <c r="C302" s="22">
        <v>168</v>
      </c>
      <c r="D302" s="22">
        <v>136</v>
      </c>
      <c r="E302" s="23">
        <v>124</v>
      </c>
      <c r="I302" s="43" t="str">
        <f t="shared" si="5"/>
        <v>"3SUBD NOM #73":[[168,136,124], 205, 15, 144, 1],</v>
      </c>
    </row>
    <row r="303" spans="1:9" x14ac:dyDescent="0.25">
      <c r="A303" s="19">
        <v>74</v>
      </c>
      <c r="B303" s="24" t="s">
        <v>12</v>
      </c>
      <c r="C303" s="22">
        <v>168</v>
      </c>
      <c r="D303" s="22">
        <v>136</v>
      </c>
      <c r="E303" s="23">
        <v>129</v>
      </c>
      <c r="I303" s="43" t="str">
        <f t="shared" si="5"/>
        <v>"3SUBD NOM #74":[[168,136,129], 205, 15, 144, 1],</v>
      </c>
    </row>
    <row r="304" spans="1:9" x14ac:dyDescent="0.25">
      <c r="A304" s="19">
        <v>75</v>
      </c>
      <c r="B304" s="24" t="s">
        <v>12</v>
      </c>
      <c r="C304" s="22">
        <v>168</v>
      </c>
      <c r="D304" s="22">
        <v>136</v>
      </c>
      <c r="E304" s="23">
        <v>130</v>
      </c>
      <c r="I304" s="43" t="str">
        <f t="shared" si="5"/>
        <v>"3SUBD NOM #75":[[168,136,130], 205, 15, 144, 1],</v>
      </c>
    </row>
    <row r="305" spans="1:9" x14ac:dyDescent="0.25">
      <c r="A305" s="19">
        <v>76</v>
      </c>
      <c r="B305" s="24" t="s">
        <v>12</v>
      </c>
      <c r="C305" s="22">
        <v>168</v>
      </c>
      <c r="D305" s="22">
        <v>136</v>
      </c>
      <c r="E305" s="23">
        <v>131</v>
      </c>
      <c r="I305" s="43" t="str">
        <f t="shared" si="5"/>
        <v>"3SUBD NOM #76":[[168,136,131], 205, 15, 144, 1],</v>
      </c>
    </row>
    <row r="306" spans="1:9" x14ac:dyDescent="0.25">
      <c r="A306" s="19">
        <v>77</v>
      </c>
      <c r="B306" s="24" t="s">
        <v>12</v>
      </c>
      <c r="C306" s="22">
        <v>168</v>
      </c>
      <c r="D306" s="22">
        <v>136</v>
      </c>
      <c r="E306" s="23">
        <v>132</v>
      </c>
      <c r="I306" s="43" t="str">
        <f t="shared" si="5"/>
        <v>"3SUBD NOM #77":[[168,136,132], 205, 15, 144, 1],</v>
      </c>
    </row>
    <row r="307" spans="1:9" x14ac:dyDescent="0.25">
      <c r="A307" s="19">
        <v>78</v>
      </c>
      <c r="B307" s="24" t="s">
        <v>12</v>
      </c>
      <c r="C307" s="22">
        <v>168</v>
      </c>
      <c r="D307" s="22">
        <v>136</v>
      </c>
      <c r="E307" s="23">
        <v>137</v>
      </c>
      <c r="I307" s="43" t="str">
        <f t="shared" si="5"/>
        <v>"3SUBD NOM #78":[[168,136,137], 205, 15, 144, 1],</v>
      </c>
    </row>
    <row r="308" spans="1:9" x14ac:dyDescent="0.25">
      <c r="A308" s="19">
        <v>79</v>
      </c>
      <c r="B308" s="24" t="s">
        <v>12</v>
      </c>
      <c r="C308" s="22">
        <v>168</v>
      </c>
      <c r="D308" s="22">
        <v>136</v>
      </c>
      <c r="E308" s="23">
        <v>169</v>
      </c>
      <c r="I308" s="43" t="str">
        <f t="shared" si="5"/>
        <v>"3SUBD NOM #79":[[168,136,169], 205, 15, 144, 1],</v>
      </c>
    </row>
    <row r="309" spans="1:9" x14ac:dyDescent="0.25">
      <c r="A309" s="19">
        <v>80</v>
      </c>
      <c r="B309" s="24" t="s">
        <v>12</v>
      </c>
      <c r="C309" s="22">
        <v>168</v>
      </c>
      <c r="D309" s="22">
        <v>136</v>
      </c>
      <c r="E309" s="23">
        <v>170</v>
      </c>
      <c r="I309" s="43" t="str">
        <f t="shared" si="5"/>
        <v>"3SUBD NOM #80":[[168,136,170], 205, 15, 144, 1],</v>
      </c>
    </row>
    <row r="310" spans="1:9" x14ac:dyDescent="0.25">
      <c r="A310" s="19">
        <v>81</v>
      </c>
      <c r="B310" s="24" t="s">
        <v>12</v>
      </c>
      <c r="C310" s="22">
        <v>168</v>
      </c>
      <c r="D310" s="22">
        <v>136</v>
      </c>
      <c r="E310" s="23">
        <v>171</v>
      </c>
      <c r="I310" s="43" t="str">
        <f t="shared" si="5"/>
        <v>"3SUBD NOM #81":[[168,136,171], 205, 15, 144, 1],</v>
      </c>
    </row>
    <row r="311" spans="1:9" x14ac:dyDescent="0.25">
      <c r="A311" s="19">
        <v>82</v>
      </c>
      <c r="B311" s="24" t="s">
        <v>12</v>
      </c>
      <c r="C311" s="22">
        <v>168</v>
      </c>
      <c r="D311" s="22">
        <v>169</v>
      </c>
      <c r="E311" s="23">
        <v>170</v>
      </c>
      <c r="I311" s="43" t="str">
        <f t="shared" si="5"/>
        <v>"3SUBD NOM #82":[[168,169,170], 205, 15, 144, 1],</v>
      </c>
    </row>
    <row r="312" spans="1:9" x14ac:dyDescent="0.25">
      <c r="A312" s="19">
        <v>83</v>
      </c>
      <c r="B312" s="24" t="s">
        <v>12</v>
      </c>
      <c r="C312" s="22">
        <v>168</v>
      </c>
      <c r="D312" s="22">
        <v>170</v>
      </c>
      <c r="E312" s="23">
        <v>171</v>
      </c>
      <c r="I312" s="43" t="str">
        <f t="shared" si="5"/>
        <v>"3SUBD NOM #83":[[168,170,171], 205, 15, 144, 1],</v>
      </c>
    </row>
    <row r="313" spans="1:9" x14ac:dyDescent="0.25">
      <c r="A313" s="19">
        <v>84</v>
      </c>
      <c r="B313" s="24" t="s">
        <v>12</v>
      </c>
      <c r="C313" s="22">
        <v>168</v>
      </c>
      <c r="D313" s="22">
        <v>170</v>
      </c>
      <c r="E313" s="23">
        <v>189</v>
      </c>
      <c r="I313" s="43" t="str">
        <f t="shared" si="5"/>
        <v>"3SUBD NOM #84":[[168,170,189], 205, 15, 144, 1],</v>
      </c>
    </row>
    <row r="314" spans="1:9" x14ac:dyDescent="0.25">
      <c r="A314" s="19">
        <v>85</v>
      </c>
      <c r="B314" s="24" t="s">
        <v>12</v>
      </c>
      <c r="C314" s="22">
        <v>168</v>
      </c>
      <c r="D314" s="22">
        <v>170</v>
      </c>
      <c r="E314" s="23">
        <v>190</v>
      </c>
      <c r="I314" s="43" t="str">
        <f t="shared" si="5"/>
        <v>"3SUBD NOM #85":[[168,170,190], 205, 15, 144, 1],</v>
      </c>
    </row>
    <row r="315" spans="1:9" x14ac:dyDescent="0.25">
      <c r="A315" s="19">
        <v>86</v>
      </c>
      <c r="B315" s="24" t="s">
        <v>12</v>
      </c>
      <c r="C315" s="22">
        <v>168</v>
      </c>
      <c r="D315" s="22">
        <v>190</v>
      </c>
      <c r="E315" s="23">
        <v>186</v>
      </c>
      <c r="I315" s="43" t="str">
        <f t="shared" si="5"/>
        <v>"3SUBD NOM #86":[[168,190,186], 205, 15, 144, 1],</v>
      </c>
    </row>
    <row r="316" spans="1:9" x14ac:dyDescent="0.25">
      <c r="A316" s="19">
        <v>87</v>
      </c>
      <c r="B316" s="24" t="s">
        <v>12</v>
      </c>
      <c r="C316" s="22">
        <v>168</v>
      </c>
      <c r="D316" s="22">
        <v>190</v>
      </c>
      <c r="E316" s="23">
        <v>187</v>
      </c>
      <c r="I316" s="43" t="str">
        <f t="shared" si="5"/>
        <v>"3SUBD NOM #87":[[168,190,187], 205, 15, 144, 1],</v>
      </c>
    </row>
    <row r="317" spans="1:9" x14ac:dyDescent="0.25">
      <c r="A317" s="19">
        <v>88</v>
      </c>
      <c r="B317" s="24" t="s">
        <v>12</v>
      </c>
      <c r="C317" s="22">
        <v>168</v>
      </c>
      <c r="D317" s="22">
        <v>190</v>
      </c>
      <c r="E317" s="23">
        <v>188</v>
      </c>
      <c r="I317" s="43" t="str">
        <f t="shared" si="5"/>
        <v>"3SUBD NOM #88":[[168,190,188], 205, 15, 144, 1],</v>
      </c>
    </row>
    <row r="318" spans="1:9" x14ac:dyDescent="0.25">
      <c r="A318" s="19">
        <v>89</v>
      </c>
      <c r="B318" s="24" t="s">
        <v>12</v>
      </c>
      <c r="C318" s="22">
        <v>168</v>
      </c>
      <c r="D318" s="22">
        <v>190</v>
      </c>
      <c r="E318" s="23">
        <v>191</v>
      </c>
      <c r="I318" s="43" t="str">
        <f t="shared" si="5"/>
        <v>"3SUBD NOM #89":[[168,190,191], 205, 15, 144, 1],</v>
      </c>
    </row>
    <row r="319" spans="1:9" x14ac:dyDescent="0.25">
      <c r="A319" s="19">
        <v>90</v>
      </c>
      <c r="B319" s="27" t="s">
        <v>13</v>
      </c>
      <c r="C319" s="26">
        <v>169</v>
      </c>
      <c r="D319" s="26">
        <v>131</v>
      </c>
      <c r="E319" s="25">
        <v>127</v>
      </c>
      <c r="I319" s="43" t="str">
        <f t="shared" si="5"/>
        <v>"3SUBD DUST H2O #90":[[169,131,127], 205, 15, 144, 1],</v>
      </c>
    </row>
    <row r="320" spans="1:9" x14ac:dyDescent="0.25">
      <c r="A320" s="19">
        <v>91</v>
      </c>
      <c r="B320" s="27" t="s">
        <v>13</v>
      </c>
      <c r="C320" s="26">
        <v>170</v>
      </c>
      <c r="D320" s="26">
        <v>131</v>
      </c>
      <c r="E320" s="25">
        <v>127</v>
      </c>
      <c r="I320" s="43" t="str">
        <f t="shared" si="5"/>
        <v>"3SUBD DUST H2O #91":[[170,131,127], 205, 15, 144, 1],</v>
      </c>
    </row>
    <row r="321" spans="1:9" x14ac:dyDescent="0.25">
      <c r="A321" s="19">
        <v>92</v>
      </c>
      <c r="B321" s="27" t="s">
        <v>13</v>
      </c>
      <c r="C321" s="26">
        <v>171</v>
      </c>
      <c r="D321" s="26">
        <v>131</v>
      </c>
      <c r="E321" s="25">
        <v>127</v>
      </c>
      <c r="I321" s="43" t="str">
        <f t="shared" si="5"/>
        <v>"3SUBD DUST H2O #92":[[171,131,127], 205, 15, 144, 1],</v>
      </c>
    </row>
    <row r="322" spans="1:9" x14ac:dyDescent="0.25">
      <c r="A322" s="19">
        <v>93</v>
      </c>
      <c r="B322" s="27" t="s">
        <v>14</v>
      </c>
      <c r="C322">
        <v>164</v>
      </c>
      <c r="D322">
        <v>169</v>
      </c>
      <c r="E322">
        <v>131</v>
      </c>
      <c r="I322" s="43" t="str">
        <f t="shared" si="5"/>
        <v>"3SUBD DUST H2O CO2 #93":[[164,169,131], 205, 15, 144, 1],</v>
      </c>
    </row>
    <row r="323" spans="1:9" x14ac:dyDescent="0.25">
      <c r="A323" s="19">
        <v>94</v>
      </c>
      <c r="B323" s="27" t="s">
        <v>14</v>
      </c>
      <c r="C323">
        <v>164</v>
      </c>
      <c r="D323">
        <v>169</v>
      </c>
      <c r="E323">
        <v>132</v>
      </c>
      <c r="I323" s="43" t="str">
        <f t="shared" si="5"/>
        <v>"3SUBD DUST H2O CO2 #94":[[164,169,132], 205, 15, 144, 1],</v>
      </c>
    </row>
    <row r="324" spans="1:9" x14ac:dyDescent="0.25">
      <c r="A324" s="19">
        <v>95</v>
      </c>
      <c r="B324" s="27" t="s">
        <v>14</v>
      </c>
      <c r="C324">
        <v>164</v>
      </c>
      <c r="D324">
        <v>169</v>
      </c>
      <c r="E324">
        <v>135</v>
      </c>
      <c r="I324" s="43" t="str">
        <f t="shared" si="5"/>
        <v>"3SUBD DUST H2O CO2 #95":[[164,169,135], 205, 15, 144, 1],</v>
      </c>
    </row>
    <row r="325" spans="1:9" x14ac:dyDescent="0.25">
      <c r="A325" s="19">
        <v>96</v>
      </c>
      <c r="B325" s="27" t="s">
        <v>14</v>
      </c>
      <c r="C325">
        <v>164</v>
      </c>
      <c r="D325">
        <v>169</v>
      </c>
      <c r="E325">
        <v>137</v>
      </c>
      <c r="I325" s="43" t="str">
        <f t="shared" si="5"/>
        <v>"3SUBD DUST H2O CO2 #96":[[164,169,137], 205, 15, 144, 1],</v>
      </c>
    </row>
    <row r="326" spans="1:9" x14ac:dyDescent="0.25">
      <c r="A326" s="19">
        <v>97</v>
      </c>
      <c r="B326" s="27" t="s">
        <v>14</v>
      </c>
      <c r="C326">
        <v>164</v>
      </c>
      <c r="D326">
        <v>169</v>
      </c>
      <c r="E326">
        <v>139</v>
      </c>
      <c r="I326" s="43" t="str">
        <f t="shared" si="5"/>
        <v>"3SUBD DUST H2O CO2 #97":[[164,169,139], 205, 15, 144, 1],</v>
      </c>
    </row>
    <row r="327" spans="1:9" x14ac:dyDescent="0.25">
      <c r="A327" s="19">
        <v>98</v>
      </c>
      <c r="B327" s="27" t="s">
        <v>14</v>
      </c>
      <c r="C327">
        <v>164</v>
      </c>
      <c r="D327">
        <v>170</v>
      </c>
      <c r="E327">
        <v>131</v>
      </c>
      <c r="I327" s="43" t="str">
        <f t="shared" si="5"/>
        <v>"3SUBD DUST H2O CO2 #98":[[164,170,131], 205, 15, 144, 1],</v>
      </c>
    </row>
    <row r="328" spans="1:9" x14ac:dyDescent="0.25">
      <c r="A328" s="19">
        <v>99</v>
      </c>
      <c r="B328" s="27" t="s">
        <v>14</v>
      </c>
      <c r="C328">
        <v>164</v>
      </c>
      <c r="D328">
        <v>170</v>
      </c>
      <c r="E328">
        <v>132</v>
      </c>
      <c r="I328" s="43" t="str">
        <f t="shared" si="5"/>
        <v>"3SUBD DUST H2O CO2 #99":[[164,170,132], 205, 15, 144, 1],</v>
      </c>
    </row>
    <row r="329" spans="1:9" x14ac:dyDescent="0.25">
      <c r="A329" s="19">
        <v>100</v>
      </c>
      <c r="B329" s="27" t="s">
        <v>14</v>
      </c>
      <c r="C329">
        <v>164</v>
      </c>
      <c r="D329">
        <v>170</v>
      </c>
      <c r="E329">
        <v>135</v>
      </c>
      <c r="I329" s="43" t="str">
        <f t="shared" si="5"/>
        <v>"3SUBD DUST H2O CO2 #100":[[164,170,135], 205, 15, 144, 1],</v>
      </c>
    </row>
    <row r="330" spans="1:9" x14ac:dyDescent="0.25">
      <c r="A330" s="19">
        <v>101</v>
      </c>
      <c r="B330" s="27" t="s">
        <v>14</v>
      </c>
      <c r="C330">
        <v>164</v>
      </c>
      <c r="D330">
        <v>170</v>
      </c>
      <c r="E330">
        <v>137</v>
      </c>
      <c r="I330" s="43" t="str">
        <f t="shared" si="5"/>
        <v>"3SUBD DUST H2O CO2 #101":[[164,170,137], 205, 15, 144, 1],</v>
      </c>
    </row>
    <row r="331" spans="1:9" x14ac:dyDescent="0.25">
      <c r="A331" s="19">
        <v>102</v>
      </c>
      <c r="B331" s="27" t="s">
        <v>14</v>
      </c>
      <c r="C331">
        <v>164</v>
      </c>
      <c r="D331">
        <v>170</v>
      </c>
      <c r="E331">
        <v>139</v>
      </c>
      <c r="I331" s="43" t="str">
        <f t="shared" si="5"/>
        <v>"3SUBD DUST H2O CO2 #102":[[164,170,139], 205, 15, 144, 1],</v>
      </c>
    </row>
    <row r="332" spans="1:9" x14ac:dyDescent="0.25">
      <c r="A332" s="19">
        <v>103</v>
      </c>
      <c r="B332" s="27" t="s">
        <v>14</v>
      </c>
      <c r="C332">
        <v>164</v>
      </c>
      <c r="D332">
        <v>171</v>
      </c>
      <c r="E332">
        <v>131</v>
      </c>
      <c r="I332" s="43" t="str">
        <f t="shared" si="5"/>
        <v>"3SUBD DUST H2O CO2 #103":[[164,171,131], 205, 15, 144, 1],</v>
      </c>
    </row>
    <row r="333" spans="1:9" x14ac:dyDescent="0.25">
      <c r="A333" s="19">
        <v>104</v>
      </c>
      <c r="B333" s="27" t="s">
        <v>14</v>
      </c>
      <c r="C333">
        <v>164</v>
      </c>
      <c r="D333">
        <v>171</v>
      </c>
      <c r="E333">
        <v>132</v>
      </c>
      <c r="I333" s="43" t="str">
        <f t="shared" si="5"/>
        <v>"3SUBD DUST H2O CO2 #104":[[164,171,132], 205, 15, 144, 1],</v>
      </c>
    </row>
    <row r="334" spans="1:9" x14ac:dyDescent="0.25">
      <c r="A334" s="19">
        <v>105</v>
      </c>
      <c r="B334" s="27" t="s">
        <v>14</v>
      </c>
      <c r="C334">
        <v>164</v>
      </c>
      <c r="D334">
        <v>171</v>
      </c>
      <c r="E334">
        <v>135</v>
      </c>
      <c r="I334" s="43" t="str">
        <f t="shared" si="5"/>
        <v>"3SUBD DUST H2O CO2 #105":[[164,171,135], 205, 15, 144, 1],</v>
      </c>
    </row>
    <row r="335" spans="1:9" x14ac:dyDescent="0.25">
      <c r="A335" s="19">
        <v>106</v>
      </c>
      <c r="B335" s="27" t="s">
        <v>14</v>
      </c>
      <c r="C335">
        <v>164</v>
      </c>
      <c r="D335">
        <v>171</v>
      </c>
      <c r="E335">
        <v>137</v>
      </c>
      <c r="I335" s="43" t="str">
        <f t="shared" si="5"/>
        <v>"3SUBD DUST H2O CO2 #106":[[164,171,137], 205, 15, 144, 1],</v>
      </c>
    </row>
    <row r="336" spans="1:9" x14ac:dyDescent="0.25">
      <c r="A336" s="19">
        <v>107</v>
      </c>
      <c r="B336" s="27" t="s">
        <v>14</v>
      </c>
      <c r="C336">
        <v>164</v>
      </c>
      <c r="D336">
        <v>171</v>
      </c>
      <c r="E336">
        <v>139</v>
      </c>
      <c r="I336" s="43" t="str">
        <f t="shared" si="5"/>
        <v>"3SUBD DUST H2O CO2 #107":[[164,171,139], 205, 15, 144, 1],</v>
      </c>
    </row>
    <row r="337" spans="1:9" x14ac:dyDescent="0.25">
      <c r="A337" s="19">
        <v>108</v>
      </c>
      <c r="B337" s="27" t="s">
        <v>14</v>
      </c>
      <c r="C337">
        <v>165</v>
      </c>
      <c r="D337">
        <v>169</v>
      </c>
      <c r="E337">
        <v>131</v>
      </c>
      <c r="I337" s="43" t="str">
        <f t="shared" si="5"/>
        <v>"3SUBD DUST H2O CO2 #108":[[165,169,131], 205, 15, 144, 1],</v>
      </c>
    </row>
    <row r="338" spans="1:9" x14ac:dyDescent="0.25">
      <c r="A338" s="19">
        <v>109</v>
      </c>
      <c r="B338" s="27" t="s">
        <v>14</v>
      </c>
      <c r="C338">
        <v>165</v>
      </c>
      <c r="D338">
        <v>169</v>
      </c>
      <c r="E338">
        <v>132</v>
      </c>
      <c r="I338" s="43" t="str">
        <f t="shared" si="5"/>
        <v>"3SUBD DUST H2O CO2 #109":[[165,169,132], 205, 15, 144, 1],</v>
      </c>
    </row>
    <row r="339" spans="1:9" x14ac:dyDescent="0.25">
      <c r="A339" s="19">
        <v>110</v>
      </c>
      <c r="B339" s="27" t="s">
        <v>14</v>
      </c>
      <c r="C339">
        <v>165</v>
      </c>
      <c r="D339">
        <v>169</v>
      </c>
      <c r="E339">
        <v>135</v>
      </c>
      <c r="I339" s="43" t="str">
        <f t="shared" si="5"/>
        <v>"3SUBD DUST H2O CO2 #110":[[165,169,135], 205, 15, 144, 1],</v>
      </c>
    </row>
    <row r="340" spans="1:9" x14ac:dyDescent="0.25">
      <c r="A340" s="19">
        <v>111</v>
      </c>
      <c r="B340" s="27" t="s">
        <v>14</v>
      </c>
      <c r="C340">
        <v>165</v>
      </c>
      <c r="D340">
        <v>169</v>
      </c>
      <c r="E340">
        <v>137</v>
      </c>
      <c r="I340" s="43" t="str">
        <f t="shared" si="5"/>
        <v>"3SUBD DUST H2O CO2 #111":[[165,169,137], 205, 15, 144, 1],</v>
      </c>
    </row>
    <row r="341" spans="1:9" x14ac:dyDescent="0.25">
      <c r="A341" s="19">
        <v>112</v>
      </c>
      <c r="B341" s="27" t="s">
        <v>14</v>
      </c>
      <c r="C341">
        <v>165</v>
      </c>
      <c r="D341">
        <v>169</v>
      </c>
      <c r="E341">
        <v>139</v>
      </c>
      <c r="I341" s="43" t="str">
        <f t="shared" si="5"/>
        <v>"3SUBD DUST H2O CO2 #112":[[165,169,139], 205, 15, 144, 1],</v>
      </c>
    </row>
    <row r="342" spans="1:9" x14ac:dyDescent="0.25">
      <c r="A342" s="19">
        <v>113</v>
      </c>
      <c r="B342" s="27" t="s">
        <v>14</v>
      </c>
      <c r="C342">
        <v>165</v>
      </c>
      <c r="D342">
        <v>170</v>
      </c>
      <c r="E342">
        <v>131</v>
      </c>
      <c r="I342" s="43" t="str">
        <f t="shared" si="5"/>
        <v>"3SUBD DUST H2O CO2 #113":[[165,170,131], 205, 15, 144, 1],</v>
      </c>
    </row>
    <row r="343" spans="1:9" x14ac:dyDescent="0.25">
      <c r="A343" s="19">
        <v>114</v>
      </c>
      <c r="B343" s="27" t="s">
        <v>14</v>
      </c>
      <c r="C343">
        <v>165</v>
      </c>
      <c r="D343">
        <v>170</v>
      </c>
      <c r="E343">
        <v>132</v>
      </c>
      <c r="I343" s="43" t="str">
        <f t="shared" si="5"/>
        <v>"3SUBD DUST H2O CO2 #114":[[165,170,132], 205, 15, 144, 1],</v>
      </c>
    </row>
    <row r="344" spans="1:9" x14ac:dyDescent="0.25">
      <c r="A344" s="19">
        <v>115</v>
      </c>
      <c r="B344" s="27" t="s">
        <v>14</v>
      </c>
      <c r="C344">
        <v>165</v>
      </c>
      <c r="D344">
        <v>170</v>
      </c>
      <c r="E344">
        <v>135</v>
      </c>
      <c r="I344" s="43" t="str">
        <f t="shared" si="5"/>
        <v>"3SUBD DUST H2O CO2 #115":[[165,170,135], 205, 15, 144, 1],</v>
      </c>
    </row>
    <row r="345" spans="1:9" x14ac:dyDescent="0.25">
      <c r="A345" s="19">
        <v>116</v>
      </c>
      <c r="B345" s="27" t="s">
        <v>14</v>
      </c>
      <c r="C345">
        <v>165</v>
      </c>
      <c r="D345">
        <v>170</v>
      </c>
      <c r="E345">
        <v>137</v>
      </c>
      <c r="I345" s="43" t="str">
        <f t="shared" si="5"/>
        <v>"3SUBD DUST H2O CO2 #116":[[165,170,137], 205, 15, 144, 1],</v>
      </c>
    </row>
    <row r="346" spans="1:9" x14ac:dyDescent="0.25">
      <c r="A346" s="19">
        <v>117</v>
      </c>
      <c r="B346" s="27" t="s">
        <v>14</v>
      </c>
      <c r="C346">
        <v>165</v>
      </c>
      <c r="D346">
        <v>170</v>
      </c>
      <c r="E346">
        <v>139</v>
      </c>
      <c r="I346" s="43" t="str">
        <f t="shared" si="5"/>
        <v>"3SUBD DUST H2O CO2 #117":[[165,170,139], 205, 15, 144, 1],</v>
      </c>
    </row>
    <row r="347" spans="1:9" x14ac:dyDescent="0.25">
      <c r="A347" s="19">
        <v>118</v>
      </c>
      <c r="B347" s="27" t="s">
        <v>14</v>
      </c>
      <c r="C347">
        <v>165</v>
      </c>
      <c r="D347">
        <v>171</v>
      </c>
      <c r="E347">
        <v>131</v>
      </c>
      <c r="I347" s="43" t="str">
        <f t="shared" si="5"/>
        <v>"3SUBD DUST H2O CO2 #118":[[165,171,131], 205, 15, 144, 1],</v>
      </c>
    </row>
    <row r="348" spans="1:9" x14ac:dyDescent="0.25">
      <c r="A348" s="19">
        <v>119</v>
      </c>
      <c r="B348" s="27" t="s">
        <v>14</v>
      </c>
      <c r="C348">
        <v>165</v>
      </c>
      <c r="D348">
        <v>171</v>
      </c>
      <c r="E348">
        <v>132</v>
      </c>
      <c r="I348" s="43" t="str">
        <f t="shared" si="5"/>
        <v>"3SUBD DUST H2O CO2 #119":[[165,171,132], 205, 15, 144, 1],</v>
      </c>
    </row>
    <row r="349" spans="1:9" x14ac:dyDescent="0.25">
      <c r="A349" s="19">
        <v>120</v>
      </c>
      <c r="B349" s="27" t="s">
        <v>14</v>
      </c>
      <c r="C349">
        <v>165</v>
      </c>
      <c r="D349">
        <v>171</v>
      </c>
      <c r="E349">
        <v>135</v>
      </c>
      <c r="I349" s="43" t="str">
        <f t="shared" si="5"/>
        <v>"3SUBD DUST H2O CO2 #120":[[165,171,135], 205, 15, 144, 1],</v>
      </c>
    </row>
    <row r="350" spans="1:9" x14ac:dyDescent="0.25">
      <c r="A350" s="19">
        <v>121</v>
      </c>
      <c r="B350" s="27" t="s">
        <v>14</v>
      </c>
      <c r="C350">
        <v>165</v>
      </c>
      <c r="D350">
        <v>171</v>
      </c>
      <c r="E350">
        <v>137</v>
      </c>
      <c r="I350" s="43" t="str">
        <f t="shared" si="5"/>
        <v>"3SUBD DUST H2O CO2 #121":[[165,171,137], 205, 15, 144, 1],</v>
      </c>
    </row>
    <row r="351" spans="1:9" x14ac:dyDescent="0.25">
      <c r="A351" s="19">
        <v>122</v>
      </c>
      <c r="B351" s="27" t="s">
        <v>14</v>
      </c>
      <c r="C351">
        <v>165</v>
      </c>
      <c r="D351">
        <v>171</v>
      </c>
      <c r="E351">
        <v>139</v>
      </c>
      <c r="I351" s="43" t="str">
        <f t="shared" si="5"/>
        <v>"3SUBD DUST H2O CO2 #122":[[165,171,139], 205, 15, 144, 1],</v>
      </c>
    </row>
    <row r="352" spans="1:9" x14ac:dyDescent="0.25">
      <c r="A352" s="19">
        <v>123</v>
      </c>
      <c r="B352" s="27" t="s">
        <v>14</v>
      </c>
      <c r="C352">
        <v>166</v>
      </c>
      <c r="D352">
        <v>169</v>
      </c>
      <c r="E352">
        <v>131</v>
      </c>
      <c r="I352" s="43" t="str">
        <f t="shared" si="5"/>
        <v>"3SUBD DUST H2O CO2 #123":[[166,169,131], 205, 15, 144, 1],</v>
      </c>
    </row>
    <row r="353" spans="1:9" x14ac:dyDescent="0.25">
      <c r="A353" s="19">
        <v>124</v>
      </c>
      <c r="B353" s="27" t="s">
        <v>14</v>
      </c>
      <c r="C353">
        <v>166</v>
      </c>
      <c r="D353">
        <v>169</v>
      </c>
      <c r="E353">
        <v>132</v>
      </c>
      <c r="I353" s="43" t="str">
        <f t="shared" si="5"/>
        <v>"3SUBD DUST H2O CO2 #124":[[166,169,132], 205, 15, 144, 1],</v>
      </c>
    </row>
    <row r="354" spans="1:9" x14ac:dyDescent="0.25">
      <c r="A354" s="19">
        <v>125</v>
      </c>
      <c r="B354" s="27" t="s">
        <v>14</v>
      </c>
      <c r="C354">
        <v>166</v>
      </c>
      <c r="D354">
        <v>169</v>
      </c>
      <c r="E354">
        <v>135</v>
      </c>
      <c r="I354" s="43" t="str">
        <f t="shared" si="5"/>
        <v>"3SUBD DUST H2O CO2 #125":[[166,169,135], 205, 15, 144, 1],</v>
      </c>
    </row>
    <row r="355" spans="1:9" x14ac:dyDescent="0.25">
      <c r="A355" s="19">
        <v>126</v>
      </c>
      <c r="B355" s="27" t="s">
        <v>14</v>
      </c>
      <c r="C355">
        <v>166</v>
      </c>
      <c r="D355">
        <v>169</v>
      </c>
      <c r="E355">
        <v>137</v>
      </c>
      <c r="I355" s="43" t="str">
        <f t="shared" si="5"/>
        <v>"3SUBD DUST H2O CO2 #126":[[166,169,137], 205, 15, 144, 1],</v>
      </c>
    </row>
    <row r="356" spans="1:9" x14ac:dyDescent="0.25">
      <c r="A356" s="19">
        <v>127</v>
      </c>
      <c r="B356" s="27" t="s">
        <v>14</v>
      </c>
      <c r="C356">
        <v>166</v>
      </c>
      <c r="D356">
        <v>169</v>
      </c>
      <c r="E356">
        <v>139</v>
      </c>
      <c r="I356" s="43" t="str">
        <f t="shared" si="5"/>
        <v>"3SUBD DUST H2O CO2 #127":[[166,169,139], 205, 15, 144, 1],</v>
      </c>
    </row>
    <row r="357" spans="1:9" x14ac:dyDescent="0.25">
      <c r="A357" s="19">
        <v>128</v>
      </c>
      <c r="B357" s="27" t="s">
        <v>14</v>
      </c>
      <c r="C357">
        <v>166</v>
      </c>
      <c r="D357">
        <v>170</v>
      </c>
      <c r="E357">
        <v>131</v>
      </c>
      <c r="I357" s="43" t="str">
        <f t="shared" si="5"/>
        <v>"3SUBD DUST H2O CO2 #128":[[166,170,131], 205, 15, 144, 1],</v>
      </c>
    </row>
    <row r="358" spans="1:9" x14ac:dyDescent="0.25">
      <c r="A358" s="19">
        <v>129</v>
      </c>
      <c r="B358" s="27" t="s">
        <v>14</v>
      </c>
      <c r="C358">
        <v>166</v>
      </c>
      <c r="D358">
        <v>170</v>
      </c>
      <c r="E358">
        <v>132</v>
      </c>
      <c r="I358" s="43" t="str">
        <f t="shared" si="5"/>
        <v>"3SUBD DUST H2O CO2 #129":[[166,170,132], 205, 15, 144, 1],</v>
      </c>
    </row>
    <row r="359" spans="1:9" x14ac:dyDescent="0.25">
      <c r="A359" s="19">
        <v>130</v>
      </c>
      <c r="B359" s="27" t="s">
        <v>14</v>
      </c>
      <c r="C359">
        <v>166</v>
      </c>
      <c r="D359">
        <v>170</v>
      </c>
      <c r="E359">
        <v>135</v>
      </c>
      <c r="I359" s="43" t="str">
        <f t="shared" ref="I359:I422" si="6">""""&amp;B359&amp;" #"&amp;A359&amp;""":[["&amp;C359&amp;","&amp;D359&amp;","&amp;E359&amp;"], 205, 15, 144, 1],"</f>
        <v>"3SUBD DUST H2O CO2 #130":[[166,170,135], 205, 15, 144, 1],</v>
      </c>
    </row>
    <row r="360" spans="1:9" x14ac:dyDescent="0.25">
      <c r="A360" s="19">
        <v>131</v>
      </c>
      <c r="B360" s="27" t="s">
        <v>14</v>
      </c>
      <c r="C360">
        <v>166</v>
      </c>
      <c r="D360">
        <v>170</v>
      </c>
      <c r="E360">
        <v>137</v>
      </c>
      <c r="I360" s="43" t="str">
        <f t="shared" si="6"/>
        <v>"3SUBD DUST H2O CO2 #131":[[166,170,137], 205, 15, 144, 1],</v>
      </c>
    </row>
    <row r="361" spans="1:9" x14ac:dyDescent="0.25">
      <c r="A361" s="19">
        <v>132</v>
      </c>
      <c r="B361" s="27" t="s">
        <v>14</v>
      </c>
      <c r="C361">
        <v>166</v>
      </c>
      <c r="D361">
        <v>170</v>
      </c>
      <c r="E361">
        <v>139</v>
      </c>
      <c r="I361" s="43" t="str">
        <f t="shared" si="6"/>
        <v>"3SUBD DUST H2O CO2 #132":[[166,170,139], 205, 15, 144, 1],</v>
      </c>
    </row>
    <row r="362" spans="1:9" x14ac:dyDescent="0.25">
      <c r="A362" s="19">
        <v>133</v>
      </c>
      <c r="B362" s="27" t="s">
        <v>14</v>
      </c>
      <c r="C362">
        <v>166</v>
      </c>
      <c r="D362">
        <v>171</v>
      </c>
      <c r="E362">
        <v>131</v>
      </c>
      <c r="I362" s="43" t="str">
        <f t="shared" si="6"/>
        <v>"3SUBD DUST H2O CO2 #133":[[166,171,131], 205, 15, 144, 1],</v>
      </c>
    </row>
    <row r="363" spans="1:9" x14ac:dyDescent="0.25">
      <c r="A363" s="19">
        <v>134</v>
      </c>
      <c r="B363" s="27" t="s">
        <v>14</v>
      </c>
      <c r="C363">
        <v>166</v>
      </c>
      <c r="D363">
        <v>171</v>
      </c>
      <c r="E363">
        <v>132</v>
      </c>
      <c r="I363" s="43" t="str">
        <f t="shared" si="6"/>
        <v>"3SUBD DUST H2O CO2 #134":[[166,171,132], 205, 15, 144, 1],</v>
      </c>
    </row>
    <row r="364" spans="1:9" x14ac:dyDescent="0.25">
      <c r="A364" s="19">
        <v>135</v>
      </c>
      <c r="B364" s="27" t="s">
        <v>14</v>
      </c>
      <c r="C364">
        <v>166</v>
      </c>
      <c r="D364">
        <v>171</v>
      </c>
      <c r="E364">
        <v>135</v>
      </c>
      <c r="I364" s="43" t="str">
        <f t="shared" si="6"/>
        <v>"3SUBD DUST H2O CO2 #135":[[166,171,135], 205, 15, 144, 1],</v>
      </c>
    </row>
    <row r="365" spans="1:9" x14ac:dyDescent="0.25">
      <c r="A365" s="19">
        <v>136</v>
      </c>
      <c r="B365" s="27" t="s">
        <v>14</v>
      </c>
      <c r="C365">
        <v>166</v>
      </c>
      <c r="D365">
        <v>171</v>
      </c>
      <c r="E365">
        <v>137</v>
      </c>
      <c r="I365" s="43" t="str">
        <f t="shared" si="6"/>
        <v>"3SUBD DUST H2O CO2 #136":[[166,171,137], 205, 15, 144, 1],</v>
      </c>
    </row>
    <row r="366" spans="1:9" x14ac:dyDescent="0.25">
      <c r="A366" s="19">
        <v>137</v>
      </c>
      <c r="B366" s="27" t="s">
        <v>14</v>
      </c>
      <c r="C366">
        <v>166</v>
      </c>
      <c r="D366">
        <v>171</v>
      </c>
      <c r="E366">
        <v>139</v>
      </c>
      <c r="I366" s="43" t="str">
        <f t="shared" si="6"/>
        <v>"3SUBD DUST H2O CO2 #137":[[166,171,139], 205, 15, 144, 1],</v>
      </c>
    </row>
    <row r="367" spans="1:9" x14ac:dyDescent="0.25">
      <c r="A367" s="19">
        <v>138</v>
      </c>
      <c r="B367" s="33" t="s">
        <v>15</v>
      </c>
      <c r="C367" s="32">
        <v>169</v>
      </c>
      <c r="D367" s="32">
        <v>131</v>
      </c>
      <c r="E367" s="31">
        <v>190</v>
      </c>
      <c r="I367" s="43" t="str">
        <f t="shared" si="6"/>
        <v>"3SUBD DUST H2O CO #138":[[169,131,190], 205, 15, 144, 1],</v>
      </c>
    </row>
    <row r="368" spans="1:9" x14ac:dyDescent="0.25">
      <c r="A368" s="19">
        <v>139</v>
      </c>
      <c r="B368" s="33" t="s">
        <v>15</v>
      </c>
      <c r="C368" s="32">
        <v>169</v>
      </c>
      <c r="D368" s="32">
        <v>131</v>
      </c>
      <c r="E368" s="31">
        <v>192</v>
      </c>
      <c r="I368" s="43" t="str">
        <f t="shared" si="6"/>
        <v>"3SUBD DUST H2O CO #139":[[169,131,192], 205, 15, 144, 1],</v>
      </c>
    </row>
    <row r="369" spans="1:9" x14ac:dyDescent="0.25">
      <c r="A369" s="19">
        <v>140</v>
      </c>
      <c r="B369" s="33" t="s">
        <v>15</v>
      </c>
      <c r="C369" s="32">
        <v>169</v>
      </c>
      <c r="D369" s="32">
        <v>135</v>
      </c>
      <c r="E369" s="31">
        <v>190</v>
      </c>
      <c r="I369" s="43" t="str">
        <f t="shared" si="6"/>
        <v>"3SUBD DUST H2O CO #140":[[169,135,190], 205, 15, 144, 1],</v>
      </c>
    </row>
    <row r="370" spans="1:9" x14ac:dyDescent="0.25">
      <c r="A370" s="19">
        <v>141</v>
      </c>
      <c r="B370" s="33" t="s">
        <v>15</v>
      </c>
      <c r="C370" s="32">
        <v>169</v>
      </c>
      <c r="D370" s="32">
        <v>135</v>
      </c>
      <c r="E370" s="31">
        <v>192</v>
      </c>
      <c r="I370" s="43" t="str">
        <f t="shared" si="6"/>
        <v>"3SUBD DUST H2O CO #141":[[169,135,192], 205, 15, 144, 1],</v>
      </c>
    </row>
    <row r="371" spans="1:9" x14ac:dyDescent="0.25">
      <c r="A371" s="19">
        <v>142</v>
      </c>
      <c r="B371" s="33" t="s">
        <v>15</v>
      </c>
      <c r="C371" s="32">
        <v>169</v>
      </c>
      <c r="D371" s="32">
        <v>137</v>
      </c>
      <c r="E371" s="31">
        <v>190</v>
      </c>
      <c r="I371" s="43" t="str">
        <f t="shared" si="6"/>
        <v>"3SUBD DUST H2O CO #142":[[169,137,190], 205, 15, 144, 1],</v>
      </c>
    </row>
    <row r="372" spans="1:9" x14ac:dyDescent="0.25">
      <c r="A372" s="19">
        <v>143</v>
      </c>
      <c r="B372" s="33" t="s">
        <v>15</v>
      </c>
      <c r="C372" s="32">
        <v>169</v>
      </c>
      <c r="D372" s="32">
        <v>137</v>
      </c>
      <c r="E372" s="31">
        <v>192</v>
      </c>
      <c r="I372" s="43" t="str">
        <f t="shared" si="6"/>
        <v>"3SUBD DUST H2O CO #143":[[169,137,192], 205, 15, 144, 1],</v>
      </c>
    </row>
    <row r="373" spans="1:9" x14ac:dyDescent="0.25">
      <c r="A373" s="19">
        <v>144</v>
      </c>
      <c r="B373" s="33" t="s">
        <v>15</v>
      </c>
      <c r="C373" s="32">
        <v>170</v>
      </c>
      <c r="D373" s="32">
        <v>131</v>
      </c>
      <c r="E373" s="31">
        <v>190</v>
      </c>
      <c r="I373" s="43" t="str">
        <f t="shared" si="6"/>
        <v>"3SUBD DUST H2O CO #144":[[170,131,190], 205, 15, 144, 1],</v>
      </c>
    </row>
    <row r="374" spans="1:9" x14ac:dyDescent="0.25">
      <c r="A374" s="19">
        <v>145</v>
      </c>
      <c r="B374" s="33" t="s">
        <v>15</v>
      </c>
      <c r="C374" s="32">
        <v>170</v>
      </c>
      <c r="D374" s="32">
        <v>131</v>
      </c>
      <c r="E374" s="31">
        <v>192</v>
      </c>
      <c r="I374" s="43" t="str">
        <f t="shared" si="6"/>
        <v>"3SUBD DUST H2O CO #145":[[170,131,192], 205, 15, 144, 1],</v>
      </c>
    </row>
    <row r="375" spans="1:9" x14ac:dyDescent="0.25">
      <c r="A375" s="19">
        <v>146</v>
      </c>
      <c r="B375" s="33" t="s">
        <v>15</v>
      </c>
      <c r="C375" s="32">
        <v>170</v>
      </c>
      <c r="D375" s="32">
        <v>135</v>
      </c>
      <c r="E375" s="31">
        <v>190</v>
      </c>
      <c r="I375" s="43" t="str">
        <f t="shared" si="6"/>
        <v>"3SUBD DUST H2O CO #146":[[170,135,190], 205, 15, 144, 1],</v>
      </c>
    </row>
    <row r="376" spans="1:9" x14ac:dyDescent="0.25">
      <c r="A376" s="19">
        <v>147</v>
      </c>
      <c r="B376" s="33" t="s">
        <v>15</v>
      </c>
      <c r="C376" s="32">
        <v>170</v>
      </c>
      <c r="D376" s="32">
        <v>135</v>
      </c>
      <c r="E376" s="31">
        <v>192</v>
      </c>
      <c r="I376" s="43" t="str">
        <f t="shared" si="6"/>
        <v>"3SUBD DUST H2O CO #147":[[170,135,192], 205, 15, 144, 1],</v>
      </c>
    </row>
    <row r="377" spans="1:9" x14ac:dyDescent="0.25">
      <c r="A377" s="19">
        <v>148</v>
      </c>
      <c r="B377" s="33" t="s">
        <v>15</v>
      </c>
      <c r="C377" s="32">
        <v>170</v>
      </c>
      <c r="D377" s="32">
        <v>137</v>
      </c>
      <c r="E377" s="31">
        <v>190</v>
      </c>
      <c r="I377" s="43" t="str">
        <f t="shared" si="6"/>
        <v>"3SUBD DUST H2O CO #148":[[170,137,190], 205, 15, 144, 1],</v>
      </c>
    </row>
    <row r="378" spans="1:9" x14ac:dyDescent="0.25">
      <c r="A378" s="19">
        <v>149</v>
      </c>
      <c r="B378" s="33" t="s">
        <v>15</v>
      </c>
      <c r="C378" s="32">
        <v>170</v>
      </c>
      <c r="D378" s="32">
        <v>137</v>
      </c>
      <c r="E378" s="31">
        <v>192</v>
      </c>
      <c r="I378" s="43" t="str">
        <f t="shared" si="6"/>
        <v>"3SUBD DUST H2O CO #149":[[170,137,192], 205, 15, 144, 1],</v>
      </c>
    </row>
    <row r="379" spans="1:9" x14ac:dyDescent="0.25">
      <c r="A379" s="19">
        <v>150</v>
      </c>
      <c r="B379" s="33" t="s">
        <v>15</v>
      </c>
      <c r="C379" s="32">
        <v>171</v>
      </c>
      <c r="D379" s="32">
        <v>131</v>
      </c>
      <c r="E379" s="31">
        <v>190</v>
      </c>
      <c r="I379" s="43" t="str">
        <f t="shared" si="6"/>
        <v>"3SUBD DUST H2O CO #150":[[171,131,190], 205, 15, 144, 1],</v>
      </c>
    </row>
    <row r="380" spans="1:9" x14ac:dyDescent="0.25">
      <c r="A380" s="19">
        <v>151</v>
      </c>
      <c r="B380" s="33" t="s">
        <v>15</v>
      </c>
      <c r="C380" s="32">
        <v>171</v>
      </c>
      <c r="D380" s="32">
        <v>131</v>
      </c>
      <c r="E380" s="31">
        <v>192</v>
      </c>
      <c r="I380" s="43" t="str">
        <f t="shared" si="6"/>
        <v>"3SUBD DUST H2O CO #151":[[171,131,192], 205, 15, 144, 1],</v>
      </c>
    </row>
    <row r="381" spans="1:9" x14ac:dyDescent="0.25">
      <c r="A381" s="19">
        <v>152</v>
      </c>
      <c r="B381" s="33" t="s">
        <v>15</v>
      </c>
      <c r="C381" s="32">
        <v>171</v>
      </c>
      <c r="D381" s="32">
        <v>135</v>
      </c>
      <c r="E381" s="31">
        <v>190</v>
      </c>
      <c r="I381" s="43" t="str">
        <f t="shared" si="6"/>
        <v>"3SUBD DUST H2O CO #152":[[171,135,190], 205, 15, 144, 1],</v>
      </c>
    </row>
    <row r="382" spans="1:9" x14ac:dyDescent="0.25">
      <c r="A382" s="19">
        <v>153</v>
      </c>
      <c r="B382" s="33" t="s">
        <v>15</v>
      </c>
      <c r="C382" s="32">
        <v>171</v>
      </c>
      <c r="D382" s="32">
        <v>135</v>
      </c>
      <c r="E382" s="31">
        <v>192</v>
      </c>
      <c r="I382" s="43" t="str">
        <f t="shared" si="6"/>
        <v>"3SUBD DUST H2O CO #153":[[171,135,192], 205, 15, 144, 1],</v>
      </c>
    </row>
    <row r="383" spans="1:9" x14ac:dyDescent="0.25">
      <c r="A383" s="19">
        <v>154</v>
      </c>
      <c r="B383" s="33" t="s">
        <v>15</v>
      </c>
      <c r="C383" s="32">
        <v>171</v>
      </c>
      <c r="D383" s="32">
        <v>137</v>
      </c>
      <c r="E383" s="31">
        <v>190</v>
      </c>
      <c r="I383" s="43" t="str">
        <f t="shared" si="6"/>
        <v>"3SUBD DUST H2O CO #154":[[171,137,190], 205, 15, 144, 1],</v>
      </c>
    </row>
    <row r="384" spans="1:9" x14ac:dyDescent="0.25">
      <c r="A384" s="19">
        <v>155</v>
      </c>
      <c r="B384" s="33" t="s">
        <v>15</v>
      </c>
      <c r="C384" s="32">
        <v>171</v>
      </c>
      <c r="D384" s="32">
        <v>137</v>
      </c>
      <c r="E384" s="31">
        <v>192</v>
      </c>
      <c r="I384" s="43" t="str">
        <f t="shared" si="6"/>
        <v>"3SUBD DUST H2O CO #155":[[171,137,192], 205, 15, 144, 1],</v>
      </c>
    </row>
    <row r="385" spans="1:9" x14ac:dyDescent="0.25">
      <c r="A385" s="19">
        <v>156</v>
      </c>
      <c r="B385" s="33" t="s">
        <v>15</v>
      </c>
      <c r="C385" s="29">
        <v>119</v>
      </c>
      <c r="D385" s="29">
        <v>121</v>
      </c>
      <c r="E385" s="30">
        <v>123</v>
      </c>
      <c r="I385" s="43" t="str">
        <f t="shared" si="6"/>
        <v>"3SUBD DUST H2O CO #156":[[119,121,123], 205, 15, 144, 1],</v>
      </c>
    </row>
    <row r="386" spans="1:9" x14ac:dyDescent="0.25">
      <c r="A386" s="19">
        <v>157</v>
      </c>
      <c r="B386" s="33" t="s">
        <v>15</v>
      </c>
      <c r="C386" s="29">
        <v>119</v>
      </c>
      <c r="D386" s="29">
        <v>169</v>
      </c>
      <c r="E386" s="30">
        <v>190</v>
      </c>
      <c r="I386" s="43" t="str">
        <f t="shared" si="6"/>
        <v>"3SUBD DUST H2O CO #157":[[119,169,190], 205, 15, 144, 1],</v>
      </c>
    </row>
    <row r="387" spans="1:9" x14ac:dyDescent="0.25">
      <c r="A387" s="19">
        <v>158</v>
      </c>
      <c r="B387" s="33" t="s">
        <v>15</v>
      </c>
      <c r="C387" s="29">
        <v>119</v>
      </c>
      <c r="D387" s="29">
        <v>170</v>
      </c>
      <c r="E387" s="30">
        <v>190</v>
      </c>
      <c r="I387" s="43" t="str">
        <f t="shared" si="6"/>
        <v>"3SUBD DUST H2O CO #158":[[119,170,190], 205, 15, 144, 1],</v>
      </c>
    </row>
    <row r="388" spans="1:9" x14ac:dyDescent="0.25">
      <c r="A388" s="19">
        <v>159</v>
      </c>
      <c r="B388" s="33" t="s">
        <v>15</v>
      </c>
      <c r="C388" s="29">
        <v>119</v>
      </c>
      <c r="D388" s="29">
        <v>171</v>
      </c>
      <c r="E388" s="30">
        <v>190</v>
      </c>
      <c r="I388" s="43" t="str">
        <f t="shared" si="6"/>
        <v>"3SUBD DUST H2O CO #159":[[119,171,190], 205, 15, 144, 1],</v>
      </c>
    </row>
    <row r="389" spans="1:9" x14ac:dyDescent="0.25">
      <c r="A389" s="19">
        <v>160</v>
      </c>
      <c r="B389" s="33" t="s">
        <v>15</v>
      </c>
      <c r="C389" s="29">
        <v>121</v>
      </c>
      <c r="D389" s="29">
        <v>169</v>
      </c>
      <c r="E389" s="30">
        <v>189</v>
      </c>
      <c r="I389" s="43" t="str">
        <f t="shared" si="6"/>
        <v>"3SUBD DUST H2O CO #160":[[121,169,189], 205, 15, 144, 1],</v>
      </c>
    </row>
    <row r="390" spans="1:9" x14ac:dyDescent="0.25">
      <c r="A390" s="19">
        <v>161</v>
      </c>
      <c r="B390" s="33" t="s">
        <v>15</v>
      </c>
      <c r="C390" s="29">
        <v>121</v>
      </c>
      <c r="D390" s="29">
        <v>169</v>
      </c>
      <c r="E390" s="30">
        <v>190</v>
      </c>
      <c r="I390" s="43" t="str">
        <f t="shared" si="6"/>
        <v>"3SUBD DUST H2O CO #161":[[121,169,190], 205, 15, 144, 1],</v>
      </c>
    </row>
    <row r="391" spans="1:9" x14ac:dyDescent="0.25">
      <c r="A391" s="19">
        <v>162</v>
      </c>
      <c r="B391" s="33" t="s">
        <v>15</v>
      </c>
      <c r="C391" s="29">
        <v>121</v>
      </c>
      <c r="D391" s="29">
        <v>169</v>
      </c>
      <c r="E391" s="30">
        <v>191</v>
      </c>
      <c r="I391" s="43" t="str">
        <f t="shared" si="6"/>
        <v>"3SUBD DUST H2O CO #162":[[121,169,191], 205, 15, 144, 1],</v>
      </c>
    </row>
    <row r="392" spans="1:9" x14ac:dyDescent="0.25">
      <c r="A392" s="28">
        <v>163</v>
      </c>
      <c r="B392" s="33" t="s">
        <v>15</v>
      </c>
      <c r="C392" s="29">
        <v>121</v>
      </c>
      <c r="D392" s="29">
        <v>170</v>
      </c>
      <c r="E392" s="30">
        <v>190</v>
      </c>
      <c r="I392" s="43" t="str">
        <f t="shared" si="6"/>
        <v>"3SUBD DUST H2O CO #163":[[121,170,190], 205, 15, 144, 1],</v>
      </c>
    </row>
    <row r="393" spans="1:9" x14ac:dyDescent="0.25">
      <c r="A393" s="28">
        <v>164</v>
      </c>
      <c r="B393" s="33" t="s">
        <v>15</v>
      </c>
      <c r="C393" s="29">
        <v>121</v>
      </c>
      <c r="D393" s="29">
        <v>171</v>
      </c>
      <c r="E393" s="30">
        <v>124</v>
      </c>
      <c r="I393" s="43" t="str">
        <f t="shared" si="6"/>
        <v>"3SUBD DUST H2O CO #164":[[121,171,124], 205, 15, 144, 1],</v>
      </c>
    </row>
    <row r="394" spans="1:9" x14ac:dyDescent="0.25">
      <c r="A394" s="28">
        <v>165</v>
      </c>
      <c r="B394" s="33" t="s">
        <v>15</v>
      </c>
      <c r="C394" s="29">
        <v>121</v>
      </c>
      <c r="D394" s="29">
        <v>171</v>
      </c>
      <c r="E394" s="30">
        <v>129</v>
      </c>
      <c r="I394" s="43" t="str">
        <f t="shared" si="6"/>
        <v>"3SUBD DUST H2O CO #165":[[121,171,129], 205, 15, 144, 1],</v>
      </c>
    </row>
    <row r="395" spans="1:9" x14ac:dyDescent="0.25">
      <c r="A395" s="28">
        <v>166</v>
      </c>
      <c r="B395" s="33" t="s">
        <v>15</v>
      </c>
      <c r="C395" s="29">
        <v>121</v>
      </c>
      <c r="D395" s="29">
        <v>171</v>
      </c>
      <c r="E395" s="30">
        <v>130</v>
      </c>
      <c r="I395" s="43" t="str">
        <f t="shared" si="6"/>
        <v>"3SUBD DUST H2O CO #166":[[121,171,130], 205, 15, 144, 1],</v>
      </c>
    </row>
    <row r="396" spans="1:9" x14ac:dyDescent="0.25">
      <c r="A396" s="28">
        <v>167</v>
      </c>
      <c r="B396" s="33" t="s">
        <v>15</v>
      </c>
      <c r="C396" s="29">
        <v>121</v>
      </c>
      <c r="D396" s="29">
        <v>171</v>
      </c>
      <c r="E396" s="30">
        <v>132</v>
      </c>
      <c r="I396" s="43" t="str">
        <f t="shared" si="6"/>
        <v>"3SUBD DUST H2O CO #167":[[121,171,132], 205, 15, 144, 1],</v>
      </c>
    </row>
    <row r="397" spans="1:9" x14ac:dyDescent="0.25">
      <c r="A397" s="28">
        <v>168</v>
      </c>
      <c r="B397" s="33" t="s">
        <v>15</v>
      </c>
      <c r="C397" s="29">
        <v>121</v>
      </c>
      <c r="D397" s="29">
        <v>171</v>
      </c>
      <c r="E397" s="30">
        <v>190</v>
      </c>
      <c r="I397" s="43" t="str">
        <f t="shared" si="6"/>
        <v>"3SUBD DUST H2O CO #168":[[121,171,190], 205, 15, 144, 1],</v>
      </c>
    </row>
    <row r="398" spans="1:9" x14ac:dyDescent="0.25">
      <c r="A398" s="28">
        <v>169</v>
      </c>
      <c r="B398" s="33" t="s">
        <v>15</v>
      </c>
      <c r="C398" s="29">
        <v>128</v>
      </c>
      <c r="D398" s="29">
        <v>129</v>
      </c>
      <c r="E398" s="30">
        <v>131</v>
      </c>
      <c r="I398" s="43" t="str">
        <f t="shared" si="6"/>
        <v>"3SUBD DUST H2O CO #169":[[128,129,131], 205, 15, 144, 1],</v>
      </c>
    </row>
    <row r="399" spans="1:9" x14ac:dyDescent="0.25">
      <c r="A399" s="28">
        <v>170</v>
      </c>
      <c r="B399" s="33" t="s">
        <v>15</v>
      </c>
      <c r="C399" s="29">
        <v>131</v>
      </c>
      <c r="D399" s="29">
        <v>132</v>
      </c>
      <c r="E399" s="30">
        <v>133</v>
      </c>
      <c r="I399" s="43" t="str">
        <f t="shared" si="6"/>
        <v>"3SUBD DUST H2O CO #170":[[131,132,133], 205, 15, 144, 1],</v>
      </c>
    </row>
    <row r="400" spans="1:9" x14ac:dyDescent="0.25">
      <c r="A400" s="28">
        <v>171</v>
      </c>
      <c r="B400" s="33" t="s">
        <v>15</v>
      </c>
      <c r="C400" s="29">
        <v>132</v>
      </c>
      <c r="D400" s="29">
        <v>166</v>
      </c>
      <c r="E400" s="30">
        <v>185</v>
      </c>
      <c r="I400" s="43" t="str">
        <f t="shared" si="6"/>
        <v>"3SUBD DUST H2O CO #171":[[132,166,185], 205, 15, 144, 1],</v>
      </c>
    </row>
    <row r="401" spans="1:9" x14ac:dyDescent="0.25">
      <c r="A401" s="28">
        <v>172</v>
      </c>
      <c r="B401" s="33" t="s">
        <v>15</v>
      </c>
      <c r="C401" s="29">
        <v>133</v>
      </c>
      <c r="D401" s="29">
        <v>134</v>
      </c>
      <c r="E401" s="30">
        <v>135</v>
      </c>
      <c r="I401" s="43" t="str">
        <f t="shared" si="6"/>
        <v>"3SUBD DUST H2O CO #172":[[133,134,135], 205, 15, 144, 1],</v>
      </c>
    </row>
    <row r="402" spans="1:9" x14ac:dyDescent="0.25">
      <c r="A402" s="28">
        <v>173</v>
      </c>
      <c r="B402" s="33" t="s">
        <v>15</v>
      </c>
      <c r="C402" s="29">
        <v>134</v>
      </c>
      <c r="D402" s="29">
        <v>119</v>
      </c>
      <c r="E402" s="30">
        <v>169</v>
      </c>
      <c r="I402" s="43" t="str">
        <f t="shared" si="6"/>
        <v>"3SUBD DUST H2O CO #173":[[134,119,169], 205, 15, 144, 1],</v>
      </c>
    </row>
    <row r="403" spans="1:9" x14ac:dyDescent="0.25">
      <c r="A403" s="28">
        <v>174</v>
      </c>
      <c r="B403" s="33" t="s">
        <v>15</v>
      </c>
      <c r="C403" s="29">
        <v>134</v>
      </c>
      <c r="D403" s="29">
        <v>119</v>
      </c>
      <c r="E403" s="30">
        <v>170</v>
      </c>
      <c r="I403" s="43" t="str">
        <f t="shared" si="6"/>
        <v>"3SUBD DUST H2O CO #174":[[134,119,170], 205, 15, 144, 1],</v>
      </c>
    </row>
    <row r="404" spans="1:9" x14ac:dyDescent="0.25">
      <c r="A404" s="28">
        <v>175</v>
      </c>
      <c r="B404" s="33" t="s">
        <v>15</v>
      </c>
      <c r="C404" s="29">
        <v>134</v>
      </c>
      <c r="D404" s="29">
        <v>119</v>
      </c>
      <c r="E404" s="30">
        <v>171</v>
      </c>
      <c r="I404" s="43" t="str">
        <f t="shared" si="6"/>
        <v>"3SUBD DUST H2O CO #175":[[134,119,171], 205, 15, 144, 1],</v>
      </c>
    </row>
    <row r="405" spans="1:9" x14ac:dyDescent="0.25">
      <c r="A405" s="28">
        <v>176</v>
      </c>
      <c r="B405" s="33" t="s">
        <v>15</v>
      </c>
      <c r="C405" s="29">
        <v>134</v>
      </c>
      <c r="D405" s="29">
        <v>121</v>
      </c>
      <c r="E405" s="30">
        <v>169</v>
      </c>
      <c r="I405" s="43" t="str">
        <f t="shared" si="6"/>
        <v>"3SUBD DUST H2O CO #176":[[134,121,169], 205, 15, 144, 1],</v>
      </c>
    </row>
    <row r="406" spans="1:9" x14ac:dyDescent="0.25">
      <c r="A406" s="28">
        <v>177</v>
      </c>
      <c r="B406" s="33" t="s">
        <v>15</v>
      </c>
      <c r="C406" s="29">
        <v>134</v>
      </c>
      <c r="D406" s="29">
        <v>121</v>
      </c>
      <c r="E406" s="30">
        <v>170</v>
      </c>
      <c r="I406" s="43" t="str">
        <f t="shared" si="6"/>
        <v>"3SUBD DUST H2O CO #177":[[134,121,170], 205, 15, 144, 1],</v>
      </c>
    </row>
    <row r="407" spans="1:9" x14ac:dyDescent="0.25">
      <c r="A407" s="28">
        <v>178</v>
      </c>
      <c r="B407" s="33" t="s">
        <v>15</v>
      </c>
      <c r="C407" s="29">
        <v>134</v>
      </c>
      <c r="D407" s="29">
        <v>121</v>
      </c>
      <c r="E407" s="30">
        <v>171</v>
      </c>
      <c r="I407" s="43" t="str">
        <f t="shared" si="6"/>
        <v>"3SUBD DUST H2O CO #178":[[134,121,171], 205, 15, 144, 1],</v>
      </c>
    </row>
    <row r="408" spans="1:9" x14ac:dyDescent="0.25">
      <c r="A408" s="28">
        <v>179</v>
      </c>
      <c r="B408" s="33" t="s">
        <v>15</v>
      </c>
      <c r="C408" s="29">
        <v>134</v>
      </c>
      <c r="D408" s="29">
        <v>130</v>
      </c>
      <c r="E408" s="30">
        <v>132</v>
      </c>
      <c r="I408" s="43" t="str">
        <f t="shared" si="6"/>
        <v>"3SUBD DUST H2O CO #179":[[134,130,132], 205, 15, 144, 1],</v>
      </c>
    </row>
    <row r="409" spans="1:9" x14ac:dyDescent="0.25">
      <c r="A409" s="28">
        <v>180</v>
      </c>
      <c r="B409" s="33" t="s">
        <v>15</v>
      </c>
      <c r="C409" s="29">
        <v>134</v>
      </c>
      <c r="D409" s="29">
        <v>131</v>
      </c>
      <c r="E409" s="30">
        <v>132</v>
      </c>
      <c r="I409" s="43" t="str">
        <f t="shared" si="6"/>
        <v>"3SUBD DUST H2O CO #180":[[134,131,132], 205, 15, 144, 1],</v>
      </c>
    </row>
    <row r="410" spans="1:9" x14ac:dyDescent="0.25">
      <c r="A410" s="28">
        <v>181</v>
      </c>
      <c r="B410" s="33" t="s">
        <v>15</v>
      </c>
      <c r="C410" s="29">
        <v>134</v>
      </c>
      <c r="D410" s="29">
        <v>190</v>
      </c>
      <c r="E410" s="30">
        <v>119</v>
      </c>
      <c r="I410" s="43" t="str">
        <f t="shared" si="6"/>
        <v>"3SUBD DUST H2O CO #181":[[134,190,119], 205, 15, 144, 1],</v>
      </c>
    </row>
    <row r="411" spans="1:9" x14ac:dyDescent="0.25">
      <c r="A411" s="28">
        <v>182</v>
      </c>
      <c r="B411" s="33" t="s">
        <v>15</v>
      </c>
      <c r="C411" s="29">
        <v>134</v>
      </c>
      <c r="D411" s="29">
        <v>190</v>
      </c>
      <c r="E411" s="30">
        <v>121</v>
      </c>
      <c r="I411" s="43" t="str">
        <f t="shared" si="6"/>
        <v>"3SUBD DUST H2O CO #182":[[134,190,121], 205, 15, 144, 1],</v>
      </c>
    </row>
    <row r="412" spans="1:9" x14ac:dyDescent="0.25">
      <c r="A412" s="28">
        <v>183</v>
      </c>
      <c r="B412" s="33" t="s">
        <v>15</v>
      </c>
      <c r="C412" s="29">
        <v>134</v>
      </c>
      <c r="D412" s="29">
        <v>190</v>
      </c>
      <c r="E412" s="30">
        <v>124</v>
      </c>
      <c r="I412" s="43" t="str">
        <f t="shared" si="6"/>
        <v>"3SUBD DUST H2O CO #183":[[134,190,124], 205, 15, 144, 1],</v>
      </c>
    </row>
    <row r="413" spans="1:9" x14ac:dyDescent="0.25">
      <c r="A413" s="28">
        <v>184</v>
      </c>
      <c r="B413" s="33" t="s">
        <v>15</v>
      </c>
      <c r="C413" s="29">
        <v>134</v>
      </c>
      <c r="D413" s="29">
        <v>190</v>
      </c>
      <c r="E413" s="30">
        <v>129</v>
      </c>
      <c r="I413" s="43" t="str">
        <f t="shared" si="6"/>
        <v>"3SUBD DUST H2O CO #184":[[134,190,129], 205, 15, 144, 1],</v>
      </c>
    </row>
    <row r="414" spans="1:9" x14ac:dyDescent="0.25">
      <c r="A414" s="28">
        <v>185</v>
      </c>
      <c r="B414" s="33" t="s">
        <v>15</v>
      </c>
      <c r="C414" s="29">
        <v>134</v>
      </c>
      <c r="D414" s="29">
        <v>190</v>
      </c>
      <c r="E414" s="30">
        <v>130</v>
      </c>
      <c r="I414" s="43" t="str">
        <f t="shared" si="6"/>
        <v>"3SUBD DUST H2O CO #185":[[134,190,130], 205, 15, 144, 1],</v>
      </c>
    </row>
    <row r="415" spans="1:9" x14ac:dyDescent="0.25">
      <c r="A415" s="28">
        <v>186</v>
      </c>
      <c r="B415" s="33" t="s">
        <v>15</v>
      </c>
      <c r="C415" s="29">
        <v>134</v>
      </c>
      <c r="D415" s="29">
        <v>190</v>
      </c>
      <c r="E415" s="30">
        <v>132</v>
      </c>
      <c r="I415" s="43" t="str">
        <f t="shared" si="6"/>
        <v>"3SUBD DUST H2O CO #186":[[134,190,132], 205, 15, 144, 1],</v>
      </c>
    </row>
    <row r="416" spans="1:9" x14ac:dyDescent="0.25">
      <c r="A416" s="28">
        <v>187</v>
      </c>
      <c r="B416" s="33" t="s">
        <v>15</v>
      </c>
      <c r="C416" s="29">
        <v>134</v>
      </c>
      <c r="D416" s="29">
        <v>190</v>
      </c>
      <c r="E416" s="30">
        <v>169</v>
      </c>
      <c r="I416" s="43" t="str">
        <f t="shared" si="6"/>
        <v>"3SUBD DUST H2O CO #187":[[134,190,169], 205, 15, 144, 1],</v>
      </c>
    </row>
    <row r="417" spans="1:9" x14ac:dyDescent="0.25">
      <c r="A417" s="28">
        <v>188</v>
      </c>
      <c r="B417" s="33" t="s">
        <v>15</v>
      </c>
      <c r="C417" s="29">
        <v>134</v>
      </c>
      <c r="D417" s="29">
        <v>190</v>
      </c>
      <c r="E417" s="30">
        <v>170</v>
      </c>
      <c r="I417" s="43" t="str">
        <f t="shared" si="6"/>
        <v>"3SUBD DUST H2O CO #188":[[134,190,170], 205, 15, 144, 1],</v>
      </c>
    </row>
    <row r="418" spans="1:9" x14ac:dyDescent="0.25">
      <c r="A418" s="28">
        <v>189</v>
      </c>
      <c r="B418" s="33" t="s">
        <v>15</v>
      </c>
      <c r="C418" s="29">
        <v>134</v>
      </c>
      <c r="D418" s="29">
        <v>190</v>
      </c>
      <c r="E418" s="30">
        <v>171</v>
      </c>
      <c r="I418" s="43" t="str">
        <f t="shared" si="6"/>
        <v>"3SUBD DUST H2O CO #189":[[134,190,171], 205, 15, 144, 1],</v>
      </c>
    </row>
    <row r="419" spans="1:9" x14ac:dyDescent="0.25">
      <c r="A419" s="28">
        <v>190</v>
      </c>
      <c r="B419" s="33" t="s">
        <v>15</v>
      </c>
      <c r="C419" s="29">
        <v>136</v>
      </c>
      <c r="D419" s="29">
        <v>119</v>
      </c>
      <c r="E419" s="30">
        <v>169</v>
      </c>
      <c r="I419" s="43" t="str">
        <f t="shared" si="6"/>
        <v>"3SUBD DUST H2O CO #190":[[136,119,169], 205, 15, 144, 1],</v>
      </c>
    </row>
    <row r="420" spans="1:9" x14ac:dyDescent="0.25">
      <c r="A420" s="28">
        <v>191</v>
      </c>
      <c r="B420" s="33" t="s">
        <v>15</v>
      </c>
      <c r="C420" s="29">
        <v>136</v>
      </c>
      <c r="D420" s="29">
        <v>119</v>
      </c>
      <c r="E420" s="30">
        <v>170</v>
      </c>
      <c r="I420" s="43" t="str">
        <f t="shared" si="6"/>
        <v>"3SUBD DUST H2O CO #191":[[136,119,170], 205, 15, 144, 1],</v>
      </c>
    </row>
    <row r="421" spans="1:9" x14ac:dyDescent="0.25">
      <c r="A421" s="28">
        <v>192</v>
      </c>
      <c r="B421" s="33" t="s">
        <v>15</v>
      </c>
      <c r="C421" s="29">
        <v>136</v>
      </c>
      <c r="D421" s="29">
        <v>119</v>
      </c>
      <c r="E421" s="30">
        <v>171</v>
      </c>
      <c r="I421" s="43" t="str">
        <f t="shared" si="6"/>
        <v>"3SUBD DUST H2O CO #192":[[136,119,171], 205, 15, 144, 1],</v>
      </c>
    </row>
    <row r="422" spans="1:9" x14ac:dyDescent="0.25">
      <c r="A422" s="28">
        <v>193</v>
      </c>
      <c r="B422" s="33" t="s">
        <v>15</v>
      </c>
      <c r="C422" s="29">
        <v>136</v>
      </c>
      <c r="D422" s="29">
        <v>121</v>
      </c>
      <c r="E422" s="30">
        <v>169</v>
      </c>
      <c r="I422" s="43" t="str">
        <f t="shared" si="6"/>
        <v>"3SUBD DUST H2O CO #193":[[136,121,169], 205, 15, 144, 1],</v>
      </c>
    </row>
    <row r="423" spans="1:9" x14ac:dyDescent="0.25">
      <c r="A423" s="28">
        <v>194</v>
      </c>
      <c r="B423" s="33" t="s">
        <v>15</v>
      </c>
      <c r="C423" s="29">
        <v>136</v>
      </c>
      <c r="D423" s="29">
        <v>121</v>
      </c>
      <c r="E423" s="30">
        <v>170</v>
      </c>
      <c r="I423" s="43" t="str">
        <f t="shared" ref="I423:I435" si="7">""""&amp;B423&amp;" #"&amp;A423&amp;""":[["&amp;C423&amp;","&amp;D423&amp;","&amp;E423&amp;"], 205, 15, 144, 1],"</f>
        <v>"3SUBD DUST H2O CO #194":[[136,121,170], 205, 15, 144, 1],</v>
      </c>
    </row>
    <row r="424" spans="1:9" x14ac:dyDescent="0.25">
      <c r="A424" s="28">
        <v>195</v>
      </c>
      <c r="B424" s="33" t="s">
        <v>15</v>
      </c>
      <c r="C424" s="29">
        <v>136</v>
      </c>
      <c r="D424" s="29">
        <v>121</v>
      </c>
      <c r="E424" s="30">
        <v>171</v>
      </c>
      <c r="I424" s="43" t="str">
        <f t="shared" si="7"/>
        <v>"3SUBD DUST H2O CO #195":[[136,121,171], 205, 15, 144, 1],</v>
      </c>
    </row>
    <row r="425" spans="1:9" x14ac:dyDescent="0.25">
      <c r="A425" s="28">
        <v>196</v>
      </c>
      <c r="B425" s="33" t="s">
        <v>15</v>
      </c>
      <c r="C425" s="29">
        <v>136</v>
      </c>
      <c r="D425" s="29">
        <v>130</v>
      </c>
      <c r="E425" s="30">
        <v>132</v>
      </c>
      <c r="I425" s="43" t="str">
        <f t="shared" si="7"/>
        <v>"3SUBD DUST H2O CO #196":[[136,130,132], 205, 15, 144, 1],</v>
      </c>
    </row>
    <row r="426" spans="1:9" x14ac:dyDescent="0.25">
      <c r="A426" s="28">
        <v>197</v>
      </c>
      <c r="B426" s="33" t="s">
        <v>15</v>
      </c>
      <c r="C426" s="29">
        <v>136</v>
      </c>
      <c r="D426" s="29">
        <v>131</v>
      </c>
      <c r="E426" s="30">
        <v>132</v>
      </c>
      <c r="I426" s="43" t="str">
        <f t="shared" si="7"/>
        <v>"3SUBD DUST H2O CO #197":[[136,131,132], 205, 15, 144, 1],</v>
      </c>
    </row>
    <row r="427" spans="1:9" x14ac:dyDescent="0.25">
      <c r="A427" s="28">
        <v>198</v>
      </c>
      <c r="B427" s="33" t="s">
        <v>15</v>
      </c>
      <c r="C427" s="29">
        <v>136</v>
      </c>
      <c r="D427" s="29">
        <v>187</v>
      </c>
      <c r="E427" s="30">
        <v>119</v>
      </c>
      <c r="I427" s="43" t="str">
        <f t="shared" si="7"/>
        <v>"3SUBD DUST H2O CO #198":[[136,187,119], 205, 15, 144, 1],</v>
      </c>
    </row>
    <row r="428" spans="1:9" x14ac:dyDescent="0.25">
      <c r="A428" s="28">
        <v>199</v>
      </c>
      <c r="B428" s="33" t="s">
        <v>15</v>
      </c>
      <c r="C428" s="29">
        <v>136</v>
      </c>
      <c r="D428" s="29">
        <v>187</v>
      </c>
      <c r="E428" s="30">
        <v>121</v>
      </c>
      <c r="I428" s="43" t="str">
        <f t="shared" si="7"/>
        <v>"3SUBD DUST H2O CO #199":[[136,187,121], 205, 15, 144, 1],</v>
      </c>
    </row>
    <row r="429" spans="1:9" x14ac:dyDescent="0.25">
      <c r="A429" s="28">
        <v>200</v>
      </c>
      <c r="B429" s="33" t="s">
        <v>15</v>
      </c>
      <c r="C429" s="29">
        <v>136</v>
      </c>
      <c r="D429" s="29">
        <v>187</v>
      </c>
      <c r="E429" s="30">
        <v>124</v>
      </c>
      <c r="I429" s="43" t="str">
        <f t="shared" si="7"/>
        <v>"3SUBD DUST H2O CO #200":[[136,187,124], 205, 15, 144, 1],</v>
      </c>
    </row>
    <row r="430" spans="1:9" x14ac:dyDescent="0.25">
      <c r="A430" s="28">
        <v>201</v>
      </c>
      <c r="B430" s="33" t="s">
        <v>15</v>
      </c>
      <c r="C430" s="29">
        <v>136</v>
      </c>
      <c r="D430" s="29">
        <v>187</v>
      </c>
      <c r="E430" s="30">
        <v>129</v>
      </c>
      <c r="I430" s="43" t="str">
        <f t="shared" si="7"/>
        <v>"3SUBD DUST H2O CO #201":[[136,187,129], 205, 15, 144, 1],</v>
      </c>
    </row>
    <row r="431" spans="1:9" x14ac:dyDescent="0.25">
      <c r="A431" s="28">
        <v>202</v>
      </c>
      <c r="B431" s="33" t="s">
        <v>15</v>
      </c>
      <c r="C431" s="29">
        <v>136</v>
      </c>
      <c r="D431" s="29">
        <v>187</v>
      </c>
      <c r="E431" s="30">
        <v>130</v>
      </c>
      <c r="I431" s="43" t="str">
        <f t="shared" si="7"/>
        <v>"3SUBD DUST H2O CO #202":[[136,187,130], 205, 15, 144, 1],</v>
      </c>
    </row>
    <row r="432" spans="1:9" x14ac:dyDescent="0.25">
      <c r="A432" s="28">
        <v>203</v>
      </c>
      <c r="B432" s="33" t="s">
        <v>15</v>
      </c>
      <c r="C432" s="29">
        <v>136</v>
      </c>
      <c r="D432" s="29">
        <v>187</v>
      </c>
      <c r="E432" s="30">
        <v>132</v>
      </c>
      <c r="I432" s="43" t="str">
        <f t="shared" si="7"/>
        <v>"3SUBD DUST H2O CO #203":[[136,187,132], 205, 15, 144, 1],</v>
      </c>
    </row>
    <row r="433" spans="1:9" x14ac:dyDescent="0.25">
      <c r="A433" s="28">
        <v>204</v>
      </c>
      <c r="B433" s="33" t="s">
        <v>15</v>
      </c>
      <c r="C433" s="29">
        <v>136</v>
      </c>
      <c r="D433" s="29">
        <v>187</v>
      </c>
      <c r="E433" s="30">
        <v>169</v>
      </c>
      <c r="I433" s="43" t="str">
        <f t="shared" si="7"/>
        <v>"3SUBD DUST H2O CO #204":[[136,187,169], 205, 15, 144, 1],</v>
      </c>
    </row>
    <row r="434" spans="1:9" x14ac:dyDescent="0.25">
      <c r="A434" s="28">
        <v>205</v>
      </c>
      <c r="B434" s="33" t="s">
        <v>15</v>
      </c>
      <c r="C434" s="29">
        <v>136</v>
      </c>
      <c r="D434" s="29">
        <v>187</v>
      </c>
      <c r="E434" s="30">
        <v>170</v>
      </c>
      <c r="I434" s="43" t="str">
        <f t="shared" si="7"/>
        <v>"3SUBD DUST H2O CO #205":[[136,187,170], 205, 15, 144, 1],</v>
      </c>
    </row>
    <row r="435" spans="1:9" ht="15.75" thickBot="1" x14ac:dyDescent="0.3">
      <c r="A435" s="28">
        <v>206</v>
      </c>
      <c r="B435" s="33" t="s">
        <v>15</v>
      </c>
      <c r="C435" s="29">
        <v>136</v>
      </c>
      <c r="D435" s="29">
        <v>187</v>
      </c>
      <c r="E435" s="30">
        <v>171</v>
      </c>
      <c r="I435" s="43" t="str">
        <f t="shared" si="7"/>
        <v>"3SUBD DUST H2O CO #206":[[136,187,171], 205, 15, 144, 1],</v>
      </c>
    </row>
    <row r="436" spans="1:9" x14ac:dyDescent="0.25">
      <c r="A436">
        <v>1</v>
      </c>
      <c r="B436" s="39" t="s">
        <v>16</v>
      </c>
      <c r="C436" s="35">
        <v>167</v>
      </c>
      <c r="D436" s="36">
        <v>119</v>
      </c>
      <c r="I436" s="40" t="str">
        <f>""""&amp;B436&amp;" #"&amp;A436&amp;""":[["&amp;C436&amp;","&amp;D436&amp;"], 200, 15, 144, 1],"</f>
        <v>"2SUBD NOM #1":[[167,119], 200, 15, 144, 1],</v>
      </c>
    </row>
    <row r="437" spans="1:9" x14ac:dyDescent="0.25">
      <c r="A437">
        <v>2</v>
      </c>
      <c r="B437" s="39" t="s">
        <v>16</v>
      </c>
      <c r="C437" s="37">
        <v>167</v>
      </c>
      <c r="D437" s="38">
        <v>121</v>
      </c>
      <c r="I437" s="43" t="str">
        <f t="shared" ref="I437:I500" si="8">""""&amp;B437&amp;" #"&amp;A437&amp;""":[["&amp;C437&amp;","&amp;D437&amp;"], 200, 15, 144, 1],"</f>
        <v>"2SUBD NOM #2":[[167,121], 200, 15, 144, 1],</v>
      </c>
    </row>
    <row r="438" spans="1:9" x14ac:dyDescent="0.25">
      <c r="A438" s="34">
        <v>3</v>
      </c>
      <c r="B438" s="39" t="s">
        <v>16</v>
      </c>
      <c r="C438" s="37">
        <v>167</v>
      </c>
      <c r="D438" s="38">
        <v>130</v>
      </c>
      <c r="I438" s="43" t="str">
        <f t="shared" si="8"/>
        <v>"2SUBD NOM #3":[[167,130], 200, 15, 144, 1],</v>
      </c>
    </row>
    <row r="439" spans="1:9" x14ac:dyDescent="0.25">
      <c r="A439" s="34">
        <v>4</v>
      </c>
      <c r="B439" s="39" t="s">
        <v>16</v>
      </c>
      <c r="C439" s="37">
        <v>167</v>
      </c>
      <c r="D439" s="38">
        <v>132</v>
      </c>
      <c r="I439" s="43" t="str">
        <f t="shared" si="8"/>
        <v>"2SUBD NOM #4":[[167,132], 200, 15, 144, 1],</v>
      </c>
    </row>
    <row r="440" spans="1:9" x14ac:dyDescent="0.25">
      <c r="A440" s="34">
        <v>5</v>
      </c>
      <c r="B440" s="39" t="s">
        <v>16</v>
      </c>
      <c r="C440" s="37">
        <v>167</v>
      </c>
      <c r="D440" s="38">
        <v>134</v>
      </c>
      <c r="I440" s="43" t="str">
        <f t="shared" si="8"/>
        <v>"2SUBD NOM #5":[[167,134], 200, 15, 144, 1],</v>
      </c>
    </row>
    <row r="441" spans="1:9" x14ac:dyDescent="0.25">
      <c r="A441" s="34">
        <v>6</v>
      </c>
      <c r="B441" s="39" t="s">
        <v>16</v>
      </c>
      <c r="C441" s="37">
        <v>167</v>
      </c>
      <c r="D441" s="38">
        <v>136</v>
      </c>
      <c r="I441" s="43" t="str">
        <f t="shared" si="8"/>
        <v>"2SUBD NOM #6":[[167,136], 200, 15, 144, 1],</v>
      </c>
    </row>
    <row r="442" spans="1:9" x14ac:dyDescent="0.25">
      <c r="A442" s="34">
        <v>7</v>
      </c>
      <c r="B442" s="39" t="s">
        <v>16</v>
      </c>
      <c r="C442" s="37">
        <v>167</v>
      </c>
      <c r="D442" s="38">
        <v>169</v>
      </c>
      <c r="I442" s="43" t="str">
        <f t="shared" si="8"/>
        <v>"2SUBD NOM #7":[[167,169], 200, 15, 144, 1],</v>
      </c>
    </row>
    <row r="443" spans="1:9" x14ac:dyDescent="0.25">
      <c r="A443" s="34">
        <v>8</v>
      </c>
      <c r="B443" s="39" t="s">
        <v>16</v>
      </c>
      <c r="C443" s="37">
        <v>167</v>
      </c>
      <c r="D443" s="38">
        <v>170</v>
      </c>
      <c r="I443" s="43" t="str">
        <f t="shared" si="8"/>
        <v>"2SUBD NOM #8":[[167,170], 200, 15, 144, 1],</v>
      </c>
    </row>
    <row r="444" spans="1:9" x14ac:dyDescent="0.25">
      <c r="A444" s="34">
        <v>9</v>
      </c>
      <c r="B444" s="39" t="s">
        <v>16</v>
      </c>
      <c r="C444" s="37">
        <v>167</v>
      </c>
      <c r="D444" s="38">
        <v>171</v>
      </c>
      <c r="I444" s="43" t="str">
        <f t="shared" si="8"/>
        <v>"2SUBD NOM #9":[[167,171], 200, 15, 144, 1],</v>
      </c>
    </row>
    <row r="445" spans="1:9" x14ac:dyDescent="0.25">
      <c r="A445" s="34">
        <v>10</v>
      </c>
      <c r="B445" s="39" t="s">
        <v>16</v>
      </c>
      <c r="C445" s="37">
        <v>167</v>
      </c>
      <c r="D445" s="38">
        <v>186</v>
      </c>
      <c r="I445" s="43" t="str">
        <f t="shared" si="8"/>
        <v>"2SUBD NOM #10":[[167,186], 200, 15, 144, 1],</v>
      </c>
    </row>
    <row r="446" spans="1:9" x14ac:dyDescent="0.25">
      <c r="A446" s="34">
        <v>11</v>
      </c>
      <c r="B446" s="39" t="s">
        <v>16</v>
      </c>
      <c r="C446" s="37">
        <v>167</v>
      </c>
      <c r="D446" s="38">
        <v>189</v>
      </c>
      <c r="I446" s="43" t="str">
        <f t="shared" si="8"/>
        <v>"2SUBD NOM #11":[[167,189], 200, 15, 144, 1],</v>
      </c>
    </row>
    <row r="447" spans="1:9" x14ac:dyDescent="0.25">
      <c r="A447" s="34">
        <v>12</v>
      </c>
      <c r="B447" s="39" t="s">
        <v>16</v>
      </c>
      <c r="C447" s="37">
        <v>167</v>
      </c>
      <c r="D447" s="38">
        <v>190</v>
      </c>
      <c r="I447" s="43" t="str">
        <f t="shared" si="8"/>
        <v>"2SUBD NOM #12":[[167,190], 200, 15, 144, 1],</v>
      </c>
    </row>
    <row r="448" spans="1:9" x14ac:dyDescent="0.25">
      <c r="A448" s="34">
        <v>13</v>
      </c>
      <c r="B448" s="39" t="s">
        <v>16</v>
      </c>
      <c r="C448" s="37">
        <v>167</v>
      </c>
      <c r="D448" s="38">
        <v>191</v>
      </c>
      <c r="I448" s="43" t="str">
        <f t="shared" si="8"/>
        <v>"2SUBD NOM #13":[[167,191], 200, 15, 144, 1],</v>
      </c>
    </row>
    <row r="449" spans="1:9" x14ac:dyDescent="0.25">
      <c r="A449" s="34">
        <v>14</v>
      </c>
      <c r="B449" s="39" t="s">
        <v>16</v>
      </c>
      <c r="C449" s="37">
        <v>168</v>
      </c>
      <c r="D449" s="38">
        <v>119</v>
      </c>
      <c r="I449" s="43" t="str">
        <f t="shared" si="8"/>
        <v>"2SUBD NOM #14":[[168,119], 200, 15, 144, 1],</v>
      </c>
    </row>
    <row r="450" spans="1:9" x14ac:dyDescent="0.25">
      <c r="A450" s="34">
        <v>15</v>
      </c>
      <c r="B450" s="39" t="s">
        <v>16</v>
      </c>
      <c r="C450" s="37">
        <v>168</v>
      </c>
      <c r="D450" s="38">
        <v>121</v>
      </c>
      <c r="I450" s="43" t="str">
        <f t="shared" si="8"/>
        <v>"2SUBD NOM #15":[[168,121], 200, 15, 144, 1],</v>
      </c>
    </row>
    <row r="451" spans="1:9" x14ac:dyDescent="0.25">
      <c r="A451" s="34">
        <v>16</v>
      </c>
      <c r="B451" s="39" t="s">
        <v>16</v>
      </c>
      <c r="C451" s="37">
        <v>168</v>
      </c>
      <c r="D451" s="38">
        <v>124</v>
      </c>
      <c r="I451" s="43" t="str">
        <f t="shared" si="8"/>
        <v>"2SUBD NOM #16":[[168,124], 200, 15, 144, 1],</v>
      </c>
    </row>
    <row r="452" spans="1:9" x14ac:dyDescent="0.25">
      <c r="A452" s="34">
        <v>17</v>
      </c>
      <c r="B452" s="39" t="s">
        <v>16</v>
      </c>
      <c r="C452" s="37">
        <v>168</v>
      </c>
      <c r="D452" s="38">
        <v>129</v>
      </c>
      <c r="I452" s="43" t="str">
        <f t="shared" si="8"/>
        <v>"2SUBD NOM #17":[[168,129], 200, 15, 144, 1],</v>
      </c>
    </row>
    <row r="453" spans="1:9" x14ac:dyDescent="0.25">
      <c r="A453" s="34">
        <v>18</v>
      </c>
      <c r="B453" s="39" t="s">
        <v>16</v>
      </c>
      <c r="C453" s="37">
        <v>168</v>
      </c>
      <c r="D453" s="38">
        <v>130</v>
      </c>
      <c r="I453" s="43" t="str">
        <f t="shared" si="8"/>
        <v>"2SUBD NOM #18":[[168,130], 200, 15, 144, 1],</v>
      </c>
    </row>
    <row r="454" spans="1:9" x14ac:dyDescent="0.25">
      <c r="A454" s="34">
        <v>19</v>
      </c>
      <c r="B454" s="39" t="s">
        <v>16</v>
      </c>
      <c r="C454" s="37">
        <v>168</v>
      </c>
      <c r="D454" s="38">
        <v>131</v>
      </c>
      <c r="I454" s="43" t="str">
        <f t="shared" si="8"/>
        <v>"2SUBD NOM #19":[[168,131], 200, 15, 144, 1],</v>
      </c>
    </row>
    <row r="455" spans="1:9" x14ac:dyDescent="0.25">
      <c r="A455" s="34">
        <v>20</v>
      </c>
      <c r="B455" s="39" t="s">
        <v>16</v>
      </c>
      <c r="C455" s="37">
        <v>168</v>
      </c>
      <c r="D455" s="38">
        <v>132</v>
      </c>
      <c r="I455" s="43" t="str">
        <f t="shared" si="8"/>
        <v>"2SUBD NOM #20":[[168,132], 200, 15, 144, 1],</v>
      </c>
    </row>
    <row r="456" spans="1:9" x14ac:dyDescent="0.25">
      <c r="A456" s="34">
        <v>21</v>
      </c>
      <c r="B456" s="39" t="s">
        <v>16</v>
      </c>
      <c r="C456" s="37">
        <v>168</v>
      </c>
      <c r="D456" s="38">
        <v>134</v>
      </c>
      <c r="I456" s="43" t="str">
        <f t="shared" si="8"/>
        <v>"2SUBD NOM #21":[[168,134], 200, 15, 144, 1],</v>
      </c>
    </row>
    <row r="457" spans="1:9" x14ac:dyDescent="0.25">
      <c r="A457" s="34">
        <v>22</v>
      </c>
      <c r="B457" s="39" t="s">
        <v>16</v>
      </c>
      <c r="C457" s="37">
        <v>168</v>
      </c>
      <c r="D457" s="38">
        <v>136</v>
      </c>
      <c r="I457" s="43" t="str">
        <f t="shared" si="8"/>
        <v>"2SUBD NOM #22":[[168,136], 200, 15, 144, 1],</v>
      </c>
    </row>
    <row r="458" spans="1:9" x14ac:dyDescent="0.25">
      <c r="A458" s="34">
        <v>23</v>
      </c>
      <c r="B458" s="39" t="s">
        <v>16</v>
      </c>
      <c r="C458" s="37">
        <v>168</v>
      </c>
      <c r="D458" s="38">
        <v>169</v>
      </c>
      <c r="I458" s="43" t="str">
        <f t="shared" si="8"/>
        <v>"2SUBD NOM #23":[[168,169], 200, 15, 144, 1],</v>
      </c>
    </row>
    <row r="459" spans="1:9" x14ac:dyDescent="0.25">
      <c r="A459" s="34">
        <v>24</v>
      </c>
      <c r="B459" s="39" t="s">
        <v>16</v>
      </c>
      <c r="C459" s="37">
        <v>168</v>
      </c>
      <c r="D459" s="38">
        <v>170</v>
      </c>
      <c r="I459" s="43" t="str">
        <f t="shared" si="8"/>
        <v>"2SUBD NOM #24":[[168,170], 200, 15, 144, 1],</v>
      </c>
    </row>
    <row r="460" spans="1:9" x14ac:dyDescent="0.25">
      <c r="A460" s="34">
        <v>25</v>
      </c>
      <c r="B460" s="39" t="s">
        <v>16</v>
      </c>
      <c r="C460" s="37">
        <v>168</v>
      </c>
      <c r="D460" s="38">
        <v>171</v>
      </c>
      <c r="I460" s="43" t="str">
        <f t="shared" si="8"/>
        <v>"2SUBD NOM #25":[[168,171], 200, 15, 144, 1],</v>
      </c>
    </row>
    <row r="461" spans="1:9" x14ac:dyDescent="0.25">
      <c r="A461" s="34">
        <v>26</v>
      </c>
      <c r="B461" s="39" t="s">
        <v>16</v>
      </c>
      <c r="C461" s="37">
        <v>168</v>
      </c>
      <c r="D461" s="38">
        <v>186</v>
      </c>
      <c r="I461" s="43" t="str">
        <f t="shared" si="8"/>
        <v>"2SUBD NOM #26":[[168,186], 200, 15, 144, 1],</v>
      </c>
    </row>
    <row r="462" spans="1:9" x14ac:dyDescent="0.25">
      <c r="A462" s="34">
        <v>27</v>
      </c>
      <c r="B462" s="39" t="s">
        <v>16</v>
      </c>
      <c r="C462" s="37">
        <v>168</v>
      </c>
      <c r="D462" s="38">
        <v>189</v>
      </c>
      <c r="I462" s="43" t="str">
        <f t="shared" si="8"/>
        <v>"2SUBD NOM #27":[[168,189], 200, 15, 144, 1],</v>
      </c>
    </row>
    <row r="463" spans="1:9" x14ac:dyDescent="0.25">
      <c r="A463" s="34">
        <v>28</v>
      </c>
      <c r="B463" s="39" t="s">
        <v>16</v>
      </c>
      <c r="C463" s="37">
        <v>168</v>
      </c>
      <c r="D463" s="38">
        <v>190</v>
      </c>
      <c r="I463" s="43" t="str">
        <f t="shared" si="8"/>
        <v>"2SUBD NOM #28":[[168,190], 200, 15, 144, 1],</v>
      </c>
    </row>
    <row r="464" spans="1:9" x14ac:dyDescent="0.25">
      <c r="A464" s="34">
        <v>29</v>
      </c>
      <c r="B464" s="39" t="s">
        <v>16</v>
      </c>
      <c r="C464" s="37">
        <v>168</v>
      </c>
      <c r="D464" s="38">
        <v>191</v>
      </c>
      <c r="I464" s="43" t="str">
        <f t="shared" si="8"/>
        <v>"2SUBD NOM #29":[[168,191], 200, 15, 144, 1],</v>
      </c>
    </row>
    <row r="465" spans="1:9" x14ac:dyDescent="0.25">
      <c r="A465" s="34">
        <v>30</v>
      </c>
      <c r="B465" s="39" t="s">
        <v>16</v>
      </c>
      <c r="C465" s="37">
        <v>119</v>
      </c>
      <c r="D465" s="38">
        <v>189</v>
      </c>
      <c r="I465" s="43" t="str">
        <f t="shared" si="8"/>
        <v>"2SUBD NOM #30":[[119,189], 200, 15, 144, 1],</v>
      </c>
    </row>
    <row r="466" spans="1:9" x14ac:dyDescent="0.25">
      <c r="A466" s="34">
        <v>31</v>
      </c>
      <c r="B466" s="39" t="s">
        <v>16</v>
      </c>
      <c r="C466" s="37">
        <v>119</v>
      </c>
      <c r="D466" s="38">
        <v>190</v>
      </c>
      <c r="I466" s="43" t="str">
        <f t="shared" si="8"/>
        <v>"2SUBD NOM #31":[[119,190], 200, 15, 144, 1],</v>
      </c>
    </row>
    <row r="467" spans="1:9" x14ac:dyDescent="0.25">
      <c r="A467" s="34">
        <v>32</v>
      </c>
      <c r="B467" s="39" t="s">
        <v>16</v>
      </c>
      <c r="C467" s="37">
        <v>119</v>
      </c>
      <c r="D467" s="38">
        <v>191</v>
      </c>
      <c r="I467" s="43" t="str">
        <f t="shared" si="8"/>
        <v>"2SUBD NOM #32":[[119,191], 200, 15, 144, 1],</v>
      </c>
    </row>
    <row r="468" spans="1:9" x14ac:dyDescent="0.25">
      <c r="A468" s="34">
        <v>33</v>
      </c>
      <c r="B468" s="39" t="s">
        <v>16</v>
      </c>
      <c r="C468" s="37">
        <v>121</v>
      </c>
      <c r="D468" s="38">
        <v>191</v>
      </c>
      <c r="I468" s="43" t="str">
        <f t="shared" si="8"/>
        <v>"2SUBD NOM #33":[[121,191], 200, 15, 144, 1],</v>
      </c>
    </row>
    <row r="469" spans="1:9" x14ac:dyDescent="0.25">
      <c r="A469" s="34">
        <v>34</v>
      </c>
      <c r="B469" s="39" t="s">
        <v>16</v>
      </c>
      <c r="C469" s="37">
        <v>166</v>
      </c>
      <c r="D469" s="38">
        <v>119</v>
      </c>
      <c r="I469" s="43" t="str">
        <f t="shared" si="8"/>
        <v>"2SUBD NOM #34":[[166,119], 200, 15, 144, 1],</v>
      </c>
    </row>
    <row r="470" spans="1:9" x14ac:dyDescent="0.25">
      <c r="A470" s="34">
        <v>35</v>
      </c>
      <c r="B470" s="39" t="s">
        <v>16</v>
      </c>
      <c r="C470" s="37">
        <v>166</v>
      </c>
      <c r="D470" s="38">
        <v>121</v>
      </c>
      <c r="I470" s="43" t="str">
        <f t="shared" si="8"/>
        <v>"2SUBD NOM #35":[[166,121], 200, 15, 144, 1],</v>
      </c>
    </row>
    <row r="471" spans="1:9" x14ac:dyDescent="0.25">
      <c r="A471" s="34">
        <v>36</v>
      </c>
      <c r="B471" s="39" t="s">
        <v>16</v>
      </c>
      <c r="C471" s="37">
        <v>166</v>
      </c>
      <c r="D471" s="38">
        <v>130</v>
      </c>
      <c r="I471" s="43" t="str">
        <f t="shared" si="8"/>
        <v>"2SUBD NOM #36":[[166,130], 200, 15, 144, 1],</v>
      </c>
    </row>
    <row r="472" spans="1:9" x14ac:dyDescent="0.25">
      <c r="A472" s="34">
        <v>37</v>
      </c>
      <c r="B472" s="39" t="s">
        <v>16</v>
      </c>
      <c r="C472" s="37">
        <v>166</v>
      </c>
      <c r="D472" s="38">
        <v>132</v>
      </c>
      <c r="I472" s="43" t="str">
        <f t="shared" si="8"/>
        <v>"2SUBD NOM #37":[[166,132], 200, 15, 144, 1],</v>
      </c>
    </row>
    <row r="473" spans="1:9" x14ac:dyDescent="0.25">
      <c r="A473" s="34">
        <v>38</v>
      </c>
      <c r="B473" s="39" t="s">
        <v>16</v>
      </c>
      <c r="C473" s="37">
        <v>166</v>
      </c>
      <c r="D473" s="38">
        <v>134</v>
      </c>
      <c r="I473" s="43" t="str">
        <f t="shared" si="8"/>
        <v>"2SUBD NOM #38":[[166,134], 200, 15, 144, 1],</v>
      </c>
    </row>
    <row r="474" spans="1:9" x14ac:dyDescent="0.25">
      <c r="A474" s="34">
        <v>39</v>
      </c>
      <c r="B474" s="39" t="s">
        <v>16</v>
      </c>
      <c r="C474" s="37">
        <v>166</v>
      </c>
      <c r="D474" s="38">
        <v>136</v>
      </c>
      <c r="I474" s="43" t="str">
        <f t="shared" si="8"/>
        <v>"2SUBD NOM #39":[[166,136], 200, 15, 144, 1],</v>
      </c>
    </row>
    <row r="475" spans="1:9" x14ac:dyDescent="0.25">
      <c r="A475" s="34">
        <v>40</v>
      </c>
      <c r="B475" s="39" t="s">
        <v>16</v>
      </c>
      <c r="C475" s="37">
        <v>166</v>
      </c>
      <c r="D475" s="38">
        <v>169</v>
      </c>
      <c r="I475" s="43" t="str">
        <f t="shared" si="8"/>
        <v>"2SUBD NOM #40":[[166,169], 200, 15, 144, 1],</v>
      </c>
    </row>
    <row r="476" spans="1:9" x14ac:dyDescent="0.25">
      <c r="A476" s="34">
        <v>41</v>
      </c>
      <c r="B476" s="39" t="s">
        <v>16</v>
      </c>
      <c r="C476" s="37">
        <v>166</v>
      </c>
      <c r="D476" s="38">
        <v>170</v>
      </c>
      <c r="I476" s="43" t="str">
        <f t="shared" si="8"/>
        <v>"2SUBD NOM #41":[[166,170], 200, 15, 144, 1],</v>
      </c>
    </row>
    <row r="477" spans="1:9" x14ac:dyDescent="0.25">
      <c r="A477" s="34">
        <v>42</v>
      </c>
      <c r="B477" s="39" t="s">
        <v>16</v>
      </c>
      <c r="C477" s="37">
        <v>166</v>
      </c>
      <c r="D477" s="38">
        <v>171</v>
      </c>
      <c r="I477" s="43" t="str">
        <f t="shared" si="8"/>
        <v>"2SUBD NOM #42":[[166,171], 200, 15, 144, 1],</v>
      </c>
    </row>
    <row r="478" spans="1:9" x14ac:dyDescent="0.25">
      <c r="A478" s="34">
        <v>43</v>
      </c>
      <c r="B478" s="39" t="s">
        <v>16</v>
      </c>
      <c r="C478" s="37">
        <v>166</v>
      </c>
      <c r="D478" s="38">
        <v>186</v>
      </c>
      <c r="I478" s="43" t="str">
        <f t="shared" si="8"/>
        <v>"2SUBD NOM #43":[[166,186], 200, 15, 144, 1],</v>
      </c>
    </row>
    <row r="479" spans="1:9" x14ac:dyDescent="0.25">
      <c r="A479" s="34">
        <v>44</v>
      </c>
      <c r="B479" s="39" t="s">
        <v>16</v>
      </c>
      <c r="C479" s="37">
        <v>166</v>
      </c>
      <c r="D479" s="38">
        <v>189</v>
      </c>
      <c r="I479" s="43" t="str">
        <f t="shared" si="8"/>
        <v>"2SUBD NOM #44":[[166,189], 200, 15, 144, 1],</v>
      </c>
    </row>
    <row r="480" spans="1:9" x14ac:dyDescent="0.25">
      <c r="A480" s="34">
        <v>45</v>
      </c>
      <c r="B480" s="39" t="s">
        <v>16</v>
      </c>
      <c r="C480" s="37">
        <v>166</v>
      </c>
      <c r="D480" s="38">
        <v>190</v>
      </c>
      <c r="I480" s="43" t="str">
        <f t="shared" si="8"/>
        <v>"2SUBD NOM #45":[[166,190], 200, 15, 144, 1],</v>
      </c>
    </row>
    <row r="481" spans="1:9" x14ac:dyDescent="0.25">
      <c r="A481" s="34">
        <v>46</v>
      </c>
      <c r="B481" s="39" t="s">
        <v>16</v>
      </c>
      <c r="C481" s="37">
        <v>166</v>
      </c>
      <c r="D481" s="38">
        <v>191</v>
      </c>
      <c r="I481" s="43" t="str">
        <f t="shared" si="8"/>
        <v>"2SUBD NOM #46":[[166,191], 200, 15, 144, 1],</v>
      </c>
    </row>
    <row r="482" spans="1:9" x14ac:dyDescent="0.25">
      <c r="A482" s="34">
        <v>47</v>
      </c>
      <c r="B482" s="39" t="s">
        <v>16</v>
      </c>
      <c r="C482" s="37">
        <v>165</v>
      </c>
      <c r="D482" s="38">
        <v>169</v>
      </c>
      <c r="I482" s="43" t="str">
        <f t="shared" si="8"/>
        <v>"2SUBD NOM #47":[[165,169], 200, 15, 144, 1],</v>
      </c>
    </row>
    <row r="483" spans="1:9" x14ac:dyDescent="0.25">
      <c r="A483" s="34">
        <v>48</v>
      </c>
      <c r="B483" s="39" t="s">
        <v>16</v>
      </c>
      <c r="C483" s="37">
        <v>164</v>
      </c>
      <c r="D483" s="38">
        <v>169</v>
      </c>
      <c r="I483" s="43" t="str">
        <f t="shared" si="8"/>
        <v>"2SUBD NOM #48":[[164,169], 200, 15, 144, 1],</v>
      </c>
    </row>
    <row r="484" spans="1:9" x14ac:dyDescent="0.25">
      <c r="A484" s="40">
        <v>49</v>
      </c>
      <c r="B484" s="2" t="s">
        <v>17</v>
      </c>
      <c r="C484" s="41">
        <v>169</v>
      </c>
      <c r="D484" s="42">
        <v>131</v>
      </c>
      <c r="I484" s="43" t="str">
        <f t="shared" si="8"/>
        <v>"2SUBD DUST H2O #49":[[169,131], 200, 15, 144, 1],</v>
      </c>
    </row>
    <row r="485" spans="1:9" x14ac:dyDescent="0.25">
      <c r="A485" s="40">
        <v>50</v>
      </c>
      <c r="B485" s="2" t="s">
        <v>17</v>
      </c>
      <c r="C485" s="41">
        <v>169</v>
      </c>
      <c r="D485" s="42">
        <v>132</v>
      </c>
      <c r="I485" s="43" t="str">
        <f t="shared" si="8"/>
        <v>"2SUBD DUST H2O #50":[[169,132], 200, 15, 144, 1],</v>
      </c>
    </row>
    <row r="486" spans="1:9" x14ac:dyDescent="0.25">
      <c r="A486" s="40">
        <v>51</v>
      </c>
      <c r="B486" s="2" t="s">
        <v>17</v>
      </c>
      <c r="C486" s="41">
        <v>169</v>
      </c>
      <c r="D486" s="42">
        <v>135</v>
      </c>
      <c r="I486" s="43" t="str">
        <f t="shared" si="8"/>
        <v>"2SUBD DUST H2O #51":[[169,135], 200, 15, 144, 1],</v>
      </c>
    </row>
    <row r="487" spans="1:9" x14ac:dyDescent="0.25">
      <c r="A487" s="40">
        <v>52</v>
      </c>
      <c r="B487" s="2" t="s">
        <v>17</v>
      </c>
      <c r="C487" s="41">
        <v>169</v>
      </c>
      <c r="D487" s="42">
        <v>137</v>
      </c>
      <c r="I487" s="43" t="str">
        <f t="shared" si="8"/>
        <v>"2SUBD DUST H2O #52":[[169,137], 200, 15, 144, 1],</v>
      </c>
    </row>
    <row r="488" spans="1:9" x14ac:dyDescent="0.25">
      <c r="A488" s="40">
        <v>53</v>
      </c>
      <c r="B488" s="2" t="s">
        <v>17</v>
      </c>
      <c r="C488" s="41">
        <v>169</v>
      </c>
      <c r="D488" s="42">
        <v>139</v>
      </c>
      <c r="I488" s="43" t="str">
        <f t="shared" si="8"/>
        <v>"2SUBD DUST H2O #53":[[169,139], 200, 15, 144, 1],</v>
      </c>
    </row>
    <row r="489" spans="1:9" x14ac:dyDescent="0.25">
      <c r="A489" s="40">
        <v>54</v>
      </c>
      <c r="B489" s="2" t="s">
        <v>17</v>
      </c>
      <c r="C489" s="41">
        <v>170</v>
      </c>
      <c r="D489" s="42">
        <v>131</v>
      </c>
      <c r="I489" s="43" t="str">
        <f t="shared" si="8"/>
        <v>"2SUBD DUST H2O #54":[[170,131], 200, 15, 144, 1],</v>
      </c>
    </row>
    <row r="490" spans="1:9" x14ac:dyDescent="0.25">
      <c r="A490" s="40">
        <v>55</v>
      </c>
      <c r="B490" s="2" t="s">
        <v>17</v>
      </c>
      <c r="C490" s="41">
        <v>170</v>
      </c>
      <c r="D490" s="42">
        <v>132</v>
      </c>
      <c r="I490" s="43" t="str">
        <f t="shared" si="8"/>
        <v>"2SUBD DUST H2O #55":[[170,132], 200, 15, 144, 1],</v>
      </c>
    </row>
    <row r="491" spans="1:9" x14ac:dyDescent="0.25">
      <c r="A491" s="40">
        <v>56</v>
      </c>
      <c r="B491" s="2" t="s">
        <v>17</v>
      </c>
      <c r="C491" s="41">
        <v>170</v>
      </c>
      <c r="D491" s="42">
        <v>135</v>
      </c>
      <c r="I491" s="43" t="str">
        <f t="shared" si="8"/>
        <v>"2SUBD DUST H2O #56":[[170,135], 200, 15, 144, 1],</v>
      </c>
    </row>
    <row r="492" spans="1:9" x14ac:dyDescent="0.25">
      <c r="A492" s="40">
        <v>57</v>
      </c>
      <c r="B492" s="2" t="s">
        <v>17</v>
      </c>
      <c r="C492" s="41">
        <v>170</v>
      </c>
      <c r="D492" s="42">
        <v>137</v>
      </c>
      <c r="I492" s="43" t="str">
        <f t="shared" si="8"/>
        <v>"2SUBD DUST H2O #57":[[170,137], 200, 15, 144, 1],</v>
      </c>
    </row>
    <row r="493" spans="1:9" x14ac:dyDescent="0.25">
      <c r="A493" s="40">
        <v>58</v>
      </c>
      <c r="B493" s="2" t="s">
        <v>17</v>
      </c>
      <c r="C493" s="41">
        <v>170</v>
      </c>
      <c r="D493" s="42">
        <v>139</v>
      </c>
      <c r="I493" s="43" t="str">
        <f t="shared" si="8"/>
        <v>"2SUBD DUST H2O #58":[[170,139], 200, 15, 144, 1],</v>
      </c>
    </row>
    <row r="494" spans="1:9" x14ac:dyDescent="0.25">
      <c r="A494" s="40">
        <v>59</v>
      </c>
      <c r="B494" s="2" t="s">
        <v>17</v>
      </c>
      <c r="C494" s="41">
        <v>171</v>
      </c>
      <c r="D494" s="42">
        <v>131</v>
      </c>
      <c r="I494" s="43" t="str">
        <f t="shared" si="8"/>
        <v>"2SUBD DUST H2O #59":[[171,131], 200, 15, 144, 1],</v>
      </c>
    </row>
    <row r="495" spans="1:9" x14ac:dyDescent="0.25">
      <c r="A495" s="40">
        <v>60</v>
      </c>
      <c r="B495" s="2" t="s">
        <v>17</v>
      </c>
      <c r="C495" s="41">
        <v>171</v>
      </c>
      <c r="D495" s="42">
        <v>132</v>
      </c>
      <c r="I495" s="43" t="str">
        <f t="shared" si="8"/>
        <v>"2SUBD DUST H2O #60":[[171,132], 200, 15, 144, 1],</v>
      </c>
    </row>
    <row r="496" spans="1:9" x14ac:dyDescent="0.25">
      <c r="A496" s="40">
        <v>61</v>
      </c>
      <c r="B496" s="2" t="s">
        <v>17</v>
      </c>
      <c r="C496" s="41">
        <v>171</v>
      </c>
      <c r="D496" s="42">
        <v>135</v>
      </c>
      <c r="I496" s="43" t="str">
        <f t="shared" si="8"/>
        <v>"2SUBD DUST H2O #61":[[171,135], 200, 15, 144, 1],</v>
      </c>
    </row>
    <row r="497" spans="1:9" x14ac:dyDescent="0.25">
      <c r="A497" s="40">
        <v>62</v>
      </c>
      <c r="B497" s="2" t="s">
        <v>17</v>
      </c>
      <c r="C497" s="41">
        <v>171</v>
      </c>
      <c r="D497" s="42">
        <v>137</v>
      </c>
      <c r="I497" s="43" t="str">
        <f t="shared" si="8"/>
        <v>"2SUBD DUST H2O #62":[[171,137], 200, 15, 144, 1],</v>
      </c>
    </row>
    <row r="498" spans="1:9" x14ac:dyDescent="0.25">
      <c r="A498" s="40">
        <v>63</v>
      </c>
      <c r="B498" s="2" t="s">
        <v>17</v>
      </c>
      <c r="C498" s="41">
        <v>171</v>
      </c>
      <c r="D498" s="42">
        <v>139</v>
      </c>
      <c r="I498" s="43" t="str">
        <f t="shared" si="8"/>
        <v>"2SUBD DUST H2O #63":[[171,139], 200, 15, 144, 1],</v>
      </c>
    </row>
    <row r="499" spans="1:9" x14ac:dyDescent="0.25">
      <c r="A499" s="40">
        <v>64</v>
      </c>
      <c r="B499" s="2" t="s">
        <v>17</v>
      </c>
      <c r="C499" s="41">
        <v>119</v>
      </c>
      <c r="D499" s="42">
        <v>121</v>
      </c>
      <c r="I499" s="43" t="str">
        <f t="shared" si="8"/>
        <v>"2SUBD DUST H2O #64":[[119,121], 200, 15, 144, 1],</v>
      </c>
    </row>
    <row r="500" spans="1:9" x14ac:dyDescent="0.25">
      <c r="A500" s="40">
        <v>65</v>
      </c>
      <c r="B500" s="2" t="s">
        <v>17</v>
      </c>
      <c r="C500" s="41">
        <v>119</v>
      </c>
      <c r="D500" s="42">
        <v>169</v>
      </c>
      <c r="I500" s="43" t="str">
        <f t="shared" si="8"/>
        <v>"2SUBD DUST H2O #65":[[119,169], 200, 15, 144, 1],</v>
      </c>
    </row>
    <row r="501" spans="1:9" x14ac:dyDescent="0.25">
      <c r="A501" s="40">
        <v>66</v>
      </c>
      <c r="B501" s="2" t="s">
        <v>17</v>
      </c>
      <c r="C501" s="41">
        <v>119</v>
      </c>
      <c r="D501" s="42">
        <v>170</v>
      </c>
      <c r="I501" s="43" t="str">
        <f t="shared" ref="I501:I532" si="9">""""&amp;B501&amp;" #"&amp;A501&amp;""":[["&amp;C501&amp;","&amp;D501&amp;"], 200, 15, 144, 1],"</f>
        <v>"2SUBD DUST H2O #66":[[119,170], 200, 15, 144, 1],</v>
      </c>
    </row>
    <row r="502" spans="1:9" x14ac:dyDescent="0.25">
      <c r="A502" s="40">
        <v>67</v>
      </c>
      <c r="B502" s="2" t="s">
        <v>17</v>
      </c>
      <c r="C502" s="41">
        <v>119</v>
      </c>
      <c r="D502" s="42">
        <v>171</v>
      </c>
      <c r="I502" s="43" t="str">
        <f t="shared" si="9"/>
        <v>"2SUBD DUST H2O #67":[[119,171], 200, 15, 144, 1],</v>
      </c>
    </row>
    <row r="503" spans="1:9" x14ac:dyDescent="0.25">
      <c r="A503" s="40">
        <v>68</v>
      </c>
      <c r="B503" s="2" t="s">
        <v>17</v>
      </c>
      <c r="C503" s="41">
        <v>121</v>
      </c>
      <c r="D503" s="42">
        <v>169</v>
      </c>
      <c r="I503" s="43" t="str">
        <f t="shared" si="9"/>
        <v>"2SUBD DUST H2O #68":[[121,169], 200, 15, 144, 1],</v>
      </c>
    </row>
    <row r="504" spans="1:9" x14ac:dyDescent="0.25">
      <c r="A504" s="40">
        <v>69</v>
      </c>
      <c r="B504" s="2" t="s">
        <v>17</v>
      </c>
      <c r="C504" s="41">
        <v>121</v>
      </c>
      <c r="D504" s="42">
        <v>170</v>
      </c>
      <c r="I504" s="43" t="str">
        <f t="shared" si="9"/>
        <v>"2SUBD DUST H2O #69":[[121,170], 200, 15, 144, 1],</v>
      </c>
    </row>
    <row r="505" spans="1:9" x14ac:dyDescent="0.25">
      <c r="A505" s="40">
        <v>70</v>
      </c>
      <c r="B505" s="2" t="s">
        <v>17</v>
      </c>
      <c r="C505" s="41">
        <v>121</v>
      </c>
      <c r="D505" s="42">
        <v>171</v>
      </c>
      <c r="I505" s="43" t="str">
        <f t="shared" si="9"/>
        <v>"2SUBD DUST H2O #70":[[121,171], 200, 15, 144, 1],</v>
      </c>
    </row>
    <row r="506" spans="1:9" x14ac:dyDescent="0.25">
      <c r="A506" s="40">
        <v>71</v>
      </c>
      <c r="B506" s="2" t="s">
        <v>17</v>
      </c>
      <c r="C506" s="41">
        <v>121</v>
      </c>
      <c r="D506" s="42">
        <v>189</v>
      </c>
      <c r="I506" s="43" t="str">
        <f t="shared" si="9"/>
        <v>"2SUBD DUST H2O #71":[[121,189], 200, 15, 144, 1],</v>
      </c>
    </row>
    <row r="507" spans="1:9" x14ac:dyDescent="0.25">
      <c r="A507" s="40">
        <v>72</v>
      </c>
      <c r="B507" s="2" t="s">
        <v>17</v>
      </c>
      <c r="C507" s="41">
        <v>121</v>
      </c>
      <c r="D507" s="42">
        <v>190</v>
      </c>
      <c r="I507" s="43" t="str">
        <f t="shared" si="9"/>
        <v>"2SUBD DUST H2O #72":[[121,190], 200, 15, 144, 1],</v>
      </c>
    </row>
    <row r="508" spans="1:9" x14ac:dyDescent="0.25">
      <c r="A508" s="40">
        <v>73</v>
      </c>
      <c r="B508" s="2" t="s">
        <v>17</v>
      </c>
      <c r="C508" s="41">
        <v>130</v>
      </c>
      <c r="D508" s="42">
        <v>131</v>
      </c>
      <c r="I508" s="43" t="str">
        <f t="shared" si="9"/>
        <v>"2SUBD DUST H2O #73":[[130,131], 200, 15, 144, 1],</v>
      </c>
    </row>
    <row r="509" spans="1:9" x14ac:dyDescent="0.25">
      <c r="A509" s="40">
        <v>74</v>
      </c>
      <c r="B509" s="2" t="s">
        <v>17</v>
      </c>
      <c r="C509" s="41">
        <v>131</v>
      </c>
      <c r="D509" s="42">
        <v>132</v>
      </c>
      <c r="I509" s="43" t="str">
        <f t="shared" si="9"/>
        <v>"2SUBD DUST H2O #74":[[131,132], 200, 15, 144, 1],</v>
      </c>
    </row>
    <row r="510" spans="1:9" x14ac:dyDescent="0.25">
      <c r="A510" s="40">
        <v>75</v>
      </c>
      <c r="B510" s="2" t="s">
        <v>17</v>
      </c>
      <c r="C510" s="41">
        <v>132</v>
      </c>
      <c r="D510" s="42">
        <v>133</v>
      </c>
      <c r="I510" s="43" t="str">
        <f t="shared" si="9"/>
        <v>"2SUBD DUST H2O #75":[[132,133], 200, 15, 144, 1],</v>
      </c>
    </row>
    <row r="511" spans="1:9" x14ac:dyDescent="0.25">
      <c r="A511" s="40">
        <v>76</v>
      </c>
      <c r="B511" s="2" t="s">
        <v>17</v>
      </c>
      <c r="C511" s="41">
        <v>133</v>
      </c>
      <c r="D511" s="42">
        <v>134</v>
      </c>
      <c r="I511" s="43" t="str">
        <f t="shared" si="9"/>
        <v>"2SUBD DUST H2O #76":[[133,134], 200, 15, 144, 1],</v>
      </c>
    </row>
    <row r="512" spans="1:9" x14ac:dyDescent="0.25">
      <c r="A512" s="40">
        <v>77</v>
      </c>
      <c r="B512" s="2" t="s">
        <v>17</v>
      </c>
      <c r="C512" s="41">
        <v>134</v>
      </c>
      <c r="D512" s="42">
        <v>119</v>
      </c>
      <c r="I512" s="43" t="str">
        <f t="shared" si="9"/>
        <v>"2SUBD DUST H2O #77":[[134,119], 200, 15, 144, 1],</v>
      </c>
    </row>
    <row r="513" spans="1:9" x14ac:dyDescent="0.25">
      <c r="A513" s="40">
        <v>78</v>
      </c>
      <c r="B513" s="2" t="s">
        <v>17</v>
      </c>
      <c r="C513" s="41">
        <v>134</v>
      </c>
      <c r="D513" s="42">
        <v>121</v>
      </c>
      <c r="I513" s="43" t="str">
        <f t="shared" si="9"/>
        <v>"2SUBD DUST H2O #78":[[134,121], 200, 15, 144, 1],</v>
      </c>
    </row>
    <row r="514" spans="1:9" x14ac:dyDescent="0.25">
      <c r="A514" s="40">
        <v>79</v>
      </c>
      <c r="B514" s="2" t="s">
        <v>17</v>
      </c>
      <c r="C514" s="41">
        <v>134</v>
      </c>
      <c r="D514" s="42">
        <v>124</v>
      </c>
      <c r="I514" s="43" t="str">
        <f t="shared" si="9"/>
        <v>"2SUBD DUST H2O #79":[[134,124], 200, 15, 144, 1],</v>
      </c>
    </row>
    <row r="515" spans="1:9" x14ac:dyDescent="0.25">
      <c r="A515" s="40">
        <v>80</v>
      </c>
      <c r="B515" s="2" t="s">
        <v>17</v>
      </c>
      <c r="C515" s="41">
        <v>134</v>
      </c>
      <c r="D515" s="42">
        <v>129</v>
      </c>
      <c r="I515" s="43" t="str">
        <f t="shared" si="9"/>
        <v>"2SUBD DUST H2O #80":[[134,129], 200, 15, 144, 1],</v>
      </c>
    </row>
    <row r="516" spans="1:9" x14ac:dyDescent="0.25">
      <c r="A516" s="40">
        <v>81</v>
      </c>
      <c r="B516" s="2" t="s">
        <v>17</v>
      </c>
      <c r="C516" s="41">
        <v>134</v>
      </c>
      <c r="D516" s="42">
        <v>130</v>
      </c>
      <c r="I516" s="43" t="str">
        <f t="shared" si="9"/>
        <v>"2SUBD DUST H2O #81":[[134,130], 200, 15, 144, 1],</v>
      </c>
    </row>
    <row r="517" spans="1:9" x14ac:dyDescent="0.25">
      <c r="A517" s="40">
        <v>82</v>
      </c>
      <c r="B517" s="2" t="s">
        <v>17</v>
      </c>
      <c r="C517" s="41">
        <v>134</v>
      </c>
      <c r="D517" s="42">
        <v>131</v>
      </c>
      <c r="I517" s="43" t="str">
        <f t="shared" si="9"/>
        <v>"2SUBD DUST H2O #82":[[134,131], 200, 15, 144, 1],</v>
      </c>
    </row>
    <row r="518" spans="1:9" x14ac:dyDescent="0.25">
      <c r="A518" s="40">
        <v>83</v>
      </c>
      <c r="B518" s="2" t="s">
        <v>17</v>
      </c>
      <c r="C518" s="41">
        <v>134</v>
      </c>
      <c r="D518" s="42">
        <v>132</v>
      </c>
      <c r="I518" s="43" t="str">
        <f t="shared" si="9"/>
        <v>"2SUBD DUST H2O #83":[[134,132], 200, 15, 144, 1],</v>
      </c>
    </row>
    <row r="519" spans="1:9" x14ac:dyDescent="0.25">
      <c r="A519" s="40">
        <v>84</v>
      </c>
      <c r="B519" s="2" t="s">
        <v>17</v>
      </c>
      <c r="C519" s="41">
        <v>134</v>
      </c>
      <c r="D519" s="42">
        <v>135</v>
      </c>
      <c r="I519" s="43" t="str">
        <f t="shared" si="9"/>
        <v>"2SUBD DUST H2O #84":[[134,135], 200, 15, 144, 1],</v>
      </c>
    </row>
    <row r="520" spans="1:9" x14ac:dyDescent="0.25">
      <c r="A520" s="40">
        <v>85</v>
      </c>
      <c r="B520" s="2" t="s">
        <v>17</v>
      </c>
      <c r="C520" s="41">
        <v>134</v>
      </c>
      <c r="D520" s="42">
        <v>136</v>
      </c>
      <c r="I520" s="43" t="str">
        <f t="shared" si="9"/>
        <v>"2SUBD DUST H2O #85":[[134,136], 200, 15, 144, 1],</v>
      </c>
    </row>
    <row r="521" spans="1:9" x14ac:dyDescent="0.25">
      <c r="A521" s="40">
        <v>86</v>
      </c>
      <c r="B521" s="2" t="s">
        <v>17</v>
      </c>
      <c r="C521" s="41">
        <v>134</v>
      </c>
      <c r="D521" s="42">
        <v>169</v>
      </c>
      <c r="I521" s="43" t="str">
        <f t="shared" si="9"/>
        <v>"2SUBD DUST H2O #86":[[134,169], 200, 15, 144, 1],</v>
      </c>
    </row>
    <row r="522" spans="1:9" x14ac:dyDescent="0.25">
      <c r="A522" s="40">
        <v>87</v>
      </c>
      <c r="B522" s="2" t="s">
        <v>17</v>
      </c>
      <c r="C522" s="41">
        <v>134</v>
      </c>
      <c r="D522" s="42">
        <v>170</v>
      </c>
      <c r="I522" s="43" t="str">
        <f t="shared" si="9"/>
        <v>"2SUBD DUST H2O #87":[[134,170], 200, 15, 144, 1],</v>
      </c>
    </row>
    <row r="523" spans="1:9" x14ac:dyDescent="0.25">
      <c r="A523" s="40">
        <v>88</v>
      </c>
      <c r="B523" s="2" t="s">
        <v>17</v>
      </c>
      <c r="C523" s="41">
        <v>134</v>
      </c>
      <c r="D523" s="42">
        <v>171</v>
      </c>
      <c r="I523" s="43" t="str">
        <f t="shared" si="9"/>
        <v>"2SUBD DUST H2O #88":[[134,171], 200, 15, 144, 1],</v>
      </c>
    </row>
    <row r="524" spans="1:9" x14ac:dyDescent="0.25">
      <c r="A524" s="40">
        <v>89</v>
      </c>
      <c r="B524" s="2" t="s">
        <v>17</v>
      </c>
      <c r="C524" s="41">
        <v>136</v>
      </c>
      <c r="D524" s="42">
        <v>119</v>
      </c>
      <c r="I524" s="43" t="str">
        <f t="shared" si="9"/>
        <v>"2SUBD DUST H2O #89":[[136,119], 200, 15, 144, 1],</v>
      </c>
    </row>
    <row r="525" spans="1:9" x14ac:dyDescent="0.25">
      <c r="A525" s="40">
        <v>90</v>
      </c>
      <c r="B525" s="2" t="s">
        <v>17</v>
      </c>
      <c r="C525" s="41">
        <v>136</v>
      </c>
      <c r="D525" s="42">
        <v>121</v>
      </c>
      <c r="I525" s="43" t="str">
        <f t="shared" si="9"/>
        <v>"2SUBD DUST H2O #90":[[136,121], 200, 15, 144, 1],</v>
      </c>
    </row>
    <row r="526" spans="1:9" x14ac:dyDescent="0.25">
      <c r="A526" s="40">
        <v>91</v>
      </c>
      <c r="B526" s="2" t="s">
        <v>17</v>
      </c>
      <c r="C526" s="41">
        <v>136</v>
      </c>
      <c r="D526" s="42">
        <v>124</v>
      </c>
      <c r="I526" s="43" t="str">
        <f t="shared" si="9"/>
        <v>"2SUBD DUST H2O #91":[[136,124], 200, 15, 144, 1],</v>
      </c>
    </row>
    <row r="527" spans="1:9" x14ac:dyDescent="0.25">
      <c r="A527" s="40">
        <v>92</v>
      </c>
      <c r="B527" s="2" t="s">
        <v>17</v>
      </c>
      <c r="C527" s="41">
        <v>136</v>
      </c>
      <c r="D527" s="42">
        <v>129</v>
      </c>
      <c r="I527" s="43" t="str">
        <f t="shared" si="9"/>
        <v>"2SUBD DUST H2O #92":[[136,129], 200, 15, 144, 1],</v>
      </c>
    </row>
    <row r="528" spans="1:9" x14ac:dyDescent="0.25">
      <c r="A528" s="40">
        <v>93</v>
      </c>
      <c r="B528" s="2" t="s">
        <v>17</v>
      </c>
      <c r="C528" s="41">
        <v>136</v>
      </c>
      <c r="D528" s="42">
        <v>130</v>
      </c>
      <c r="I528" s="43" t="str">
        <f t="shared" si="9"/>
        <v>"2SUBD DUST H2O #93":[[136,130], 200, 15, 144, 1],</v>
      </c>
    </row>
    <row r="529" spans="1:9" x14ac:dyDescent="0.25">
      <c r="A529" s="40">
        <v>94</v>
      </c>
      <c r="B529" s="2" t="s">
        <v>17</v>
      </c>
      <c r="C529" s="41">
        <v>136</v>
      </c>
      <c r="D529" s="42">
        <v>131</v>
      </c>
      <c r="I529" s="43" t="str">
        <f t="shared" si="9"/>
        <v>"2SUBD DUST H2O #94":[[136,131], 200, 15, 144, 1],</v>
      </c>
    </row>
    <row r="530" spans="1:9" x14ac:dyDescent="0.25">
      <c r="A530" s="40">
        <v>95</v>
      </c>
      <c r="B530" s="2" t="s">
        <v>17</v>
      </c>
      <c r="C530" s="41">
        <v>136</v>
      </c>
      <c r="D530" s="42">
        <v>132</v>
      </c>
      <c r="I530" s="43" t="str">
        <f t="shared" si="9"/>
        <v>"2SUBD DUST H2O #95":[[136,132], 200, 15, 144, 1],</v>
      </c>
    </row>
    <row r="531" spans="1:9" x14ac:dyDescent="0.25">
      <c r="A531" s="40">
        <v>96</v>
      </c>
      <c r="B531" s="2" t="s">
        <v>17</v>
      </c>
      <c r="C531" s="41">
        <v>136</v>
      </c>
      <c r="D531" s="42">
        <v>137</v>
      </c>
      <c r="I531" s="43" t="str">
        <f t="shared" si="9"/>
        <v>"2SUBD DUST H2O #96":[[136,137], 200, 15, 144, 1],</v>
      </c>
    </row>
    <row r="532" spans="1:9" x14ac:dyDescent="0.25">
      <c r="A532" s="40">
        <v>97</v>
      </c>
      <c r="B532" s="2" t="s">
        <v>17</v>
      </c>
      <c r="C532" s="41">
        <v>136</v>
      </c>
      <c r="D532" s="42">
        <v>169</v>
      </c>
      <c r="I532" s="43" t="str">
        <f t="shared" si="9"/>
        <v>"2SUBD DUST H2O #97":[[136,169], 200, 15, 144, 1],</v>
      </c>
    </row>
    <row r="533" spans="1:9" x14ac:dyDescent="0.25">
      <c r="A533" s="40">
        <v>98</v>
      </c>
      <c r="B533" s="2" t="s">
        <v>17</v>
      </c>
      <c r="C533" s="41">
        <v>136</v>
      </c>
      <c r="D533" s="42">
        <v>170</v>
      </c>
      <c r="I533" s="43" t="str">
        <f t="shared" ref="I533:I561" si="10">""""&amp;B533&amp;" #"&amp;A533&amp;""":[["&amp;C533&amp;","&amp;D533&amp;"], 200, 15, 144, 1],"</f>
        <v>"2SUBD DUST H2O #98":[[136,170], 200, 15, 144, 1],</v>
      </c>
    </row>
    <row r="534" spans="1:9" x14ac:dyDescent="0.25">
      <c r="A534" s="40">
        <v>99</v>
      </c>
      <c r="B534" s="2" t="s">
        <v>17</v>
      </c>
      <c r="C534" s="41">
        <v>136</v>
      </c>
      <c r="D534" s="42">
        <v>171</v>
      </c>
      <c r="I534" s="43" t="str">
        <f t="shared" si="10"/>
        <v>"2SUBD DUST H2O #99":[[136,171], 200, 15, 144, 1],</v>
      </c>
    </row>
    <row r="535" spans="1:9" x14ac:dyDescent="0.25">
      <c r="A535" s="40">
        <v>100</v>
      </c>
      <c r="B535" s="2" t="s">
        <v>17</v>
      </c>
      <c r="C535" s="41">
        <v>169</v>
      </c>
      <c r="D535" s="42">
        <v>170</v>
      </c>
      <c r="I535" s="43" t="str">
        <f t="shared" si="10"/>
        <v>"2SUBD DUST H2O #100":[[169,170], 200, 15, 144, 1],</v>
      </c>
    </row>
    <row r="536" spans="1:9" x14ac:dyDescent="0.25">
      <c r="A536" s="40">
        <v>101</v>
      </c>
      <c r="B536" s="2" t="s">
        <v>17</v>
      </c>
      <c r="C536" s="41">
        <v>170</v>
      </c>
      <c r="D536" s="42">
        <v>171</v>
      </c>
      <c r="I536" s="43" t="str">
        <f t="shared" si="10"/>
        <v>"2SUBD DUST H2O #101":[[170,171], 200, 15, 144, 1],</v>
      </c>
    </row>
    <row r="537" spans="1:9" x14ac:dyDescent="0.25">
      <c r="A537" s="40">
        <v>102</v>
      </c>
      <c r="B537" s="2" t="s">
        <v>17</v>
      </c>
      <c r="C537" s="41">
        <v>169</v>
      </c>
      <c r="D537" s="42">
        <v>189</v>
      </c>
      <c r="I537" s="43" t="str">
        <f t="shared" si="10"/>
        <v>"2SUBD DUST H2O #102":[[169,189], 200, 15, 144, 1],</v>
      </c>
    </row>
    <row r="538" spans="1:9" x14ac:dyDescent="0.25">
      <c r="A538" s="40">
        <v>103</v>
      </c>
      <c r="B538" s="2" t="s">
        <v>17</v>
      </c>
      <c r="C538" s="41">
        <v>169</v>
      </c>
      <c r="D538" s="42">
        <v>190</v>
      </c>
      <c r="I538" s="43" t="str">
        <f t="shared" si="10"/>
        <v>"2SUBD DUST H2O #103":[[169,190], 200, 15, 144, 1],</v>
      </c>
    </row>
    <row r="539" spans="1:9" x14ac:dyDescent="0.25">
      <c r="A539" s="40">
        <v>104</v>
      </c>
      <c r="B539" s="2" t="s">
        <v>17</v>
      </c>
      <c r="C539" s="41">
        <v>169</v>
      </c>
      <c r="D539" s="42">
        <v>191</v>
      </c>
      <c r="I539" s="43" t="str">
        <f t="shared" si="10"/>
        <v>"2SUBD DUST H2O #104":[[169,191], 200, 15, 144, 1],</v>
      </c>
    </row>
    <row r="540" spans="1:9" x14ac:dyDescent="0.25">
      <c r="A540" s="40">
        <v>105</v>
      </c>
      <c r="B540" s="2" t="s">
        <v>17</v>
      </c>
      <c r="C540" s="41">
        <v>170</v>
      </c>
      <c r="D540" s="42">
        <v>189</v>
      </c>
      <c r="I540" s="43" t="str">
        <f t="shared" si="10"/>
        <v>"2SUBD DUST H2O #105":[[170,189], 200, 15, 144, 1],</v>
      </c>
    </row>
    <row r="541" spans="1:9" x14ac:dyDescent="0.25">
      <c r="A541" s="40">
        <v>106</v>
      </c>
      <c r="B541" s="2" t="s">
        <v>17</v>
      </c>
      <c r="C541" s="41">
        <v>170</v>
      </c>
      <c r="D541" s="42">
        <v>190</v>
      </c>
      <c r="I541" s="43" t="str">
        <f t="shared" si="10"/>
        <v>"2SUBD DUST H2O #106":[[170,190], 200, 15, 144, 1],</v>
      </c>
    </row>
    <row r="542" spans="1:9" x14ac:dyDescent="0.25">
      <c r="A542" s="40">
        <v>107</v>
      </c>
      <c r="B542" s="2" t="s">
        <v>17</v>
      </c>
      <c r="C542" s="41">
        <v>190</v>
      </c>
      <c r="D542" s="42">
        <v>186</v>
      </c>
      <c r="I542" s="43" t="str">
        <f t="shared" si="10"/>
        <v>"2SUBD DUST H2O #107":[[190,186], 200, 15, 144, 1],</v>
      </c>
    </row>
    <row r="543" spans="1:9" x14ac:dyDescent="0.25">
      <c r="A543" s="40">
        <v>108</v>
      </c>
      <c r="B543" s="2" t="s">
        <v>17</v>
      </c>
      <c r="C543" s="41">
        <v>190</v>
      </c>
      <c r="D543" s="42">
        <v>187</v>
      </c>
      <c r="I543" s="43" t="str">
        <f t="shared" si="10"/>
        <v>"2SUBD DUST H2O #108":[[190,187], 200, 15, 144, 1],</v>
      </c>
    </row>
    <row r="544" spans="1:9" x14ac:dyDescent="0.25">
      <c r="A544" s="40">
        <v>109</v>
      </c>
      <c r="B544" s="2" t="s">
        <v>17</v>
      </c>
      <c r="C544" s="41">
        <v>190</v>
      </c>
      <c r="D544" s="42">
        <v>188</v>
      </c>
      <c r="I544" s="43" t="str">
        <f t="shared" si="10"/>
        <v>"2SUBD DUST H2O #109":[[190,188], 200, 15, 144, 1],</v>
      </c>
    </row>
    <row r="545" spans="1:9" x14ac:dyDescent="0.25">
      <c r="A545" s="40">
        <v>110</v>
      </c>
      <c r="B545" s="2" t="s">
        <v>17</v>
      </c>
      <c r="C545" s="41">
        <v>190</v>
      </c>
      <c r="D545" s="42">
        <v>191</v>
      </c>
      <c r="I545" s="43" t="str">
        <f t="shared" si="10"/>
        <v>"2SUBD DUST H2O #110":[[190,191], 200, 15, 144, 1],</v>
      </c>
    </row>
    <row r="546" spans="1:9" x14ac:dyDescent="0.25">
      <c r="A546" s="40">
        <v>111</v>
      </c>
      <c r="B546" s="2" t="s">
        <v>17</v>
      </c>
      <c r="C546" s="41">
        <v>188</v>
      </c>
      <c r="D546" s="42">
        <v>196</v>
      </c>
      <c r="I546" s="43" t="str">
        <f t="shared" si="10"/>
        <v>"2SUBD DUST H2O #111":[[188,196], 200, 15, 144, 1],</v>
      </c>
    </row>
    <row r="547" spans="1:9" x14ac:dyDescent="0.25">
      <c r="A547" s="40">
        <v>112</v>
      </c>
      <c r="B547" s="2" t="s">
        <v>17</v>
      </c>
      <c r="C547" s="41">
        <v>188</v>
      </c>
      <c r="D547" s="42">
        <v>197</v>
      </c>
      <c r="I547" s="43" t="str">
        <f t="shared" si="10"/>
        <v>"2SUBD DUST H2O #112":[[188,197], 200, 15, 144, 1],</v>
      </c>
    </row>
    <row r="548" spans="1:9" x14ac:dyDescent="0.25">
      <c r="A548" s="40">
        <v>113</v>
      </c>
      <c r="B548" s="2" t="s">
        <v>17</v>
      </c>
      <c r="C548" s="41">
        <v>188</v>
      </c>
      <c r="D548" s="42">
        <v>198</v>
      </c>
      <c r="I548" s="43" t="str">
        <f t="shared" si="10"/>
        <v>"2SUBD DUST H2O #113":[[188,198], 200, 15, 144, 1],</v>
      </c>
    </row>
    <row r="549" spans="1:9" x14ac:dyDescent="0.25">
      <c r="A549" s="40">
        <v>114</v>
      </c>
      <c r="B549" s="2" t="s">
        <v>17</v>
      </c>
      <c r="C549" s="41">
        <v>189</v>
      </c>
      <c r="D549" s="42">
        <v>196</v>
      </c>
      <c r="I549" s="43" t="str">
        <f t="shared" si="10"/>
        <v>"2SUBD DUST H2O #114":[[189,196], 200, 15, 144, 1],</v>
      </c>
    </row>
    <row r="550" spans="1:9" x14ac:dyDescent="0.25">
      <c r="A550" s="40">
        <v>115</v>
      </c>
      <c r="B550" s="2" t="s">
        <v>17</v>
      </c>
      <c r="C550" s="41">
        <v>189</v>
      </c>
      <c r="D550" s="42">
        <v>197</v>
      </c>
      <c r="I550" s="43" t="str">
        <f t="shared" si="10"/>
        <v>"2SUBD DUST H2O #115":[[189,197], 200, 15, 144, 1],</v>
      </c>
    </row>
    <row r="551" spans="1:9" x14ac:dyDescent="0.25">
      <c r="A551" s="40">
        <v>116</v>
      </c>
      <c r="B551" s="2" t="s">
        <v>17</v>
      </c>
      <c r="C551" s="41">
        <v>189</v>
      </c>
      <c r="D551" s="42">
        <v>198</v>
      </c>
      <c r="I551" s="43" t="str">
        <f t="shared" si="10"/>
        <v>"2SUBD DUST H2O #116":[[189,198], 200, 15, 144, 1],</v>
      </c>
    </row>
    <row r="552" spans="1:9" x14ac:dyDescent="0.25">
      <c r="A552" s="40">
        <v>117</v>
      </c>
      <c r="B552" s="2" t="s">
        <v>17</v>
      </c>
      <c r="C552" s="41">
        <v>190</v>
      </c>
      <c r="D552" s="42">
        <v>196</v>
      </c>
      <c r="I552" s="43" t="str">
        <f t="shared" si="10"/>
        <v>"2SUBD DUST H2O #117":[[190,196], 200, 15, 144, 1],</v>
      </c>
    </row>
    <row r="553" spans="1:9" x14ac:dyDescent="0.25">
      <c r="A553" s="40">
        <v>118</v>
      </c>
      <c r="B553" s="2" t="s">
        <v>17</v>
      </c>
      <c r="C553" s="41">
        <v>190</v>
      </c>
      <c r="D553" s="42">
        <v>197</v>
      </c>
      <c r="I553" s="43" t="str">
        <f t="shared" si="10"/>
        <v>"2SUBD DUST H2O #118":[[190,197], 200, 15, 144, 1],</v>
      </c>
    </row>
    <row r="554" spans="1:9" x14ac:dyDescent="0.25">
      <c r="A554" s="40">
        <v>119</v>
      </c>
      <c r="B554" s="2" t="s">
        <v>17</v>
      </c>
      <c r="C554" s="41">
        <v>190</v>
      </c>
      <c r="D554" s="42">
        <v>198</v>
      </c>
      <c r="I554" s="43" t="str">
        <f t="shared" si="10"/>
        <v>"2SUBD DUST H2O #119":[[190,198], 200, 15, 144, 1],</v>
      </c>
    </row>
    <row r="555" spans="1:9" x14ac:dyDescent="0.25">
      <c r="A555" s="40">
        <v>120</v>
      </c>
      <c r="B555" s="2" t="s">
        <v>17</v>
      </c>
      <c r="C555" s="41">
        <v>133</v>
      </c>
      <c r="D555" s="42">
        <v>155</v>
      </c>
      <c r="I555" s="43" t="str">
        <f t="shared" si="10"/>
        <v>"2SUBD DUST H2O #120":[[133,155], 200, 15, 144, 1],</v>
      </c>
    </row>
    <row r="556" spans="1:9" x14ac:dyDescent="0.25">
      <c r="A556" s="43">
        <v>121</v>
      </c>
      <c r="B556" s="2" t="s">
        <v>18</v>
      </c>
      <c r="C556" s="44">
        <v>161</v>
      </c>
      <c r="D556" s="44">
        <v>162</v>
      </c>
      <c r="I556" s="43" t="str">
        <f t="shared" si="10"/>
        <v>"2SUBD LIMB #121":[[161,162], 200, 15, 144, 1],</v>
      </c>
    </row>
    <row r="557" spans="1:9" x14ac:dyDescent="0.25">
      <c r="A557" s="43">
        <v>122</v>
      </c>
      <c r="B557" s="2" t="s">
        <v>18</v>
      </c>
      <c r="C557" s="44">
        <v>162</v>
      </c>
      <c r="D557" s="44">
        <v>163</v>
      </c>
      <c r="I557" s="43" t="str">
        <f t="shared" si="10"/>
        <v>"2SUBD LIMB #122":[[162,163], 200, 15, 144, 1],</v>
      </c>
    </row>
    <row r="558" spans="1:9" x14ac:dyDescent="0.25">
      <c r="A558" s="43">
        <v>123</v>
      </c>
      <c r="B558" s="2" t="s">
        <v>18</v>
      </c>
      <c r="C558" s="44">
        <v>163</v>
      </c>
      <c r="D558" s="44">
        <v>164</v>
      </c>
      <c r="I558" s="43" t="str">
        <f t="shared" si="10"/>
        <v>"2SUBD LIMB #123":[[163,164], 200, 15, 144, 1],</v>
      </c>
    </row>
    <row r="559" spans="1:9" x14ac:dyDescent="0.25">
      <c r="A559" s="43">
        <v>124</v>
      </c>
      <c r="B559" s="2" t="s">
        <v>18</v>
      </c>
      <c r="C559" s="44">
        <v>164</v>
      </c>
      <c r="D559" s="44">
        <v>165</v>
      </c>
      <c r="I559" s="43" t="str">
        <f t="shared" si="10"/>
        <v>"2SUBD LIMB #124":[[164,165], 200, 15, 144, 1],</v>
      </c>
    </row>
    <row r="560" spans="1:9" x14ac:dyDescent="0.25">
      <c r="A560" s="43">
        <v>125</v>
      </c>
      <c r="B560" s="2" t="s">
        <v>18</v>
      </c>
      <c r="C560" s="44">
        <v>165</v>
      </c>
      <c r="D560" s="44">
        <v>166</v>
      </c>
      <c r="I560" s="43" t="str">
        <f t="shared" si="10"/>
        <v>"2SUBD LIMB #125":[[165,166], 200, 15, 144, 1],</v>
      </c>
    </row>
    <row r="561" spans="1:9" x14ac:dyDescent="0.25">
      <c r="A561" s="43">
        <v>126</v>
      </c>
      <c r="B561" s="2" t="s">
        <v>18</v>
      </c>
      <c r="C561" s="44">
        <v>166</v>
      </c>
      <c r="D561" s="44">
        <v>167</v>
      </c>
      <c r="I561" s="43" t="str">
        <f t="shared" si="10"/>
        <v>"2SUBD LIMB #126":[[166,167], 200, 15, 144, 1],</v>
      </c>
    </row>
    <row r="595" spans="3:5" x14ac:dyDescent="0.25">
      <c r="C595">
        <v>199</v>
      </c>
      <c r="D595">
        <v>194</v>
      </c>
      <c r="E595">
        <v>188</v>
      </c>
    </row>
    <row r="596" spans="3:5" x14ac:dyDescent="0.25">
      <c r="C596">
        <v>199</v>
      </c>
      <c r="D596">
        <v>194</v>
      </c>
      <c r="E596">
        <v>187</v>
      </c>
    </row>
    <row r="597" spans="3:5" x14ac:dyDescent="0.25">
      <c r="C597">
        <v>199</v>
      </c>
      <c r="D597">
        <v>193</v>
      </c>
      <c r="E597">
        <v>187</v>
      </c>
    </row>
    <row r="598" spans="3:5" x14ac:dyDescent="0.25">
      <c r="C598">
        <v>199</v>
      </c>
      <c r="D598">
        <v>194</v>
      </c>
      <c r="E598">
        <v>186</v>
      </c>
    </row>
    <row r="599" spans="3:5" x14ac:dyDescent="0.25">
      <c r="C599">
        <v>199</v>
      </c>
      <c r="D599">
        <v>193</v>
      </c>
      <c r="E599">
        <v>186</v>
      </c>
    </row>
    <row r="600" spans="3:5" x14ac:dyDescent="0.25">
      <c r="C600">
        <v>198</v>
      </c>
      <c r="D600">
        <v>194</v>
      </c>
      <c r="E600">
        <v>187</v>
      </c>
    </row>
    <row r="601" spans="3:5" x14ac:dyDescent="0.25">
      <c r="C601">
        <v>198</v>
      </c>
      <c r="D601">
        <v>193</v>
      </c>
      <c r="E601">
        <v>187</v>
      </c>
    </row>
    <row r="602" spans="3:5" x14ac:dyDescent="0.25">
      <c r="C602">
        <v>198</v>
      </c>
      <c r="D602">
        <v>194</v>
      </c>
      <c r="E602">
        <v>186</v>
      </c>
    </row>
    <row r="603" spans="3:5" x14ac:dyDescent="0.25">
      <c r="C603">
        <v>198</v>
      </c>
      <c r="D603">
        <v>193</v>
      </c>
      <c r="E603">
        <v>186</v>
      </c>
    </row>
    <row r="604" spans="3:5" x14ac:dyDescent="0.25">
      <c r="C604">
        <v>199</v>
      </c>
      <c r="D604">
        <v>189</v>
      </c>
      <c r="E604">
        <v>187</v>
      </c>
    </row>
    <row r="605" spans="3:5" x14ac:dyDescent="0.25">
      <c r="C605">
        <v>199</v>
      </c>
      <c r="D605">
        <v>188</v>
      </c>
      <c r="E605">
        <v>187</v>
      </c>
    </row>
    <row r="606" spans="3:5" x14ac:dyDescent="0.25">
      <c r="C606">
        <v>199</v>
      </c>
      <c r="D606">
        <v>189</v>
      </c>
      <c r="E606">
        <v>186</v>
      </c>
    </row>
    <row r="607" spans="3:5" x14ac:dyDescent="0.25">
      <c r="C607">
        <v>199</v>
      </c>
      <c r="D607">
        <v>188</v>
      </c>
      <c r="E607">
        <v>186</v>
      </c>
    </row>
    <row r="608" spans="3:5" x14ac:dyDescent="0.25">
      <c r="C608">
        <v>198</v>
      </c>
      <c r="D608">
        <v>189</v>
      </c>
      <c r="E608">
        <v>187</v>
      </c>
    </row>
    <row r="609" spans="3:8" x14ac:dyDescent="0.25">
      <c r="C609">
        <v>198</v>
      </c>
      <c r="D609">
        <v>188</v>
      </c>
      <c r="E609">
        <v>187</v>
      </c>
    </row>
    <row r="610" spans="3:8" x14ac:dyDescent="0.25">
      <c r="C610">
        <v>198</v>
      </c>
      <c r="D610">
        <v>189</v>
      </c>
      <c r="E610">
        <v>186</v>
      </c>
    </row>
    <row r="611" spans="3:8" x14ac:dyDescent="0.25">
      <c r="C611">
        <v>198</v>
      </c>
      <c r="D611">
        <v>188</v>
      </c>
      <c r="E611">
        <v>186</v>
      </c>
    </row>
    <row r="612" spans="3:8" x14ac:dyDescent="0.25">
      <c r="C612">
        <v>199</v>
      </c>
      <c r="D612">
        <v>194</v>
      </c>
      <c r="E612">
        <v>193</v>
      </c>
      <c r="F612">
        <v>188</v>
      </c>
    </row>
    <row r="613" spans="3:8" x14ac:dyDescent="0.25">
      <c r="C613">
        <v>199</v>
      </c>
      <c r="D613">
        <v>194</v>
      </c>
      <c r="E613">
        <v>193</v>
      </c>
      <c r="F613">
        <v>191</v>
      </c>
    </row>
    <row r="614" spans="3:8" x14ac:dyDescent="0.25">
      <c r="C614">
        <v>199</v>
      </c>
      <c r="D614">
        <v>194</v>
      </c>
      <c r="E614">
        <v>193</v>
      </c>
      <c r="F614">
        <v>187</v>
      </c>
    </row>
    <row r="615" spans="3:8" x14ac:dyDescent="0.25">
      <c r="C615">
        <v>199</v>
      </c>
      <c r="D615">
        <v>194</v>
      </c>
      <c r="E615">
        <v>193</v>
      </c>
      <c r="F615">
        <v>186</v>
      </c>
    </row>
    <row r="616" spans="3:8" x14ac:dyDescent="0.25">
      <c r="C616">
        <v>199</v>
      </c>
      <c r="D616">
        <v>189</v>
      </c>
      <c r="E616">
        <v>188</v>
      </c>
      <c r="F616">
        <v>187</v>
      </c>
    </row>
    <row r="617" spans="3:8" x14ac:dyDescent="0.25">
      <c r="C617">
        <v>199</v>
      </c>
      <c r="D617">
        <v>189</v>
      </c>
      <c r="E617">
        <v>188</v>
      </c>
      <c r="F617">
        <v>186</v>
      </c>
    </row>
    <row r="618" spans="3:8" x14ac:dyDescent="0.25">
      <c r="C618">
        <v>198</v>
      </c>
      <c r="D618">
        <v>194</v>
      </c>
      <c r="E618">
        <v>193</v>
      </c>
      <c r="F618">
        <v>187</v>
      </c>
    </row>
    <row r="619" spans="3:8" x14ac:dyDescent="0.25">
      <c r="C619">
        <v>198</v>
      </c>
      <c r="D619">
        <v>194</v>
      </c>
      <c r="E619">
        <v>193</v>
      </c>
      <c r="F619">
        <v>186</v>
      </c>
    </row>
    <row r="620" spans="3:8" x14ac:dyDescent="0.25">
      <c r="C620">
        <v>198</v>
      </c>
      <c r="D620">
        <v>189</v>
      </c>
      <c r="E620">
        <v>188</v>
      </c>
      <c r="F620">
        <v>187</v>
      </c>
    </row>
    <row r="621" spans="3:8" x14ac:dyDescent="0.25">
      <c r="C621">
        <v>198</v>
      </c>
      <c r="D621">
        <v>189</v>
      </c>
      <c r="E621">
        <v>188</v>
      </c>
      <c r="F621">
        <v>186</v>
      </c>
    </row>
    <row r="622" spans="3:8" x14ac:dyDescent="0.25">
      <c r="C622">
        <v>198</v>
      </c>
      <c r="D622">
        <v>194</v>
      </c>
      <c r="E622">
        <v>193</v>
      </c>
      <c r="F622">
        <v>188</v>
      </c>
    </row>
    <row r="623" spans="3:8" x14ac:dyDescent="0.25">
      <c r="C623">
        <v>199</v>
      </c>
      <c r="D623">
        <v>198</v>
      </c>
      <c r="E623">
        <v>194</v>
      </c>
      <c r="F623">
        <v>193</v>
      </c>
      <c r="G623">
        <v>187</v>
      </c>
      <c r="H623">
        <v>186</v>
      </c>
    </row>
    <row r="624" spans="3:8" x14ac:dyDescent="0.25">
      <c r="C624">
        <v>199</v>
      </c>
      <c r="D624">
        <v>198</v>
      </c>
      <c r="E624">
        <v>189</v>
      </c>
      <c r="F624">
        <v>188</v>
      </c>
      <c r="G624">
        <v>187</v>
      </c>
      <c r="H624">
        <v>186</v>
      </c>
    </row>
    <row r="625" spans="3:8" x14ac:dyDescent="0.25">
      <c r="C625">
        <v>199</v>
      </c>
      <c r="D625">
        <v>198</v>
      </c>
      <c r="E625">
        <v>194</v>
      </c>
      <c r="F625">
        <v>193</v>
      </c>
      <c r="G625">
        <v>189</v>
      </c>
      <c r="H625">
        <v>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J86"/>
  <sheetViews>
    <sheetView workbookViewId="0">
      <selection activeCell="H21" sqref="H21:H22"/>
    </sheetView>
  </sheetViews>
  <sheetFormatPr defaultRowHeight="15" x14ac:dyDescent="0.25"/>
  <cols>
    <col min="11" max="14" width="9.140625" style="43"/>
    <col min="18" max="20" width="9.140625" style="43"/>
  </cols>
  <sheetData>
    <row r="3" spans="2:16" x14ac:dyDescent="0.25">
      <c r="B3">
        <f t="shared" ref="B3:B9" si="0">FIND("[[",H3)+2</f>
        <v>20</v>
      </c>
      <c r="C3">
        <f>B3+5</f>
        <v>25</v>
      </c>
      <c r="D3" s="4">
        <f>C3+5</f>
        <v>30</v>
      </c>
      <c r="E3" s="4">
        <f>D3+5</f>
        <v>35</v>
      </c>
      <c r="F3" s="4">
        <f>E3+5</f>
        <v>40</v>
      </c>
      <c r="G3" s="4">
        <f>F3+5</f>
        <v>45</v>
      </c>
      <c r="H3" t="s">
        <v>1</v>
      </c>
    </row>
    <row r="4" spans="2:16" x14ac:dyDescent="0.25">
      <c r="B4" s="43">
        <f t="shared" si="0"/>
        <v>20</v>
      </c>
      <c r="C4" s="4">
        <f t="shared" ref="C4:G4" si="1">B4+5</f>
        <v>25</v>
      </c>
      <c r="D4" s="4">
        <f t="shared" si="1"/>
        <v>30</v>
      </c>
      <c r="E4" s="4">
        <f t="shared" si="1"/>
        <v>35</v>
      </c>
      <c r="F4" s="4">
        <f t="shared" si="1"/>
        <v>40</v>
      </c>
      <c r="G4" s="4">
        <f t="shared" si="1"/>
        <v>45</v>
      </c>
      <c r="H4" t="s">
        <v>2</v>
      </c>
    </row>
    <row r="5" spans="2:16" x14ac:dyDescent="0.25">
      <c r="B5" s="43">
        <f t="shared" si="0"/>
        <v>16</v>
      </c>
      <c r="C5" s="4">
        <f t="shared" ref="C5:G5" si="2">B5+5</f>
        <v>21</v>
      </c>
      <c r="D5" s="4">
        <f t="shared" si="2"/>
        <v>26</v>
      </c>
      <c r="E5" s="4">
        <f t="shared" si="2"/>
        <v>31</v>
      </c>
      <c r="F5" s="4">
        <f t="shared" si="2"/>
        <v>36</v>
      </c>
      <c r="G5" s="4">
        <f t="shared" si="2"/>
        <v>41</v>
      </c>
      <c r="H5" t="s">
        <v>3</v>
      </c>
    </row>
    <row r="6" spans="2:16" x14ac:dyDescent="0.25">
      <c r="B6" s="43">
        <f t="shared" si="0"/>
        <v>16</v>
      </c>
      <c r="C6" s="4">
        <f t="shared" ref="C6:G6" si="3">B6+5</f>
        <v>21</v>
      </c>
      <c r="D6" s="4">
        <f t="shared" si="3"/>
        <v>26</v>
      </c>
      <c r="E6" s="4">
        <f t="shared" si="3"/>
        <v>31</v>
      </c>
      <c r="F6" s="4">
        <f t="shared" si="3"/>
        <v>36</v>
      </c>
      <c r="G6" s="4">
        <f t="shared" si="3"/>
        <v>41</v>
      </c>
      <c r="H6" t="s">
        <v>4</v>
      </c>
    </row>
    <row r="7" spans="2:16" x14ac:dyDescent="0.25">
      <c r="B7" s="43">
        <f t="shared" si="0"/>
        <v>15</v>
      </c>
      <c r="C7" s="4">
        <f t="shared" ref="C7:G7" si="4">B7+5</f>
        <v>20</v>
      </c>
      <c r="D7" s="4">
        <f t="shared" si="4"/>
        <v>25</v>
      </c>
      <c r="E7" s="4">
        <f t="shared" si="4"/>
        <v>30</v>
      </c>
      <c r="F7" s="4">
        <f t="shared" si="4"/>
        <v>35</v>
      </c>
      <c r="G7" s="4">
        <f t="shared" si="4"/>
        <v>40</v>
      </c>
      <c r="H7" t="s">
        <v>5</v>
      </c>
    </row>
    <row r="8" spans="2:16" x14ac:dyDescent="0.25">
      <c r="B8" s="43">
        <f t="shared" si="0"/>
        <v>15</v>
      </c>
      <c r="C8" s="4">
        <f t="shared" ref="C8:G8" si="5">B8+5</f>
        <v>20</v>
      </c>
      <c r="D8" s="4">
        <f t="shared" si="5"/>
        <v>25</v>
      </c>
      <c r="E8" s="4">
        <f t="shared" si="5"/>
        <v>30</v>
      </c>
      <c r="F8" s="4">
        <f t="shared" si="5"/>
        <v>35</v>
      </c>
      <c r="G8" s="4">
        <f t="shared" si="5"/>
        <v>40</v>
      </c>
      <c r="H8" t="s">
        <v>6</v>
      </c>
    </row>
    <row r="9" spans="2:16" x14ac:dyDescent="0.25">
      <c r="B9" s="43">
        <f t="shared" si="0"/>
        <v>16</v>
      </c>
      <c r="C9" s="4">
        <f t="shared" ref="C9:G9" si="6">B9+5</f>
        <v>21</v>
      </c>
      <c r="D9" s="4">
        <f t="shared" si="6"/>
        <v>26</v>
      </c>
      <c r="E9" s="4">
        <f t="shared" si="6"/>
        <v>31</v>
      </c>
      <c r="F9" s="4">
        <f t="shared" si="6"/>
        <v>36</v>
      </c>
      <c r="G9" s="4">
        <f t="shared" si="6"/>
        <v>41</v>
      </c>
      <c r="H9" t="s">
        <v>7</v>
      </c>
    </row>
    <row r="12" spans="2:16" x14ac:dyDescent="0.25">
      <c r="B12">
        <f t="shared" ref="B12:G18" si="7">VALUE(MID($H3,B3,3))</f>
        <v>149</v>
      </c>
      <c r="C12" s="4">
        <f t="shared" si="7"/>
        <v>121</v>
      </c>
      <c r="D12" s="4">
        <f t="shared" si="7"/>
        <v>169</v>
      </c>
      <c r="E12" s="4">
        <f t="shared" si="7"/>
        <v>134</v>
      </c>
      <c r="F12" s="4">
        <f t="shared" si="7"/>
        <v>190</v>
      </c>
      <c r="G12" s="4">
        <f t="shared" si="7"/>
        <v>186</v>
      </c>
      <c r="J12">
        <f>FIND("[[",H3)+2</f>
        <v>20</v>
      </c>
    </row>
    <row r="13" spans="2:16" x14ac:dyDescent="0.25">
      <c r="B13" s="4">
        <f t="shared" si="7"/>
        <v>149</v>
      </c>
      <c r="C13" s="4">
        <f t="shared" si="7"/>
        <v>119</v>
      </c>
      <c r="D13" s="4">
        <f t="shared" si="7"/>
        <v>169</v>
      </c>
      <c r="E13" s="4">
        <f t="shared" si="7"/>
        <v>136</v>
      </c>
      <c r="F13" s="4">
        <f t="shared" si="7"/>
        <v>189</v>
      </c>
      <c r="G13" s="4">
        <f t="shared" si="7"/>
        <v>186</v>
      </c>
      <c r="I13" s="43"/>
      <c r="J13" s="43"/>
      <c r="O13" s="43"/>
      <c r="P13" s="43"/>
    </row>
    <row r="14" spans="2:16" x14ac:dyDescent="0.25">
      <c r="B14" s="4">
        <f t="shared" si="7"/>
        <v>164</v>
      </c>
      <c r="C14" s="4">
        <f t="shared" si="7"/>
        <v>165</v>
      </c>
      <c r="D14" s="4">
        <f t="shared" si="7"/>
        <v>149</v>
      </c>
      <c r="E14" s="4">
        <f t="shared" si="7"/>
        <v>121</v>
      </c>
      <c r="F14" s="4">
        <f t="shared" si="7"/>
        <v>169</v>
      </c>
      <c r="G14" s="4">
        <f t="shared" si="7"/>
        <v>134</v>
      </c>
      <c r="I14" s="43"/>
      <c r="J14" s="43"/>
      <c r="O14" s="43"/>
      <c r="P14" s="43"/>
    </row>
    <row r="15" spans="2:16" x14ac:dyDescent="0.25">
      <c r="B15" s="4">
        <f t="shared" si="7"/>
        <v>164</v>
      </c>
      <c r="C15" s="4">
        <f t="shared" si="7"/>
        <v>165</v>
      </c>
      <c r="D15" s="4">
        <f t="shared" si="7"/>
        <v>149</v>
      </c>
      <c r="E15" s="4">
        <f t="shared" si="7"/>
        <v>121</v>
      </c>
      <c r="F15" s="4">
        <f t="shared" si="7"/>
        <v>190</v>
      </c>
      <c r="G15" s="4">
        <f t="shared" si="7"/>
        <v>186</v>
      </c>
      <c r="I15" s="43"/>
      <c r="J15" s="43"/>
      <c r="O15" s="43"/>
      <c r="P15" s="43"/>
    </row>
    <row r="16" spans="2:16" x14ac:dyDescent="0.25">
      <c r="B16" s="4">
        <f t="shared" si="7"/>
        <v>190</v>
      </c>
      <c r="C16" s="4">
        <f t="shared" si="7"/>
        <v>189</v>
      </c>
      <c r="D16" s="4">
        <f t="shared" si="7"/>
        <v>187</v>
      </c>
      <c r="E16" s="4">
        <f t="shared" si="7"/>
        <v>186</v>
      </c>
      <c r="F16" s="4">
        <f t="shared" si="7"/>
        <v>149</v>
      </c>
      <c r="G16" s="4">
        <f t="shared" si="7"/>
        <v>121</v>
      </c>
      <c r="I16" s="43"/>
      <c r="J16" s="43"/>
      <c r="O16" s="43"/>
      <c r="P16" s="43"/>
    </row>
    <row r="17" spans="2:23" x14ac:dyDescent="0.25">
      <c r="B17" s="4">
        <f t="shared" si="7"/>
        <v>190</v>
      </c>
      <c r="C17" s="4">
        <f t="shared" si="7"/>
        <v>189</v>
      </c>
      <c r="D17" s="4">
        <f t="shared" si="7"/>
        <v>187</v>
      </c>
      <c r="E17" s="4">
        <f t="shared" si="7"/>
        <v>186</v>
      </c>
      <c r="F17" s="4">
        <f t="shared" si="7"/>
        <v>169</v>
      </c>
      <c r="G17" s="4">
        <f t="shared" si="7"/>
        <v>134</v>
      </c>
      <c r="I17" s="43"/>
      <c r="J17" s="43"/>
      <c r="O17" s="43"/>
      <c r="P17" s="43"/>
    </row>
    <row r="18" spans="2:23" x14ac:dyDescent="0.25">
      <c r="B18" s="4">
        <f t="shared" si="7"/>
        <v>133</v>
      </c>
      <c r="C18" s="4">
        <f t="shared" si="7"/>
        <v>134</v>
      </c>
      <c r="D18" s="4">
        <f t="shared" si="7"/>
        <v>135</v>
      </c>
      <c r="E18" s="4">
        <f t="shared" si="7"/>
        <v>136</v>
      </c>
      <c r="F18" s="4">
        <f t="shared" si="7"/>
        <v>169</v>
      </c>
      <c r="G18" s="4">
        <f t="shared" si="7"/>
        <v>121</v>
      </c>
      <c r="I18" s="43"/>
      <c r="J18" s="43"/>
      <c r="O18" s="43"/>
      <c r="P18" s="43"/>
    </row>
    <row r="19" spans="2:23" x14ac:dyDescent="0.25">
      <c r="B19" s="4"/>
      <c r="C19" s="4"/>
      <c r="D19" s="4"/>
      <c r="E19" s="4"/>
      <c r="F19" s="4"/>
      <c r="G19" s="4"/>
      <c r="I19" s="43"/>
      <c r="J19" s="43"/>
      <c r="O19" s="43"/>
      <c r="P19" s="43"/>
    </row>
    <row r="20" spans="2:23" x14ac:dyDescent="0.25">
      <c r="B20" s="4"/>
      <c r="C20" s="4"/>
      <c r="D20" s="4"/>
      <c r="E20" s="4"/>
      <c r="F20" s="4"/>
      <c r="G20" s="4"/>
      <c r="I20" s="43"/>
      <c r="J20" s="43"/>
      <c r="O20" s="43"/>
      <c r="P20" s="43"/>
    </row>
    <row r="21" spans="2:23" x14ac:dyDescent="0.25">
      <c r="B21">
        <v>149</v>
      </c>
      <c r="C21">
        <v>121</v>
      </c>
      <c r="D21">
        <v>169</v>
      </c>
      <c r="E21">
        <v>134</v>
      </c>
      <c r="F21">
        <v>190</v>
      </c>
      <c r="G21">
        <v>186</v>
      </c>
      <c r="I21" s="43"/>
      <c r="J21" s="43"/>
      <c r="O21" s="43"/>
      <c r="P21" s="43"/>
      <c r="U21" s="4"/>
      <c r="V21" s="4"/>
      <c r="W21" s="4"/>
    </row>
    <row r="22" spans="2:23" x14ac:dyDescent="0.25">
      <c r="B22">
        <v>149</v>
      </c>
      <c r="C22">
        <v>119</v>
      </c>
      <c r="D22">
        <v>169</v>
      </c>
      <c r="E22">
        <v>136</v>
      </c>
      <c r="F22">
        <v>189</v>
      </c>
      <c r="G22">
        <v>186</v>
      </c>
      <c r="I22" s="43"/>
      <c r="J22" s="43"/>
      <c r="O22" s="43"/>
      <c r="P22" s="43"/>
      <c r="Q22" s="43"/>
      <c r="U22" s="4"/>
      <c r="V22" s="4"/>
      <c r="W22" s="4"/>
    </row>
    <row r="23" spans="2:23" x14ac:dyDescent="0.25">
      <c r="B23">
        <v>164</v>
      </c>
      <c r="C23">
        <v>165</v>
      </c>
      <c r="D23">
        <v>149</v>
      </c>
      <c r="E23" s="4">
        <v>121</v>
      </c>
      <c r="F23" s="4">
        <v>169</v>
      </c>
      <c r="G23" s="4">
        <v>134</v>
      </c>
      <c r="H23" s="4"/>
      <c r="I23" s="43"/>
      <c r="J23" s="43"/>
      <c r="O23" s="43"/>
      <c r="P23" s="43"/>
      <c r="Q23" s="43"/>
      <c r="U23" s="4"/>
      <c r="V23" s="4"/>
      <c r="W23" s="4"/>
    </row>
    <row r="24" spans="2:23" x14ac:dyDescent="0.25">
      <c r="B24">
        <v>164</v>
      </c>
      <c r="C24">
        <v>165</v>
      </c>
      <c r="D24">
        <v>149</v>
      </c>
      <c r="E24" s="4">
        <v>121</v>
      </c>
      <c r="F24" s="4">
        <v>190</v>
      </c>
      <c r="G24" s="4">
        <v>186</v>
      </c>
      <c r="H24" s="4"/>
      <c r="I24" s="43"/>
      <c r="J24" s="43"/>
      <c r="O24" s="43"/>
      <c r="P24" s="43"/>
      <c r="Q24" s="43"/>
      <c r="U24" s="4"/>
      <c r="V24" s="4"/>
      <c r="W24" s="4"/>
    </row>
    <row r="25" spans="2:23" x14ac:dyDescent="0.25">
      <c r="B25">
        <v>190</v>
      </c>
      <c r="C25">
        <v>189</v>
      </c>
      <c r="D25">
        <v>187</v>
      </c>
      <c r="E25" s="4">
        <v>186</v>
      </c>
      <c r="F25" s="4">
        <v>149</v>
      </c>
      <c r="G25" s="4">
        <v>121</v>
      </c>
      <c r="H25" s="4"/>
      <c r="I25" s="43"/>
      <c r="J25" s="43"/>
      <c r="O25" s="43"/>
      <c r="P25" s="43"/>
      <c r="Q25" s="43"/>
      <c r="U25" s="4"/>
      <c r="V25" s="4"/>
      <c r="W25" s="4"/>
    </row>
    <row r="26" spans="2:23" x14ac:dyDescent="0.25">
      <c r="B26">
        <v>190</v>
      </c>
      <c r="C26">
        <v>189</v>
      </c>
      <c r="D26">
        <v>187</v>
      </c>
      <c r="E26" s="4">
        <v>186</v>
      </c>
      <c r="F26" s="4">
        <v>169</v>
      </c>
      <c r="G26" s="4">
        <v>134</v>
      </c>
      <c r="H26" s="4"/>
      <c r="I26" s="43"/>
      <c r="J26" s="43"/>
      <c r="O26" s="43"/>
      <c r="P26" s="43"/>
      <c r="Q26" s="43"/>
      <c r="U26" s="4"/>
      <c r="V26" s="4"/>
      <c r="W26" s="4"/>
    </row>
    <row r="27" spans="2:23" x14ac:dyDescent="0.25">
      <c r="B27">
        <v>133</v>
      </c>
      <c r="C27">
        <v>134</v>
      </c>
      <c r="D27">
        <v>135</v>
      </c>
      <c r="E27" s="4">
        <v>136</v>
      </c>
      <c r="F27" s="4">
        <v>169</v>
      </c>
      <c r="G27" s="4">
        <v>121</v>
      </c>
      <c r="H27" s="4"/>
      <c r="I27" s="43"/>
      <c r="J27" s="43"/>
      <c r="O27" s="43"/>
      <c r="P27" s="43"/>
      <c r="Q27" s="43"/>
    </row>
    <row r="28" spans="2:23" x14ac:dyDescent="0.25">
      <c r="E28" s="4"/>
      <c r="F28" s="4"/>
      <c r="G28" s="4"/>
      <c r="H28" s="4"/>
      <c r="I28" s="43"/>
      <c r="J28" s="43"/>
      <c r="O28" s="43"/>
      <c r="P28" s="43"/>
      <c r="Q28" s="43"/>
    </row>
    <row r="29" spans="2:23" x14ac:dyDescent="0.25">
      <c r="I29" s="43"/>
      <c r="J29" s="43"/>
      <c r="O29" s="43"/>
      <c r="P29" s="43"/>
      <c r="Q29" s="43"/>
    </row>
    <row r="30" spans="2:23" x14ac:dyDescent="0.25">
      <c r="I30" s="43"/>
      <c r="J30" s="43"/>
      <c r="O30" s="43"/>
      <c r="P30" s="43"/>
      <c r="Q30" s="43"/>
    </row>
    <row r="31" spans="2:23" x14ac:dyDescent="0.25">
      <c r="I31" s="43"/>
      <c r="J31" s="43"/>
      <c r="O31" s="43"/>
      <c r="P31" s="43"/>
      <c r="Q31" s="43"/>
    </row>
    <row r="32" spans="2:23" x14ac:dyDescent="0.25">
      <c r="I32" s="43"/>
      <c r="J32" s="43"/>
      <c r="O32" s="43"/>
      <c r="P32" s="43"/>
      <c r="Q32" s="43"/>
    </row>
    <row r="33" spans="9:36" x14ac:dyDescent="0.25">
      <c r="I33" s="43"/>
      <c r="J33" s="43"/>
      <c r="O33" s="43"/>
      <c r="P33" s="43"/>
      <c r="Q33" s="43"/>
    </row>
    <row r="34" spans="9:36" x14ac:dyDescent="0.25">
      <c r="I34" s="43"/>
      <c r="J34" s="43"/>
      <c r="O34" s="43"/>
      <c r="P34" s="43"/>
      <c r="Q34" s="43"/>
    </row>
    <row r="35" spans="9:36" x14ac:dyDescent="0.25">
      <c r="I35" s="43"/>
      <c r="J35" s="43"/>
      <c r="O35" s="43"/>
      <c r="P35" s="43"/>
      <c r="Q35" s="43"/>
    </row>
    <row r="36" spans="9:36" x14ac:dyDescent="0.25">
      <c r="I36" s="43"/>
      <c r="J36" s="43"/>
      <c r="O36" s="43"/>
      <c r="P36" s="43"/>
      <c r="Q36" s="43"/>
    </row>
    <row r="37" spans="9:36" x14ac:dyDescent="0.25">
      <c r="I37" s="43"/>
      <c r="J37" s="43"/>
      <c r="O37" s="43"/>
      <c r="P37" s="43"/>
      <c r="Q37" s="43"/>
    </row>
    <row r="38" spans="9:36" x14ac:dyDescent="0.25">
      <c r="I38" s="43"/>
      <c r="J38" s="43"/>
      <c r="O38" s="43"/>
      <c r="P38" s="43"/>
      <c r="Q38" s="43"/>
    </row>
    <row r="39" spans="9:36" x14ac:dyDescent="0.25">
      <c r="I39" s="43"/>
      <c r="J39" s="43"/>
      <c r="O39" s="43"/>
      <c r="P39" s="43"/>
      <c r="Q39" s="43"/>
    </row>
    <row r="40" spans="9:36" x14ac:dyDescent="0.25">
      <c r="I40" s="43"/>
      <c r="J40" s="43"/>
      <c r="O40" s="43"/>
      <c r="P40" s="43"/>
      <c r="Q40" s="43"/>
    </row>
    <row r="41" spans="9:36" x14ac:dyDescent="0.25">
      <c r="I41" s="43"/>
      <c r="J41" s="43"/>
      <c r="O41" s="43"/>
      <c r="P41" s="43"/>
      <c r="Q41" s="43"/>
    </row>
    <row r="42" spans="9:36" x14ac:dyDescent="0.25">
      <c r="I42" s="43"/>
      <c r="J42" s="43"/>
      <c r="O42" s="43"/>
      <c r="P42" s="43"/>
      <c r="Q42" s="43"/>
    </row>
    <row r="43" spans="9:36" x14ac:dyDescent="0.25">
      <c r="I43" s="43"/>
      <c r="J43" s="43"/>
      <c r="O43" s="43"/>
      <c r="P43" s="43"/>
      <c r="Q43" s="43"/>
    </row>
    <row r="44" spans="9:36" x14ac:dyDescent="0.25">
      <c r="I44" s="43"/>
      <c r="J44" s="43"/>
      <c r="O44" s="43"/>
      <c r="P44" s="43"/>
      <c r="Q44" s="43"/>
    </row>
    <row r="45" spans="9:36" x14ac:dyDescent="0.25">
      <c r="I45" s="43"/>
      <c r="J45" s="43"/>
      <c r="O45" s="43"/>
      <c r="P45" s="43"/>
      <c r="Q45" s="43"/>
    </row>
    <row r="46" spans="9:36" x14ac:dyDescent="0.25">
      <c r="I46" s="43"/>
      <c r="J46" s="43"/>
      <c r="O46" s="43"/>
      <c r="P46" s="43"/>
      <c r="Q46" s="43"/>
    </row>
    <row r="47" spans="9:36" x14ac:dyDescent="0.25">
      <c r="I47" s="43"/>
      <c r="J47" s="43"/>
      <c r="O47" s="43"/>
      <c r="P47" s="43"/>
      <c r="Q47" s="43"/>
      <c r="AG47" s="4"/>
      <c r="AH47" s="4"/>
      <c r="AI47" s="4"/>
      <c r="AJ47" s="4"/>
    </row>
    <row r="48" spans="9:36" x14ac:dyDescent="0.25">
      <c r="I48" s="43"/>
      <c r="J48" s="43"/>
      <c r="O48" s="43"/>
      <c r="P48" s="43"/>
      <c r="Q48" s="43"/>
    </row>
    <row r="49" spans="9:17" x14ac:dyDescent="0.25">
      <c r="I49" s="43"/>
      <c r="J49" s="43"/>
      <c r="O49" s="43"/>
      <c r="P49" s="43"/>
      <c r="Q49" s="43"/>
    </row>
    <row r="50" spans="9:17" x14ac:dyDescent="0.25">
      <c r="I50" s="43"/>
      <c r="J50" s="43"/>
      <c r="O50" s="43"/>
      <c r="P50" s="43"/>
      <c r="Q50" s="43"/>
    </row>
    <row r="51" spans="9:17" x14ac:dyDescent="0.25">
      <c r="I51" s="43"/>
      <c r="J51" s="43"/>
      <c r="O51" s="43"/>
      <c r="P51" s="43"/>
      <c r="Q51" s="43"/>
    </row>
    <row r="52" spans="9:17" x14ac:dyDescent="0.25">
      <c r="I52" s="43"/>
      <c r="J52" s="43"/>
      <c r="O52" s="43"/>
      <c r="P52" s="43"/>
      <c r="Q52" s="43"/>
    </row>
    <row r="72" spans="26:31" x14ac:dyDescent="0.25">
      <c r="Z72" s="4"/>
      <c r="AA72" s="4"/>
      <c r="AB72" s="4"/>
      <c r="AC72" s="4"/>
      <c r="AD72" s="4"/>
      <c r="AE72" s="4"/>
    </row>
    <row r="73" spans="26:31" x14ac:dyDescent="0.25">
      <c r="Z73" s="4"/>
      <c r="AA73" s="4"/>
      <c r="AB73" s="4"/>
      <c r="AC73" s="4"/>
      <c r="AD73" s="4"/>
      <c r="AE73" s="4"/>
    </row>
    <row r="74" spans="26:31" x14ac:dyDescent="0.25">
      <c r="Z74" s="4"/>
      <c r="AA74" s="4"/>
      <c r="AB74" s="4"/>
      <c r="AC74" s="4"/>
      <c r="AD74" s="4"/>
      <c r="AE74" s="4"/>
    </row>
    <row r="75" spans="26:31" x14ac:dyDescent="0.25">
      <c r="Z75" s="4"/>
      <c r="AA75" s="4"/>
      <c r="AB75" s="4"/>
      <c r="AC75" s="4"/>
      <c r="AD75" s="4"/>
      <c r="AE75" s="4"/>
    </row>
    <row r="76" spans="26:31" x14ac:dyDescent="0.25">
      <c r="Z76" s="4"/>
      <c r="AA76" s="4"/>
      <c r="AB76" s="4"/>
      <c r="AC76" s="4"/>
      <c r="AD76" s="4"/>
      <c r="AE76" s="4"/>
    </row>
    <row r="77" spans="26:31" x14ac:dyDescent="0.25">
      <c r="Z77" s="4"/>
      <c r="AA77" s="4"/>
      <c r="AB77" s="4"/>
      <c r="AC77" s="4"/>
      <c r="AD77" s="4"/>
      <c r="AE77" s="4"/>
    </row>
    <row r="78" spans="26:31" x14ac:dyDescent="0.25">
      <c r="Z78" s="4"/>
      <c r="AA78" s="4"/>
      <c r="AB78" s="4"/>
      <c r="AC78" s="4"/>
      <c r="AD78" s="4"/>
      <c r="AE78" s="4"/>
    </row>
    <row r="79" spans="26:31" x14ac:dyDescent="0.25">
      <c r="Z79" s="4"/>
      <c r="AA79" s="4"/>
      <c r="AB79" s="4"/>
      <c r="AC79" s="4"/>
      <c r="AD79" s="4"/>
      <c r="AE79" s="4"/>
    </row>
    <row r="80" spans="26:31" x14ac:dyDescent="0.25">
      <c r="Z80" s="4"/>
      <c r="AA80" s="4"/>
      <c r="AB80" s="4"/>
      <c r="AC80" s="4"/>
      <c r="AD80" s="4"/>
      <c r="AE80" s="4"/>
    </row>
    <row r="81" spans="26:31" x14ac:dyDescent="0.25">
      <c r="Z81" s="4"/>
      <c r="AA81" s="4"/>
      <c r="AB81" s="4"/>
      <c r="AC81" s="4"/>
      <c r="AD81" s="4"/>
      <c r="AE81" s="4"/>
    </row>
    <row r="82" spans="26:31" x14ac:dyDescent="0.25">
      <c r="Z82" s="4"/>
      <c r="AA82" s="4"/>
      <c r="AB82" s="4"/>
      <c r="AC82" s="4"/>
      <c r="AD82" s="4"/>
      <c r="AE82" s="4"/>
    </row>
    <row r="83" spans="26:31" x14ac:dyDescent="0.25">
      <c r="Z83" s="4"/>
      <c r="AA83" s="4"/>
      <c r="AB83" s="4"/>
      <c r="AC83" s="4"/>
      <c r="AD83" s="4"/>
      <c r="AE83" s="4"/>
    </row>
    <row r="84" spans="26:31" x14ac:dyDescent="0.25">
      <c r="Z84" s="4"/>
      <c r="AA84" s="4"/>
      <c r="AB84" s="4"/>
      <c r="AC84" s="4"/>
      <c r="AD84" s="4"/>
      <c r="AE84" s="4"/>
    </row>
    <row r="85" spans="26:31" x14ac:dyDescent="0.25">
      <c r="Z85" s="4"/>
      <c r="AA85" s="4"/>
      <c r="AB85" s="4"/>
      <c r="AC85" s="4"/>
      <c r="AD85" s="4"/>
      <c r="AE85" s="4"/>
    </row>
    <row r="86" spans="26:31" x14ac:dyDescent="0.25">
      <c r="Z86" s="4"/>
      <c r="AA86" s="4"/>
      <c r="AB86" s="4"/>
      <c r="AC86" s="4"/>
      <c r="AD86" s="4"/>
      <c r="AE86" s="4"/>
    </row>
  </sheetData>
  <sortState ref="W21:W26">
    <sortCondition ref="W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I66"/>
  <sheetViews>
    <sheetView workbookViewId="0">
      <selection activeCell="E8" sqref="E8"/>
    </sheetView>
  </sheetViews>
  <sheetFormatPr defaultRowHeight="15" x14ac:dyDescent="0.25"/>
  <sheetData>
    <row r="5" spans="4:9" x14ac:dyDescent="0.25">
      <c r="D5" s="4">
        <v>121</v>
      </c>
      <c r="E5" s="4">
        <v>134</v>
      </c>
      <c r="F5" s="4">
        <v>149</v>
      </c>
      <c r="G5" s="4">
        <v>169</v>
      </c>
      <c r="H5" s="4">
        <v>186</v>
      </c>
      <c r="I5" s="4">
        <v>190</v>
      </c>
    </row>
    <row r="6" spans="4:9" x14ac:dyDescent="0.25">
      <c r="D6" s="4">
        <v>119</v>
      </c>
      <c r="E6" s="4">
        <v>136</v>
      </c>
      <c r="F6" s="4">
        <v>149</v>
      </c>
      <c r="G6" s="4">
        <v>169</v>
      </c>
      <c r="H6" s="4">
        <v>186</v>
      </c>
      <c r="I6" s="4">
        <v>189</v>
      </c>
    </row>
    <row r="7" spans="4:9" x14ac:dyDescent="0.25">
      <c r="D7" s="4">
        <v>121</v>
      </c>
      <c r="E7" s="4">
        <v>134</v>
      </c>
      <c r="F7" s="4">
        <v>149</v>
      </c>
      <c r="G7" s="4">
        <v>164</v>
      </c>
      <c r="H7" s="4">
        <v>165</v>
      </c>
      <c r="I7" s="4">
        <v>169</v>
      </c>
    </row>
    <row r="8" spans="4:9" x14ac:dyDescent="0.25">
      <c r="D8" s="4">
        <v>121</v>
      </c>
      <c r="E8" s="4">
        <v>149</v>
      </c>
      <c r="F8" s="4">
        <v>164</v>
      </c>
      <c r="G8" s="4">
        <v>165</v>
      </c>
      <c r="H8" s="4">
        <v>186</v>
      </c>
      <c r="I8" s="4">
        <v>190</v>
      </c>
    </row>
    <row r="9" spans="4:9" x14ac:dyDescent="0.25">
      <c r="D9" s="4">
        <v>121</v>
      </c>
      <c r="E9" s="4">
        <v>149</v>
      </c>
      <c r="F9" s="4">
        <v>186</v>
      </c>
      <c r="G9" s="4">
        <v>187</v>
      </c>
      <c r="H9" s="4">
        <v>189</v>
      </c>
      <c r="I9" s="4">
        <v>190</v>
      </c>
    </row>
    <row r="10" spans="4:9" x14ac:dyDescent="0.25">
      <c r="D10" s="4">
        <v>134</v>
      </c>
      <c r="E10" s="4">
        <v>169</v>
      </c>
      <c r="F10" s="4">
        <v>186</v>
      </c>
      <c r="G10" s="4">
        <v>187</v>
      </c>
      <c r="H10" s="4">
        <v>189</v>
      </c>
      <c r="I10" s="4">
        <v>190</v>
      </c>
    </row>
    <row r="11" spans="4:9" x14ac:dyDescent="0.25">
      <c r="D11" s="4">
        <v>121</v>
      </c>
      <c r="E11" s="4">
        <v>133</v>
      </c>
      <c r="F11" s="4">
        <v>134</v>
      </c>
      <c r="G11" s="4">
        <v>135</v>
      </c>
      <c r="H11" s="4">
        <v>136</v>
      </c>
      <c r="I11" s="4">
        <v>169</v>
      </c>
    </row>
    <row r="12" spans="4:9" x14ac:dyDescent="0.25">
      <c r="D12" s="4">
        <v>119</v>
      </c>
      <c r="E12" s="4">
        <v>134</v>
      </c>
      <c r="F12" s="4">
        <v>149</v>
      </c>
      <c r="G12" s="4">
        <v>169</v>
      </c>
      <c r="H12" s="4">
        <v>186</v>
      </c>
      <c r="I12" s="4">
        <v>190</v>
      </c>
    </row>
    <row r="13" spans="4:9" x14ac:dyDescent="0.25">
      <c r="D13" s="4">
        <v>121</v>
      </c>
      <c r="E13" s="4">
        <v>136</v>
      </c>
      <c r="F13" s="4">
        <v>149</v>
      </c>
      <c r="G13" s="4">
        <v>169</v>
      </c>
      <c r="H13" s="4">
        <v>186</v>
      </c>
      <c r="I13" s="4">
        <v>189</v>
      </c>
    </row>
    <row r="14" spans="4:9" x14ac:dyDescent="0.25">
      <c r="D14" s="4">
        <v>119</v>
      </c>
      <c r="E14" s="4">
        <v>134</v>
      </c>
      <c r="F14" s="4">
        <v>149</v>
      </c>
      <c r="G14" s="4">
        <v>164</v>
      </c>
      <c r="H14" s="4">
        <v>165</v>
      </c>
      <c r="I14" s="4">
        <v>169</v>
      </c>
    </row>
    <row r="15" spans="4:9" x14ac:dyDescent="0.25">
      <c r="D15" s="4">
        <v>119</v>
      </c>
      <c r="E15" s="4">
        <v>149</v>
      </c>
      <c r="F15" s="4">
        <v>164</v>
      </c>
      <c r="G15" s="4">
        <v>165</v>
      </c>
      <c r="H15" s="4">
        <v>186</v>
      </c>
      <c r="I15" s="4">
        <v>190</v>
      </c>
    </row>
    <row r="16" spans="4:9" x14ac:dyDescent="0.25">
      <c r="D16" s="4">
        <v>119</v>
      </c>
      <c r="E16" s="4">
        <v>149</v>
      </c>
      <c r="F16" s="4">
        <v>186</v>
      </c>
      <c r="G16" s="4">
        <v>187</v>
      </c>
      <c r="H16" s="4">
        <v>189</v>
      </c>
      <c r="I16" s="4">
        <v>190</v>
      </c>
    </row>
    <row r="17" spans="4:9" x14ac:dyDescent="0.25">
      <c r="D17" s="4">
        <v>136</v>
      </c>
      <c r="E17" s="4">
        <v>169</v>
      </c>
      <c r="F17" s="4">
        <v>186</v>
      </c>
      <c r="G17" s="4">
        <v>187</v>
      </c>
      <c r="H17" s="4">
        <v>189</v>
      </c>
      <c r="I17" s="4">
        <v>190</v>
      </c>
    </row>
    <row r="18" spans="4:9" x14ac:dyDescent="0.25">
      <c r="D18" s="4">
        <v>119</v>
      </c>
      <c r="E18" s="4">
        <v>133</v>
      </c>
      <c r="F18" s="4">
        <v>134</v>
      </c>
      <c r="G18" s="4">
        <v>135</v>
      </c>
      <c r="H18" s="4">
        <v>136</v>
      </c>
      <c r="I18" s="4">
        <v>169</v>
      </c>
    </row>
    <row r="19" spans="4:9" x14ac:dyDescent="0.25">
      <c r="D19" s="4">
        <v>121</v>
      </c>
      <c r="E19" s="4">
        <v>136</v>
      </c>
      <c r="F19" s="4">
        <v>149</v>
      </c>
      <c r="G19" s="4">
        <v>169</v>
      </c>
      <c r="H19" s="4">
        <v>186</v>
      </c>
      <c r="I19" s="4">
        <v>190</v>
      </c>
    </row>
    <row r="20" spans="4:9" x14ac:dyDescent="0.25">
      <c r="D20" s="4">
        <v>119</v>
      </c>
      <c r="E20" s="4">
        <v>134</v>
      </c>
      <c r="F20" s="4">
        <v>149</v>
      </c>
      <c r="G20" s="4">
        <v>169</v>
      </c>
      <c r="H20" s="4">
        <v>186</v>
      </c>
      <c r="I20" s="4">
        <v>189</v>
      </c>
    </row>
    <row r="21" spans="4:9" x14ac:dyDescent="0.25">
      <c r="D21" s="4">
        <v>121</v>
      </c>
      <c r="E21" s="4">
        <v>136</v>
      </c>
      <c r="F21" s="4">
        <v>149</v>
      </c>
      <c r="G21" s="4">
        <v>164</v>
      </c>
      <c r="H21" s="4">
        <v>165</v>
      </c>
      <c r="I21" s="4">
        <v>169</v>
      </c>
    </row>
    <row r="22" spans="4:9" x14ac:dyDescent="0.25">
      <c r="D22" s="4">
        <v>119</v>
      </c>
      <c r="E22" s="4">
        <v>136</v>
      </c>
      <c r="F22" s="4">
        <v>149</v>
      </c>
      <c r="G22" s="4">
        <v>169</v>
      </c>
      <c r="H22" s="4">
        <v>186</v>
      </c>
      <c r="I22" s="4">
        <v>190</v>
      </c>
    </row>
    <row r="23" spans="4:9" x14ac:dyDescent="0.25">
      <c r="D23" s="4">
        <v>121</v>
      </c>
      <c r="E23" s="4">
        <v>134</v>
      </c>
      <c r="F23" s="4">
        <v>149</v>
      </c>
      <c r="G23" s="4">
        <v>169</v>
      </c>
      <c r="H23" s="4">
        <v>186</v>
      </c>
      <c r="I23" s="4">
        <v>189</v>
      </c>
    </row>
    <row r="24" spans="4:9" x14ac:dyDescent="0.25">
      <c r="D24" s="4">
        <v>119</v>
      </c>
      <c r="E24" s="4">
        <v>136</v>
      </c>
      <c r="F24" s="4">
        <v>149</v>
      </c>
      <c r="G24" s="4">
        <v>164</v>
      </c>
      <c r="H24" s="4">
        <v>165</v>
      </c>
      <c r="I24" s="4">
        <v>169</v>
      </c>
    </row>
    <row r="25" spans="4:9" x14ac:dyDescent="0.25">
      <c r="D25" s="4">
        <v>121</v>
      </c>
      <c r="E25" s="4">
        <v>149</v>
      </c>
      <c r="F25" s="4">
        <v>190</v>
      </c>
      <c r="G25" s="4">
        <v>191</v>
      </c>
      <c r="H25" s="4">
        <v>192</v>
      </c>
      <c r="I25" s="4">
        <v>193</v>
      </c>
    </row>
    <row r="26" spans="4:9" x14ac:dyDescent="0.25">
      <c r="D26" s="4">
        <v>121</v>
      </c>
      <c r="E26" s="4">
        <v>136</v>
      </c>
      <c r="F26" s="4">
        <v>190</v>
      </c>
      <c r="G26" s="4">
        <v>191</v>
      </c>
      <c r="H26" s="4">
        <v>192</v>
      </c>
      <c r="I26" s="4">
        <v>193</v>
      </c>
    </row>
    <row r="27" spans="4:9" x14ac:dyDescent="0.25">
      <c r="D27" s="4">
        <v>119</v>
      </c>
      <c r="E27" s="4">
        <v>149</v>
      </c>
      <c r="F27" s="4">
        <v>190</v>
      </c>
      <c r="G27" s="4">
        <v>191</v>
      </c>
      <c r="H27" s="4">
        <v>192</v>
      </c>
      <c r="I27" s="4">
        <v>193</v>
      </c>
    </row>
    <row r="28" spans="4:9" x14ac:dyDescent="0.25">
      <c r="D28" s="4">
        <v>119</v>
      </c>
      <c r="E28" s="4">
        <v>136</v>
      </c>
      <c r="F28" s="4">
        <v>190</v>
      </c>
      <c r="G28" s="4">
        <v>191</v>
      </c>
      <c r="H28" s="4">
        <v>192</v>
      </c>
      <c r="I28" s="4">
        <v>193</v>
      </c>
    </row>
    <row r="29" spans="4:9" x14ac:dyDescent="0.25">
      <c r="D29" s="4">
        <v>121</v>
      </c>
      <c r="E29" s="4">
        <v>135</v>
      </c>
      <c r="F29" s="4">
        <v>149</v>
      </c>
      <c r="G29" s="4">
        <v>169</v>
      </c>
      <c r="H29" s="4">
        <v>186</v>
      </c>
      <c r="I29" s="4">
        <v>190</v>
      </c>
    </row>
    <row r="30" spans="4:9" x14ac:dyDescent="0.25">
      <c r="D30" s="4">
        <v>119</v>
      </c>
      <c r="E30" s="4">
        <v>135</v>
      </c>
      <c r="F30" s="4">
        <v>149</v>
      </c>
      <c r="G30" s="4">
        <v>169</v>
      </c>
      <c r="H30" s="4">
        <v>186</v>
      </c>
      <c r="I30" s="4">
        <v>189</v>
      </c>
    </row>
    <row r="31" spans="4:9" x14ac:dyDescent="0.25">
      <c r="D31" s="4">
        <v>121</v>
      </c>
      <c r="E31" s="4">
        <v>135</v>
      </c>
      <c r="F31" s="4">
        <v>148</v>
      </c>
      <c r="G31" s="4">
        <v>169</v>
      </c>
      <c r="H31" s="4">
        <v>186</v>
      </c>
      <c r="I31" s="4">
        <v>190</v>
      </c>
    </row>
    <row r="32" spans="4:9" x14ac:dyDescent="0.25">
      <c r="D32" s="4">
        <v>119</v>
      </c>
      <c r="E32" s="4">
        <v>135</v>
      </c>
      <c r="F32" s="4">
        <v>148</v>
      </c>
      <c r="G32" s="4">
        <v>169</v>
      </c>
      <c r="H32" s="4">
        <v>186</v>
      </c>
      <c r="I32" s="4">
        <v>189</v>
      </c>
    </row>
    <row r="33" spans="4:9" x14ac:dyDescent="0.25">
      <c r="D33" s="4">
        <v>134</v>
      </c>
      <c r="E33" s="4">
        <v>136</v>
      </c>
      <c r="F33" s="4">
        <v>149</v>
      </c>
      <c r="G33" s="4">
        <v>169</v>
      </c>
      <c r="H33" s="4">
        <v>186</v>
      </c>
      <c r="I33" s="4">
        <v>190</v>
      </c>
    </row>
    <row r="34" spans="4:9" x14ac:dyDescent="0.25">
      <c r="D34" s="4">
        <v>134</v>
      </c>
      <c r="E34" s="4">
        <v>136</v>
      </c>
      <c r="F34" s="4">
        <v>149</v>
      </c>
      <c r="G34" s="4">
        <v>169</v>
      </c>
      <c r="H34" s="4">
        <v>186</v>
      </c>
      <c r="I34" s="4">
        <v>189</v>
      </c>
    </row>
    <row r="35" spans="4:9" x14ac:dyDescent="0.25">
      <c r="D35" s="4">
        <v>134</v>
      </c>
      <c r="E35" s="4">
        <v>136</v>
      </c>
      <c r="F35" s="4">
        <v>164</v>
      </c>
      <c r="G35" s="4">
        <v>169</v>
      </c>
      <c r="H35" s="4">
        <v>186</v>
      </c>
      <c r="I35" s="4">
        <v>190</v>
      </c>
    </row>
    <row r="36" spans="4:9" x14ac:dyDescent="0.25">
      <c r="D36" s="4">
        <v>134</v>
      </c>
      <c r="E36" s="4">
        <v>136</v>
      </c>
      <c r="F36" s="4">
        <v>164</v>
      </c>
      <c r="G36" s="4">
        <v>169</v>
      </c>
      <c r="H36" s="4">
        <v>186</v>
      </c>
      <c r="I36" s="4">
        <v>189</v>
      </c>
    </row>
    <row r="37" spans="4:9" x14ac:dyDescent="0.25">
      <c r="D37" s="4">
        <v>121</v>
      </c>
      <c r="E37" s="4">
        <v>134</v>
      </c>
      <c r="F37" s="4">
        <v>149</v>
      </c>
      <c r="G37" s="4">
        <v>169</v>
      </c>
      <c r="H37" s="4">
        <v>187</v>
      </c>
      <c r="I37" s="4">
        <v>190</v>
      </c>
    </row>
    <row r="38" spans="4:9" x14ac:dyDescent="0.25">
      <c r="D38" s="4">
        <v>119</v>
      </c>
      <c r="E38" s="4">
        <v>136</v>
      </c>
      <c r="F38" s="4">
        <v>149</v>
      </c>
      <c r="G38" s="4">
        <v>169</v>
      </c>
      <c r="H38" s="4">
        <v>187</v>
      </c>
      <c r="I38" s="4">
        <v>189</v>
      </c>
    </row>
    <row r="39" spans="4:9" x14ac:dyDescent="0.25">
      <c r="D39" s="4">
        <v>121</v>
      </c>
      <c r="E39" s="4">
        <v>149</v>
      </c>
      <c r="F39" s="4">
        <v>164</v>
      </c>
      <c r="G39" s="4">
        <v>165</v>
      </c>
      <c r="H39" s="4">
        <v>187</v>
      </c>
      <c r="I39" s="4">
        <v>190</v>
      </c>
    </row>
    <row r="40" spans="4:9" x14ac:dyDescent="0.25">
      <c r="D40" s="4">
        <v>119</v>
      </c>
      <c r="E40" s="4">
        <v>134</v>
      </c>
      <c r="F40" s="4">
        <v>149</v>
      </c>
      <c r="G40" s="4">
        <v>169</v>
      </c>
      <c r="H40" s="4">
        <v>187</v>
      </c>
      <c r="I40" s="4">
        <v>190</v>
      </c>
    </row>
    <row r="41" spans="4:9" x14ac:dyDescent="0.25">
      <c r="D41" s="4">
        <v>121</v>
      </c>
      <c r="E41" s="4">
        <v>136</v>
      </c>
      <c r="F41" s="4">
        <v>149</v>
      </c>
      <c r="G41" s="4">
        <v>169</v>
      </c>
      <c r="H41" s="4">
        <v>187</v>
      </c>
      <c r="I41" s="4">
        <v>189</v>
      </c>
    </row>
    <row r="42" spans="4:9" x14ac:dyDescent="0.25">
      <c r="D42" s="4">
        <v>134</v>
      </c>
      <c r="E42" s="4">
        <v>136</v>
      </c>
      <c r="F42" s="4">
        <v>149</v>
      </c>
      <c r="G42" s="4">
        <v>169</v>
      </c>
      <c r="H42" s="4">
        <v>187</v>
      </c>
      <c r="I42" s="4">
        <v>190</v>
      </c>
    </row>
    <row r="43" spans="4:9" x14ac:dyDescent="0.25">
      <c r="D43" s="4">
        <v>134</v>
      </c>
      <c r="E43" s="4">
        <v>136</v>
      </c>
      <c r="F43" s="4">
        <v>149</v>
      </c>
      <c r="G43" s="4">
        <v>169</v>
      </c>
      <c r="H43" s="4">
        <v>187</v>
      </c>
      <c r="I43" s="4">
        <v>189</v>
      </c>
    </row>
    <row r="44" spans="4:9" x14ac:dyDescent="0.25">
      <c r="D44" s="4">
        <v>134</v>
      </c>
      <c r="E44" s="4">
        <v>136</v>
      </c>
      <c r="F44" s="4">
        <v>164</v>
      </c>
      <c r="G44" s="4">
        <v>169</v>
      </c>
      <c r="H44" s="4">
        <v>187</v>
      </c>
      <c r="I44" s="4">
        <v>190</v>
      </c>
    </row>
    <row r="45" spans="4:9" x14ac:dyDescent="0.25">
      <c r="D45" s="4">
        <v>134</v>
      </c>
      <c r="E45" s="4">
        <v>136</v>
      </c>
      <c r="F45" s="4">
        <v>164</v>
      </c>
      <c r="G45" s="4">
        <v>169</v>
      </c>
      <c r="H45" s="4">
        <v>187</v>
      </c>
      <c r="I45" s="4">
        <v>189</v>
      </c>
    </row>
    <row r="46" spans="4:9" x14ac:dyDescent="0.25">
      <c r="D46" s="4">
        <v>134</v>
      </c>
      <c r="E46" s="4">
        <v>136</v>
      </c>
      <c r="F46" s="4">
        <v>148</v>
      </c>
      <c r="G46" s="4">
        <v>169</v>
      </c>
      <c r="H46" s="4">
        <v>187</v>
      </c>
      <c r="I46" s="4">
        <v>190</v>
      </c>
    </row>
    <row r="47" spans="4:9" x14ac:dyDescent="0.25">
      <c r="D47" s="4">
        <v>134</v>
      </c>
      <c r="E47" s="4">
        <v>136</v>
      </c>
      <c r="F47" s="4">
        <v>148</v>
      </c>
      <c r="G47" s="4">
        <v>169</v>
      </c>
      <c r="H47" s="4">
        <v>187</v>
      </c>
      <c r="I47" s="4">
        <v>189</v>
      </c>
    </row>
    <row r="48" spans="4:9" x14ac:dyDescent="0.25">
      <c r="D48" s="4">
        <v>134</v>
      </c>
      <c r="E48" s="4">
        <v>135</v>
      </c>
      <c r="F48" s="4">
        <v>136</v>
      </c>
      <c r="G48" s="4">
        <v>169</v>
      </c>
      <c r="H48" s="4">
        <v>187</v>
      </c>
      <c r="I48" s="4">
        <v>190</v>
      </c>
    </row>
    <row r="49" spans="4:9" x14ac:dyDescent="0.25">
      <c r="D49" s="4">
        <v>134</v>
      </c>
      <c r="E49" s="4">
        <v>135</v>
      </c>
      <c r="F49" s="4">
        <v>136</v>
      </c>
      <c r="G49" s="4">
        <v>169</v>
      </c>
      <c r="H49" s="4">
        <v>187</v>
      </c>
      <c r="I49" s="4">
        <v>189</v>
      </c>
    </row>
    <row r="50" spans="4:9" x14ac:dyDescent="0.25">
      <c r="D50">
        <v>119</v>
      </c>
      <c r="E50">
        <v>121</v>
      </c>
      <c r="F50">
        <v>169</v>
      </c>
      <c r="G50">
        <v>171</v>
      </c>
      <c r="H50">
        <v>186</v>
      </c>
      <c r="I50">
        <v>190</v>
      </c>
    </row>
    <row r="51" spans="4:9" x14ac:dyDescent="0.25">
      <c r="D51" s="4">
        <v>119</v>
      </c>
      <c r="E51" s="4">
        <v>121</v>
      </c>
      <c r="F51" s="4">
        <v>169</v>
      </c>
      <c r="G51" s="4">
        <v>171</v>
      </c>
      <c r="H51" s="4">
        <v>187</v>
      </c>
      <c r="I51" s="4">
        <v>190</v>
      </c>
    </row>
    <row r="52" spans="4:9" x14ac:dyDescent="0.25">
      <c r="D52" s="4">
        <v>119</v>
      </c>
      <c r="E52" s="4">
        <v>121</v>
      </c>
      <c r="F52" s="4">
        <v>169</v>
      </c>
      <c r="G52" s="4">
        <v>170</v>
      </c>
      <c r="H52" s="4">
        <v>186</v>
      </c>
      <c r="I52" s="4">
        <v>190</v>
      </c>
    </row>
    <row r="53" spans="4:9" x14ac:dyDescent="0.25">
      <c r="D53" s="4">
        <v>119</v>
      </c>
      <c r="E53" s="4">
        <v>121</v>
      </c>
      <c r="F53" s="4">
        <v>169</v>
      </c>
      <c r="G53" s="4">
        <v>170</v>
      </c>
      <c r="H53" s="4">
        <v>187</v>
      </c>
      <c r="I53" s="4">
        <v>190</v>
      </c>
    </row>
    <row r="54" spans="4:9" x14ac:dyDescent="0.25">
      <c r="D54" s="4">
        <v>119</v>
      </c>
      <c r="E54" s="4">
        <v>121</v>
      </c>
      <c r="F54" s="4">
        <v>169</v>
      </c>
      <c r="G54" s="4">
        <v>171</v>
      </c>
      <c r="H54" s="4">
        <v>186</v>
      </c>
      <c r="I54" s="4">
        <v>189</v>
      </c>
    </row>
    <row r="55" spans="4:9" x14ac:dyDescent="0.25">
      <c r="D55" s="4">
        <v>119</v>
      </c>
      <c r="E55" s="4">
        <v>121</v>
      </c>
      <c r="F55" s="4">
        <v>169</v>
      </c>
      <c r="G55" s="4">
        <v>171</v>
      </c>
      <c r="H55" s="4">
        <v>187</v>
      </c>
      <c r="I55" s="4">
        <v>189</v>
      </c>
    </row>
    <row r="56" spans="4:9" x14ac:dyDescent="0.25">
      <c r="D56" s="4">
        <v>119</v>
      </c>
      <c r="E56" s="4">
        <v>121</v>
      </c>
      <c r="F56" s="4">
        <v>169</v>
      </c>
      <c r="G56" s="4">
        <v>170</v>
      </c>
      <c r="H56" s="4">
        <v>186</v>
      </c>
      <c r="I56" s="4">
        <v>189</v>
      </c>
    </row>
    <row r="57" spans="4:9" x14ac:dyDescent="0.25">
      <c r="D57" s="4">
        <v>119</v>
      </c>
      <c r="E57" s="4">
        <v>121</v>
      </c>
      <c r="F57" s="4">
        <v>169</v>
      </c>
      <c r="G57" s="4">
        <v>170</v>
      </c>
      <c r="H57" s="4">
        <v>187</v>
      </c>
      <c r="I57" s="4">
        <v>189</v>
      </c>
    </row>
    <row r="58" spans="4:9" x14ac:dyDescent="0.25">
      <c r="D58" s="4">
        <v>119</v>
      </c>
      <c r="E58" s="4">
        <v>121</v>
      </c>
      <c r="F58" s="4">
        <v>134</v>
      </c>
      <c r="G58" s="4">
        <v>136</v>
      </c>
      <c r="H58" s="4">
        <v>186</v>
      </c>
      <c r="I58" s="4">
        <v>190</v>
      </c>
    </row>
    <row r="59" spans="4:9" x14ac:dyDescent="0.25">
      <c r="D59" s="4">
        <v>119</v>
      </c>
      <c r="E59" s="4">
        <v>121</v>
      </c>
      <c r="F59" s="4">
        <v>134</v>
      </c>
      <c r="G59" s="4">
        <v>136</v>
      </c>
      <c r="H59" s="4">
        <v>187</v>
      </c>
      <c r="I59" s="4">
        <v>190</v>
      </c>
    </row>
    <row r="60" spans="4:9" x14ac:dyDescent="0.25">
      <c r="D60" s="4">
        <v>119</v>
      </c>
      <c r="E60" s="4">
        <v>121</v>
      </c>
      <c r="F60" s="4">
        <v>149</v>
      </c>
      <c r="G60" s="4">
        <v>164</v>
      </c>
      <c r="H60" s="4">
        <v>186</v>
      </c>
      <c r="I60" s="4">
        <v>190</v>
      </c>
    </row>
    <row r="61" spans="4:9" x14ac:dyDescent="0.25">
      <c r="D61" s="4">
        <v>119</v>
      </c>
      <c r="E61" s="4">
        <v>121</v>
      </c>
      <c r="F61" s="4">
        <v>149</v>
      </c>
      <c r="G61" s="4">
        <v>164</v>
      </c>
      <c r="H61" s="4">
        <v>187</v>
      </c>
      <c r="I61" s="4">
        <v>190</v>
      </c>
    </row>
    <row r="62" spans="4:9" x14ac:dyDescent="0.25">
      <c r="D62" s="4">
        <v>119</v>
      </c>
      <c r="E62" s="4">
        <v>121</v>
      </c>
      <c r="F62" s="4">
        <v>149</v>
      </c>
      <c r="G62" s="4">
        <v>164</v>
      </c>
      <c r="H62" s="4">
        <v>186</v>
      </c>
      <c r="I62" s="4">
        <v>189</v>
      </c>
    </row>
    <row r="63" spans="4:9" x14ac:dyDescent="0.25">
      <c r="D63" s="4">
        <v>119</v>
      </c>
      <c r="E63" s="4">
        <v>121</v>
      </c>
      <c r="F63" s="4">
        <v>149</v>
      </c>
      <c r="G63" s="4">
        <v>164</v>
      </c>
      <c r="H63" s="4">
        <v>187</v>
      </c>
      <c r="I63" s="4">
        <v>191</v>
      </c>
    </row>
    <row r="64" spans="4:9" x14ac:dyDescent="0.25">
      <c r="D64" s="4">
        <v>134</v>
      </c>
      <c r="E64" s="4">
        <v>136</v>
      </c>
      <c r="F64" s="4">
        <v>148</v>
      </c>
      <c r="G64" s="4">
        <v>164</v>
      </c>
      <c r="H64" s="4">
        <v>187</v>
      </c>
      <c r="I64" s="4">
        <v>190</v>
      </c>
    </row>
    <row r="65" spans="4:9" x14ac:dyDescent="0.25">
      <c r="D65" s="4">
        <v>134</v>
      </c>
      <c r="E65" s="4">
        <v>136</v>
      </c>
      <c r="F65" s="4">
        <v>148</v>
      </c>
      <c r="G65" s="4">
        <v>164</v>
      </c>
      <c r="H65" s="4">
        <v>187</v>
      </c>
      <c r="I65" s="4">
        <v>189</v>
      </c>
    </row>
    <row r="66" spans="4:9" x14ac:dyDescent="0.25">
      <c r="D66" s="4">
        <v>134</v>
      </c>
      <c r="E66" s="4">
        <v>136</v>
      </c>
      <c r="F66" s="4">
        <v>148</v>
      </c>
      <c r="G66" s="4">
        <v>164</v>
      </c>
      <c r="H66" s="4">
        <v>187</v>
      </c>
      <c r="I66" s="4">
        <v>191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88"/>
  <sheetViews>
    <sheetView topLeftCell="A58" workbookViewId="0">
      <selection activeCell="D83" sqref="D83"/>
    </sheetView>
  </sheetViews>
  <sheetFormatPr defaultRowHeight="15" x14ac:dyDescent="0.25"/>
  <cols>
    <col min="3" max="3" width="19.42578125" customWidth="1"/>
  </cols>
  <sheetData>
    <row r="2" spans="2:21" x14ac:dyDescent="0.25">
      <c r="B2">
        <v>1</v>
      </c>
      <c r="C2" s="2" t="s">
        <v>19</v>
      </c>
      <c r="D2">
        <v>199</v>
      </c>
      <c r="E2">
        <v>193</v>
      </c>
      <c r="J2" s="43" t="str">
        <f t="shared" ref="J2:J10" si="0">""""&amp;C2&amp;" #"&amp;B2&amp;""":[["&amp;D2&amp;","&amp;E2&amp;"], 205, 4, 144, 1],"</f>
        <v>"2SUBD ICE 4S #1":[[199,193], 205, 4, 144, 1],</v>
      </c>
      <c r="S2" t="s">
        <v>27</v>
      </c>
    </row>
    <row r="3" spans="2:21" x14ac:dyDescent="0.25">
      <c r="B3">
        <v>2</v>
      </c>
      <c r="C3" s="2" t="s">
        <v>19</v>
      </c>
      <c r="D3">
        <v>199</v>
      </c>
      <c r="E3">
        <v>194</v>
      </c>
      <c r="J3" s="43" t="str">
        <f t="shared" si="0"/>
        <v>"2SUBD ICE 4S #2":[[199,194], 205, 4, 144, 1],</v>
      </c>
      <c r="S3">
        <v>199</v>
      </c>
      <c r="T3">
        <v>193</v>
      </c>
    </row>
    <row r="4" spans="2:21" x14ac:dyDescent="0.25">
      <c r="B4" s="43">
        <v>3</v>
      </c>
      <c r="C4" s="2" t="s">
        <v>19</v>
      </c>
      <c r="D4">
        <v>198</v>
      </c>
      <c r="E4">
        <v>193</v>
      </c>
      <c r="J4" s="43" t="str">
        <f t="shared" si="0"/>
        <v>"2SUBD ICE 4S #3":[[198,193], 205, 4, 144, 1],</v>
      </c>
      <c r="S4">
        <v>199</v>
      </c>
      <c r="T4">
        <v>194</v>
      </c>
    </row>
    <row r="5" spans="2:21" x14ac:dyDescent="0.25">
      <c r="B5" s="43">
        <v>4</v>
      </c>
      <c r="C5" s="2" t="s">
        <v>19</v>
      </c>
      <c r="D5">
        <v>198</v>
      </c>
      <c r="E5">
        <v>194</v>
      </c>
      <c r="J5" s="43" t="str">
        <f t="shared" si="0"/>
        <v>"2SUBD ICE 4S #4":[[198,194], 205, 4, 144, 1],</v>
      </c>
      <c r="S5">
        <v>198</v>
      </c>
      <c r="T5">
        <v>193</v>
      </c>
    </row>
    <row r="6" spans="2:21" x14ac:dyDescent="0.25">
      <c r="B6" s="43">
        <v>5</v>
      </c>
      <c r="C6" s="2" t="s">
        <v>19</v>
      </c>
      <c r="D6">
        <v>199</v>
      </c>
      <c r="E6">
        <v>189</v>
      </c>
      <c r="J6" s="43" t="str">
        <f t="shared" si="0"/>
        <v>"2SUBD ICE 4S #5":[[199,189], 205, 4, 144, 1],</v>
      </c>
      <c r="S6">
        <v>198</v>
      </c>
      <c r="T6">
        <v>194</v>
      </c>
    </row>
    <row r="7" spans="2:21" x14ac:dyDescent="0.25">
      <c r="B7" s="43">
        <v>6</v>
      </c>
      <c r="C7" s="2" t="s">
        <v>19</v>
      </c>
      <c r="D7">
        <v>198</v>
      </c>
      <c r="E7">
        <v>189</v>
      </c>
      <c r="J7" s="43" t="str">
        <f t="shared" si="0"/>
        <v>"2SUBD ICE 4S #6":[[198,189], 205, 4, 144, 1],</v>
      </c>
      <c r="S7">
        <v>199</v>
      </c>
      <c r="T7">
        <v>189</v>
      </c>
    </row>
    <row r="8" spans="2:21" x14ac:dyDescent="0.25">
      <c r="B8" s="43">
        <v>7</v>
      </c>
      <c r="C8" s="2" t="s">
        <v>19</v>
      </c>
      <c r="D8">
        <v>188</v>
      </c>
      <c r="E8">
        <v>189</v>
      </c>
      <c r="J8" s="43" t="str">
        <f t="shared" si="0"/>
        <v>"2SUBD ICE 4S #7":[[188,189], 205, 4, 144, 1],</v>
      </c>
      <c r="S8">
        <v>198</v>
      </c>
      <c r="T8">
        <v>189</v>
      </c>
    </row>
    <row r="9" spans="2:21" x14ac:dyDescent="0.25">
      <c r="B9" s="43">
        <v>8</v>
      </c>
      <c r="C9" s="2" t="s">
        <v>19</v>
      </c>
      <c r="D9">
        <v>193</v>
      </c>
      <c r="E9">
        <v>194</v>
      </c>
      <c r="J9" s="43" t="str">
        <f t="shared" si="0"/>
        <v>"2SUBD ICE 4S #8":[[193,194], 205, 4, 144, 1],</v>
      </c>
      <c r="S9">
        <v>188</v>
      </c>
      <c r="T9">
        <v>189</v>
      </c>
    </row>
    <row r="10" spans="2:21" x14ac:dyDescent="0.25">
      <c r="B10" s="43">
        <v>9</v>
      </c>
      <c r="C10" s="2" t="s">
        <v>19</v>
      </c>
      <c r="D10">
        <v>199</v>
      </c>
      <c r="E10">
        <v>187</v>
      </c>
      <c r="J10" s="43" t="str">
        <f t="shared" si="0"/>
        <v>"2SUBD ICE 4S #9":[[199,187], 205, 4, 144, 1],</v>
      </c>
      <c r="S10">
        <v>193</v>
      </c>
      <c r="T10">
        <v>194</v>
      </c>
    </row>
    <row r="11" spans="2:21" x14ac:dyDescent="0.25">
      <c r="S11">
        <v>199</v>
      </c>
      <c r="T11">
        <v>187</v>
      </c>
    </row>
    <row r="12" spans="2:21" x14ac:dyDescent="0.25">
      <c r="B12" s="43">
        <v>1</v>
      </c>
      <c r="C12" s="2" t="s">
        <v>21</v>
      </c>
      <c r="D12" s="43">
        <v>199</v>
      </c>
      <c r="E12" s="43">
        <v>193</v>
      </c>
      <c r="F12" s="43"/>
      <c r="G12" s="43"/>
      <c r="H12" s="43"/>
      <c r="I12" s="43"/>
      <c r="J12" s="43" t="str">
        <f>""""&amp;C12&amp;" #"&amp;B12&amp;""":[["&amp;D12&amp;","&amp;E12&amp;"], 200, 15, 144, 1],"</f>
        <v>"2SUBD ICE 15S #1":[[199,193], 200, 15, 144, 1],</v>
      </c>
      <c r="S12">
        <v>199</v>
      </c>
      <c r="T12">
        <v>194</v>
      </c>
      <c r="U12">
        <v>188</v>
      </c>
    </row>
    <row r="13" spans="2:21" x14ac:dyDescent="0.25">
      <c r="B13" s="43">
        <v>2</v>
      </c>
      <c r="C13" s="2" t="s">
        <v>21</v>
      </c>
      <c r="D13" s="43">
        <v>199</v>
      </c>
      <c r="E13" s="43">
        <v>194</v>
      </c>
      <c r="F13" s="43"/>
      <c r="G13" s="43"/>
      <c r="H13" s="43"/>
      <c r="I13" s="43"/>
      <c r="J13" s="43" t="str">
        <f t="shared" ref="J13:J20" si="1">""""&amp;C13&amp;" #"&amp;B13&amp;""":[["&amp;D13&amp;","&amp;E13&amp;"], 200, 15, 144, 1],"</f>
        <v>"2SUBD ICE 15S #2":[[199,194], 200, 15, 144, 1],</v>
      </c>
      <c r="S13">
        <v>199</v>
      </c>
      <c r="T13">
        <v>194</v>
      </c>
      <c r="U13">
        <v>187</v>
      </c>
    </row>
    <row r="14" spans="2:21" x14ac:dyDescent="0.25">
      <c r="B14" s="43">
        <v>3</v>
      </c>
      <c r="C14" s="2" t="s">
        <v>21</v>
      </c>
      <c r="D14" s="43">
        <v>198</v>
      </c>
      <c r="E14" s="43">
        <v>193</v>
      </c>
      <c r="F14" s="43"/>
      <c r="G14" s="43"/>
      <c r="H14" s="43"/>
      <c r="I14" s="43"/>
      <c r="J14" s="43" t="str">
        <f t="shared" si="1"/>
        <v>"2SUBD ICE 15S #3":[[198,193], 200, 15, 144, 1],</v>
      </c>
      <c r="S14">
        <v>199</v>
      </c>
      <c r="T14">
        <v>193</v>
      </c>
      <c r="U14">
        <v>187</v>
      </c>
    </row>
    <row r="15" spans="2:21" x14ac:dyDescent="0.25">
      <c r="B15" s="43">
        <v>4</v>
      </c>
      <c r="C15" s="2" t="s">
        <v>21</v>
      </c>
      <c r="D15" s="43">
        <v>198</v>
      </c>
      <c r="E15" s="43">
        <v>194</v>
      </c>
      <c r="F15" s="43"/>
      <c r="G15" s="43"/>
      <c r="H15" s="43"/>
      <c r="I15" s="43"/>
      <c r="J15" s="43" t="str">
        <f t="shared" si="1"/>
        <v>"2SUBD ICE 15S #4":[[198,194], 200, 15, 144, 1],</v>
      </c>
      <c r="S15">
        <v>199</v>
      </c>
      <c r="T15">
        <v>194</v>
      </c>
      <c r="U15">
        <v>186</v>
      </c>
    </row>
    <row r="16" spans="2:21" x14ac:dyDescent="0.25">
      <c r="B16" s="43">
        <v>5</v>
      </c>
      <c r="C16" s="2" t="s">
        <v>21</v>
      </c>
      <c r="D16" s="43">
        <v>199</v>
      </c>
      <c r="E16" s="43">
        <v>189</v>
      </c>
      <c r="F16" s="43"/>
      <c r="G16" s="43"/>
      <c r="H16" s="43"/>
      <c r="I16" s="43"/>
      <c r="J16" s="43" t="str">
        <f t="shared" si="1"/>
        <v>"2SUBD ICE 15S #5":[[199,189], 200, 15, 144, 1],</v>
      </c>
      <c r="S16">
        <v>199</v>
      </c>
      <c r="T16">
        <v>193</v>
      </c>
      <c r="U16">
        <v>186</v>
      </c>
    </row>
    <row r="17" spans="2:22" x14ac:dyDescent="0.25">
      <c r="B17" s="43">
        <v>6</v>
      </c>
      <c r="C17" s="2" t="s">
        <v>21</v>
      </c>
      <c r="D17" s="43">
        <v>198</v>
      </c>
      <c r="E17" s="43">
        <v>189</v>
      </c>
      <c r="F17" s="43"/>
      <c r="G17" s="43"/>
      <c r="H17" s="43"/>
      <c r="I17" s="43"/>
      <c r="J17" s="43" t="str">
        <f t="shared" si="1"/>
        <v>"2SUBD ICE 15S #6":[[198,189], 200, 15, 144, 1],</v>
      </c>
      <c r="S17">
        <v>198</v>
      </c>
      <c r="T17">
        <v>194</v>
      </c>
      <c r="U17">
        <v>187</v>
      </c>
    </row>
    <row r="18" spans="2:22" x14ac:dyDescent="0.25">
      <c r="B18" s="43">
        <v>7</v>
      </c>
      <c r="C18" s="2" t="s">
        <v>21</v>
      </c>
      <c r="D18" s="43">
        <v>188</v>
      </c>
      <c r="E18" s="43">
        <v>189</v>
      </c>
      <c r="F18" s="43"/>
      <c r="G18" s="43"/>
      <c r="H18" s="43"/>
      <c r="I18" s="43"/>
      <c r="J18" s="43" t="str">
        <f t="shared" si="1"/>
        <v>"2SUBD ICE 15S #7":[[188,189], 200, 15, 144, 1],</v>
      </c>
      <c r="S18">
        <v>198</v>
      </c>
      <c r="T18">
        <v>193</v>
      </c>
      <c r="U18">
        <v>187</v>
      </c>
    </row>
    <row r="19" spans="2:22" x14ac:dyDescent="0.25">
      <c r="B19" s="43">
        <v>8</v>
      </c>
      <c r="C19" s="2" t="s">
        <v>21</v>
      </c>
      <c r="D19" s="43">
        <v>193</v>
      </c>
      <c r="E19" s="43">
        <v>194</v>
      </c>
      <c r="F19" s="43"/>
      <c r="G19" s="43"/>
      <c r="H19" s="43"/>
      <c r="I19" s="43"/>
      <c r="J19" s="43" t="str">
        <f t="shared" si="1"/>
        <v>"2SUBD ICE 15S #8":[[193,194], 200, 15, 144, 1],</v>
      </c>
      <c r="S19">
        <v>198</v>
      </c>
      <c r="T19">
        <v>194</v>
      </c>
      <c r="U19">
        <v>186</v>
      </c>
    </row>
    <row r="20" spans="2:22" x14ac:dyDescent="0.25">
      <c r="B20" s="43">
        <v>9</v>
      </c>
      <c r="C20" s="2" t="s">
        <v>21</v>
      </c>
      <c r="D20" s="43">
        <v>199</v>
      </c>
      <c r="E20" s="43">
        <v>187</v>
      </c>
      <c r="F20" s="43"/>
      <c r="G20" s="43"/>
      <c r="H20" s="43"/>
      <c r="I20" s="43"/>
      <c r="J20" s="43" t="str">
        <f t="shared" si="1"/>
        <v>"2SUBD ICE 15S #9":[[199,187], 200, 15, 144, 1],</v>
      </c>
      <c r="S20">
        <v>198</v>
      </c>
      <c r="T20">
        <v>193</v>
      </c>
      <c r="U20">
        <v>186</v>
      </c>
    </row>
    <row r="21" spans="2:22" x14ac:dyDescent="0.25">
      <c r="S21">
        <v>199</v>
      </c>
      <c r="T21">
        <v>189</v>
      </c>
      <c r="U21">
        <v>187</v>
      </c>
    </row>
    <row r="22" spans="2:22" x14ac:dyDescent="0.25">
      <c r="B22">
        <v>1</v>
      </c>
      <c r="C22" s="2" t="s">
        <v>20</v>
      </c>
      <c r="D22">
        <v>199</v>
      </c>
      <c r="E22">
        <v>194</v>
      </c>
      <c r="F22">
        <v>188</v>
      </c>
      <c r="G22" s="4"/>
      <c r="H22" s="4"/>
      <c r="I22" s="4"/>
      <c r="J22" s="43" t="str">
        <f>""""&amp;C22&amp;" #"&amp;B22&amp;""":[["&amp;D22&amp;","&amp;E22&amp;","&amp;F22&amp;"], 180, 8, 144, 1],"</f>
        <v>"3SUBD ICE 8S #1":[[199,194,188], 180, 8, 144, 1],</v>
      </c>
      <c r="S22">
        <v>199</v>
      </c>
      <c r="T22">
        <v>188</v>
      </c>
      <c r="U22">
        <v>187</v>
      </c>
    </row>
    <row r="23" spans="2:22" x14ac:dyDescent="0.25">
      <c r="B23">
        <v>2</v>
      </c>
      <c r="C23" s="2" t="s">
        <v>20</v>
      </c>
      <c r="D23" s="4">
        <v>199</v>
      </c>
      <c r="E23" s="4">
        <v>194</v>
      </c>
      <c r="F23" s="4">
        <v>187</v>
      </c>
      <c r="G23" s="4"/>
      <c r="H23" s="4"/>
      <c r="I23" s="4"/>
      <c r="J23" s="43" t="str">
        <f t="shared" ref="J23:J38" si="2">""""&amp;C23&amp;" #"&amp;B23&amp;""":[["&amp;D23&amp;","&amp;E23&amp;","&amp;F23&amp;"], 180, 8, 144, 1],"</f>
        <v>"3SUBD ICE 8S #2":[[199,194,187], 180, 8, 144, 1],</v>
      </c>
      <c r="S23">
        <v>199</v>
      </c>
      <c r="T23">
        <v>189</v>
      </c>
      <c r="U23">
        <v>186</v>
      </c>
    </row>
    <row r="24" spans="2:22" x14ac:dyDescent="0.25">
      <c r="B24" s="43">
        <v>3</v>
      </c>
      <c r="C24" s="2" t="s">
        <v>20</v>
      </c>
      <c r="D24" s="4">
        <v>199</v>
      </c>
      <c r="E24" s="4">
        <v>193</v>
      </c>
      <c r="F24" s="4">
        <v>187</v>
      </c>
      <c r="G24" s="4"/>
      <c r="H24" s="4"/>
      <c r="I24" s="4"/>
      <c r="J24" s="43" t="str">
        <f t="shared" si="2"/>
        <v>"3SUBD ICE 8S #3":[[199,193,187], 180, 8, 144, 1],</v>
      </c>
      <c r="S24">
        <v>199</v>
      </c>
      <c r="T24">
        <v>188</v>
      </c>
      <c r="U24">
        <v>186</v>
      </c>
    </row>
    <row r="25" spans="2:22" x14ac:dyDescent="0.25">
      <c r="B25" s="43">
        <v>4</v>
      </c>
      <c r="C25" s="2" t="s">
        <v>20</v>
      </c>
      <c r="D25" s="4">
        <v>199</v>
      </c>
      <c r="E25" s="4">
        <v>194</v>
      </c>
      <c r="F25" s="4">
        <v>186</v>
      </c>
      <c r="G25" s="4"/>
      <c r="H25" s="4"/>
      <c r="I25" s="4"/>
      <c r="J25" s="43" t="str">
        <f t="shared" si="2"/>
        <v>"3SUBD ICE 8S #4":[[199,194,186], 180, 8, 144, 1],</v>
      </c>
      <c r="S25">
        <v>198</v>
      </c>
      <c r="T25">
        <v>189</v>
      </c>
      <c r="U25">
        <v>187</v>
      </c>
    </row>
    <row r="26" spans="2:22" x14ac:dyDescent="0.25">
      <c r="B26" s="43">
        <v>5</v>
      </c>
      <c r="C26" s="2" t="s">
        <v>20</v>
      </c>
      <c r="D26" s="4">
        <v>199</v>
      </c>
      <c r="E26" s="4">
        <v>193</v>
      </c>
      <c r="F26" s="4">
        <v>186</v>
      </c>
      <c r="G26" s="4"/>
      <c r="H26" s="4"/>
      <c r="I26" s="4"/>
      <c r="J26" s="43" t="str">
        <f t="shared" si="2"/>
        <v>"3SUBD ICE 8S #5":[[199,193,186], 180, 8, 144, 1],</v>
      </c>
      <c r="S26">
        <v>198</v>
      </c>
      <c r="T26">
        <v>188</v>
      </c>
      <c r="U26">
        <v>187</v>
      </c>
    </row>
    <row r="27" spans="2:22" x14ac:dyDescent="0.25">
      <c r="B27" s="43">
        <v>6</v>
      </c>
      <c r="C27" s="2" t="s">
        <v>20</v>
      </c>
      <c r="D27" s="4">
        <v>198</v>
      </c>
      <c r="E27" s="4">
        <v>194</v>
      </c>
      <c r="F27" s="4">
        <v>187</v>
      </c>
      <c r="G27" s="4"/>
      <c r="H27" s="4"/>
      <c r="I27" s="4"/>
      <c r="J27" s="43" t="str">
        <f t="shared" si="2"/>
        <v>"3SUBD ICE 8S #6":[[198,194,187], 180, 8, 144, 1],</v>
      </c>
      <c r="S27">
        <v>198</v>
      </c>
      <c r="T27">
        <v>189</v>
      </c>
      <c r="U27">
        <v>186</v>
      </c>
    </row>
    <row r="28" spans="2:22" x14ac:dyDescent="0.25">
      <c r="B28" s="43">
        <v>7</v>
      </c>
      <c r="C28" s="2" t="s">
        <v>20</v>
      </c>
      <c r="D28" s="4">
        <v>198</v>
      </c>
      <c r="E28" s="4">
        <v>193</v>
      </c>
      <c r="F28" s="4">
        <v>187</v>
      </c>
      <c r="G28" s="4"/>
      <c r="H28" s="4"/>
      <c r="I28" s="4"/>
      <c r="J28" s="43" t="str">
        <f t="shared" si="2"/>
        <v>"3SUBD ICE 8S #7":[[198,193,187], 180, 8, 144, 1],</v>
      </c>
      <c r="S28">
        <v>198</v>
      </c>
      <c r="T28">
        <v>188</v>
      </c>
      <c r="U28">
        <v>186</v>
      </c>
    </row>
    <row r="29" spans="2:22" x14ac:dyDescent="0.25">
      <c r="B29" s="43">
        <v>8</v>
      </c>
      <c r="C29" s="2" t="s">
        <v>20</v>
      </c>
      <c r="D29">
        <v>198</v>
      </c>
      <c r="E29">
        <v>194</v>
      </c>
      <c r="F29">
        <v>186</v>
      </c>
      <c r="J29" s="43" t="str">
        <f t="shared" si="2"/>
        <v>"3SUBD ICE 8S #8":[[198,194,186], 180, 8, 144, 1],</v>
      </c>
      <c r="S29">
        <v>199</v>
      </c>
      <c r="T29">
        <v>194</v>
      </c>
      <c r="U29">
        <v>193</v>
      </c>
      <c r="V29">
        <v>188</v>
      </c>
    </row>
    <row r="30" spans="2:22" x14ac:dyDescent="0.25">
      <c r="B30" s="43">
        <v>9</v>
      </c>
      <c r="C30" s="2" t="s">
        <v>20</v>
      </c>
      <c r="D30">
        <v>198</v>
      </c>
      <c r="E30">
        <v>193</v>
      </c>
      <c r="F30">
        <v>186</v>
      </c>
      <c r="J30" s="43" t="str">
        <f t="shared" si="2"/>
        <v>"3SUBD ICE 8S #9":[[198,193,186], 180, 8, 144, 1],</v>
      </c>
      <c r="S30">
        <v>199</v>
      </c>
      <c r="T30">
        <v>194</v>
      </c>
      <c r="U30">
        <v>193</v>
      </c>
      <c r="V30">
        <v>191</v>
      </c>
    </row>
    <row r="31" spans="2:22" x14ac:dyDescent="0.25">
      <c r="B31" s="43">
        <v>10</v>
      </c>
      <c r="C31" s="2" t="s">
        <v>20</v>
      </c>
      <c r="D31">
        <v>199</v>
      </c>
      <c r="E31">
        <v>189</v>
      </c>
      <c r="F31">
        <v>187</v>
      </c>
      <c r="J31" s="43" t="str">
        <f t="shared" si="2"/>
        <v>"3SUBD ICE 8S #10":[[199,189,187], 180, 8, 144, 1],</v>
      </c>
      <c r="S31">
        <v>199</v>
      </c>
      <c r="T31">
        <v>194</v>
      </c>
      <c r="U31">
        <v>193</v>
      </c>
      <c r="V31">
        <v>187</v>
      </c>
    </row>
    <row r="32" spans="2:22" x14ac:dyDescent="0.25">
      <c r="B32" s="43">
        <v>11</v>
      </c>
      <c r="C32" s="2" t="s">
        <v>20</v>
      </c>
      <c r="D32" s="4">
        <v>199</v>
      </c>
      <c r="E32" s="4">
        <v>188</v>
      </c>
      <c r="F32" s="4">
        <v>187</v>
      </c>
      <c r="J32" s="43" t="str">
        <f t="shared" si="2"/>
        <v>"3SUBD ICE 8S #11":[[199,188,187], 180, 8, 144, 1],</v>
      </c>
      <c r="S32">
        <v>199</v>
      </c>
      <c r="T32">
        <v>194</v>
      </c>
      <c r="U32">
        <v>193</v>
      </c>
      <c r="V32">
        <v>186</v>
      </c>
    </row>
    <row r="33" spans="2:24" x14ac:dyDescent="0.25">
      <c r="B33" s="43">
        <v>12</v>
      </c>
      <c r="C33" s="2" t="s">
        <v>20</v>
      </c>
      <c r="D33" s="4">
        <v>199</v>
      </c>
      <c r="E33" s="4">
        <v>189</v>
      </c>
      <c r="F33" s="4">
        <v>186</v>
      </c>
      <c r="J33" s="43" t="str">
        <f t="shared" si="2"/>
        <v>"3SUBD ICE 8S #12":[[199,189,186], 180, 8, 144, 1],</v>
      </c>
      <c r="S33">
        <v>199</v>
      </c>
      <c r="T33">
        <v>189</v>
      </c>
      <c r="U33">
        <v>188</v>
      </c>
      <c r="V33">
        <v>187</v>
      </c>
    </row>
    <row r="34" spans="2:24" x14ac:dyDescent="0.25">
      <c r="B34" s="43">
        <v>13</v>
      </c>
      <c r="C34" s="2" t="s">
        <v>20</v>
      </c>
      <c r="D34" s="4">
        <v>199</v>
      </c>
      <c r="E34" s="4">
        <v>188</v>
      </c>
      <c r="F34" s="4">
        <v>186</v>
      </c>
      <c r="J34" s="43" t="str">
        <f t="shared" si="2"/>
        <v>"3SUBD ICE 8S #13":[[199,188,186], 180, 8, 144, 1],</v>
      </c>
      <c r="S34">
        <v>199</v>
      </c>
      <c r="T34">
        <v>189</v>
      </c>
      <c r="U34">
        <v>188</v>
      </c>
      <c r="V34">
        <v>186</v>
      </c>
    </row>
    <row r="35" spans="2:24" x14ac:dyDescent="0.25">
      <c r="B35" s="43">
        <v>14</v>
      </c>
      <c r="C35" s="2" t="s">
        <v>20</v>
      </c>
      <c r="D35" s="4">
        <v>198</v>
      </c>
      <c r="E35" s="4">
        <v>189</v>
      </c>
      <c r="F35" s="4">
        <v>187</v>
      </c>
      <c r="J35" s="43" t="str">
        <f t="shared" si="2"/>
        <v>"3SUBD ICE 8S #14":[[198,189,187], 180, 8, 144, 1],</v>
      </c>
      <c r="S35">
        <v>198</v>
      </c>
      <c r="T35">
        <v>194</v>
      </c>
      <c r="U35">
        <v>193</v>
      </c>
      <c r="V35">
        <v>187</v>
      </c>
    </row>
    <row r="36" spans="2:24" x14ac:dyDescent="0.25">
      <c r="B36" s="43">
        <v>15</v>
      </c>
      <c r="C36" s="2" t="s">
        <v>20</v>
      </c>
      <c r="D36" s="4">
        <v>198</v>
      </c>
      <c r="E36" s="4">
        <v>188</v>
      </c>
      <c r="F36" s="4">
        <v>187</v>
      </c>
      <c r="J36" s="43" t="str">
        <f t="shared" si="2"/>
        <v>"3SUBD ICE 8S #15":[[198,188,187], 180, 8, 144, 1],</v>
      </c>
      <c r="S36">
        <v>198</v>
      </c>
      <c r="T36">
        <v>194</v>
      </c>
      <c r="U36">
        <v>193</v>
      </c>
      <c r="V36">
        <v>186</v>
      </c>
    </row>
    <row r="37" spans="2:24" x14ac:dyDescent="0.25">
      <c r="B37" s="43">
        <v>16</v>
      </c>
      <c r="C37" s="2" t="s">
        <v>20</v>
      </c>
      <c r="D37" s="4">
        <v>198</v>
      </c>
      <c r="E37" s="4">
        <v>189</v>
      </c>
      <c r="F37" s="4">
        <v>186</v>
      </c>
      <c r="J37" s="43" t="str">
        <f t="shared" si="2"/>
        <v>"3SUBD ICE 8S #16":[[198,189,186], 180, 8, 144, 1],</v>
      </c>
      <c r="S37">
        <v>198</v>
      </c>
      <c r="T37">
        <v>189</v>
      </c>
      <c r="U37">
        <v>188</v>
      </c>
      <c r="V37">
        <v>187</v>
      </c>
    </row>
    <row r="38" spans="2:24" x14ac:dyDescent="0.25">
      <c r="B38" s="43">
        <v>17</v>
      </c>
      <c r="C38" s="2" t="s">
        <v>20</v>
      </c>
      <c r="D38" s="4">
        <v>198</v>
      </c>
      <c r="E38" s="4">
        <v>188</v>
      </c>
      <c r="F38" s="4">
        <v>186</v>
      </c>
      <c r="J38" s="43" t="str">
        <f t="shared" si="2"/>
        <v>"3SUBD ICE 8S #17":[[198,188,186], 180, 8, 144, 1],</v>
      </c>
      <c r="S38">
        <v>198</v>
      </c>
      <c r="T38">
        <v>189</v>
      </c>
      <c r="U38">
        <v>188</v>
      </c>
      <c r="V38">
        <v>186</v>
      </c>
    </row>
    <row r="39" spans="2:24" x14ac:dyDescent="0.25">
      <c r="S39">
        <v>198</v>
      </c>
      <c r="T39">
        <v>194</v>
      </c>
      <c r="U39">
        <v>193</v>
      </c>
      <c r="V39">
        <v>188</v>
      </c>
    </row>
    <row r="40" spans="2:24" x14ac:dyDescent="0.25">
      <c r="B40" s="43">
        <v>1</v>
      </c>
      <c r="C40" s="2" t="s">
        <v>22</v>
      </c>
      <c r="D40" s="43">
        <v>199</v>
      </c>
      <c r="E40" s="43">
        <v>194</v>
      </c>
      <c r="F40" s="43">
        <v>188</v>
      </c>
      <c r="J40" s="43" t="str">
        <f>""""&amp;C40&amp;" #"&amp;B40&amp;""":[["&amp;D40&amp;","&amp;E40&amp;","&amp;F40&amp;"], 205, 15, 144, 1],"</f>
        <v>"3SUBD ICE 15S #1":[[199,194,188], 205, 15, 144, 1],</v>
      </c>
      <c r="S40">
        <v>199</v>
      </c>
      <c r="T40">
        <v>198</v>
      </c>
      <c r="U40">
        <v>194</v>
      </c>
      <c r="V40">
        <v>193</v>
      </c>
      <c r="W40">
        <v>187</v>
      </c>
      <c r="X40">
        <v>186</v>
      </c>
    </row>
    <row r="41" spans="2:24" x14ac:dyDescent="0.25">
      <c r="B41" s="43">
        <v>2</v>
      </c>
      <c r="C41" s="2" t="s">
        <v>22</v>
      </c>
      <c r="D41" s="43">
        <v>199</v>
      </c>
      <c r="E41" s="43">
        <v>194</v>
      </c>
      <c r="F41" s="43">
        <v>187</v>
      </c>
      <c r="J41" s="43" t="str">
        <f t="shared" ref="J41:J56" si="3">""""&amp;C41&amp;" #"&amp;B41&amp;""":[["&amp;D41&amp;","&amp;E41&amp;","&amp;F41&amp;"], 205, 15, 144, 1],"</f>
        <v>"3SUBD ICE 15S #2":[[199,194,187], 205, 15, 144, 1],</v>
      </c>
      <c r="S41">
        <v>199</v>
      </c>
      <c r="T41">
        <v>198</v>
      </c>
      <c r="U41">
        <v>189</v>
      </c>
      <c r="V41">
        <v>188</v>
      </c>
      <c r="W41">
        <v>187</v>
      </c>
      <c r="X41">
        <v>186</v>
      </c>
    </row>
    <row r="42" spans="2:24" x14ac:dyDescent="0.25">
      <c r="B42" s="43">
        <v>3</v>
      </c>
      <c r="C42" s="2" t="s">
        <v>22</v>
      </c>
      <c r="D42" s="43">
        <v>199</v>
      </c>
      <c r="E42" s="43">
        <v>193</v>
      </c>
      <c r="F42" s="43">
        <v>187</v>
      </c>
      <c r="J42" s="43" t="str">
        <f t="shared" si="3"/>
        <v>"3SUBD ICE 15S #3":[[199,193,187], 205, 15, 144, 1],</v>
      </c>
      <c r="S42">
        <v>199</v>
      </c>
      <c r="T42">
        <v>198</v>
      </c>
      <c r="U42">
        <v>194</v>
      </c>
      <c r="V42">
        <v>193</v>
      </c>
      <c r="W42">
        <v>189</v>
      </c>
      <c r="X42">
        <v>188</v>
      </c>
    </row>
    <row r="43" spans="2:24" x14ac:dyDescent="0.25">
      <c r="B43" s="43">
        <v>4</v>
      </c>
      <c r="C43" s="2" t="s">
        <v>22</v>
      </c>
      <c r="D43" s="43">
        <v>199</v>
      </c>
      <c r="E43" s="43">
        <v>194</v>
      </c>
      <c r="F43" s="43">
        <v>186</v>
      </c>
      <c r="J43" s="43" t="str">
        <f t="shared" si="3"/>
        <v>"3SUBD ICE 15S #4":[[199,194,186], 205, 15, 144, 1],</v>
      </c>
    </row>
    <row r="44" spans="2:24" x14ac:dyDescent="0.25">
      <c r="B44" s="43">
        <v>5</v>
      </c>
      <c r="C44" s="2" t="s">
        <v>22</v>
      </c>
      <c r="D44" s="43">
        <v>199</v>
      </c>
      <c r="E44" s="43">
        <v>193</v>
      </c>
      <c r="F44" s="43">
        <v>186</v>
      </c>
      <c r="J44" s="43" t="str">
        <f t="shared" si="3"/>
        <v>"3SUBD ICE 15S #5":[[199,193,186], 205, 15, 144, 1],</v>
      </c>
    </row>
    <row r="45" spans="2:24" x14ac:dyDescent="0.25">
      <c r="B45" s="43">
        <v>6</v>
      </c>
      <c r="C45" s="2" t="s">
        <v>22</v>
      </c>
      <c r="D45" s="43">
        <v>198</v>
      </c>
      <c r="E45" s="43">
        <v>194</v>
      </c>
      <c r="F45" s="43">
        <v>187</v>
      </c>
      <c r="J45" s="43" t="str">
        <f t="shared" si="3"/>
        <v>"3SUBD ICE 15S #6":[[198,194,187], 205, 15, 144, 1],</v>
      </c>
    </row>
    <row r="46" spans="2:24" x14ac:dyDescent="0.25">
      <c r="B46" s="43">
        <v>7</v>
      </c>
      <c r="C46" s="2" t="s">
        <v>22</v>
      </c>
      <c r="D46" s="43">
        <v>198</v>
      </c>
      <c r="E46" s="43">
        <v>193</v>
      </c>
      <c r="F46" s="43">
        <v>187</v>
      </c>
      <c r="J46" s="43" t="str">
        <f t="shared" si="3"/>
        <v>"3SUBD ICE 15S #7":[[198,193,187], 205, 15, 144, 1],</v>
      </c>
    </row>
    <row r="47" spans="2:24" x14ac:dyDescent="0.25">
      <c r="B47" s="43">
        <v>8</v>
      </c>
      <c r="C47" s="2" t="s">
        <v>22</v>
      </c>
      <c r="D47" s="43">
        <v>198</v>
      </c>
      <c r="E47" s="43">
        <v>194</v>
      </c>
      <c r="F47" s="43">
        <v>186</v>
      </c>
      <c r="J47" s="43" t="str">
        <f t="shared" si="3"/>
        <v>"3SUBD ICE 15S #8":[[198,194,186], 205, 15, 144, 1],</v>
      </c>
    </row>
    <row r="48" spans="2:24" x14ac:dyDescent="0.25">
      <c r="B48" s="43">
        <v>9</v>
      </c>
      <c r="C48" s="2" t="s">
        <v>22</v>
      </c>
      <c r="D48" s="43">
        <v>198</v>
      </c>
      <c r="E48" s="43">
        <v>193</v>
      </c>
      <c r="F48" s="43">
        <v>186</v>
      </c>
      <c r="J48" s="43" t="str">
        <f t="shared" si="3"/>
        <v>"3SUBD ICE 15S #9":[[198,193,186], 205, 15, 144, 1],</v>
      </c>
    </row>
    <row r="49" spans="2:10" x14ac:dyDescent="0.25">
      <c r="B49" s="43">
        <v>10</v>
      </c>
      <c r="C49" s="2" t="s">
        <v>22</v>
      </c>
      <c r="D49" s="43">
        <v>199</v>
      </c>
      <c r="E49" s="43">
        <v>189</v>
      </c>
      <c r="F49" s="43">
        <v>187</v>
      </c>
      <c r="J49" s="43" t="str">
        <f t="shared" si="3"/>
        <v>"3SUBD ICE 15S #10":[[199,189,187], 205, 15, 144, 1],</v>
      </c>
    </row>
    <row r="50" spans="2:10" x14ac:dyDescent="0.25">
      <c r="B50" s="43">
        <v>11</v>
      </c>
      <c r="C50" s="2" t="s">
        <v>22</v>
      </c>
      <c r="D50" s="43">
        <v>199</v>
      </c>
      <c r="E50" s="43">
        <v>188</v>
      </c>
      <c r="F50" s="43">
        <v>187</v>
      </c>
      <c r="J50" s="43" t="str">
        <f t="shared" si="3"/>
        <v>"3SUBD ICE 15S #11":[[199,188,187], 205, 15, 144, 1],</v>
      </c>
    </row>
    <row r="51" spans="2:10" x14ac:dyDescent="0.25">
      <c r="B51" s="43">
        <v>12</v>
      </c>
      <c r="C51" s="2" t="s">
        <v>22</v>
      </c>
      <c r="D51" s="43">
        <v>199</v>
      </c>
      <c r="E51" s="43">
        <v>189</v>
      </c>
      <c r="F51" s="43">
        <v>186</v>
      </c>
      <c r="J51" s="43" t="str">
        <f t="shared" si="3"/>
        <v>"3SUBD ICE 15S #12":[[199,189,186], 205, 15, 144, 1],</v>
      </c>
    </row>
    <row r="52" spans="2:10" x14ac:dyDescent="0.25">
      <c r="B52" s="43">
        <v>13</v>
      </c>
      <c r="C52" s="2" t="s">
        <v>22</v>
      </c>
      <c r="D52" s="43">
        <v>199</v>
      </c>
      <c r="E52" s="43">
        <v>188</v>
      </c>
      <c r="F52" s="43">
        <v>186</v>
      </c>
      <c r="J52" s="43" t="str">
        <f t="shared" si="3"/>
        <v>"3SUBD ICE 15S #13":[[199,188,186], 205, 15, 144, 1],</v>
      </c>
    </row>
    <row r="53" spans="2:10" x14ac:dyDescent="0.25">
      <c r="B53" s="43">
        <v>14</v>
      </c>
      <c r="C53" s="2" t="s">
        <v>22</v>
      </c>
      <c r="D53" s="43">
        <v>198</v>
      </c>
      <c r="E53" s="43">
        <v>189</v>
      </c>
      <c r="F53" s="43">
        <v>187</v>
      </c>
      <c r="J53" s="43" t="str">
        <f t="shared" si="3"/>
        <v>"3SUBD ICE 15S #14":[[198,189,187], 205, 15, 144, 1],</v>
      </c>
    </row>
    <row r="54" spans="2:10" x14ac:dyDescent="0.25">
      <c r="B54" s="43">
        <v>15</v>
      </c>
      <c r="C54" s="2" t="s">
        <v>22</v>
      </c>
      <c r="D54" s="43">
        <v>198</v>
      </c>
      <c r="E54" s="43">
        <v>188</v>
      </c>
      <c r="F54" s="43">
        <v>187</v>
      </c>
      <c r="J54" s="43" t="str">
        <f t="shared" si="3"/>
        <v>"3SUBD ICE 15S #15":[[198,188,187], 205, 15, 144, 1],</v>
      </c>
    </row>
    <row r="55" spans="2:10" x14ac:dyDescent="0.25">
      <c r="B55" s="43">
        <v>16</v>
      </c>
      <c r="C55" s="2" t="s">
        <v>22</v>
      </c>
      <c r="D55" s="43">
        <v>198</v>
      </c>
      <c r="E55" s="43">
        <v>189</v>
      </c>
      <c r="F55" s="43">
        <v>186</v>
      </c>
      <c r="J55" s="43" t="str">
        <f t="shared" si="3"/>
        <v>"3SUBD ICE 15S #16":[[198,189,186], 205, 15, 144, 1],</v>
      </c>
    </row>
    <row r="56" spans="2:10" x14ac:dyDescent="0.25">
      <c r="B56" s="43">
        <v>17</v>
      </c>
      <c r="C56" s="2" t="s">
        <v>22</v>
      </c>
      <c r="D56" s="43">
        <v>198</v>
      </c>
      <c r="E56" s="43">
        <v>188</v>
      </c>
      <c r="F56" s="43">
        <v>186</v>
      </c>
      <c r="J56" s="43" t="str">
        <f t="shared" si="3"/>
        <v>"3SUBD ICE 15S #17":[[198,188,186], 205, 15, 144, 1],</v>
      </c>
    </row>
    <row r="58" spans="2:10" x14ac:dyDescent="0.25">
      <c r="B58" s="43">
        <v>1</v>
      </c>
      <c r="C58" s="2" t="s">
        <v>23</v>
      </c>
      <c r="D58">
        <v>199</v>
      </c>
      <c r="E58">
        <v>194</v>
      </c>
      <c r="F58">
        <v>193</v>
      </c>
      <c r="G58">
        <v>188</v>
      </c>
      <c r="J58" s="43" t="str">
        <f>""""&amp;C58&amp;" #"&amp;B58&amp;""":[["&amp;D58&amp;","&amp;E58&amp;","&amp;F58&amp;","&amp;G58&amp;"], 220, 8, 144, 1],"</f>
        <v>"4SUBD ICE 8S #1":[[199,194,193,188], 220, 8, 144, 1],</v>
      </c>
    </row>
    <row r="59" spans="2:10" x14ac:dyDescent="0.25">
      <c r="B59" s="43">
        <v>2</v>
      </c>
      <c r="C59" s="2" t="s">
        <v>23</v>
      </c>
      <c r="D59">
        <v>199</v>
      </c>
      <c r="E59">
        <v>194</v>
      </c>
      <c r="F59">
        <v>193</v>
      </c>
      <c r="G59">
        <v>191</v>
      </c>
      <c r="J59" s="43" t="str">
        <f t="shared" ref="J59:J68" si="4">""""&amp;C59&amp;" #"&amp;B59&amp;""":[["&amp;D59&amp;","&amp;E59&amp;","&amp;F59&amp;","&amp;G59&amp;"], 220, 8, 144, 1],"</f>
        <v>"4SUBD ICE 8S #2":[[199,194,193,191], 220, 8, 144, 1],</v>
      </c>
    </row>
    <row r="60" spans="2:10" x14ac:dyDescent="0.25">
      <c r="B60" s="43">
        <v>3</v>
      </c>
      <c r="C60" s="2" t="s">
        <v>23</v>
      </c>
      <c r="D60">
        <v>199</v>
      </c>
      <c r="E60">
        <v>194</v>
      </c>
      <c r="F60">
        <v>193</v>
      </c>
      <c r="G60">
        <v>187</v>
      </c>
      <c r="J60" s="43" t="str">
        <f t="shared" si="4"/>
        <v>"4SUBD ICE 8S #3":[[199,194,193,187], 220, 8, 144, 1],</v>
      </c>
    </row>
    <row r="61" spans="2:10" x14ac:dyDescent="0.25">
      <c r="B61" s="43">
        <v>4</v>
      </c>
      <c r="C61" s="2" t="s">
        <v>23</v>
      </c>
      <c r="D61">
        <v>199</v>
      </c>
      <c r="E61">
        <v>194</v>
      </c>
      <c r="F61">
        <v>193</v>
      </c>
      <c r="G61">
        <v>186</v>
      </c>
      <c r="J61" s="43" t="str">
        <f t="shared" si="4"/>
        <v>"4SUBD ICE 8S #4":[[199,194,193,186], 220, 8, 144, 1],</v>
      </c>
    </row>
    <row r="62" spans="2:10" x14ac:dyDescent="0.25">
      <c r="B62" s="43">
        <v>5</v>
      </c>
      <c r="C62" s="2" t="s">
        <v>23</v>
      </c>
      <c r="D62">
        <v>199</v>
      </c>
      <c r="E62">
        <v>189</v>
      </c>
      <c r="F62">
        <v>188</v>
      </c>
      <c r="G62">
        <v>187</v>
      </c>
      <c r="J62" s="43" t="str">
        <f t="shared" si="4"/>
        <v>"4SUBD ICE 8S #5":[[199,189,188,187], 220, 8, 144, 1],</v>
      </c>
    </row>
    <row r="63" spans="2:10" x14ac:dyDescent="0.25">
      <c r="B63" s="43">
        <v>6</v>
      </c>
      <c r="C63" s="2" t="s">
        <v>23</v>
      </c>
      <c r="D63">
        <v>199</v>
      </c>
      <c r="E63">
        <v>189</v>
      </c>
      <c r="F63">
        <v>188</v>
      </c>
      <c r="G63">
        <v>186</v>
      </c>
      <c r="J63" s="43" t="str">
        <f t="shared" si="4"/>
        <v>"4SUBD ICE 8S #6":[[199,189,188,186], 220, 8, 144, 1],</v>
      </c>
    </row>
    <row r="64" spans="2:10" x14ac:dyDescent="0.25">
      <c r="B64" s="43">
        <v>7</v>
      </c>
      <c r="C64" s="2" t="s">
        <v>23</v>
      </c>
      <c r="D64">
        <v>198</v>
      </c>
      <c r="E64">
        <v>194</v>
      </c>
      <c r="F64">
        <v>193</v>
      </c>
      <c r="G64">
        <v>187</v>
      </c>
      <c r="J64" s="43" t="str">
        <f t="shared" si="4"/>
        <v>"4SUBD ICE 8S #7":[[198,194,193,187], 220, 8, 144, 1],</v>
      </c>
    </row>
    <row r="65" spans="2:10" x14ac:dyDescent="0.25">
      <c r="B65" s="43">
        <v>8</v>
      </c>
      <c r="C65" s="2" t="s">
        <v>23</v>
      </c>
      <c r="D65">
        <v>198</v>
      </c>
      <c r="E65">
        <v>194</v>
      </c>
      <c r="F65">
        <v>193</v>
      </c>
      <c r="G65">
        <v>186</v>
      </c>
      <c r="J65" s="43" t="str">
        <f t="shared" si="4"/>
        <v>"4SUBD ICE 8S #8":[[198,194,193,186], 220, 8, 144, 1],</v>
      </c>
    </row>
    <row r="66" spans="2:10" x14ac:dyDescent="0.25">
      <c r="B66" s="43">
        <v>9</v>
      </c>
      <c r="C66" s="2" t="s">
        <v>23</v>
      </c>
      <c r="D66">
        <v>198</v>
      </c>
      <c r="E66">
        <v>189</v>
      </c>
      <c r="F66">
        <v>188</v>
      </c>
      <c r="G66">
        <v>187</v>
      </c>
      <c r="J66" s="43" t="str">
        <f t="shared" si="4"/>
        <v>"4SUBD ICE 8S #9":[[198,189,188,187], 220, 8, 144, 1],</v>
      </c>
    </row>
    <row r="67" spans="2:10" x14ac:dyDescent="0.25">
      <c r="B67" s="43">
        <v>10</v>
      </c>
      <c r="C67" s="2" t="s">
        <v>23</v>
      </c>
      <c r="D67">
        <v>198</v>
      </c>
      <c r="E67">
        <v>189</v>
      </c>
      <c r="F67">
        <v>188</v>
      </c>
      <c r="G67">
        <v>186</v>
      </c>
      <c r="J67" s="43" t="str">
        <f t="shared" si="4"/>
        <v>"4SUBD ICE 8S #10":[[198,189,188,186], 220, 8, 144, 1],</v>
      </c>
    </row>
    <row r="68" spans="2:10" x14ac:dyDescent="0.25">
      <c r="B68" s="43">
        <v>11</v>
      </c>
      <c r="C68" s="2" t="s">
        <v>23</v>
      </c>
      <c r="D68">
        <v>198</v>
      </c>
      <c r="E68">
        <v>194</v>
      </c>
      <c r="F68">
        <v>193</v>
      </c>
      <c r="G68">
        <v>188</v>
      </c>
      <c r="J68" s="43" t="str">
        <f t="shared" si="4"/>
        <v>"4SUBD ICE 8S #11":[[198,194,193,188], 220, 8, 144, 1],</v>
      </c>
    </row>
    <row r="70" spans="2:10" x14ac:dyDescent="0.25">
      <c r="B70" s="43">
        <v>1</v>
      </c>
      <c r="C70" s="2" t="s">
        <v>24</v>
      </c>
      <c r="D70" s="43">
        <v>199</v>
      </c>
      <c r="E70" s="43">
        <v>194</v>
      </c>
      <c r="F70" s="43">
        <v>193</v>
      </c>
      <c r="G70" s="43">
        <v>188</v>
      </c>
      <c r="J70" s="43" t="str">
        <f>""""&amp;C70&amp;" #"&amp;B70&amp;""":[["&amp;D70&amp;","&amp;E70&amp;","&amp;F70&amp;","&amp;G70&amp;"], 195, 15, 144, 1],"</f>
        <v>"4SUBD ICE 15S #1":[[199,194,193,188], 195, 15, 144, 1],</v>
      </c>
    </row>
    <row r="71" spans="2:10" x14ac:dyDescent="0.25">
      <c r="B71" s="43">
        <v>2</v>
      </c>
      <c r="C71" s="2" t="s">
        <v>24</v>
      </c>
      <c r="D71" s="43">
        <v>199</v>
      </c>
      <c r="E71" s="43">
        <v>194</v>
      </c>
      <c r="F71" s="43">
        <v>193</v>
      </c>
      <c r="G71" s="43">
        <v>191</v>
      </c>
      <c r="J71" s="43" t="str">
        <f t="shared" ref="J71:J80" si="5">""""&amp;C71&amp;" #"&amp;B71&amp;""":[["&amp;D71&amp;","&amp;E71&amp;","&amp;F71&amp;","&amp;G71&amp;"], 195, 15, 144, 1],"</f>
        <v>"4SUBD ICE 15S #2":[[199,194,193,191], 195, 15, 144, 1],</v>
      </c>
    </row>
    <row r="72" spans="2:10" x14ac:dyDescent="0.25">
      <c r="B72" s="43">
        <v>3</v>
      </c>
      <c r="C72" s="2" t="s">
        <v>24</v>
      </c>
      <c r="D72" s="43">
        <v>199</v>
      </c>
      <c r="E72" s="43">
        <v>194</v>
      </c>
      <c r="F72" s="43">
        <v>193</v>
      </c>
      <c r="G72" s="43">
        <v>187</v>
      </c>
      <c r="J72" s="43" t="str">
        <f t="shared" si="5"/>
        <v>"4SUBD ICE 15S #3":[[199,194,193,187], 195, 15, 144, 1],</v>
      </c>
    </row>
    <row r="73" spans="2:10" x14ac:dyDescent="0.25">
      <c r="B73" s="43">
        <v>4</v>
      </c>
      <c r="C73" s="2" t="s">
        <v>24</v>
      </c>
      <c r="D73" s="43">
        <v>199</v>
      </c>
      <c r="E73" s="43">
        <v>194</v>
      </c>
      <c r="F73" s="43">
        <v>193</v>
      </c>
      <c r="G73" s="43">
        <v>186</v>
      </c>
      <c r="J73" s="43" t="str">
        <f t="shared" si="5"/>
        <v>"4SUBD ICE 15S #4":[[199,194,193,186], 195, 15, 144, 1],</v>
      </c>
    </row>
    <row r="74" spans="2:10" x14ac:dyDescent="0.25">
      <c r="B74" s="43">
        <v>5</v>
      </c>
      <c r="C74" s="2" t="s">
        <v>24</v>
      </c>
      <c r="D74" s="43">
        <v>199</v>
      </c>
      <c r="E74" s="43">
        <v>189</v>
      </c>
      <c r="F74" s="43">
        <v>188</v>
      </c>
      <c r="G74" s="43">
        <v>187</v>
      </c>
      <c r="J74" s="43" t="str">
        <f t="shared" si="5"/>
        <v>"4SUBD ICE 15S #5":[[199,189,188,187], 195, 15, 144, 1],</v>
      </c>
    </row>
    <row r="75" spans="2:10" x14ac:dyDescent="0.25">
      <c r="B75" s="43">
        <v>6</v>
      </c>
      <c r="C75" s="2" t="s">
        <v>24</v>
      </c>
      <c r="D75" s="43">
        <v>199</v>
      </c>
      <c r="E75" s="43">
        <v>189</v>
      </c>
      <c r="F75" s="43">
        <v>188</v>
      </c>
      <c r="G75" s="43">
        <v>186</v>
      </c>
      <c r="J75" s="43" t="str">
        <f t="shared" si="5"/>
        <v>"4SUBD ICE 15S #6":[[199,189,188,186], 195, 15, 144, 1],</v>
      </c>
    </row>
    <row r="76" spans="2:10" x14ac:dyDescent="0.25">
      <c r="B76" s="43">
        <v>7</v>
      </c>
      <c r="C76" s="2" t="s">
        <v>24</v>
      </c>
      <c r="D76" s="43">
        <v>198</v>
      </c>
      <c r="E76" s="43">
        <v>194</v>
      </c>
      <c r="F76" s="43">
        <v>193</v>
      </c>
      <c r="G76" s="43">
        <v>187</v>
      </c>
      <c r="J76" s="43" t="str">
        <f t="shared" si="5"/>
        <v>"4SUBD ICE 15S #7":[[198,194,193,187], 195, 15, 144, 1],</v>
      </c>
    </row>
    <row r="77" spans="2:10" x14ac:dyDescent="0.25">
      <c r="B77" s="43">
        <v>8</v>
      </c>
      <c r="C77" s="2" t="s">
        <v>24</v>
      </c>
      <c r="D77" s="43">
        <v>198</v>
      </c>
      <c r="E77" s="43">
        <v>194</v>
      </c>
      <c r="F77" s="43">
        <v>193</v>
      </c>
      <c r="G77" s="43">
        <v>186</v>
      </c>
      <c r="J77" s="43" t="str">
        <f t="shared" si="5"/>
        <v>"4SUBD ICE 15S #8":[[198,194,193,186], 195, 15, 144, 1],</v>
      </c>
    </row>
    <row r="78" spans="2:10" x14ac:dyDescent="0.25">
      <c r="B78" s="43">
        <v>9</v>
      </c>
      <c r="C78" s="2" t="s">
        <v>24</v>
      </c>
      <c r="D78" s="43">
        <v>198</v>
      </c>
      <c r="E78" s="43">
        <v>189</v>
      </c>
      <c r="F78" s="43">
        <v>188</v>
      </c>
      <c r="G78" s="43">
        <v>187</v>
      </c>
      <c r="J78" s="43" t="str">
        <f t="shared" si="5"/>
        <v>"4SUBD ICE 15S #9":[[198,189,188,187], 195, 15, 144, 1],</v>
      </c>
    </row>
    <row r="79" spans="2:10" x14ac:dyDescent="0.25">
      <c r="B79" s="43">
        <v>10</v>
      </c>
      <c r="C79" s="2" t="s">
        <v>24</v>
      </c>
      <c r="D79" s="43">
        <v>198</v>
      </c>
      <c r="E79" s="43">
        <v>189</v>
      </c>
      <c r="F79" s="43">
        <v>188</v>
      </c>
      <c r="G79" s="43">
        <v>186</v>
      </c>
      <c r="J79" s="43" t="str">
        <f t="shared" si="5"/>
        <v>"4SUBD ICE 15S #10":[[198,189,188,186], 195, 15, 144, 1],</v>
      </c>
    </row>
    <row r="80" spans="2:10" x14ac:dyDescent="0.25">
      <c r="B80" s="43">
        <v>11</v>
      </c>
      <c r="C80" s="2" t="s">
        <v>24</v>
      </c>
      <c r="D80" s="43">
        <v>198</v>
      </c>
      <c r="E80" s="43">
        <v>194</v>
      </c>
      <c r="F80" s="43">
        <v>193</v>
      </c>
      <c r="G80" s="43">
        <v>188</v>
      </c>
      <c r="J80" s="43" t="str">
        <f t="shared" si="5"/>
        <v>"4SUBD ICE 15S #11":[[198,194,193,188], 195, 15, 144, 1],</v>
      </c>
    </row>
    <row r="82" spans="2:10" x14ac:dyDescent="0.25">
      <c r="B82" s="43">
        <v>1</v>
      </c>
      <c r="C82" s="2" t="s">
        <v>25</v>
      </c>
      <c r="D82">
        <v>199</v>
      </c>
      <c r="E82">
        <v>198</v>
      </c>
      <c r="F82">
        <v>194</v>
      </c>
      <c r="G82">
        <v>193</v>
      </c>
      <c r="H82">
        <v>187</v>
      </c>
      <c r="I82">
        <v>186</v>
      </c>
      <c r="J82" s="43" t="str">
        <f>""""&amp;C82&amp;" #"&amp;B82&amp;""":[["&amp;D82&amp;","&amp;E82&amp;","&amp;F82&amp;","&amp;G82&amp;"], 205, 8, 144, 1],"</f>
        <v>"6SUBD ICE 8S #1":[[199,198,194,193], 205, 8, 144, 1],</v>
      </c>
    </row>
    <row r="83" spans="2:10" x14ac:dyDescent="0.25">
      <c r="B83" s="43">
        <v>2</v>
      </c>
      <c r="C83" s="2" t="s">
        <v>25</v>
      </c>
      <c r="D83">
        <v>199</v>
      </c>
      <c r="E83">
        <v>198</v>
      </c>
      <c r="F83">
        <v>189</v>
      </c>
      <c r="G83">
        <v>188</v>
      </c>
      <c r="H83">
        <v>187</v>
      </c>
      <c r="I83">
        <v>186</v>
      </c>
      <c r="J83" s="43" t="str">
        <f t="shared" ref="J83:J84" si="6">""""&amp;C83&amp;" #"&amp;B83&amp;""":[["&amp;D83&amp;","&amp;E83&amp;","&amp;F83&amp;","&amp;G83&amp;"], 205, 8, 144, 1],"</f>
        <v>"6SUBD ICE 8S #2":[[199,198,189,188], 205, 8, 144, 1],</v>
      </c>
    </row>
    <row r="84" spans="2:10" x14ac:dyDescent="0.25">
      <c r="B84" s="43">
        <v>3</v>
      </c>
      <c r="C84" s="2" t="s">
        <v>25</v>
      </c>
      <c r="D84">
        <v>199</v>
      </c>
      <c r="E84">
        <v>198</v>
      </c>
      <c r="F84">
        <v>194</v>
      </c>
      <c r="G84">
        <v>193</v>
      </c>
      <c r="H84">
        <v>189</v>
      </c>
      <c r="I84">
        <v>188</v>
      </c>
      <c r="J84" s="43" t="str">
        <f t="shared" si="6"/>
        <v>"6SUBD ICE 8S #3":[[199,198,194,193], 205, 8, 144, 1],</v>
      </c>
    </row>
    <row r="86" spans="2:10" x14ac:dyDescent="0.25">
      <c r="B86" s="43">
        <v>1</v>
      </c>
      <c r="C86" s="2" t="s">
        <v>26</v>
      </c>
      <c r="D86" s="43">
        <v>199</v>
      </c>
      <c r="E86" s="43">
        <v>198</v>
      </c>
      <c r="F86" s="43">
        <v>194</v>
      </c>
      <c r="G86" s="43">
        <v>193</v>
      </c>
      <c r="H86" s="43">
        <v>187</v>
      </c>
      <c r="I86" s="43">
        <v>186</v>
      </c>
      <c r="J86" s="43" t="str">
        <f>""""&amp;C86&amp;" #"&amp;B86&amp;""":[["&amp;D86&amp;","&amp;E86&amp;","&amp;F86&amp;","&amp;G86&amp;","&amp;H86&amp;","&amp;I86&amp;"], 220, 15, 144, 1],"</f>
        <v>"6SUBD ICE 15S #1":[[199,198,194,193,187,186], 220, 15, 144, 1],</v>
      </c>
    </row>
    <row r="87" spans="2:10" x14ac:dyDescent="0.25">
      <c r="B87" s="43">
        <v>2</v>
      </c>
      <c r="C87" s="2" t="s">
        <v>26</v>
      </c>
      <c r="D87" s="43">
        <v>199</v>
      </c>
      <c r="E87" s="43">
        <v>198</v>
      </c>
      <c r="F87" s="43">
        <v>189</v>
      </c>
      <c r="G87" s="43">
        <v>188</v>
      </c>
      <c r="H87" s="43">
        <v>187</v>
      </c>
      <c r="I87" s="43">
        <v>186</v>
      </c>
      <c r="J87" s="43" t="str">
        <f t="shared" ref="J87:J88" si="7">""""&amp;C87&amp;" #"&amp;B87&amp;""":[["&amp;D87&amp;","&amp;E87&amp;","&amp;F87&amp;","&amp;G87&amp;","&amp;H87&amp;","&amp;I87&amp;"], 220, 15, 144, 1],"</f>
        <v>"6SUBD ICE 15S #2":[[199,198,189,188,187,186], 220, 15, 144, 1],</v>
      </c>
    </row>
    <row r="88" spans="2:10" x14ac:dyDescent="0.25">
      <c r="B88" s="43">
        <v>3</v>
      </c>
      <c r="C88" s="2" t="s">
        <v>26</v>
      </c>
      <c r="D88" s="43">
        <v>199</v>
      </c>
      <c r="E88" s="43">
        <v>198</v>
      </c>
      <c r="F88" s="43">
        <v>194</v>
      </c>
      <c r="G88" s="43">
        <v>193</v>
      </c>
      <c r="H88" s="43">
        <v>189</v>
      </c>
      <c r="I88" s="43">
        <v>188</v>
      </c>
      <c r="J88" s="43" t="str">
        <f t="shared" si="7"/>
        <v>"6SUBD ICE 15S #3":[[199,198,194,193,189,188], 220, 15, 144, 1],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11"/>
  <sheetViews>
    <sheetView workbookViewId="0">
      <selection activeCell="D35" sqref="D35"/>
    </sheetView>
  </sheetViews>
  <sheetFormatPr defaultRowHeight="15" x14ac:dyDescent="0.25"/>
  <cols>
    <col min="3" max="3" width="12.28515625" bestFit="1" customWidth="1"/>
  </cols>
  <sheetData>
    <row r="3" spans="2:10" x14ac:dyDescent="0.25">
      <c r="B3" s="43">
        <v>1</v>
      </c>
      <c r="C3" s="2" t="s">
        <v>28</v>
      </c>
      <c r="D3" s="43">
        <v>134</v>
      </c>
      <c r="E3" s="43">
        <v>119</v>
      </c>
      <c r="F3" s="43"/>
      <c r="G3" s="43"/>
      <c r="H3" s="43"/>
      <c r="I3" s="43"/>
      <c r="J3" s="43" t="str">
        <f>""""&amp;C3&amp;" #"&amp;B3&amp;""":[["&amp;D3&amp;","&amp;E3&amp;"], 200, 15, 144, 1],"</f>
        <v>"2SUBD CH4 #1":[[134,119], 200, 15, 144, 1],</v>
      </c>
    </row>
    <row r="4" spans="2:10" x14ac:dyDescent="0.25">
      <c r="B4">
        <v>2</v>
      </c>
      <c r="C4" s="2" t="s">
        <v>28</v>
      </c>
      <c r="D4" s="43">
        <v>134</v>
      </c>
      <c r="E4">
        <v>121</v>
      </c>
      <c r="J4" s="43" t="str">
        <f t="shared" ref="J4:J12" si="0">""""&amp;C4&amp;" #"&amp;B4&amp;""":[["&amp;D4&amp;","&amp;E4&amp;"], 200, 15, 144, 1],"</f>
        <v>"2SUBD CH4 #2":[[134,121], 200, 15, 144, 1],</v>
      </c>
    </row>
    <row r="5" spans="2:10" x14ac:dyDescent="0.25">
      <c r="B5" s="43">
        <v>3</v>
      </c>
      <c r="C5" s="2" t="s">
        <v>28</v>
      </c>
      <c r="D5" s="43">
        <v>134</v>
      </c>
      <c r="E5">
        <v>136</v>
      </c>
      <c r="J5" s="43" t="str">
        <f t="shared" si="0"/>
        <v>"2SUBD CH4 #3":[[134,136], 200, 15, 144, 1],</v>
      </c>
    </row>
    <row r="6" spans="2:10" x14ac:dyDescent="0.25">
      <c r="B6" s="43">
        <v>4</v>
      </c>
      <c r="C6" s="2" t="s">
        <v>28</v>
      </c>
      <c r="D6" s="43">
        <v>134</v>
      </c>
      <c r="E6">
        <v>167</v>
      </c>
      <c r="J6" s="43" t="str">
        <f t="shared" si="0"/>
        <v>"2SUBD CH4 #4":[[134,167], 200, 15, 144, 1],</v>
      </c>
    </row>
    <row r="7" spans="2:10" x14ac:dyDescent="0.25">
      <c r="B7" s="43">
        <v>5</v>
      </c>
      <c r="C7" s="2" t="s">
        <v>28</v>
      </c>
      <c r="D7" s="43">
        <v>134</v>
      </c>
      <c r="E7">
        <v>168</v>
      </c>
      <c r="J7" s="43" t="str">
        <f t="shared" si="0"/>
        <v>"2SUBD CH4 #5":[[134,168], 200, 15, 144, 1],</v>
      </c>
    </row>
    <row r="8" spans="2:10" x14ac:dyDescent="0.25">
      <c r="B8" s="43">
        <v>6</v>
      </c>
      <c r="C8" s="2" t="s">
        <v>28</v>
      </c>
      <c r="D8" s="43">
        <v>134</v>
      </c>
      <c r="E8">
        <v>169</v>
      </c>
      <c r="J8" s="43" t="str">
        <f t="shared" si="0"/>
        <v>"2SUBD CH4 #6":[[134,169], 200, 15, 144, 1],</v>
      </c>
    </row>
    <row r="9" spans="2:10" x14ac:dyDescent="0.25">
      <c r="B9" s="43">
        <v>7</v>
      </c>
      <c r="C9" s="2" t="s">
        <v>28</v>
      </c>
      <c r="D9" s="43">
        <v>134</v>
      </c>
      <c r="E9">
        <v>170</v>
      </c>
      <c r="J9" s="43" t="str">
        <f t="shared" si="0"/>
        <v>"2SUBD CH4 #7":[[134,170], 200, 15, 144, 1],</v>
      </c>
    </row>
    <row r="10" spans="2:10" x14ac:dyDescent="0.25">
      <c r="B10" s="43">
        <v>8</v>
      </c>
      <c r="C10" s="2" t="s">
        <v>28</v>
      </c>
      <c r="D10" s="43">
        <v>134</v>
      </c>
      <c r="E10">
        <v>189</v>
      </c>
      <c r="J10" s="43" t="str">
        <f t="shared" si="0"/>
        <v>"2SUBD CH4 #8":[[134,189], 200, 15, 144, 1],</v>
      </c>
    </row>
    <row r="11" spans="2:10" x14ac:dyDescent="0.25">
      <c r="B11" s="43">
        <v>9</v>
      </c>
      <c r="C11" s="2" t="s">
        <v>28</v>
      </c>
      <c r="D11" s="43">
        <v>134</v>
      </c>
      <c r="E11">
        <v>190</v>
      </c>
      <c r="J11" s="43" t="str">
        <f t="shared" si="0"/>
        <v>"2SUBD CH4 #9":[[134,190], 200, 15, 144, 1],</v>
      </c>
    </row>
    <row r="12" spans="2:10" x14ac:dyDescent="0.25">
      <c r="B12" s="43">
        <v>10</v>
      </c>
      <c r="C12" s="2" t="s">
        <v>28</v>
      </c>
      <c r="D12" s="43">
        <v>134</v>
      </c>
      <c r="E12">
        <v>191</v>
      </c>
      <c r="J12" s="43" t="str">
        <f t="shared" si="0"/>
        <v>"2SUBD CH4 #10":[[134,191], 200, 15, 144, 1],</v>
      </c>
    </row>
    <row r="13" spans="2:10" s="43" customFormat="1" x14ac:dyDescent="0.25">
      <c r="C13" s="2"/>
    </row>
    <row r="14" spans="2:10" x14ac:dyDescent="0.25">
      <c r="B14" s="43">
        <v>11</v>
      </c>
      <c r="C14" s="2" t="s">
        <v>28</v>
      </c>
      <c r="D14" s="43">
        <v>136</v>
      </c>
      <c r="E14" s="43">
        <v>119</v>
      </c>
      <c r="F14" s="43"/>
      <c r="G14" s="43"/>
      <c r="H14" s="43"/>
      <c r="I14" s="43"/>
      <c r="J14" s="43" t="str">
        <f>""""&amp;C14&amp;" #"&amp;B14&amp;""":[["&amp;D14&amp;","&amp;E14&amp;"], 200, 15, 144, 1],"</f>
        <v>"2SUBD CH4 #11":[[136,119], 200, 15, 144, 1],</v>
      </c>
    </row>
    <row r="15" spans="2:10" x14ac:dyDescent="0.25">
      <c r="B15" s="43">
        <v>12</v>
      </c>
      <c r="C15" s="2" t="s">
        <v>28</v>
      </c>
      <c r="D15" s="43">
        <v>136</v>
      </c>
      <c r="E15" s="43">
        <v>121</v>
      </c>
      <c r="F15" s="43"/>
      <c r="G15" s="43"/>
      <c r="H15" s="43"/>
      <c r="I15" s="43"/>
      <c r="J15" s="43" t="str">
        <f t="shared" ref="J15:J23" si="1">""""&amp;C15&amp;" #"&amp;B15&amp;""":[["&amp;D15&amp;","&amp;E15&amp;"], 200, 15, 144, 1],"</f>
        <v>"2SUBD CH4 #12":[[136,121], 200, 15, 144, 1],</v>
      </c>
    </row>
    <row r="16" spans="2:10" x14ac:dyDescent="0.25">
      <c r="B16" s="43">
        <v>13</v>
      </c>
      <c r="C16" s="2" t="s">
        <v>28</v>
      </c>
      <c r="D16" s="43">
        <v>136</v>
      </c>
      <c r="E16" s="43">
        <v>134</v>
      </c>
      <c r="F16" s="43"/>
      <c r="G16" s="43"/>
      <c r="H16" s="43"/>
      <c r="I16" s="43"/>
      <c r="J16" s="43" t="str">
        <f t="shared" si="1"/>
        <v>"2SUBD CH4 #13":[[136,134], 200, 15, 144, 1],</v>
      </c>
    </row>
    <row r="17" spans="2:10" x14ac:dyDescent="0.25">
      <c r="B17" s="43">
        <v>14</v>
      </c>
      <c r="C17" s="2" t="s">
        <v>28</v>
      </c>
      <c r="D17" s="43">
        <v>136</v>
      </c>
      <c r="E17" s="43">
        <v>167</v>
      </c>
      <c r="F17" s="43"/>
      <c r="G17" s="43"/>
      <c r="H17" s="43"/>
      <c r="I17" s="43"/>
      <c r="J17" s="43" t="str">
        <f t="shared" si="1"/>
        <v>"2SUBD CH4 #14":[[136,167], 200, 15, 144, 1],</v>
      </c>
    </row>
    <row r="18" spans="2:10" x14ac:dyDescent="0.25">
      <c r="B18" s="43">
        <v>15</v>
      </c>
      <c r="C18" s="2" t="s">
        <v>28</v>
      </c>
      <c r="D18" s="43">
        <v>136</v>
      </c>
      <c r="E18" s="43">
        <v>168</v>
      </c>
      <c r="F18" s="43"/>
      <c r="G18" s="43"/>
      <c r="H18" s="43"/>
      <c r="I18" s="43"/>
      <c r="J18" s="43" t="str">
        <f t="shared" si="1"/>
        <v>"2SUBD CH4 #15":[[136,168], 200, 15, 144, 1],</v>
      </c>
    </row>
    <row r="19" spans="2:10" x14ac:dyDescent="0.25">
      <c r="B19" s="43">
        <v>16</v>
      </c>
      <c r="C19" s="2" t="s">
        <v>28</v>
      </c>
      <c r="D19" s="43">
        <v>136</v>
      </c>
      <c r="E19" s="43">
        <v>169</v>
      </c>
      <c r="F19" s="43"/>
      <c r="G19" s="43"/>
      <c r="H19" s="43"/>
      <c r="I19" s="43"/>
      <c r="J19" s="43" t="str">
        <f t="shared" si="1"/>
        <v>"2SUBD CH4 #16":[[136,169], 200, 15, 144, 1],</v>
      </c>
    </row>
    <row r="20" spans="2:10" x14ac:dyDescent="0.25">
      <c r="B20" s="43">
        <v>17</v>
      </c>
      <c r="C20" s="2" t="s">
        <v>28</v>
      </c>
      <c r="D20" s="43">
        <v>136</v>
      </c>
      <c r="E20" s="43">
        <v>170</v>
      </c>
      <c r="F20" s="43"/>
      <c r="G20" s="43"/>
      <c r="H20" s="43"/>
      <c r="I20" s="43"/>
      <c r="J20" s="43" t="str">
        <f t="shared" si="1"/>
        <v>"2SUBD CH4 #17":[[136,170], 200, 15, 144, 1],</v>
      </c>
    </row>
    <row r="21" spans="2:10" x14ac:dyDescent="0.25">
      <c r="B21" s="43">
        <v>18</v>
      </c>
      <c r="C21" s="2" t="s">
        <v>28</v>
      </c>
      <c r="D21" s="43">
        <v>136</v>
      </c>
      <c r="E21" s="43">
        <v>189</v>
      </c>
      <c r="F21" s="43"/>
      <c r="G21" s="43"/>
      <c r="H21" s="43"/>
      <c r="I21" s="43"/>
      <c r="J21" s="43" t="str">
        <f t="shared" si="1"/>
        <v>"2SUBD CH4 #18":[[136,189], 200, 15, 144, 1],</v>
      </c>
    </row>
    <row r="22" spans="2:10" x14ac:dyDescent="0.25">
      <c r="B22" s="43">
        <v>19</v>
      </c>
      <c r="C22" s="2" t="s">
        <v>28</v>
      </c>
      <c r="D22" s="43">
        <v>136</v>
      </c>
      <c r="E22" s="43">
        <v>190</v>
      </c>
      <c r="F22" s="43"/>
      <c r="G22" s="43"/>
      <c r="H22" s="43"/>
      <c r="I22" s="43"/>
      <c r="J22" s="43" t="str">
        <f t="shared" si="1"/>
        <v>"2SUBD CH4 #19":[[136,190], 200, 15, 144, 1],</v>
      </c>
    </row>
    <row r="23" spans="2:10" x14ac:dyDescent="0.25">
      <c r="B23" s="43">
        <v>20</v>
      </c>
      <c r="C23" s="2" t="s">
        <v>28</v>
      </c>
      <c r="D23" s="43">
        <v>136</v>
      </c>
      <c r="E23" s="43">
        <v>191</v>
      </c>
      <c r="F23" s="43"/>
      <c r="G23" s="43"/>
      <c r="H23" s="43"/>
      <c r="I23" s="43"/>
      <c r="J23" s="43" t="str">
        <f t="shared" si="1"/>
        <v>"2SUBD CH4 #20":[[136,191], 200, 15, 144, 1],</v>
      </c>
    </row>
    <row r="25" spans="2:10" x14ac:dyDescent="0.25">
      <c r="B25" s="43">
        <v>1</v>
      </c>
      <c r="C25" s="2" t="s">
        <v>29</v>
      </c>
      <c r="D25" s="43">
        <v>134</v>
      </c>
      <c r="E25" s="43">
        <v>119</v>
      </c>
      <c r="F25" s="43">
        <v>168</v>
      </c>
      <c r="G25" s="43"/>
      <c r="H25" s="43"/>
      <c r="I25" s="43"/>
      <c r="J25" s="43" t="str">
        <f>""""&amp;C25&amp;" #"&amp;B25&amp;""":[["&amp;D25&amp;","&amp;E25&amp;","&amp;F25&amp;"], 205, 15, 144, 1],"</f>
        <v>"3SUBD CH4 #1":[[134,119,168], 205, 15, 144, 1],</v>
      </c>
    </row>
    <row r="26" spans="2:10" x14ac:dyDescent="0.25">
      <c r="B26" s="43">
        <v>2</v>
      </c>
      <c r="C26" s="2" t="s">
        <v>29</v>
      </c>
      <c r="D26" s="43">
        <v>134</v>
      </c>
      <c r="E26" s="43">
        <v>121</v>
      </c>
      <c r="F26" s="43">
        <v>168</v>
      </c>
      <c r="G26" s="43"/>
      <c r="H26" s="43"/>
      <c r="I26" s="43"/>
      <c r="J26" s="43" t="str">
        <f t="shared" ref="J26:J56" si="2">""""&amp;C26&amp;" #"&amp;B26&amp;""":[["&amp;D26&amp;","&amp;E26&amp;","&amp;F26&amp;"], 205, 15, 144, 1],"</f>
        <v>"3SUBD CH4 #2":[[134,121,168], 205, 15, 144, 1],</v>
      </c>
    </row>
    <row r="27" spans="2:10" x14ac:dyDescent="0.25">
      <c r="B27" s="43">
        <v>3</v>
      </c>
      <c r="C27" s="2" t="s">
        <v>29</v>
      </c>
      <c r="D27" s="43">
        <v>134</v>
      </c>
      <c r="E27" s="43">
        <v>134</v>
      </c>
      <c r="F27" s="43">
        <v>168</v>
      </c>
      <c r="G27" s="43"/>
      <c r="H27" s="43"/>
      <c r="I27" s="43"/>
      <c r="J27" s="43" t="str">
        <f t="shared" si="2"/>
        <v>"3SUBD CH4 #3":[[134,134,168], 205, 15, 144, 1],</v>
      </c>
    </row>
    <row r="28" spans="2:10" x14ac:dyDescent="0.25">
      <c r="B28" s="43">
        <v>4</v>
      </c>
      <c r="C28" s="2" t="s">
        <v>29</v>
      </c>
      <c r="D28" s="43">
        <v>134</v>
      </c>
      <c r="E28" s="43">
        <v>167</v>
      </c>
      <c r="F28" s="43">
        <v>168</v>
      </c>
      <c r="G28" s="43"/>
      <c r="H28" s="43"/>
      <c r="I28" s="43"/>
      <c r="J28" s="43" t="str">
        <f t="shared" si="2"/>
        <v>"3SUBD CH4 #4":[[134,167,168], 205, 15, 144, 1],</v>
      </c>
    </row>
    <row r="29" spans="2:10" x14ac:dyDescent="0.25">
      <c r="B29" s="43">
        <v>5</v>
      </c>
      <c r="C29" s="2" t="s">
        <v>29</v>
      </c>
      <c r="D29" s="43">
        <v>134</v>
      </c>
      <c r="E29" s="43">
        <v>168</v>
      </c>
      <c r="F29" s="43">
        <v>168</v>
      </c>
      <c r="G29" s="43"/>
      <c r="H29" s="43"/>
      <c r="I29" s="43"/>
      <c r="J29" s="43" t="str">
        <f t="shared" si="2"/>
        <v>"3SUBD CH4 #5":[[134,168,168], 205, 15, 144, 1],</v>
      </c>
    </row>
    <row r="30" spans="2:10" x14ac:dyDescent="0.25">
      <c r="B30" s="43">
        <v>6</v>
      </c>
      <c r="C30" s="2" t="s">
        <v>29</v>
      </c>
      <c r="D30" s="43">
        <v>134</v>
      </c>
      <c r="E30" s="43">
        <v>169</v>
      </c>
      <c r="F30" s="43">
        <v>168</v>
      </c>
      <c r="G30" s="43"/>
      <c r="H30" s="43"/>
      <c r="I30" s="43"/>
      <c r="J30" s="43" t="str">
        <f t="shared" si="2"/>
        <v>"3SUBD CH4 #6":[[134,169,168], 205, 15, 144, 1],</v>
      </c>
    </row>
    <row r="31" spans="2:10" x14ac:dyDescent="0.25">
      <c r="B31" s="43">
        <v>7</v>
      </c>
      <c r="C31" s="2" t="s">
        <v>29</v>
      </c>
      <c r="D31" s="43">
        <v>134</v>
      </c>
      <c r="E31" s="43">
        <v>170</v>
      </c>
      <c r="F31" s="43">
        <v>168</v>
      </c>
      <c r="G31" s="43"/>
      <c r="H31" s="43"/>
      <c r="I31" s="43"/>
      <c r="J31" s="43" t="str">
        <f t="shared" si="2"/>
        <v>"3SUBD CH4 #7":[[134,170,168], 205, 15, 144, 1],</v>
      </c>
    </row>
    <row r="32" spans="2:10" x14ac:dyDescent="0.25">
      <c r="B32" s="43">
        <v>8</v>
      </c>
      <c r="C32" s="2" t="s">
        <v>29</v>
      </c>
      <c r="D32" s="43">
        <v>134</v>
      </c>
      <c r="E32" s="43">
        <v>189</v>
      </c>
      <c r="F32" s="43">
        <v>168</v>
      </c>
      <c r="G32" s="43"/>
      <c r="H32" s="43"/>
      <c r="I32" s="43"/>
      <c r="J32" s="43" t="str">
        <f t="shared" si="2"/>
        <v>"3SUBD CH4 #8":[[134,189,168], 205, 15, 144, 1],</v>
      </c>
    </row>
    <row r="33" spans="2:10" x14ac:dyDescent="0.25">
      <c r="B33" s="43">
        <v>9</v>
      </c>
      <c r="C33" s="2" t="s">
        <v>29</v>
      </c>
      <c r="D33" s="43">
        <v>134</v>
      </c>
      <c r="E33" s="43">
        <v>190</v>
      </c>
      <c r="F33" s="43">
        <v>168</v>
      </c>
      <c r="G33" s="43"/>
      <c r="H33" s="43"/>
      <c r="I33" s="43"/>
      <c r="J33" s="43" t="str">
        <f t="shared" si="2"/>
        <v>"3SUBD CH4 #9":[[134,190,168], 205, 15, 144, 1],</v>
      </c>
    </row>
    <row r="34" spans="2:10" x14ac:dyDescent="0.25">
      <c r="B34" s="43">
        <v>10</v>
      </c>
      <c r="C34" s="2" t="s">
        <v>29</v>
      </c>
      <c r="D34" s="43">
        <v>134</v>
      </c>
      <c r="E34" s="43">
        <v>191</v>
      </c>
      <c r="F34" s="43">
        <v>168</v>
      </c>
      <c r="G34" s="43"/>
      <c r="H34" s="43"/>
      <c r="I34" s="43"/>
      <c r="J34" s="43" t="str">
        <f t="shared" si="2"/>
        <v>"3SUBD CH4 #10":[[134,191,168], 205, 15, 144, 1],</v>
      </c>
    </row>
    <row r="35" spans="2:10" x14ac:dyDescent="0.25">
      <c r="D35" s="43"/>
      <c r="J35" s="43"/>
    </row>
    <row r="36" spans="2:10" x14ac:dyDescent="0.25">
      <c r="B36" s="43">
        <v>11</v>
      </c>
      <c r="C36" s="2" t="s">
        <v>29</v>
      </c>
      <c r="D36" s="43">
        <v>134</v>
      </c>
      <c r="E36" s="43">
        <v>119</v>
      </c>
      <c r="F36" s="43">
        <v>169</v>
      </c>
      <c r="G36" s="43"/>
      <c r="H36" s="43"/>
      <c r="I36" s="43"/>
      <c r="J36" s="43" t="str">
        <f t="shared" si="2"/>
        <v>"3SUBD CH4 #11":[[134,119,169], 205, 15, 144, 1],</v>
      </c>
    </row>
    <row r="37" spans="2:10" x14ac:dyDescent="0.25">
      <c r="B37" s="43">
        <v>12</v>
      </c>
      <c r="C37" s="2" t="s">
        <v>29</v>
      </c>
      <c r="D37" s="43">
        <v>134</v>
      </c>
      <c r="E37" s="43">
        <v>121</v>
      </c>
      <c r="F37" s="43">
        <v>169</v>
      </c>
      <c r="G37" s="43"/>
      <c r="H37" s="43"/>
      <c r="I37" s="43"/>
      <c r="J37" s="43" t="str">
        <f t="shared" si="2"/>
        <v>"3SUBD CH4 #12":[[134,121,169], 205, 15, 144, 1],</v>
      </c>
    </row>
    <row r="38" spans="2:10" x14ac:dyDescent="0.25">
      <c r="B38" s="43">
        <v>13</v>
      </c>
      <c r="C38" s="2" t="s">
        <v>29</v>
      </c>
      <c r="D38" s="43">
        <v>134</v>
      </c>
      <c r="E38" s="43">
        <v>134</v>
      </c>
      <c r="F38" s="43">
        <v>169</v>
      </c>
      <c r="G38" s="43"/>
      <c r="H38" s="43"/>
      <c r="I38" s="43"/>
      <c r="J38" s="43" t="str">
        <f t="shared" si="2"/>
        <v>"3SUBD CH4 #13":[[134,134,169], 205, 15, 144, 1],</v>
      </c>
    </row>
    <row r="39" spans="2:10" x14ac:dyDescent="0.25">
      <c r="B39" s="43">
        <v>14</v>
      </c>
      <c r="C39" s="2" t="s">
        <v>29</v>
      </c>
      <c r="D39" s="43">
        <v>134</v>
      </c>
      <c r="E39" s="43">
        <v>167</v>
      </c>
      <c r="F39" s="43">
        <v>169</v>
      </c>
      <c r="G39" s="43"/>
      <c r="H39" s="43"/>
      <c r="I39" s="43"/>
      <c r="J39" s="43" t="str">
        <f t="shared" si="2"/>
        <v>"3SUBD CH4 #14":[[134,167,169], 205, 15, 144, 1],</v>
      </c>
    </row>
    <row r="40" spans="2:10" x14ac:dyDescent="0.25">
      <c r="B40" s="43">
        <v>15</v>
      </c>
      <c r="C40" s="2" t="s">
        <v>29</v>
      </c>
      <c r="D40" s="43">
        <v>134</v>
      </c>
      <c r="E40" s="43">
        <v>168</v>
      </c>
      <c r="F40" s="43">
        <v>169</v>
      </c>
      <c r="G40" s="43"/>
      <c r="H40" s="43"/>
      <c r="I40" s="43"/>
      <c r="J40" s="43" t="str">
        <f t="shared" si="2"/>
        <v>"3SUBD CH4 #15":[[134,168,169], 205, 15, 144, 1],</v>
      </c>
    </row>
    <row r="41" spans="2:10" x14ac:dyDescent="0.25">
      <c r="B41" s="43">
        <v>16</v>
      </c>
      <c r="C41" s="2" t="s">
        <v>29</v>
      </c>
      <c r="D41" s="43">
        <v>134</v>
      </c>
      <c r="E41" s="43">
        <v>169</v>
      </c>
      <c r="F41" s="43">
        <v>169</v>
      </c>
      <c r="G41" s="43"/>
      <c r="H41" s="43"/>
      <c r="I41" s="43"/>
      <c r="J41" s="43" t="str">
        <f t="shared" si="2"/>
        <v>"3SUBD CH4 #16":[[134,169,169], 205, 15, 144, 1],</v>
      </c>
    </row>
    <row r="42" spans="2:10" x14ac:dyDescent="0.25">
      <c r="B42" s="43">
        <v>17</v>
      </c>
      <c r="C42" s="2" t="s">
        <v>29</v>
      </c>
      <c r="D42" s="43">
        <v>134</v>
      </c>
      <c r="E42" s="43">
        <v>170</v>
      </c>
      <c r="F42" s="43">
        <v>169</v>
      </c>
      <c r="G42" s="43"/>
      <c r="H42" s="43"/>
      <c r="I42" s="43"/>
      <c r="J42" s="43" t="str">
        <f t="shared" si="2"/>
        <v>"3SUBD CH4 #17":[[134,170,169], 205, 15, 144, 1],</v>
      </c>
    </row>
    <row r="43" spans="2:10" x14ac:dyDescent="0.25">
      <c r="B43" s="43">
        <v>18</v>
      </c>
      <c r="C43" s="2" t="s">
        <v>29</v>
      </c>
      <c r="D43" s="43">
        <v>134</v>
      </c>
      <c r="E43" s="43">
        <v>189</v>
      </c>
      <c r="F43" s="43">
        <v>169</v>
      </c>
      <c r="G43" s="43"/>
      <c r="H43" s="43"/>
      <c r="I43" s="43"/>
      <c r="J43" s="43" t="str">
        <f t="shared" si="2"/>
        <v>"3SUBD CH4 #18":[[134,189,169], 205, 15, 144, 1],</v>
      </c>
    </row>
    <row r="44" spans="2:10" x14ac:dyDescent="0.25">
      <c r="B44" s="43">
        <v>19</v>
      </c>
      <c r="C44" s="2" t="s">
        <v>29</v>
      </c>
      <c r="D44" s="43">
        <v>134</v>
      </c>
      <c r="E44" s="43">
        <v>190</v>
      </c>
      <c r="F44" s="43">
        <v>169</v>
      </c>
      <c r="G44" s="43"/>
      <c r="H44" s="43"/>
      <c r="I44" s="43"/>
      <c r="J44" s="43" t="str">
        <f t="shared" si="2"/>
        <v>"3SUBD CH4 #19":[[134,190,169], 205, 15, 144, 1],</v>
      </c>
    </row>
    <row r="45" spans="2:10" x14ac:dyDescent="0.25">
      <c r="B45" s="43">
        <v>20</v>
      </c>
      <c r="C45" s="2" t="s">
        <v>29</v>
      </c>
      <c r="D45" s="43">
        <v>134</v>
      </c>
      <c r="E45" s="43">
        <v>191</v>
      </c>
      <c r="F45" s="43">
        <v>169</v>
      </c>
      <c r="G45" s="43"/>
      <c r="H45" s="43"/>
      <c r="I45" s="43"/>
      <c r="J45" s="43" t="str">
        <f t="shared" si="2"/>
        <v>"3SUBD CH4 #20":[[134,191,169], 205, 15, 144, 1],</v>
      </c>
    </row>
    <row r="46" spans="2:10" x14ac:dyDescent="0.25">
      <c r="D46" s="43"/>
      <c r="J46" s="43"/>
    </row>
    <row r="47" spans="2:10" x14ac:dyDescent="0.25">
      <c r="B47" s="43">
        <v>21</v>
      </c>
      <c r="C47" s="2" t="s">
        <v>29</v>
      </c>
      <c r="D47" s="43">
        <v>134</v>
      </c>
      <c r="E47" s="43">
        <v>119</v>
      </c>
      <c r="F47" s="43">
        <v>189</v>
      </c>
      <c r="G47" s="43"/>
      <c r="H47" s="43"/>
      <c r="I47" s="43"/>
      <c r="J47" s="43" t="str">
        <f t="shared" si="2"/>
        <v>"3SUBD CH4 #21":[[134,119,189], 205, 15, 144, 1],</v>
      </c>
    </row>
    <row r="48" spans="2:10" x14ac:dyDescent="0.25">
      <c r="B48" s="43">
        <v>22</v>
      </c>
      <c r="C48" s="2" t="s">
        <v>29</v>
      </c>
      <c r="D48" s="43">
        <v>134</v>
      </c>
      <c r="E48" s="43">
        <v>121</v>
      </c>
      <c r="F48" s="43">
        <v>189</v>
      </c>
      <c r="G48" s="43"/>
      <c r="H48" s="43"/>
      <c r="I48" s="43"/>
      <c r="J48" s="43" t="str">
        <f t="shared" si="2"/>
        <v>"3SUBD CH4 #22":[[134,121,189], 205, 15, 144, 1],</v>
      </c>
    </row>
    <row r="49" spans="2:10" x14ac:dyDescent="0.25">
      <c r="B49" s="43">
        <v>23</v>
      </c>
      <c r="C49" s="2" t="s">
        <v>29</v>
      </c>
      <c r="D49" s="43">
        <v>134</v>
      </c>
      <c r="E49" s="43">
        <v>134</v>
      </c>
      <c r="F49" s="43">
        <v>189</v>
      </c>
      <c r="G49" s="43"/>
      <c r="H49" s="43"/>
      <c r="I49" s="43"/>
      <c r="J49" s="43" t="str">
        <f t="shared" si="2"/>
        <v>"3SUBD CH4 #23":[[134,134,189], 205, 15, 144, 1],</v>
      </c>
    </row>
    <row r="50" spans="2:10" x14ac:dyDescent="0.25">
      <c r="B50" s="43">
        <v>24</v>
      </c>
      <c r="C50" s="2" t="s">
        <v>29</v>
      </c>
      <c r="D50" s="43">
        <v>134</v>
      </c>
      <c r="E50" s="43">
        <v>167</v>
      </c>
      <c r="F50" s="43">
        <v>189</v>
      </c>
      <c r="G50" s="43"/>
      <c r="H50" s="43"/>
      <c r="I50" s="43"/>
      <c r="J50" s="43" t="str">
        <f t="shared" si="2"/>
        <v>"3SUBD CH4 #24":[[134,167,189], 205, 15, 144, 1],</v>
      </c>
    </row>
    <row r="51" spans="2:10" x14ac:dyDescent="0.25">
      <c r="B51" s="43">
        <v>25</v>
      </c>
      <c r="C51" s="2" t="s">
        <v>29</v>
      </c>
      <c r="D51" s="43">
        <v>134</v>
      </c>
      <c r="E51" s="43">
        <v>168</v>
      </c>
      <c r="F51" s="43">
        <v>189</v>
      </c>
      <c r="G51" s="43"/>
      <c r="H51" s="43"/>
      <c r="I51" s="43"/>
      <c r="J51" s="43" t="str">
        <f t="shared" si="2"/>
        <v>"3SUBD CH4 #25":[[134,168,189], 205, 15, 144, 1],</v>
      </c>
    </row>
    <row r="52" spans="2:10" x14ac:dyDescent="0.25">
      <c r="B52" s="43">
        <v>26</v>
      </c>
      <c r="C52" s="2" t="s">
        <v>29</v>
      </c>
      <c r="D52" s="43">
        <v>134</v>
      </c>
      <c r="E52" s="43">
        <v>169</v>
      </c>
      <c r="F52" s="43">
        <v>189</v>
      </c>
      <c r="G52" s="43"/>
      <c r="H52" s="43"/>
      <c r="I52" s="43"/>
      <c r="J52" s="43" t="str">
        <f t="shared" si="2"/>
        <v>"3SUBD CH4 #26":[[134,169,189], 205, 15, 144, 1],</v>
      </c>
    </row>
    <row r="53" spans="2:10" x14ac:dyDescent="0.25">
      <c r="B53" s="43">
        <v>27</v>
      </c>
      <c r="C53" s="2" t="s">
        <v>29</v>
      </c>
      <c r="D53" s="43">
        <v>134</v>
      </c>
      <c r="E53" s="43">
        <v>170</v>
      </c>
      <c r="F53" s="43">
        <v>189</v>
      </c>
      <c r="G53" s="43"/>
      <c r="H53" s="43"/>
      <c r="I53" s="43"/>
      <c r="J53" s="43" t="str">
        <f t="shared" si="2"/>
        <v>"3SUBD CH4 #27":[[134,170,189], 205, 15, 144, 1],</v>
      </c>
    </row>
    <row r="54" spans="2:10" x14ac:dyDescent="0.25">
      <c r="B54" s="43">
        <v>28</v>
      </c>
      <c r="C54" s="2" t="s">
        <v>29</v>
      </c>
      <c r="D54" s="43">
        <v>134</v>
      </c>
      <c r="E54" s="43">
        <v>189</v>
      </c>
      <c r="F54" s="43">
        <v>189</v>
      </c>
      <c r="G54" s="43"/>
      <c r="H54" s="43"/>
      <c r="I54" s="43"/>
      <c r="J54" s="43" t="str">
        <f t="shared" si="2"/>
        <v>"3SUBD CH4 #28":[[134,189,189], 205, 15, 144, 1],</v>
      </c>
    </row>
    <row r="55" spans="2:10" x14ac:dyDescent="0.25">
      <c r="B55" s="43">
        <v>29</v>
      </c>
      <c r="C55" s="2" t="s">
        <v>29</v>
      </c>
      <c r="D55" s="43">
        <v>134</v>
      </c>
      <c r="E55" s="43">
        <v>190</v>
      </c>
      <c r="F55" s="43">
        <v>189</v>
      </c>
      <c r="G55" s="43"/>
      <c r="H55" s="43"/>
      <c r="I55" s="43"/>
      <c r="J55" s="43" t="str">
        <f t="shared" si="2"/>
        <v>"3SUBD CH4 #29":[[134,190,189], 205, 15, 144, 1],</v>
      </c>
    </row>
    <row r="56" spans="2:10" x14ac:dyDescent="0.25">
      <c r="B56" s="43">
        <v>30</v>
      </c>
      <c r="C56" s="2" t="s">
        <v>29</v>
      </c>
      <c r="D56" s="43">
        <v>134</v>
      </c>
      <c r="E56" s="43">
        <v>191</v>
      </c>
      <c r="F56" s="43">
        <v>189</v>
      </c>
      <c r="G56" s="43"/>
      <c r="H56" s="43"/>
      <c r="I56" s="43"/>
      <c r="J56" s="43" t="str">
        <f t="shared" si="2"/>
        <v>"3SUBD CH4 #30":[[134,191,189], 205, 15, 144, 1],</v>
      </c>
    </row>
    <row r="57" spans="2:10" x14ac:dyDescent="0.25">
      <c r="D57" s="43"/>
    </row>
    <row r="58" spans="2:10" x14ac:dyDescent="0.25">
      <c r="B58" s="43">
        <v>31</v>
      </c>
      <c r="C58" s="2" t="s">
        <v>29</v>
      </c>
      <c r="D58" s="43">
        <v>134</v>
      </c>
      <c r="E58" s="43">
        <v>119</v>
      </c>
      <c r="F58" s="43">
        <v>190</v>
      </c>
      <c r="G58" s="43"/>
      <c r="H58" s="43"/>
      <c r="I58" s="43"/>
      <c r="J58" s="43" t="str">
        <f t="shared" ref="J58:J67" si="3">""""&amp;C58&amp;" #"&amp;B58&amp;""":[["&amp;D58&amp;","&amp;E58&amp;","&amp;F58&amp;"], 205, 15, 144, 1],"</f>
        <v>"3SUBD CH4 #31":[[134,119,190], 205, 15, 144, 1],</v>
      </c>
    </row>
    <row r="59" spans="2:10" x14ac:dyDescent="0.25">
      <c r="B59" s="43">
        <v>32</v>
      </c>
      <c r="C59" s="2" t="s">
        <v>29</v>
      </c>
      <c r="D59" s="43">
        <v>134</v>
      </c>
      <c r="E59" s="43">
        <v>121</v>
      </c>
      <c r="F59" s="43">
        <v>190</v>
      </c>
      <c r="G59" s="43"/>
      <c r="H59" s="43"/>
      <c r="I59" s="43"/>
      <c r="J59" s="43" t="str">
        <f t="shared" si="3"/>
        <v>"3SUBD CH4 #32":[[134,121,190], 205, 15, 144, 1],</v>
      </c>
    </row>
    <row r="60" spans="2:10" x14ac:dyDescent="0.25">
      <c r="B60" s="43">
        <v>33</v>
      </c>
      <c r="C60" s="2" t="s">
        <v>29</v>
      </c>
      <c r="D60" s="43">
        <v>134</v>
      </c>
      <c r="E60" s="43">
        <v>134</v>
      </c>
      <c r="F60" s="43">
        <v>190</v>
      </c>
      <c r="G60" s="43"/>
      <c r="H60" s="43"/>
      <c r="I60" s="43"/>
      <c r="J60" s="43" t="str">
        <f t="shared" si="3"/>
        <v>"3SUBD CH4 #33":[[134,134,190], 205, 15, 144, 1],</v>
      </c>
    </row>
    <row r="61" spans="2:10" x14ac:dyDescent="0.25">
      <c r="B61" s="43">
        <v>34</v>
      </c>
      <c r="C61" s="2" t="s">
        <v>29</v>
      </c>
      <c r="D61" s="43">
        <v>134</v>
      </c>
      <c r="E61" s="43">
        <v>167</v>
      </c>
      <c r="F61" s="43">
        <v>190</v>
      </c>
      <c r="G61" s="43"/>
      <c r="H61" s="43"/>
      <c r="I61" s="43"/>
      <c r="J61" s="43" t="str">
        <f t="shared" si="3"/>
        <v>"3SUBD CH4 #34":[[134,167,190], 205, 15, 144, 1],</v>
      </c>
    </row>
    <row r="62" spans="2:10" x14ac:dyDescent="0.25">
      <c r="B62" s="43">
        <v>35</v>
      </c>
      <c r="C62" s="2" t="s">
        <v>29</v>
      </c>
      <c r="D62" s="43">
        <v>134</v>
      </c>
      <c r="E62" s="43">
        <v>168</v>
      </c>
      <c r="F62" s="43">
        <v>190</v>
      </c>
      <c r="G62" s="43"/>
      <c r="H62" s="43"/>
      <c r="I62" s="43"/>
      <c r="J62" s="43" t="str">
        <f t="shared" si="3"/>
        <v>"3SUBD CH4 #35":[[134,168,190], 205, 15, 144, 1],</v>
      </c>
    </row>
    <row r="63" spans="2:10" x14ac:dyDescent="0.25">
      <c r="B63" s="43">
        <v>36</v>
      </c>
      <c r="C63" s="2" t="s">
        <v>29</v>
      </c>
      <c r="D63" s="43">
        <v>134</v>
      </c>
      <c r="E63" s="43">
        <v>169</v>
      </c>
      <c r="F63" s="43">
        <v>190</v>
      </c>
      <c r="G63" s="43"/>
      <c r="H63" s="43"/>
      <c r="I63" s="43"/>
      <c r="J63" s="43" t="str">
        <f t="shared" si="3"/>
        <v>"3SUBD CH4 #36":[[134,169,190], 205, 15, 144, 1],</v>
      </c>
    </row>
    <row r="64" spans="2:10" x14ac:dyDescent="0.25">
      <c r="B64" s="43">
        <v>37</v>
      </c>
      <c r="C64" s="2" t="s">
        <v>29</v>
      </c>
      <c r="D64" s="43">
        <v>134</v>
      </c>
      <c r="E64" s="43">
        <v>170</v>
      </c>
      <c r="F64" s="43">
        <v>190</v>
      </c>
      <c r="G64" s="43"/>
      <c r="H64" s="43"/>
      <c r="I64" s="43"/>
      <c r="J64" s="43" t="str">
        <f t="shared" si="3"/>
        <v>"3SUBD CH4 #37":[[134,170,190], 205, 15, 144, 1],</v>
      </c>
    </row>
    <row r="65" spans="2:10" x14ac:dyDescent="0.25">
      <c r="B65" s="43">
        <v>38</v>
      </c>
      <c r="C65" s="2" t="s">
        <v>29</v>
      </c>
      <c r="D65" s="43">
        <v>134</v>
      </c>
      <c r="E65" s="43">
        <v>189</v>
      </c>
      <c r="F65" s="43">
        <v>190</v>
      </c>
      <c r="G65" s="43"/>
      <c r="H65" s="43"/>
      <c r="I65" s="43"/>
      <c r="J65" s="43" t="str">
        <f t="shared" si="3"/>
        <v>"3SUBD CH4 #38":[[134,189,190], 205, 15, 144, 1],</v>
      </c>
    </row>
    <row r="66" spans="2:10" x14ac:dyDescent="0.25">
      <c r="B66" s="43">
        <v>39</v>
      </c>
      <c r="C66" s="2" t="s">
        <v>29</v>
      </c>
      <c r="D66" s="43">
        <v>134</v>
      </c>
      <c r="E66" s="43">
        <v>190</v>
      </c>
      <c r="F66" s="43">
        <v>190</v>
      </c>
      <c r="G66" s="43"/>
      <c r="H66" s="43"/>
      <c r="I66" s="43"/>
      <c r="J66" s="43" t="str">
        <f t="shared" si="3"/>
        <v>"3SUBD CH4 #39":[[134,190,190], 205, 15, 144, 1],</v>
      </c>
    </row>
    <row r="67" spans="2:10" x14ac:dyDescent="0.25">
      <c r="B67" s="43">
        <v>40</v>
      </c>
      <c r="C67" s="2" t="s">
        <v>29</v>
      </c>
      <c r="D67" s="43">
        <v>134</v>
      </c>
      <c r="E67" s="43">
        <v>191</v>
      </c>
      <c r="F67" s="43">
        <v>190</v>
      </c>
      <c r="G67" s="43"/>
      <c r="H67" s="43"/>
      <c r="I67" s="43"/>
      <c r="J67" s="43" t="str">
        <f t="shared" si="3"/>
        <v>"3SUBD CH4 #40":[[134,191,190], 205, 15, 144, 1],</v>
      </c>
    </row>
    <row r="69" spans="2:10" x14ac:dyDescent="0.25">
      <c r="B69" s="43">
        <v>41</v>
      </c>
      <c r="C69" s="2" t="s">
        <v>29</v>
      </c>
      <c r="D69" s="43">
        <v>136</v>
      </c>
      <c r="E69" s="43">
        <v>119</v>
      </c>
      <c r="F69" s="43">
        <v>168</v>
      </c>
      <c r="G69" s="43"/>
      <c r="H69" s="43"/>
      <c r="I69" s="43"/>
      <c r="J69" s="43" t="str">
        <f>""""&amp;C69&amp;" #"&amp;B69&amp;""":[["&amp;D69&amp;","&amp;E69&amp;","&amp;F69&amp;"], 205, 15, 144, 1],"</f>
        <v>"3SUBD CH4 #41":[[136,119,168], 205, 15, 144, 1],</v>
      </c>
    </row>
    <row r="70" spans="2:10" x14ac:dyDescent="0.25">
      <c r="B70" s="43">
        <v>42</v>
      </c>
      <c r="C70" s="2" t="s">
        <v>29</v>
      </c>
      <c r="D70" s="43">
        <v>136</v>
      </c>
      <c r="E70" s="43">
        <v>121</v>
      </c>
      <c r="F70" s="43">
        <v>168</v>
      </c>
      <c r="G70" s="43"/>
      <c r="H70" s="43"/>
      <c r="I70" s="43"/>
      <c r="J70" s="43" t="str">
        <f t="shared" ref="J70:J78" si="4">""""&amp;C70&amp;" #"&amp;B70&amp;""":[["&amp;D70&amp;","&amp;E70&amp;","&amp;F70&amp;"], 205, 15, 144, 1],"</f>
        <v>"3SUBD CH4 #42":[[136,121,168], 205, 15, 144, 1],</v>
      </c>
    </row>
    <row r="71" spans="2:10" x14ac:dyDescent="0.25">
      <c r="B71" s="43">
        <v>43</v>
      </c>
      <c r="C71" s="2" t="s">
        <v>29</v>
      </c>
      <c r="D71" s="43">
        <v>136</v>
      </c>
      <c r="E71" s="43">
        <v>134</v>
      </c>
      <c r="F71" s="43">
        <v>168</v>
      </c>
      <c r="G71" s="43"/>
      <c r="H71" s="43"/>
      <c r="I71" s="43"/>
      <c r="J71" s="43" t="str">
        <f t="shared" si="4"/>
        <v>"3SUBD CH4 #43":[[136,134,168], 205, 15, 144, 1],</v>
      </c>
    </row>
    <row r="72" spans="2:10" x14ac:dyDescent="0.25">
      <c r="B72" s="43">
        <v>44</v>
      </c>
      <c r="C72" s="2" t="s">
        <v>29</v>
      </c>
      <c r="D72" s="43">
        <v>136</v>
      </c>
      <c r="E72" s="43">
        <v>167</v>
      </c>
      <c r="F72" s="43">
        <v>168</v>
      </c>
      <c r="G72" s="43"/>
      <c r="H72" s="43"/>
      <c r="I72" s="43"/>
      <c r="J72" s="43" t="str">
        <f t="shared" si="4"/>
        <v>"3SUBD CH4 #44":[[136,167,168], 205, 15, 144, 1],</v>
      </c>
    </row>
    <row r="73" spans="2:10" x14ac:dyDescent="0.25">
      <c r="B73" s="43">
        <v>45</v>
      </c>
      <c r="C73" s="2" t="s">
        <v>29</v>
      </c>
      <c r="D73" s="43">
        <v>136</v>
      </c>
      <c r="E73" s="43">
        <v>168</v>
      </c>
      <c r="F73" s="43">
        <v>168</v>
      </c>
      <c r="G73" s="43"/>
      <c r="H73" s="43"/>
      <c r="I73" s="43"/>
      <c r="J73" s="43" t="str">
        <f t="shared" si="4"/>
        <v>"3SUBD CH4 #45":[[136,168,168], 205, 15, 144, 1],</v>
      </c>
    </row>
    <row r="74" spans="2:10" x14ac:dyDescent="0.25">
      <c r="B74" s="43">
        <v>46</v>
      </c>
      <c r="C74" s="2" t="s">
        <v>29</v>
      </c>
      <c r="D74" s="43">
        <v>136</v>
      </c>
      <c r="E74" s="43">
        <v>169</v>
      </c>
      <c r="F74" s="43">
        <v>168</v>
      </c>
      <c r="G74" s="43"/>
      <c r="H74" s="43"/>
      <c r="I74" s="43"/>
      <c r="J74" s="43" t="str">
        <f t="shared" si="4"/>
        <v>"3SUBD CH4 #46":[[136,169,168], 205, 15, 144, 1],</v>
      </c>
    </row>
    <row r="75" spans="2:10" x14ac:dyDescent="0.25">
      <c r="B75" s="43">
        <v>47</v>
      </c>
      <c r="C75" s="2" t="s">
        <v>29</v>
      </c>
      <c r="D75" s="43">
        <v>136</v>
      </c>
      <c r="E75" s="43">
        <v>170</v>
      </c>
      <c r="F75" s="43">
        <v>168</v>
      </c>
      <c r="G75" s="43"/>
      <c r="H75" s="43"/>
      <c r="I75" s="43"/>
      <c r="J75" s="43" t="str">
        <f t="shared" si="4"/>
        <v>"3SUBD CH4 #47":[[136,170,168], 205, 15, 144, 1],</v>
      </c>
    </row>
    <row r="76" spans="2:10" x14ac:dyDescent="0.25">
      <c r="B76" s="43">
        <v>48</v>
      </c>
      <c r="C76" s="2" t="s">
        <v>29</v>
      </c>
      <c r="D76" s="43">
        <v>136</v>
      </c>
      <c r="E76" s="43">
        <v>189</v>
      </c>
      <c r="F76" s="43">
        <v>168</v>
      </c>
      <c r="G76" s="43"/>
      <c r="H76" s="43"/>
      <c r="I76" s="43"/>
      <c r="J76" s="43" t="str">
        <f t="shared" si="4"/>
        <v>"3SUBD CH4 #48":[[136,189,168], 205, 15, 144, 1],</v>
      </c>
    </row>
    <row r="77" spans="2:10" x14ac:dyDescent="0.25">
      <c r="B77" s="43">
        <v>49</v>
      </c>
      <c r="C77" s="2" t="s">
        <v>29</v>
      </c>
      <c r="D77" s="43">
        <v>136</v>
      </c>
      <c r="E77" s="43">
        <v>190</v>
      </c>
      <c r="F77" s="43">
        <v>168</v>
      </c>
      <c r="G77" s="43"/>
      <c r="H77" s="43"/>
      <c r="I77" s="43"/>
      <c r="J77" s="43" t="str">
        <f t="shared" si="4"/>
        <v>"3SUBD CH4 #49":[[136,190,168], 205, 15, 144, 1],</v>
      </c>
    </row>
    <row r="78" spans="2:10" x14ac:dyDescent="0.25">
      <c r="B78" s="43">
        <v>50</v>
      </c>
      <c r="C78" s="2" t="s">
        <v>29</v>
      </c>
      <c r="D78" s="43">
        <v>136</v>
      </c>
      <c r="E78" s="43">
        <v>191</v>
      </c>
      <c r="F78" s="43">
        <v>168</v>
      </c>
      <c r="G78" s="43"/>
      <c r="H78" s="43"/>
      <c r="I78" s="43"/>
      <c r="J78" s="43" t="str">
        <f t="shared" si="4"/>
        <v>"3SUBD CH4 #50":[[136,191,168], 205, 15, 144, 1],</v>
      </c>
    </row>
    <row r="79" spans="2:10" x14ac:dyDescent="0.25">
      <c r="B79" s="43"/>
      <c r="C79" s="43"/>
      <c r="D79" s="43"/>
      <c r="E79" s="43"/>
      <c r="F79" s="43"/>
      <c r="G79" s="43"/>
      <c r="H79" s="43"/>
      <c r="I79" s="43"/>
      <c r="J79" s="43"/>
    </row>
    <row r="80" spans="2:10" x14ac:dyDescent="0.25">
      <c r="B80" s="43">
        <v>51</v>
      </c>
      <c r="C80" s="2" t="s">
        <v>29</v>
      </c>
      <c r="D80" s="43">
        <v>136</v>
      </c>
      <c r="E80" s="43">
        <v>119</v>
      </c>
      <c r="F80" s="43">
        <v>169</v>
      </c>
      <c r="G80" s="43"/>
      <c r="H80" s="43"/>
      <c r="I80" s="43"/>
      <c r="J80" s="43" t="str">
        <f t="shared" ref="J80:J89" si="5">""""&amp;C80&amp;" #"&amp;B80&amp;""":[["&amp;D80&amp;","&amp;E80&amp;","&amp;F80&amp;"], 205, 15, 144, 1],"</f>
        <v>"3SUBD CH4 #51":[[136,119,169], 205, 15, 144, 1],</v>
      </c>
    </row>
    <row r="81" spans="2:10" x14ac:dyDescent="0.25">
      <c r="B81" s="43">
        <v>52</v>
      </c>
      <c r="C81" s="2" t="s">
        <v>29</v>
      </c>
      <c r="D81" s="43">
        <v>136</v>
      </c>
      <c r="E81" s="43">
        <v>121</v>
      </c>
      <c r="F81" s="43">
        <v>169</v>
      </c>
      <c r="G81" s="43"/>
      <c r="H81" s="43"/>
      <c r="I81" s="43"/>
      <c r="J81" s="43" t="str">
        <f t="shared" si="5"/>
        <v>"3SUBD CH4 #52":[[136,121,169], 205, 15, 144, 1],</v>
      </c>
    </row>
    <row r="82" spans="2:10" x14ac:dyDescent="0.25">
      <c r="B82" s="43">
        <v>53</v>
      </c>
      <c r="C82" s="2" t="s">
        <v>29</v>
      </c>
      <c r="D82" s="43">
        <v>136</v>
      </c>
      <c r="E82" s="43">
        <v>134</v>
      </c>
      <c r="F82" s="43">
        <v>169</v>
      </c>
      <c r="G82" s="43"/>
      <c r="H82" s="43"/>
      <c r="I82" s="43"/>
      <c r="J82" s="43" t="str">
        <f t="shared" si="5"/>
        <v>"3SUBD CH4 #53":[[136,134,169], 205, 15, 144, 1],</v>
      </c>
    </row>
    <row r="83" spans="2:10" x14ac:dyDescent="0.25">
      <c r="B83" s="43">
        <v>54</v>
      </c>
      <c r="C83" s="2" t="s">
        <v>29</v>
      </c>
      <c r="D83" s="43">
        <v>136</v>
      </c>
      <c r="E83" s="43">
        <v>167</v>
      </c>
      <c r="F83" s="43">
        <v>169</v>
      </c>
      <c r="G83" s="43"/>
      <c r="H83" s="43"/>
      <c r="I83" s="43"/>
      <c r="J83" s="43" t="str">
        <f t="shared" si="5"/>
        <v>"3SUBD CH4 #54":[[136,167,169], 205, 15, 144, 1],</v>
      </c>
    </row>
    <row r="84" spans="2:10" x14ac:dyDescent="0.25">
      <c r="B84" s="43">
        <v>55</v>
      </c>
      <c r="C84" s="2" t="s">
        <v>29</v>
      </c>
      <c r="D84" s="43">
        <v>136</v>
      </c>
      <c r="E84" s="43">
        <v>168</v>
      </c>
      <c r="F84" s="43">
        <v>169</v>
      </c>
      <c r="G84" s="43"/>
      <c r="H84" s="43"/>
      <c r="I84" s="43"/>
      <c r="J84" s="43" t="str">
        <f t="shared" si="5"/>
        <v>"3SUBD CH4 #55":[[136,168,169], 205, 15, 144, 1],</v>
      </c>
    </row>
    <row r="85" spans="2:10" x14ac:dyDescent="0.25">
      <c r="B85" s="43">
        <v>56</v>
      </c>
      <c r="C85" s="2" t="s">
        <v>29</v>
      </c>
      <c r="D85" s="43">
        <v>136</v>
      </c>
      <c r="E85" s="43">
        <v>169</v>
      </c>
      <c r="F85" s="43">
        <v>169</v>
      </c>
      <c r="G85" s="43"/>
      <c r="H85" s="43"/>
      <c r="I85" s="43"/>
      <c r="J85" s="43" t="str">
        <f t="shared" si="5"/>
        <v>"3SUBD CH4 #56":[[136,169,169], 205, 15, 144, 1],</v>
      </c>
    </row>
    <row r="86" spans="2:10" x14ac:dyDescent="0.25">
      <c r="B86" s="43">
        <v>57</v>
      </c>
      <c r="C86" s="2" t="s">
        <v>29</v>
      </c>
      <c r="D86" s="43">
        <v>136</v>
      </c>
      <c r="E86" s="43">
        <v>170</v>
      </c>
      <c r="F86" s="43">
        <v>169</v>
      </c>
      <c r="G86" s="43"/>
      <c r="H86" s="43"/>
      <c r="I86" s="43"/>
      <c r="J86" s="43" t="str">
        <f t="shared" si="5"/>
        <v>"3SUBD CH4 #57":[[136,170,169], 205, 15, 144, 1],</v>
      </c>
    </row>
    <row r="87" spans="2:10" x14ac:dyDescent="0.25">
      <c r="B87" s="43">
        <v>58</v>
      </c>
      <c r="C87" s="2" t="s">
        <v>29</v>
      </c>
      <c r="D87" s="43">
        <v>136</v>
      </c>
      <c r="E87" s="43">
        <v>189</v>
      </c>
      <c r="F87" s="43">
        <v>169</v>
      </c>
      <c r="G87" s="43"/>
      <c r="H87" s="43"/>
      <c r="I87" s="43"/>
      <c r="J87" s="43" t="str">
        <f t="shared" si="5"/>
        <v>"3SUBD CH4 #58":[[136,189,169], 205, 15, 144, 1],</v>
      </c>
    </row>
    <row r="88" spans="2:10" x14ac:dyDescent="0.25">
      <c r="B88" s="43">
        <v>59</v>
      </c>
      <c r="C88" s="2" t="s">
        <v>29</v>
      </c>
      <c r="D88" s="43">
        <v>136</v>
      </c>
      <c r="E88" s="43">
        <v>190</v>
      </c>
      <c r="F88" s="43">
        <v>169</v>
      </c>
      <c r="G88" s="43"/>
      <c r="H88" s="43"/>
      <c r="I88" s="43"/>
      <c r="J88" s="43" t="str">
        <f t="shared" si="5"/>
        <v>"3SUBD CH4 #59":[[136,190,169], 205, 15, 144, 1],</v>
      </c>
    </row>
    <row r="89" spans="2:10" x14ac:dyDescent="0.25">
      <c r="B89" s="43">
        <v>60</v>
      </c>
      <c r="C89" s="2" t="s">
        <v>29</v>
      </c>
      <c r="D89" s="43">
        <v>136</v>
      </c>
      <c r="E89" s="43">
        <v>191</v>
      </c>
      <c r="F89" s="43">
        <v>169</v>
      </c>
      <c r="G89" s="43"/>
      <c r="H89" s="43"/>
      <c r="I89" s="43"/>
      <c r="J89" s="43" t="str">
        <f t="shared" si="5"/>
        <v>"3SUBD CH4 #60":[[136,191,169], 205, 15, 144, 1],</v>
      </c>
    </row>
    <row r="90" spans="2:10" x14ac:dyDescent="0.25">
      <c r="B90" s="43"/>
      <c r="C90" s="43"/>
      <c r="D90" s="43"/>
      <c r="E90" s="43"/>
      <c r="F90" s="43"/>
      <c r="G90" s="43"/>
      <c r="H90" s="43"/>
      <c r="I90" s="43"/>
      <c r="J90" s="43"/>
    </row>
    <row r="91" spans="2:10" x14ac:dyDescent="0.25">
      <c r="B91" s="43">
        <v>61</v>
      </c>
      <c r="C91" s="2" t="s">
        <v>29</v>
      </c>
      <c r="D91" s="43">
        <v>136</v>
      </c>
      <c r="E91" s="43">
        <v>119</v>
      </c>
      <c r="F91" s="43">
        <v>189</v>
      </c>
      <c r="G91" s="43"/>
      <c r="H91" s="43"/>
      <c r="I91" s="43"/>
      <c r="J91" s="43" t="str">
        <f t="shared" ref="J91:J100" si="6">""""&amp;C91&amp;" #"&amp;B91&amp;""":[["&amp;D91&amp;","&amp;E91&amp;","&amp;F91&amp;"], 205, 15, 144, 1],"</f>
        <v>"3SUBD CH4 #61":[[136,119,189], 205, 15, 144, 1],</v>
      </c>
    </row>
    <row r="92" spans="2:10" x14ac:dyDescent="0.25">
      <c r="B92" s="43">
        <v>62</v>
      </c>
      <c r="C92" s="2" t="s">
        <v>29</v>
      </c>
      <c r="D92" s="43">
        <v>136</v>
      </c>
      <c r="E92" s="43">
        <v>121</v>
      </c>
      <c r="F92" s="43">
        <v>189</v>
      </c>
      <c r="G92" s="43"/>
      <c r="H92" s="43"/>
      <c r="I92" s="43"/>
      <c r="J92" s="43" t="str">
        <f t="shared" si="6"/>
        <v>"3SUBD CH4 #62":[[136,121,189], 205, 15, 144, 1],</v>
      </c>
    </row>
    <row r="93" spans="2:10" x14ac:dyDescent="0.25">
      <c r="B93" s="43">
        <v>63</v>
      </c>
      <c r="C93" s="2" t="s">
        <v>29</v>
      </c>
      <c r="D93" s="43">
        <v>136</v>
      </c>
      <c r="E93" s="43">
        <v>134</v>
      </c>
      <c r="F93" s="43">
        <v>189</v>
      </c>
      <c r="G93" s="43"/>
      <c r="H93" s="43"/>
      <c r="I93" s="43"/>
      <c r="J93" s="43" t="str">
        <f t="shared" si="6"/>
        <v>"3SUBD CH4 #63":[[136,134,189], 205, 15, 144, 1],</v>
      </c>
    </row>
    <row r="94" spans="2:10" x14ac:dyDescent="0.25">
      <c r="B94" s="43">
        <v>64</v>
      </c>
      <c r="C94" s="2" t="s">
        <v>29</v>
      </c>
      <c r="D94" s="43">
        <v>136</v>
      </c>
      <c r="E94" s="43">
        <v>167</v>
      </c>
      <c r="F94" s="43">
        <v>189</v>
      </c>
      <c r="G94" s="43"/>
      <c r="H94" s="43"/>
      <c r="I94" s="43"/>
      <c r="J94" s="43" t="str">
        <f t="shared" si="6"/>
        <v>"3SUBD CH4 #64":[[136,167,189], 205, 15, 144, 1],</v>
      </c>
    </row>
    <row r="95" spans="2:10" x14ac:dyDescent="0.25">
      <c r="B95" s="43">
        <v>65</v>
      </c>
      <c r="C95" s="2" t="s">
        <v>29</v>
      </c>
      <c r="D95" s="43">
        <v>136</v>
      </c>
      <c r="E95" s="43">
        <v>168</v>
      </c>
      <c r="F95" s="43">
        <v>189</v>
      </c>
      <c r="G95" s="43"/>
      <c r="H95" s="43"/>
      <c r="I95" s="43"/>
      <c r="J95" s="43" t="str">
        <f t="shared" si="6"/>
        <v>"3SUBD CH4 #65":[[136,168,189], 205, 15, 144, 1],</v>
      </c>
    </row>
    <row r="96" spans="2:10" x14ac:dyDescent="0.25">
      <c r="B96" s="43">
        <v>66</v>
      </c>
      <c r="C96" s="2" t="s">
        <v>29</v>
      </c>
      <c r="D96" s="43">
        <v>136</v>
      </c>
      <c r="E96" s="43">
        <v>169</v>
      </c>
      <c r="F96" s="43">
        <v>189</v>
      </c>
      <c r="G96" s="43"/>
      <c r="H96" s="43"/>
      <c r="I96" s="43"/>
      <c r="J96" s="43" t="str">
        <f t="shared" si="6"/>
        <v>"3SUBD CH4 #66":[[136,169,189], 205, 15, 144, 1],</v>
      </c>
    </row>
    <row r="97" spans="2:10" x14ac:dyDescent="0.25">
      <c r="B97" s="43">
        <v>67</v>
      </c>
      <c r="C97" s="2" t="s">
        <v>29</v>
      </c>
      <c r="D97" s="43">
        <v>136</v>
      </c>
      <c r="E97" s="43">
        <v>170</v>
      </c>
      <c r="F97" s="43">
        <v>189</v>
      </c>
      <c r="G97" s="43"/>
      <c r="H97" s="43"/>
      <c r="I97" s="43"/>
      <c r="J97" s="43" t="str">
        <f t="shared" si="6"/>
        <v>"3SUBD CH4 #67":[[136,170,189], 205, 15, 144, 1],</v>
      </c>
    </row>
    <row r="98" spans="2:10" x14ac:dyDescent="0.25">
      <c r="B98" s="43">
        <v>68</v>
      </c>
      <c r="C98" s="2" t="s">
        <v>29</v>
      </c>
      <c r="D98" s="43">
        <v>136</v>
      </c>
      <c r="E98" s="43">
        <v>189</v>
      </c>
      <c r="F98" s="43">
        <v>189</v>
      </c>
      <c r="G98" s="43"/>
      <c r="H98" s="43"/>
      <c r="I98" s="43"/>
      <c r="J98" s="43" t="str">
        <f t="shared" si="6"/>
        <v>"3SUBD CH4 #68":[[136,189,189], 205, 15, 144, 1],</v>
      </c>
    </row>
    <row r="99" spans="2:10" x14ac:dyDescent="0.25">
      <c r="B99" s="43">
        <v>69</v>
      </c>
      <c r="C99" s="2" t="s">
        <v>29</v>
      </c>
      <c r="D99" s="43">
        <v>136</v>
      </c>
      <c r="E99" s="43">
        <v>190</v>
      </c>
      <c r="F99" s="43">
        <v>189</v>
      </c>
      <c r="G99" s="43"/>
      <c r="H99" s="43"/>
      <c r="I99" s="43"/>
      <c r="J99" s="43" t="str">
        <f t="shared" si="6"/>
        <v>"3SUBD CH4 #69":[[136,190,189], 205, 15, 144, 1],</v>
      </c>
    </row>
    <row r="100" spans="2:10" x14ac:dyDescent="0.25">
      <c r="B100" s="43">
        <v>70</v>
      </c>
      <c r="C100" s="2" t="s">
        <v>29</v>
      </c>
      <c r="D100" s="43">
        <v>136</v>
      </c>
      <c r="E100" s="43">
        <v>191</v>
      </c>
      <c r="F100" s="43">
        <v>189</v>
      </c>
      <c r="G100" s="43"/>
      <c r="H100" s="43"/>
      <c r="I100" s="43"/>
      <c r="J100" s="43" t="str">
        <f t="shared" si="6"/>
        <v>"3SUBD CH4 #70":[[136,191,189], 205, 15, 144, 1],</v>
      </c>
    </row>
    <row r="101" spans="2:10" x14ac:dyDescent="0.25">
      <c r="B101" s="43"/>
      <c r="C101" s="43"/>
      <c r="D101" s="43"/>
      <c r="E101" s="43"/>
      <c r="F101" s="43"/>
      <c r="G101" s="43"/>
      <c r="H101" s="43"/>
      <c r="I101" s="43"/>
      <c r="J101" s="43"/>
    </row>
    <row r="102" spans="2:10" x14ac:dyDescent="0.25">
      <c r="B102" s="43">
        <v>71</v>
      </c>
      <c r="C102" s="2" t="s">
        <v>29</v>
      </c>
      <c r="D102" s="43">
        <v>136</v>
      </c>
      <c r="E102" s="43">
        <v>119</v>
      </c>
      <c r="F102" s="43">
        <v>190</v>
      </c>
      <c r="G102" s="43"/>
      <c r="H102" s="43"/>
      <c r="I102" s="43"/>
      <c r="J102" s="43" t="str">
        <f t="shared" ref="J102:J111" si="7">""""&amp;C102&amp;" #"&amp;B102&amp;""":[["&amp;D102&amp;","&amp;E102&amp;","&amp;F102&amp;"], 205, 15, 144, 1],"</f>
        <v>"3SUBD CH4 #71":[[136,119,190], 205, 15, 144, 1],</v>
      </c>
    </row>
    <row r="103" spans="2:10" x14ac:dyDescent="0.25">
      <c r="B103" s="43">
        <v>72</v>
      </c>
      <c r="C103" s="2" t="s">
        <v>29</v>
      </c>
      <c r="D103" s="43">
        <v>136</v>
      </c>
      <c r="E103" s="43">
        <v>121</v>
      </c>
      <c r="F103" s="43">
        <v>190</v>
      </c>
      <c r="G103" s="43"/>
      <c r="H103" s="43"/>
      <c r="I103" s="43"/>
      <c r="J103" s="43" t="str">
        <f t="shared" si="7"/>
        <v>"3SUBD CH4 #72":[[136,121,190], 205, 15, 144, 1],</v>
      </c>
    </row>
    <row r="104" spans="2:10" x14ac:dyDescent="0.25">
      <c r="B104" s="43">
        <v>73</v>
      </c>
      <c r="C104" s="2" t="s">
        <v>29</v>
      </c>
      <c r="D104" s="43">
        <v>136</v>
      </c>
      <c r="E104" s="43">
        <v>134</v>
      </c>
      <c r="F104" s="43">
        <v>190</v>
      </c>
      <c r="G104" s="43"/>
      <c r="H104" s="43"/>
      <c r="I104" s="43"/>
      <c r="J104" s="43" t="str">
        <f t="shared" si="7"/>
        <v>"3SUBD CH4 #73":[[136,134,190], 205, 15, 144, 1],</v>
      </c>
    </row>
    <row r="105" spans="2:10" x14ac:dyDescent="0.25">
      <c r="B105" s="43">
        <v>74</v>
      </c>
      <c r="C105" s="2" t="s">
        <v>29</v>
      </c>
      <c r="D105" s="43">
        <v>136</v>
      </c>
      <c r="E105" s="43">
        <v>167</v>
      </c>
      <c r="F105" s="43">
        <v>190</v>
      </c>
      <c r="G105" s="43"/>
      <c r="H105" s="43"/>
      <c r="I105" s="43"/>
      <c r="J105" s="43" t="str">
        <f t="shared" si="7"/>
        <v>"3SUBD CH4 #74":[[136,167,190], 205, 15, 144, 1],</v>
      </c>
    </row>
    <row r="106" spans="2:10" x14ac:dyDescent="0.25">
      <c r="B106" s="43">
        <v>75</v>
      </c>
      <c r="C106" s="2" t="s">
        <v>29</v>
      </c>
      <c r="D106" s="43">
        <v>136</v>
      </c>
      <c r="E106" s="43">
        <v>168</v>
      </c>
      <c r="F106" s="43">
        <v>190</v>
      </c>
      <c r="G106" s="43"/>
      <c r="H106" s="43"/>
      <c r="I106" s="43"/>
      <c r="J106" s="43" t="str">
        <f t="shared" si="7"/>
        <v>"3SUBD CH4 #75":[[136,168,190], 205, 15, 144, 1],</v>
      </c>
    </row>
    <row r="107" spans="2:10" x14ac:dyDescent="0.25">
      <c r="B107" s="43">
        <v>76</v>
      </c>
      <c r="C107" s="2" t="s">
        <v>29</v>
      </c>
      <c r="D107" s="43">
        <v>136</v>
      </c>
      <c r="E107" s="43">
        <v>169</v>
      </c>
      <c r="F107" s="43">
        <v>190</v>
      </c>
      <c r="G107" s="43"/>
      <c r="H107" s="43"/>
      <c r="I107" s="43"/>
      <c r="J107" s="43" t="str">
        <f t="shared" si="7"/>
        <v>"3SUBD CH4 #76":[[136,169,190], 205, 15, 144, 1],</v>
      </c>
    </row>
    <row r="108" spans="2:10" x14ac:dyDescent="0.25">
      <c r="B108" s="43">
        <v>77</v>
      </c>
      <c r="C108" s="2" t="s">
        <v>29</v>
      </c>
      <c r="D108" s="43">
        <v>136</v>
      </c>
      <c r="E108" s="43">
        <v>170</v>
      </c>
      <c r="F108" s="43">
        <v>190</v>
      </c>
      <c r="G108" s="43"/>
      <c r="H108" s="43"/>
      <c r="I108" s="43"/>
      <c r="J108" s="43" t="str">
        <f t="shared" si="7"/>
        <v>"3SUBD CH4 #77":[[136,170,190], 205, 15, 144, 1],</v>
      </c>
    </row>
    <row r="109" spans="2:10" x14ac:dyDescent="0.25">
      <c r="B109" s="43">
        <v>78</v>
      </c>
      <c r="C109" s="2" t="s">
        <v>29</v>
      </c>
      <c r="D109" s="43">
        <v>136</v>
      </c>
      <c r="E109" s="43">
        <v>189</v>
      </c>
      <c r="F109" s="43">
        <v>190</v>
      </c>
      <c r="G109" s="43"/>
      <c r="H109" s="43"/>
      <c r="I109" s="43"/>
      <c r="J109" s="43" t="str">
        <f t="shared" si="7"/>
        <v>"3SUBD CH4 #78":[[136,189,190], 205, 15, 144, 1],</v>
      </c>
    </row>
    <row r="110" spans="2:10" x14ac:dyDescent="0.25">
      <c r="B110" s="43">
        <v>79</v>
      </c>
      <c r="C110" s="2" t="s">
        <v>29</v>
      </c>
      <c r="D110" s="43">
        <v>136</v>
      </c>
      <c r="E110" s="43">
        <v>190</v>
      </c>
      <c r="F110" s="43">
        <v>190</v>
      </c>
      <c r="G110" s="43"/>
      <c r="H110" s="43"/>
      <c r="I110" s="43"/>
      <c r="J110" s="43" t="str">
        <f t="shared" si="7"/>
        <v>"3SUBD CH4 #79":[[136,190,190], 205, 15, 144, 1],</v>
      </c>
    </row>
    <row r="111" spans="2:10" x14ac:dyDescent="0.25">
      <c r="B111" s="43">
        <v>80</v>
      </c>
      <c r="C111" s="2" t="s">
        <v>29</v>
      </c>
      <c r="D111" s="43">
        <v>136</v>
      </c>
      <c r="E111" s="43">
        <v>191</v>
      </c>
      <c r="F111" s="43">
        <v>190</v>
      </c>
      <c r="G111" s="43"/>
      <c r="H111" s="43"/>
      <c r="I111" s="43"/>
      <c r="J111" s="43" t="str">
        <f t="shared" si="7"/>
        <v>"3SUBD CH4 #80":[[136,191,190], 205, 15, 144, 1],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G22" sqref="G22"/>
    </sheetView>
  </sheetViews>
  <sheetFormatPr defaultRowHeight="15" x14ac:dyDescent="0.25"/>
  <sheetData>
    <row r="1" spans="1:18" x14ac:dyDescent="0.25">
      <c r="A1" s="43" t="s">
        <v>30</v>
      </c>
      <c r="B1" s="43" t="s">
        <v>31</v>
      </c>
      <c r="C1" s="43" t="s">
        <v>32</v>
      </c>
      <c r="D1" s="43" t="s">
        <v>33</v>
      </c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1:18" x14ac:dyDescent="0.25">
      <c r="A2" s="43">
        <v>0</v>
      </c>
      <c r="B2" s="43" t="s">
        <v>34</v>
      </c>
      <c r="C2" s="43">
        <v>0</v>
      </c>
      <c r="D2" s="43" t="s">
        <v>35</v>
      </c>
      <c r="E2" s="43"/>
      <c r="F2" s="43"/>
      <c r="G2" s="43" t="s">
        <v>36</v>
      </c>
      <c r="H2" s="43"/>
      <c r="I2" s="43"/>
      <c r="J2" s="43">
        <v>0</v>
      </c>
      <c r="K2" s="43" t="s">
        <v>37</v>
      </c>
      <c r="L2" s="43"/>
      <c r="M2" s="43"/>
      <c r="N2" s="43"/>
      <c r="O2" s="43"/>
      <c r="P2" s="43"/>
      <c r="Q2" s="43"/>
      <c r="R2" s="43"/>
    </row>
    <row r="3" spans="1:18" x14ac:dyDescent="0.25">
      <c r="A3" s="43">
        <v>24</v>
      </c>
      <c r="B3" s="43" t="s">
        <v>38</v>
      </c>
      <c r="C3" s="43">
        <v>1</v>
      </c>
      <c r="D3" s="43" t="s">
        <v>39</v>
      </c>
      <c r="E3" s="43"/>
      <c r="F3" s="43"/>
      <c r="G3" s="43" t="s">
        <v>40</v>
      </c>
      <c r="H3" s="43"/>
      <c r="I3" s="43"/>
      <c r="J3" s="43">
        <v>1</v>
      </c>
      <c r="K3" s="43" t="s">
        <v>41</v>
      </c>
      <c r="L3" s="43"/>
      <c r="M3" s="43"/>
      <c r="N3" s="43"/>
      <c r="O3" s="43"/>
      <c r="P3" s="43"/>
      <c r="Q3" s="43"/>
      <c r="R3" s="43"/>
    </row>
    <row r="4" spans="1:18" x14ac:dyDescent="0.25">
      <c r="A4" s="43">
        <v>24</v>
      </c>
      <c r="B4" s="43" t="s">
        <v>38</v>
      </c>
      <c r="C4" s="43">
        <v>1</v>
      </c>
      <c r="D4" s="43" t="s">
        <v>39</v>
      </c>
      <c r="E4" s="43"/>
      <c r="F4" s="43"/>
      <c r="G4" s="43"/>
      <c r="H4" s="43"/>
      <c r="I4" s="43"/>
      <c r="J4" s="43">
        <v>2</v>
      </c>
      <c r="K4" s="43"/>
      <c r="L4" s="43"/>
      <c r="M4" s="43"/>
      <c r="N4" s="43"/>
      <c r="O4" s="43"/>
      <c r="P4" s="43"/>
      <c r="Q4" s="43"/>
      <c r="R4" s="43"/>
    </row>
    <row r="5" spans="1:18" x14ac:dyDescent="0.25">
      <c r="A5" s="43">
        <v>100</v>
      </c>
      <c r="B5" s="43" t="s">
        <v>34</v>
      </c>
      <c r="C5" s="43">
        <v>255</v>
      </c>
      <c r="D5" s="43" t="s">
        <v>42</v>
      </c>
      <c r="E5" s="43"/>
      <c r="F5" s="43"/>
      <c r="G5" s="43" t="s">
        <v>43</v>
      </c>
      <c r="H5" s="43"/>
      <c r="I5" s="43"/>
      <c r="J5" s="43">
        <v>3</v>
      </c>
      <c r="K5" s="43" t="s">
        <v>44</v>
      </c>
      <c r="L5" s="43"/>
      <c r="M5" s="43"/>
      <c r="N5" s="43"/>
      <c r="O5" s="43"/>
      <c r="P5" s="43"/>
      <c r="Q5" s="43"/>
      <c r="R5" s="43"/>
    </row>
    <row r="6" spans="1:18" x14ac:dyDescent="0.25">
      <c r="A6" s="43">
        <v>100</v>
      </c>
      <c r="B6" s="43" t="s">
        <v>34</v>
      </c>
      <c r="C6" s="43">
        <v>255</v>
      </c>
      <c r="D6" s="43" t="s">
        <v>45</v>
      </c>
      <c r="E6" s="43"/>
      <c r="F6" s="43"/>
      <c r="G6" s="43" t="s">
        <v>46</v>
      </c>
      <c r="H6" s="43"/>
      <c r="I6" s="43"/>
      <c r="J6" s="43">
        <v>4</v>
      </c>
      <c r="K6" s="43" t="s">
        <v>47</v>
      </c>
      <c r="L6" s="43"/>
      <c r="M6" s="43"/>
      <c r="N6" s="43"/>
      <c r="O6" s="43"/>
      <c r="P6" s="43"/>
      <c r="Q6" s="43"/>
      <c r="R6" s="43"/>
    </row>
    <row r="7" spans="1:18" x14ac:dyDescent="0.25">
      <c r="A7" s="43">
        <v>3400</v>
      </c>
      <c r="B7" s="43" t="s">
        <v>34</v>
      </c>
      <c r="C7" s="43">
        <v>255</v>
      </c>
      <c r="D7" s="43" t="s">
        <v>48</v>
      </c>
      <c r="E7" s="43"/>
      <c r="F7" s="43"/>
      <c r="G7" s="43" t="s">
        <v>49</v>
      </c>
      <c r="H7" s="43"/>
      <c r="I7" s="43"/>
      <c r="J7" s="43">
        <v>5</v>
      </c>
      <c r="K7" s="43" t="s">
        <v>50</v>
      </c>
      <c r="L7" s="43"/>
      <c r="M7" s="43"/>
      <c r="N7" s="43"/>
      <c r="O7" s="43"/>
      <c r="P7" s="43"/>
      <c r="Q7" s="43"/>
      <c r="R7" s="43"/>
    </row>
    <row r="8" spans="1:18" x14ac:dyDescent="0.25">
      <c r="A8" s="43">
        <v>1</v>
      </c>
      <c r="B8" s="43" t="s">
        <v>51</v>
      </c>
      <c r="C8" s="43">
        <v>10</v>
      </c>
      <c r="D8" s="43" t="s">
        <v>52</v>
      </c>
      <c r="E8" s="43"/>
      <c r="F8" s="43"/>
      <c r="G8" s="43" t="s">
        <v>53</v>
      </c>
      <c r="H8" s="43"/>
      <c r="I8" s="43"/>
      <c r="J8" s="43">
        <v>6</v>
      </c>
      <c r="K8" s="43" t="s">
        <v>54</v>
      </c>
      <c r="L8" s="43"/>
      <c r="M8" s="43"/>
      <c r="N8" s="43"/>
      <c r="O8" s="43"/>
      <c r="P8" s="43"/>
      <c r="Q8" s="43"/>
      <c r="R8" s="43"/>
    </row>
    <row r="9" spans="1:18" x14ac:dyDescent="0.25">
      <c r="A9" s="43">
        <v>1</v>
      </c>
      <c r="B9" s="43" t="s">
        <v>51</v>
      </c>
      <c r="C9" s="43">
        <v>10</v>
      </c>
      <c r="D9" s="43" t="s">
        <v>55</v>
      </c>
      <c r="E9" s="43"/>
      <c r="F9" s="43"/>
      <c r="G9" s="43" t="s">
        <v>56</v>
      </c>
      <c r="H9" s="43"/>
      <c r="I9" s="43"/>
      <c r="J9" s="43">
        <v>7</v>
      </c>
      <c r="K9" s="43" t="s">
        <v>57</v>
      </c>
      <c r="L9" s="43"/>
      <c r="M9" s="43"/>
      <c r="N9" s="43"/>
      <c r="O9" s="43"/>
      <c r="P9" s="43"/>
      <c r="Q9" s="43"/>
      <c r="R9" s="43"/>
    </row>
    <row r="10" spans="1:18" x14ac:dyDescent="0.25">
      <c r="A10" s="43">
        <v>1</v>
      </c>
      <c r="B10" s="43" t="s">
        <v>51</v>
      </c>
      <c r="C10" s="43">
        <v>30</v>
      </c>
      <c r="D10" s="43" t="s">
        <v>52</v>
      </c>
      <c r="E10" s="43"/>
      <c r="F10" s="43"/>
      <c r="G10" s="43" t="s">
        <v>58</v>
      </c>
      <c r="H10" s="43"/>
      <c r="I10" s="43"/>
      <c r="J10" s="43">
        <v>8</v>
      </c>
      <c r="K10" s="43" t="s">
        <v>59</v>
      </c>
      <c r="L10" s="43"/>
      <c r="M10" s="43"/>
      <c r="N10" s="43"/>
      <c r="O10" s="43"/>
      <c r="P10" s="43"/>
      <c r="Q10" s="43"/>
      <c r="R10" s="43"/>
    </row>
    <row r="11" spans="1:18" x14ac:dyDescent="0.25">
      <c r="A11" s="43">
        <v>1</v>
      </c>
      <c r="B11" s="43" t="s">
        <v>51</v>
      </c>
      <c r="C11" s="43">
        <v>30</v>
      </c>
      <c r="D11" s="43" t="s">
        <v>55</v>
      </c>
      <c r="E11" s="43"/>
      <c r="F11" s="43"/>
      <c r="G11" s="43" t="s">
        <v>60</v>
      </c>
      <c r="H11" s="43"/>
      <c r="I11" s="43"/>
      <c r="J11" s="43">
        <v>9</v>
      </c>
      <c r="K11" s="43" t="s">
        <v>61</v>
      </c>
      <c r="L11" s="43"/>
      <c r="M11" s="43"/>
      <c r="N11" s="43"/>
      <c r="O11" s="43"/>
      <c r="P11" s="43"/>
      <c r="Q11" s="43"/>
      <c r="R11" s="43"/>
    </row>
    <row r="12" spans="1:18" x14ac:dyDescent="0.25">
      <c r="A12" s="43">
        <v>1</v>
      </c>
      <c r="B12" s="43" t="s">
        <v>51</v>
      </c>
      <c r="C12" s="43">
        <v>80</v>
      </c>
      <c r="D12" s="43" t="s">
        <v>52</v>
      </c>
      <c r="E12" s="43"/>
      <c r="F12" s="43"/>
      <c r="G12" s="43" t="s">
        <v>62</v>
      </c>
      <c r="H12" s="43"/>
      <c r="I12" s="43"/>
      <c r="J12" s="43">
        <v>10</v>
      </c>
      <c r="K12" s="43" t="s">
        <v>63</v>
      </c>
      <c r="L12" s="43"/>
      <c r="M12" s="43"/>
      <c r="N12" s="43"/>
      <c r="O12" s="43"/>
      <c r="P12" s="43"/>
      <c r="Q12" s="43"/>
      <c r="R12" s="43"/>
    </row>
    <row r="13" spans="1:18" x14ac:dyDescent="0.25">
      <c r="A13" s="43">
        <v>1</v>
      </c>
      <c r="B13" s="43" t="s">
        <v>51</v>
      </c>
      <c r="C13" s="43">
        <v>80</v>
      </c>
      <c r="D13" s="43" t="s">
        <v>55</v>
      </c>
      <c r="E13" s="43"/>
      <c r="F13" s="43"/>
      <c r="G13" s="43" t="s">
        <v>64</v>
      </c>
      <c r="H13" s="43"/>
      <c r="I13" s="43"/>
      <c r="J13" s="43">
        <v>11</v>
      </c>
      <c r="K13" s="43" t="s">
        <v>65</v>
      </c>
      <c r="L13" s="43"/>
      <c r="M13" s="43"/>
      <c r="N13" s="43"/>
      <c r="O13" s="43"/>
      <c r="P13" s="43"/>
      <c r="Q13" s="43"/>
      <c r="R13" s="43"/>
    </row>
    <row r="14" spans="1:18" x14ac:dyDescent="0.25">
      <c r="A14" s="43">
        <v>1</v>
      </c>
      <c r="B14" s="43" t="s">
        <v>51</v>
      </c>
      <c r="C14" s="43">
        <v>115</v>
      </c>
      <c r="D14" s="43" t="s">
        <v>52</v>
      </c>
      <c r="E14" s="43"/>
      <c r="F14" s="43"/>
      <c r="G14" s="43" t="s">
        <v>66</v>
      </c>
      <c r="H14" s="43"/>
      <c r="I14" s="43"/>
      <c r="J14" s="43">
        <v>12</v>
      </c>
      <c r="K14" s="43" t="s">
        <v>67</v>
      </c>
      <c r="L14" s="43"/>
      <c r="M14" s="43"/>
      <c r="N14" s="43"/>
      <c r="O14" s="43"/>
      <c r="P14" s="43"/>
      <c r="Q14" s="43"/>
      <c r="R14" s="43"/>
    </row>
    <row r="15" spans="1:18" x14ac:dyDescent="0.25">
      <c r="A15" s="43">
        <v>1</v>
      </c>
      <c r="B15" s="43" t="s">
        <v>51</v>
      </c>
      <c r="C15" s="43">
        <v>115</v>
      </c>
      <c r="D15" s="43" t="s">
        <v>55</v>
      </c>
      <c r="E15" s="43"/>
      <c r="F15" s="43"/>
      <c r="G15" s="43" t="s">
        <v>68</v>
      </c>
      <c r="H15" s="43"/>
      <c r="I15" s="43"/>
      <c r="J15" s="43">
        <v>13</v>
      </c>
      <c r="K15" s="43" t="s">
        <v>69</v>
      </c>
      <c r="L15" s="43"/>
      <c r="M15" s="43"/>
      <c r="N15" s="43"/>
      <c r="O15" s="43"/>
      <c r="P15" s="43"/>
      <c r="Q15" s="43"/>
      <c r="R15" s="43"/>
    </row>
    <row r="16" spans="1:18" x14ac:dyDescent="0.25">
      <c r="A16" s="43">
        <v>107374</v>
      </c>
      <c r="B16" s="43" t="s">
        <v>70</v>
      </c>
      <c r="C16" s="43">
        <v>255</v>
      </c>
      <c r="D16" s="43" t="s">
        <v>71</v>
      </c>
      <c r="E16" s="43"/>
      <c r="F16" s="43"/>
      <c r="G16" s="43" t="s">
        <v>72</v>
      </c>
      <c r="H16" s="43"/>
      <c r="I16" s="43"/>
      <c r="J16" s="43">
        <v>14</v>
      </c>
      <c r="K16" s="43" t="s">
        <v>73</v>
      </c>
      <c r="L16" s="43"/>
      <c r="M16" s="43"/>
      <c r="N16" s="43"/>
      <c r="O16" s="43"/>
      <c r="P16" s="43"/>
      <c r="Q16" s="43"/>
      <c r="R16" s="43"/>
    </row>
    <row r="17" spans="1:18" x14ac:dyDescent="0.25">
      <c r="A17" s="43">
        <v>107374</v>
      </c>
      <c r="B17" s="43" t="s">
        <v>70</v>
      </c>
      <c r="C17" s="43">
        <v>255</v>
      </c>
      <c r="D17" s="43" t="s">
        <v>74</v>
      </c>
      <c r="E17" s="43"/>
      <c r="F17" s="43"/>
      <c r="G17" s="43" t="s">
        <v>75</v>
      </c>
      <c r="H17" s="43"/>
      <c r="I17" s="43"/>
      <c r="J17" s="43">
        <v>15</v>
      </c>
      <c r="K17" s="43" t="s">
        <v>76</v>
      </c>
      <c r="L17" s="43"/>
      <c r="M17" s="43"/>
      <c r="N17" s="43"/>
      <c r="O17" s="43"/>
      <c r="P17" s="43"/>
      <c r="Q17" s="43"/>
      <c r="R17" s="43"/>
    </row>
    <row r="18" spans="1:18" x14ac:dyDescent="0.25">
      <c r="A18" s="43">
        <v>214748</v>
      </c>
      <c r="B18" s="43" t="s">
        <v>70</v>
      </c>
      <c r="C18" s="43">
        <v>255</v>
      </c>
      <c r="D18" s="43" t="s">
        <v>77</v>
      </c>
      <c r="E18" s="43"/>
      <c r="F18" s="43"/>
      <c r="G18" s="43" t="s">
        <v>78</v>
      </c>
      <c r="H18" s="43"/>
      <c r="I18" s="43"/>
      <c r="J18" s="43">
        <v>16</v>
      </c>
      <c r="K18" s="43" t="s">
        <v>79</v>
      </c>
      <c r="L18" s="43"/>
      <c r="M18" s="43"/>
      <c r="N18" s="43"/>
      <c r="O18" s="43"/>
      <c r="P18" s="43"/>
      <c r="Q18" s="43"/>
      <c r="R18" s="43"/>
    </row>
    <row r="19" spans="1:18" x14ac:dyDescent="0.25">
      <c r="A19" s="43">
        <v>214748</v>
      </c>
      <c r="B19" s="43" t="s">
        <v>70</v>
      </c>
      <c r="C19" s="43">
        <v>255</v>
      </c>
      <c r="D19" s="43" t="s">
        <v>80</v>
      </c>
      <c r="E19" s="43"/>
      <c r="F19" s="43"/>
      <c r="G19" s="43" t="s">
        <v>81</v>
      </c>
      <c r="H19" s="43"/>
      <c r="I19" s="43"/>
      <c r="J19" s="43">
        <v>17</v>
      </c>
      <c r="K19" s="43" t="s">
        <v>82</v>
      </c>
      <c r="L19" s="43"/>
      <c r="M19" s="43"/>
      <c r="N19" s="43"/>
      <c r="O19" s="43"/>
      <c r="P19" s="43"/>
      <c r="Q19" s="43"/>
      <c r="R19" s="43"/>
    </row>
    <row r="20" spans="1:18" x14ac:dyDescent="0.25">
      <c r="A20" s="43">
        <v>0</v>
      </c>
      <c r="B20" s="43" t="s">
        <v>34</v>
      </c>
      <c r="C20" s="43">
        <v>0</v>
      </c>
      <c r="D20" s="43" t="s">
        <v>83</v>
      </c>
      <c r="E20" s="43"/>
      <c r="F20" s="43"/>
      <c r="G20" s="43"/>
      <c r="H20" s="43"/>
      <c r="I20" s="43"/>
      <c r="J20" s="43">
        <v>18</v>
      </c>
      <c r="K20" s="43"/>
      <c r="L20" s="43"/>
      <c r="M20" s="43"/>
      <c r="N20" s="43"/>
      <c r="O20" s="43"/>
      <c r="P20" s="43"/>
      <c r="Q20" s="43"/>
      <c r="R20" s="43"/>
    </row>
    <row r="21" spans="1:18" x14ac:dyDescent="0.25">
      <c r="A21" s="43">
        <v>0</v>
      </c>
      <c r="B21" s="43" t="s">
        <v>34</v>
      </c>
      <c r="C21" s="43">
        <v>0</v>
      </c>
      <c r="D21" s="43" t="s">
        <v>83</v>
      </c>
      <c r="E21" s="43"/>
      <c r="F21" s="43"/>
      <c r="G21" s="43"/>
      <c r="H21" s="43"/>
      <c r="I21" s="43"/>
      <c r="J21" s="43">
        <v>19</v>
      </c>
      <c r="K21" s="43"/>
      <c r="L21" s="43"/>
      <c r="M21" s="43"/>
      <c r="N21" s="43"/>
      <c r="O21" s="43"/>
      <c r="P21" s="43"/>
      <c r="Q21" s="43"/>
      <c r="R21" s="43"/>
    </row>
    <row r="22" spans="1:18" x14ac:dyDescent="0.25">
      <c r="A22" s="43">
        <v>0</v>
      </c>
      <c r="B22" s="43" t="s">
        <v>34</v>
      </c>
      <c r="C22" s="43">
        <v>0</v>
      </c>
      <c r="D22" s="43" t="s">
        <v>83</v>
      </c>
      <c r="E22" s="43"/>
      <c r="F22" s="43"/>
      <c r="G22" s="43"/>
      <c r="H22" s="43"/>
      <c r="I22" s="43"/>
      <c r="J22" s="43">
        <v>20</v>
      </c>
      <c r="K22" s="43"/>
      <c r="L22" s="43"/>
      <c r="M22" s="43"/>
      <c r="N22" s="43"/>
      <c r="O22" s="43"/>
      <c r="P22" s="43"/>
      <c r="Q22" s="43"/>
      <c r="R22" s="43"/>
    </row>
    <row r="23" spans="1:18" x14ac:dyDescent="0.25">
      <c r="A23" s="43">
        <v>0</v>
      </c>
      <c r="B23" s="43" t="s">
        <v>34</v>
      </c>
      <c r="C23" s="43">
        <v>0</v>
      </c>
      <c r="D23" s="43" t="s">
        <v>83</v>
      </c>
      <c r="E23" s="43"/>
      <c r="F23" s="43"/>
      <c r="G23" s="43"/>
      <c r="H23" s="43"/>
      <c r="I23" s="43"/>
      <c r="J23" s="43">
        <v>21</v>
      </c>
      <c r="K23" s="43"/>
      <c r="L23" s="43"/>
      <c r="M23" s="43"/>
      <c r="N23" s="43"/>
      <c r="O23" s="43"/>
      <c r="P23" s="43"/>
      <c r="Q23" s="43"/>
      <c r="R23" s="43"/>
    </row>
    <row r="24" spans="1:18" x14ac:dyDescent="0.25">
      <c r="A24" s="43">
        <v>53687</v>
      </c>
      <c r="B24" s="43" t="s">
        <v>70</v>
      </c>
      <c r="C24" s="43">
        <v>255</v>
      </c>
      <c r="D24" s="43" t="s">
        <v>84</v>
      </c>
      <c r="E24" s="43"/>
      <c r="F24" s="43"/>
      <c r="G24" s="43" t="s">
        <v>85</v>
      </c>
      <c r="H24" s="43"/>
      <c r="I24" s="43"/>
      <c r="J24" s="43">
        <v>22</v>
      </c>
      <c r="K24" s="43" t="s">
        <v>86</v>
      </c>
      <c r="L24" s="43"/>
      <c r="M24" s="43"/>
      <c r="N24" s="43"/>
      <c r="O24" s="43"/>
      <c r="P24" s="43"/>
      <c r="Q24" s="43"/>
      <c r="R24" s="43"/>
    </row>
    <row r="25" spans="1:18" x14ac:dyDescent="0.25">
      <c r="A25" s="43">
        <v>53687</v>
      </c>
      <c r="B25" s="43" t="s">
        <v>70</v>
      </c>
      <c r="C25" s="43">
        <v>255</v>
      </c>
      <c r="D25" s="43" t="s">
        <v>87</v>
      </c>
      <c r="E25" s="43"/>
      <c r="F25" s="43"/>
      <c r="G25" s="43" t="s">
        <v>88</v>
      </c>
      <c r="H25" s="43"/>
      <c r="I25" s="43"/>
      <c r="J25" s="43">
        <v>23</v>
      </c>
      <c r="K25" s="43" t="s">
        <v>89</v>
      </c>
      <c r="L25" s="43"/>
      <c r="M25" s="43"/>
      <c r="N25" s="43"/>
      <c r="O25" s="43"/>
      <c r="P25" s="43"/>
      <c r="Q25" s="43"/>
      <c r="R25" s="43"/>
    </row>
    <row r="26" spans="1:18" x14ac:dyDescent="0.25">
      <c r="A26" s="43">
        <v>429496</v>
      </c>
      <c r="B26" s="43" t="s">
        <v>70</v>
      </c>
      <c r="C26" s="43">
        <v>255</v>
      </c>
      <c r="D26" s="43" t="s">
        <v>90</v>
      </c>
      <c r="E26" s="43"/>
      <c r="F26" s="43"/>
      <c r="G26" s="43" t="s">
        <v>91</v>
      </c>
      <c r="H26" s="43"/>
      <c r="I26" s="43"/>
      <c r="J26" s="43">
        <v>24</v>
      </c>
      <c r="K26" s="43" t="s">
        <v>92</v>
      </c>
      <c r="L26" s="43"/>
      <c r="M26" s="43"/>
      <c r="N26" s="43"/>
      <c r="O26" s="43"/>
      <c r="P26" s="43"/>
      <c r="Q26" s="43"/>
      <c r="R26" s="43"/>
    </row>
    <row r="27" spans="1:18" x14ac:dyDescent="0.25">
      <c r="A27" s="43">
        <v>429496</v>
      </c>
      <c r="B27" s="43" t="s">
        <v>70</v>
      </c>
      <c r="C27" s="43">
        <v>255</v>
      </c>
      <c r="D27" s="43" t="s">
        <v>93</v>
      </c>
      <c r="E27" s="43"/>
      <c r="F27" s="43"/>
      <c r="G27" s="43" t="s">
        <v>94</v>
      </c>
      <c r="H27" s="43"/>
      <c r="I27" s="43"/>
      <c r="J27" s="43">
        <v>25</v>
      </c>
      <c r="K27" s="43" t="s">
        <v>95</v>
      </c>
      <c r="L27" s="43"/>
      <c r="M27" s="43"/>
      <c r="N27" s="43"/>
      <c r="O27" s="43"/>
      <c r="P27" s="43"/>
      <c r="Q27" s="43"/>
      <c r="R27" s="4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78"/>
  <sheetViews>
    <sheetView tabSelected="1" topLeftCell="A46" workbookViewId="0">
      <selection activeCell="I76" sqref="I76"/>
    </sheetView>
  </sheetViews>
  <sheetFormatPr defaultRowHeight="15" x14ac:dyDescent="0.25"/>
  <sheetData>
    <row r="3" spans="1:9" x14ac:dyDescent="0.25">
      <c r="A3" s="48">
        <v>1</v>
      </c>
      <c r="B3" s="2" t="s">
        <v>0</v>
      </c>
      <c r="C3" s="49">
        <v>149</v>
      </c>
      <c r="D3" s="49">
        <v>134</v>
      </c>
      <c r="E3" s="49">
        <v>168</v>
      </c>
      <c r="F3" s="49">
        <v>121</v>
      </c>
      <c r="G3" s="49">
        <v>189</v>
      </c>
      <c r="H3" s="50">
        <v>166</v>
      </c>
      <c r="I3" s="48" t="str">
        <f>""""&amp;B3&amp;" #"&amp;A3&amp;""":[["&amp;C3&amp;","&amp;D3&amp;","&amp;E3&amp;","&amp;F3&amp;","&amp;G3&amp;","&amp;H3&amp;"], 220, 15, 144, 1],"</f>
        <v>"6SUBD NOM #1":[[149,134,168,121,189,166], 220, 15, 144, 1],</v>
      </c>
    </row>
    <row r="4" spans="1:9" x14ac:dyDescent="0.25">
      <c r="A4" s="48">
        <v>2</v>
      </c>
      <c r="B4" s="2" t="s">
        <v>0</v>
      </c>
      <c r="C4" s="49">
        <v>149</v>
      </c>
      <c r="D4" s="49">
        <v>134</v>
      </c>
      <c r="E4" s="49">
        <v>168</v>
      </c>
      <c r="F4" s="49">
        <v>121</v>
      </c>
      <c r="G4" s="49">
        <v>190</v>
      </c>
      <c r="H4" s="50">
        <v>167</v>
      </c>
      <c r="I4" s="48" t="str">
        <f t="shared" ref="I4:I67" si="0">""""&amp;B4&amp;" #"&amp;A4&amp;""":[["&amp;C4&amp;","&amp;D4&amp;","&amp;E4&amp;","&amp;F4&amp;","&amp;G4&amp;","&amp;H4&amp;"], 220, 15, 144, 1],"</f>
        <v>"6SUBD NOM #2":[[149,134,168,121,190,167], 220, 15, 144, 1],</v>
      </c>
    </row>
    <row r="5" spans="1:9" x14ac:dyDescent="0.25">
      <c r="A5" s="48">
        <v>3</v>
      </c>
      <c r="B5" s="2" t="s">
        <v>0</v>
      </c>
      <c r="C5" s="49">
        <v>149</v>
      </c>
      <c r="D5" s="49">
        <v>134</v>
      </c>
      <c r="E5" s="49">
        <v>168</v>
      </c>
      <c r="F5" s="49">
        <v>121</v>
      </c>
      <c r="G5" s="49">
        <v>191</v>
      </c>
      <c r="H5" s="50">
        <v>166</v>
      </c>
      <c r="I5" s="48" t="str">
        <f t="shared" si="0"/>
        <v>"6SUBD NOM #3":[[149,134,168,121,191,166], 220, 15, 144, 1],</v>
      </c>
    </row>
    <row r="6" spans="1:9" x14ac:dyDescent="0.25">
      <c r="A6" s="48">
        <v>4</v>
      </c>
      <c r="B6" s="2" t="s">
        <v>0</v>
      </c>
      <c r="C6" s="49">
        <v>149</v>
      </c>
      <c r="D6" s="49">
        <v>134</v>
      </c>
      <c r="E6" s="49">
        <v>168</v>
      </c>
      <c r="F6" s="49">
        <v>119</v>
      </c>
      <c r="G6" s="49">
        <v>189</v>
      </c>
      <c r="H6" s="50">
        <v>167</v>
      </c>
      <c r="I6" s="48" t="str">
        <f t="shared" si="0"/>
        <v>"6SUBD NOM #4":[[149,134,168,119,189,167], 220, 15, 144, 1],</v>
      </c>
    </row>
    <row r="7" spans="1:9" x14ac:dyDescent="0.25">
      <c r="A7" s="48">
        <v>5</v>
      </c>
      <c r="B7" s="2" t="s">
        <v>0</v>
      </c>
      <c r="C7" s="49">
        <v>149</v>
      </c>
      <c r="D7" s="49">
        <v>134</v>
      </c>
      <c r="E7" s="49">
        <v>168</v>
      </c>
      <c r="F7" s="49">
        <v>119</v>
      </c>
      <c r="G7" s="49">
        <v>190</v>
      </c>
      <c r="H7" s="50">
        <v>166</v>
      </c>
      <c r="I7" s="48" t="str">
        <f t="shared" si="0"/>
        <v>"6SUBD NOM #5":[[149,134,168,119,190,166], 220, 15, 144, 1],</v>
      </c>
    </row>
    <row r="8" spans="1:9" x14ac:dyDescent="0.25">
      <c r="A8" s="48">
        <v>6</v>
      </c>
      <c r="B8" s="2" t="s">
        <v>0</v>
      </c>
      <c r="C8" s="49">
        <v>149</v>
      </c>
      <c r="D8" s="49">
        <v>134</v>
      </c>
      <c r="E8" s="49">
        <v>168</v>
      </c>
      <c r="F8" s="49">
        <v>119</v>
      </c>
      <c r="G8" s="49">
        <v>191</v>
      </c>
      <c r="H8" s="50">
        <v>167</v>
      </c>
      <c r="I8" s="48" t="str">
        <f t="shared" si="0"/>
        <v>"6SUBD NOM #6":[[149,134,168,119,191,167], 220, 15, 144, 1],</v>
      </c>
    </row>
    <row r="9" spans="1:9" x14ac:dyDescent="0.25">
      <c r="A9" s="48">
        <v>7</v>
      </c>
      <c r="B9" s="2" t="s">
        <v>0</v>
      </c>
      <c r="C9" s="49">
        <v>149</v>
      </c>
      <c r="D9" s="49">
        <v>134</v>
      </c>
      <c r="E9" s="49">
        <v>169</v>
      </c>
      <c r="F9" s="49">
        <v>121</v>
      </c>
      <c r="G9" s="49">
        <v>189</v>
      </c>
      <c r="H9" s="50">
        <v>166</v>
      </c>
      <c r="I9" s="48" t="str">
        <f t="shared" si="0"/>
        <v>"6SUBD NOM #7":[[149,134,169,121,189,166], 220, 15, 144, 1],</v>
      </c>
    </row>
    <row r="10" spans="1:9" x14ac:dyDescent="0.25">
      <c r="A10" s="48">
        <v>8</v>
      </c>
      <c r="B10" s="2" t="s">
        <v>0</v>
      </c>
      <c r="C10" s="49">
        <v>149</v>
      </c>
      <c r="D10" s="49">
        <v>134</v>
      </c>
      <c r="E10" s="49">
        <v>169</v>
      </c>
      <c r="F10" s="49">
        <v>121</v>
      </c>
      <c r="G10" s="49">
        <v>190</v>
      </c>
      <c r="H10" s="50">
        <v>167</v>
      </c>
      <c r="I10" s="48" t="str">
        <f t="shared" si="0"/>
        <v>"6SUBD NOM #8":[[149,134,169,121,190,167], 220, 15, 144, 1],</v>
      </c>
    </row>
    <row r="11" spans="1:9" x14ac:dyDescent="0.25">
      <c r="A11" s="48">
        <v>9</v>
      </c>
      <c r="B11" s="2" t="s">
        <v>0</v>
      </c>
      <c r="C11" s="49">
        <v>149</v>
      </c>
      <c r="D11" s="49">
        <v>134</v>
      </c>
      <c r="E11" s="49">
        <v>169</v>
      </c>
      <c r="F11" s="49">
        <v>121</v>
      </c>
      <c r="G11" s="49">
        <v>191</v>
      </c>
      <c r="H11" s="50">
        <v>166</v>
      </c>
      <c r="I11" s="48" t="str">
        <f t="shared" si="0"/>
        <v>"6SUBD NOM #9":[[149,134,169,121,191,166], 220, 15, 144, 1],</v>
      </c>
    </row>
    <row r="12" spans="1:9" x14ac:dyDescent="0.25">
      <c r="A12" s="48">
        <v>10</v>
      </c>
      <c r="B12" s="2" t="s">
        <v>0</v>
      </c>
      <c r="C12" s="49">
        <v>149</v>
      </c>
      <c r="D12" s="49">
        <v>134</v>
      </c>
      <c r="E12" s="49">
        <v>169</v>
      </c>
      <c r="F12" s="49">
        <v>119</v>
      </c>
      <c r="G12" s="49">
        <v>189</v>
      </c>
      <c r="H12" s="50">
        <v>167</v>
      </c>
      <c r="I12" s="48" t="str">
        <f t="shared" si="0"/>
        <v>"6SUBD NOM #10":[[149,134,169,119,189,167], 220, 15, 144, 1],</v>
      </c>
    </row>
    <row r="13" spans="1:9" x14ac:dyDescent="0.25">
      <c r="A13" s="48">
        <v>11</v>
      </c>
      <c r="B13" s="2" t="s">
        <v>0</v>
      </c>
      <c r="C13" s="49">
        <v>149</v>
      </c>
      <c r="D13" s="49">
        <v>134</v>
      </c>
      <c r="E13" s="49">
        <v>169</v>
      </c>
      <c r="F13" s="49">
        <v>119</v>
      </c>
      <c r="G13" s="49">
        <v>190</v>
      </c>
      <c r="H13" s="50">
        <v>166</v>
      </c>
      <c r="I13" s="48" t="str">
        <f t="shared" si="0"/>
        <v>"6SUBD NOM #11":[[149,134,169,119,190,166], 220, 15, 144, 1],</v>
      </c>
    </row>
    <row r="14" spans="1:9" x14ac:dyDescent="0.25">
      <c r="A14" s="48">
        <v>12</v>
      </c>
      <c r="B14" s="2" t="s">
        <v>0</v>
      </c>
      <c r="C14" s="49">
        <v>149</v>
      </c>
      <c r="D14" s="49">
        <v>134</v>
      </c>
      <c r="E14" s="49">
        <v>169</v>
      </c>
      <c r="F14" s="49">
        <v>119</v>
      </c>
      <c r="G14" s="49">
        <v>191</v>
      </c>
      <c r="H14" s="50">
        <v>167</v>
      </c>
      <c r="I14" s="48" t="str">
        <f t="shared" si="0"/>
        <v>"6SUBD NOM #12":[[149,134,169,119,191,167], 220, 15, 144, 1],</v>
      </c>
    </row>
    <row r="15" spans="1:9" x14ac:dyDescent="0.25">
      <c r="A15" s="48">
        <v>13</v>
      </c>
      <c r="B15" s="2" t="s">
        <v>0</v>
      </c>
      <c r="C15" s="49">
        <v>149</v>
      </c>
      <c r="D15" s="49">
        <v>136</v>
      </c>
      <c r="E15" s="49">
        <v>168</v>
      </c>
      <c r="F15" s="49">
        <v>121</v>
      </c>
      <c r="G15" s="49">
        <v>189</v>
      </c>
      <c r="H15" s="50">
        <v>166</v>
      </c>
      <c r="I15" s="48" t="str">
        <f t="shared" si="0"/>
        <v>"6SUBD NOM #13":[[149,136,168,121,189,166], 220, 15, 144, 1],</v>
      </c>
    </row>
    <row r="16" spans="1:9" x14ac:dyDescent="0.25">
      <c r="A16" s="48">
        <v>14</v>
      </c>
      <c r="B16" s="2" t="s">
        <v>0</v>
      </c>
      <c r="C16" s="49">
        <v>149</v>
      </c>
      <c r="D16" s="49">
        <v>136</v>
      </c>
      <c r="E16" s="49">
        <v>168</v>
      </c>
      <c r="F16" s="49">
        <v>121</v>
      </c>
      <c r="G16" s="49">
        <v>190</v>
      </c>
      <c r="H16" s="50">
        <v>167</v>
      </c>
      <c r="I16" s="48" t="str">
        <f t="shared" si="0"/>
        <v>"6SUBD NOM #14":[[149,136,168,121,190,167], 220, 15, 144, 1],</v>
      </c>
    </row>
    <row r="17" spans="1:9" x14ac:dyDescent="0.25">
      <c r="A17" s="48">
        <v>15</v>
      </c>
      <c r="B17" s="2" t="s">
        <v>0</v>
      </c>
      <c r="C17" s="49">
        <v>149</v>
      </c>
      <c r="D17" s="49">
        <v>136</v>
      </c>
      <c r="E17" s="49">
        <v>168</v>
      </c>
      <c r="F17" s="49">
        <v>121</v>
      </c>
      <c r="G17" s="49">
        <v>191</v>
      </c>
      <c r="H17" s="50">
        <v>166</v>
      </c>
      <c r="I17" s="48" t="str">
        <f t="shared" si="0"/>
        <v>"6SUBD NOM #15":[[149,136,168,121,191,166], 220, 15, 144, 1],</v>
      </c>
    </row>
    <row r="18" spans="1:9" x14ac:dyDescent="0.25">
      <c r="A18" s="48">
        <v>16</v>
      </c>
      <c r="B18" s="2" t="s">
        <v>0</v>
      </c>
      <c r="C18" s="49">
        <v>149</v>
      </c>
      <c r="D18" s="49">
        <v>136</v>
      </c>
      <c r="E18" s="49">
        <v>168</v>
      </c>
      <c r="F18" s="49">
        <v>119</v>
      </c>
      <c r="G18" s="49">
        <v>189</v>
      </c>
      <c r="H18" s="50">
        <v>167</v>
      </c>
      <c r="I18" s="48" t="str">
        <f t="shared" si="0"/>
        <v>"6SUBD NOM #16":[[149,136,168,119,189,167], 220, 15, 144, 1],</v>
      </c>
    </row>
    <row r="19" spans="1:9" x14ac:dyDescent="0.25">
      <c r="A19" s="48">
        <v>17</v>
      </c>
      <c r="B19" s="2" t="s">
        <v>0</v>
      </c>
      <c r="C19" s="49">
        <v>149</v>
      </c>
      <c r="D19" s="49">
        <v>136</v>
      </c>
      <c r="E19" s="49">
        <v>168</v>
      </c>
      <c r="F19" s="49">
        <v>119</v>
      </c>
      <c r="G19" s="49">
        <v>190</v>
      </c>
      <c r="H19" s="50">
        <v>166</v>
      </c>
      <c r="I19" s="48" t="str">
        <f t="shared" si="0"/>
        <v>"6SUBD NOM #17":[[149,136,168,119,190,166], 220, 15, 144, 1],</v>
      </c>
    </row>
    <row r="20" spans="1:9" x14ac:dyDescent="0.25">
      <c r="A20" s="48">
        <v>18</v>
      </c>
      <c r="B20" s="2" t="s">
        <v>0</v>
      </c>
      <c r="C20" s="49">
        <v>149</v>
      </c>
      <c r="D20" s="49">
        <v>136</v>
      </c>
      <c r="E20" s="49">
        <v>168</v>
      </c>
      <c r="F20" s="49">
        <v>119</v>
      </c>
      <c r="G20" s="49">
        <v>191</v>
      </c>
      <c r="H20" s="50">
        <v>167</v>
      </c>
      <c r="I20" s="48" t="str">
        <f t="shared" si="0"/>
        <v>"6SUBD NOM #18":[[149,136,168,119,191,167], 220, 15, 144, 1],</v>
      </c>
    </row>
    <row r="21" spans="1:9" x14ac:dyDescent="0.25">
      <c r="A21" s="48">
        <v>19</v>
      </c>
      <c r="B21" s="2" t="s">
        <v>0</v>
      </c>
      <c r="C21" s="49">
        <v>149</v>
      </c>
      <c r="D21" s="49">
        <v>136</v>
      </c>
      <c r="E21" s="49">
        <v>169</v>
      </c>
      <c r="F21" s="49">
        <v>121</v>
      </c>
      <c r="G21" s="49">
        <v>189</v>
      </c>
      <c r="H21" s="50">
        <v>166</v>
      </c>
      <c r="I21" s="48" t="str">
        <f t="shared" si="0"/>
        <v>"6SUBD NOM #19":[[149,136,169,121,189,166], 220, 15, 144, 1],</v>
      </c>
    </row>
    <row r="22" spans="1:9" x14ac:dyDescent="0.25">
      <c r="A22" s="48">
        <v>20</v>
      </c>
      <c r="B22" s="2" t="s">
        <v>0</v>
      </c>
      <c r="C22" s="49">
        <v>149</v>
      </c>
      <c r="D22" s="49">
        <v>136</v>
      </c>
      <c r="E22" s="49">
        <v>169</v>
      </c>
      <c r="F22" s="49">
        <v>121</v>
      </c>
      <c r="G22" s="49">
        <v>190</v>
      </c>
      <c r="H22" s="50">
        <v>167</v>
      </c>
      <c r="I22" s="48" t="str">
        <f t="shared" si="0"/>
        <v>"6SUBD NOM #20":[[149,136,169,121,190,167], 220, 15, 144, 1],</v>
      </c>
    </row>
    <row r="23" spans="1:9" x14ac:dyDescent="0.25">
      <c r="A23" s="48">
        <v>21</v>
      </c>
      <c r="B23" s="2" t="s">
        <v>0</v>
      </c>
      <c r="C23" s="49">
        <v>149</v>
      </c>
      <c r="D23" s="49">
        <v>136</v>
      </c>
      <c r="E23" s="49">
        <v>169</v>
      </c>
      <c r="F23" s="49">
        <v>121</v>
      </c>
      <c r="G23" s="49">
        <v>191</v>
      </c>
      <c r="H23" s="50">
        <v>166</v>
      </c>
      <c r="I23" s="48" t="str">
        <f t="shared" si="0"/>
        <v>"6SUBD NOM #21":[[149,136,169,121,191,166], 220, 15, 144, 1],</v>
      </c>
    </row>
    <row r="24" spans="1:9" x14ac:dyDescent="0.25">
      <c r="A24" s="48">
        <v>22</v>
      </c>
      <c r="B24" s="2" t="s">
        <v>0</v>
      </c>
      <c r="C24" s="49">
        <v>149</v>
      </c>
      <c r="D24" s="49">
        <v>136</v>
      </c>
      <c r="E24" s="49">
        <v>169</v>
      </c>
      <c r="F24" s="49">
        <v>119</v>
      </c>
      <c r="G24" s="49">
        <v>189</v>
      </c>
      <c r="H24" s="50">
        <v>167</v>
      </c>
      <c r="I24" s="48" t="str">
        <f t="shared" si="0"/>
        <v>"6SUBD NOM #22":[[149,136,169,119,189,167], 220, 15, 144, 1],</v>
      </c>
    </row>
    <row r="25" spans="1:9" x14ac:dyDescent="0.25">
      <c r="A25" s="48">
        <v>23</v>
      </c>
      <c r="B25" s="2" t="s">
        <v>0</v>
      </c>
      <c r="C25" s="49">
        <v>149</v>
      </c>
      <c r="D25" s="49">
        <v>136</v>
      </c>
      <c r="E25" s="49">
        <v>169</v>
      </c>
      <c r="F25" s="49">
        <v>119</v>
      </c>
      <c r="G25" s="49">
        <v>190</v>
      </c>
      <c r="H25" s="50">
        <v>166</v>
      </c>
      <c r="I25" s="48" t="str">
        <f t="shared" si="0"/>
        <v>"6SUBD NOM #23":[[149,136,169,119,190,166], 220, 15, 144, 1],</v>
      </c>
    </row>
    <row r="26" spans="1:9" x14ac:dyDescent="0.25">
      <c r="A26" s="48">
        <v>24</v>
      </c>
      <c r="B26" s="2" t="s">
        <v>0</v>
      </c>
      <c r="C26" s="49">
        <v>149</v>
      </c>
      <c r="D26" s="49">
        <v>136</v>
      </c>
      <c r="E26" s="49">
        <v>169</v>
      </c>
      <c r="F26" s="49">
        <v>119</v>
      </c>
      <c r="G26" s="49">
        <v>191</v>
      </c>
      <c r="H26" s="50">
        <v>167</v>
      </c>
      <c r="I26" s="48" t="str">
        <f t="shared" si="0"/>
        <v>"6SUBD NOM #24":[[149,136,169,119,191,167], 220, 15, 144, 1],</v>
      </c>
    </row>
    <row r="27" spans="1:9" x14ac:dyDescent="0.25">
      <c r="A27" s="48">
        <v>1</v>
      </c>
      <c r="B27" s="2" t="s">
        <v>8</v>
      </c>
      <c r="C27" s="49">
        <v>167</v>
      </c>
      <c r="D27" s="49">
        <v>134</v>
      </c>
      <c r="E27" s="49">
        <v>168</v>
      </c>
      <c r="F27" s="49">
        <v>121</v>
      </c>
      <c r="G27" s="49">
        <v>189</v>
      </c>
      <c r="H27" s="50">
        <v>166</v>
      </c>
      <c r="I27" s="48" t="str">
        <f t="shared" si="0"/>
        <v>"6SUBD GODDARD NOM #1":[[167,134,168,121,189,166], 220, 15, 144, 1],</v>
      </c>
    </row>
    <row r="28" spans="1:9" x14ac:dyDescent="0.25">
      <c r="A28" s="48">
        <v>2</v>
      </c>
      <c r="B28" s="2" t="s">
        <v>8</v>
      </c>
      <c r="C28" s="49">
        <v>167</v>
      </c>
      <c r="D28" s="49">
        <v>134</v>
      </c>
      <c r="E28" s="49">
        <v>168</v>
      </c>
      <c r="F28" s="49">
        <v>121</v>
      </c>
      <c r="G28" s="49">
        <v>190</v>
      </c>
      <c r="H28" s="50">
        <v>166</v>
      </c>
      <c r="I28" s="48" t="str">
        <f t="shared" si="0"/>
        <v>"6SUBD GODDARD NOM #2":[[167,134,168,121,190,166], 220, 15, 144, 1],</v>
      </c>
    </row>
    <row r="29" spans="1:9" x14ac:dyDescent="0.25">
      <c r="A29" s="48">
        <v>3</v>
      </c>
      <c r="B29" s="2" t="s">
        <v>8</v>
      </c>
      <c r="C29" s="49">
        <v>167</v>
      </c>
      <c r="D29" s="49">
        <v>134</v>
      </c>
      <c r="E29" s="49">
        <v>168</v>
      </c>
      <c r="F29" s="49">
        <v>121</v>
      </c>
      <c r="G29" s="49">
        <v>191</v>
      </c>
      <c r="H29" s="50">
        <v>166</v>
      </c>
      <c r="I29" s="48" t="str">
        <f t="shared" si="0"/>
        <v>"6SUBD GODDARD NOM #3":[[167,134,168,121,191,166], 220, 15, 144, 1],</v>
      </c>
    </row>
    <row r="30" spans="1:9" x14ac:dyDescent="0.25">
      <c r="A30" s="48">
        <v>4</v>
      </c>
      <c r="B30" s="2" t="s">
        <v>8</v>
      </c>
      <c r="C30" s="49">
        <v>167</v>
      </c>
      <c r="D30" s="49">
        <v>134</v>
      </c>
      <c r="E30" s="49">
        <v>168</v>
      </c>
      <c r="F30" s="49">
        <v>119</v>
      </c>
      <c r="G30" s="49">
        <v>189</v>
      </c>
      <c r="H30" s="50">
        <v>166</v>
      </c>
      <c r="I30" s="48" t="str">
        <f t="shared" si="0"/>
        <v>"6SUBD GODDARD NOM #4":[[167,134,168,119,189,166], 220, 15, 144, 1],</v>
      </c>
    </row>
    <row r="31" spans="1:9" x14ac:dyDescent="0.25">
      <c r="A31" s="48">
        <v>5</v>
      </c>
      <c r="B31" s="2" t="s">
        <v>8</v>
      </c>
      <c r="C31" s="49">
        <v>167</v>
      </c>
      <c r="D31" s="49">
        <v>134</v>
      </c>
      <c r="E31" s="49">
        <v>168</v>
      </c>
      <c r="F31" s="49">
        <v>119</v>
      </c>
      <c r="G31" s="49">
        <v>190</v>
      </c>
      <c r="H31" s="50">
        <v>166</v>
      </c>
      <c r="I31" s="48" t="str">
        <f t="shared" si="0"/>
        <v>"6SUBD GODDARD NOM #5":[[167,134,168,119,190,166], 220, 15, 144, 1],</v>
      </c>
    </row>
    <row r="32" spans="1:9" x14ac:dyDescent="0.25">
      <c r="A32" s="48">
        <v>6</v>
      </c>
      <c r="B32" s="2" t="s">
        <v>8</v>
      </c>
      <c r="C32" s="49">
        <v>167</v>
      </c>
      <c r="D32" s="49">
        <v>134</v>
      </c>
      <c r="E32" s="49">
        <v>168</v>
      </c>
      <c r="F32" s="49">
        <v>119</v>
      </c>
      <c r="G32" s="49">
        <v>191</v>
      </c>
      <c r="H32" s="50">
        <v>166</v>
      </c>
      <c r="I32" s="48" t="str">
        <f t="shared" si="0"/>
        <v>"6SUBD GODDARD NOM #6":[[167,134,168,119,191,166], 220, 15, 144, 1],</v>
      </c>
    </row>
    <row r="33" spans="1:9" x14ac:dyDescent="0.25">
      <c r="A33" s="48">
        <v>7</v>
      </c>
      <c r="B33" s="2" t="s">
        <v>8</v>
      </c>
      <c r="C33" s="49">
        <v>167</v>
      </c>
      <c r="D33" s="49">
        <v>134</v>
      </c>
      <c r="E33" s="49">
        <v>169</v>
      </c>
      <c r="F33" s="49">
        <v>121</v>
      </c>
      <c r="G33" s="49">
        <v>189</v>
      </c>
      <c r="H33" s="50">
        <v>166</v>
      </c>
      <c r="I33" s="48" t="str">
        <f t="shared" si="0"/>
        <v>"6SUBD GODDARD NOM #7":[[167,134,169,121,189,166], 220, 15, 144, 1],</v>
      </c>
    </row>
    <row r="34" spans="1:9" x14ac:dyDescent="0.25">
      <c r="A34" s="48">
        <v>8</v>
      </c>
      <c r="B34" s="2" t="s">
        <v>8</v>
      </c>
      <c r="C34" s="49">
        <v>167</v>
      </c>
      <c r="D34" s="49">
        <v>134</v>
      </c>
      <c r="E34" s="49">
        <v>169</v>
      </c>
      <c r="F34" s="49">
        <v>121</v>
      </c>
      <c r="G34" s="49">
        <v>190</v>
      </c>
      <c r="H34" s="50">
        <v>166</v>
      </c>
      <c r="I34" s="48" t="str">
        <f t="shared" si="0"/>
        <v>"6SUBD GODDARD NOM #8":[[167,134,169,121,190,166], 220, 15, 144, 1],</v>
      </c>
    </row>
    <row r="35" spans="1:9" x14ac:dyDescent="0.25">
      <c r="A35" s="48">
        <v>9</v>
      </c>
      <c r="B35" s="2" t="s">
        <v>8</v>
      </c>
      <c r="C35" s="49">
        <v>167</v>
      </c>
      <c r="D35" s="49">
        <v>134</v>
      </c>
      <c r="E35" s="49">
        <v>169</v>
      </c>
      <c r="F35" s="49">
        <v>121</v>
      </c>
      <c r="G35" s="49">
        <v>191</v>
      </c>
      <c r="H35" s="50">
        <v>166</v>
      </c>
      <c r="I35" s="48" t="str">
        <f t="shared" si="0"/>
        <v>"6SUBD GODDARD NOM #9":[[167,134,169,121,191,166], 220, 15, 144, 1],</v>
      </c>
    </row>
    <row r="36" spans="1:9" x14ac:dyDescent="0.25">
      <c r="A36" s="48">
        <v>10</v>
      </c>
      <c r="B36" s="2" t="s">
        <v>8</v>
      </c>
      <c r="C36" s="49">
        <v>167</v>
      </c>
      <c r="D36" s="49">
        <v>134</v>
      </c>
      <c r="E36" s="49">
        <v>169</v>
      </c>
      <c r="F36" s="49">
        <v>119</v>
      </c>
      <c r="G36" s="49">
        <v>189</v>
      </c>
      <c r="H36" s="50">
        <v>166</v>
      </c>
      <c r="I36" s="48" t="str">
        <f t="shared" si="0"/>
        <v>"6SUBD GODDARD NOM #10":[[167,134,169,119,189,166], 220, 15, 144, 1],</v>
      </c>
    </row>
    <row r="37" spans="1:9" x14ac:dyDescent="0.25">
      <c r="A37" s="48">
        <v>11</v>
      </c>
      <c r="B37" s="2" t="s">
        <v>8</v>
      </c>
      <c r="C37" s="49">
        <v>167</v>
      </c>
      <c r="D37" s="49">
        <v>134</v>
      </c>
      <c r="E37" s="49">
        <v>169</v>
      </c>
      <c r="F37" s="49">
        <v>119</v>
      </c>
      <c r="G37" s="49">
        <v>190</v>
      </c>
      <c r="H37" s="50">
        <v>166</v>
      </c>
      <c r="I37" s="48" t="str">
        <f t="shared" si="0"/>
        <v>"6SUBD GODDARD NOM #11":[[167,134,169,119,190,166], 220, 15, 144, 1],</v>
      </c>
    </row>
    <row r="38" spans="1:9" x14ac:dyDescent="0.25">
      <c r="A38" s="48">
        <v>12</v>
      </c>
      <c r="B38" s="2" t="s">
        <v>8</v>
      </c>
      <c r="C38" s="49">
        <v>167</v>
      </c>
      <c r="D38" s="49">
        <v>134</v>
      </c>
      <c r="E38" s="49">
        <v>169</v>
      </c>
      <c r="F38" s="49">
        <v>119</v>
      </c>
      <c r="G38" s="49">
        <v>191</v>
      </c>
      <c r="H38" s="50">
        <v>166</v>
      </c>
      <c r="I38" s="48" t="str">
        <f t="shared" si="0"/>
        <v>"6SUBD GODDARD NOM #12":[[167,134,169,119,191,166], 220, 15, 144, 1],</v>
      </c>
    </row>
    <row r="39" spans="1:9" x14ac:dyDescent="0.25">
      <c r="A39" s="48">
        <v>13</v>
      </c>
      <c r="B39" s="2" t="s">
        <v>8</v>
      </c>
      <c r="C39" s="49">
        <v>167</v>
      </c>
      <c r="D39" s="49">
        <v>136</v>
      </c>
      <c r="E39" s="49">
        <v>168</v>
      </c>
      <c r="F39" s="49">
        <v>121</v>
      </c>
      <c r="G39" s="49">
        <v>189</v>
      </c>
      <c r="H39" s="50">
        <v>166</v>
      </c>
      <c r="I39" s="48" t="str">
        <f t="shared" si="0"/>
        <v>"6SUBD GODDARD NOM #13":[[167,136,168,121,189,166], 220, 15, 144, 1],</v>
      </c>
    </row>
    <row r="40" spans="1:9" x14ac:dyDescent="0.25">
      <c r="A40" s="48">
        <v>14</v>
      </c>
      <c r="B40" s="2" t="s">
        <v>8</v>
      </c>
      <c r="C40" s="49">
        <v>167</v>
      </c>
      <c r="D40" s="49">
        <v>136</v>
      </c>
      <c r="E40" s="49">
        <v>168</v>
      </c>
      <c r="F40" s="49">
        <v>121</v>
      </c>
      <c r="G40" s="49">
        <v>190</v>
      </c>
      <c r="H40" s="50">
        <v>166</v>
      </c>
      <c r="I40" s="48" t="str">
        <f t="shared" si="0"/>
        <v>"6SUBD GODDARD NOM #14":[[167,136,168,121,190,166], 220, 15, 144, 1],</v>
      </c>
    </row>
    <row r="41" spans="1:9" x14ac:dyDescent="0.25">
      <c r="A41" s="48">
        <v>15</v>
      </c>
      <c r="B41" s="2" t="s">
        <v>8</v>
      </c>
      <c r="C41" s="49">
        <v>167</v>
      </c>
      <c r="D41" s="49">
        <v>136</v>
      </c>
      <c r="E41" s="49">
        <v>168</v>
      </c>
      <c r="F41" s="49">
        <v>121</v>
      </c>
      <c r="G41" s="49">
        <v>191</v>
      </c>
      <c r="H41" s="50">
        <v>166</v>
      </c>
      <c r="I41" s="48" t="str">
        <f t="shared" si="0"/>
        <v>"6SUBD GODDARD NOM #15":[[167,136,168,121,191,166], 220, 15, 144, 1],</v>
      </c>
    </row>
    <row r="42" spans="1:9" x14ac:dyDescent="0.25">
      <c r="A42" s="48">
        <v>16</v>
      </c>
      <c r="B42" s="2" t="s">
        <v>8</v>
      </c>
      <c r="C42" s="49">
        <v>167</v>
      </c>
      <c r="D42" s="49">
        <v>136</v>
      </c>
      <c r="E42" s="49">
        <v>168</v>
      </c>
      <c r="F42" s="49">
        <v>119</v>
      </c>
      <c r="G42" s="49">
        <v>189</v>
      </c>
      <c r="H42" s="50">
        <v>166</v>
      </c>
      <c r="I42" s="48" t="str">
        <f t="shared" si="0"/>
        <v>"6SUBD GODDARD NOM #16":[[167,136,168,119,189,166], 220, 15, 144, 1],</v>
      </c>
    </row>
    <row r="43" spans="1:9" x14ac:dyDescent="0.25">
      <c r="A43" s="48">
        <v>17</v>
      </c>
      <c r="B43" s="2" t="s">
        <v>8</v>
      </c>
      <c r="C43" s="49">
        <v>167</v>
      </c>
      <c r="D43" s="49">
        <v>136</v>
      </c>
      <c r="E43" s="49">
        <v>168</v>
      </c>
      <c r="F43" s="49">
        <v>119</v>
      </c>
      <c r="G43" s="49">
        <v>190</v>
      </c>
      <c r="H43" s="50">
        <v>166</v>
      </c>
      <c r="I43" s="48" t="str">
        <f t="shared" si="0"/>
        <v>"6SUBD GODDARD NOM #17":[[167,136,168,119,190,166], 220, 15, 144, 1],</v>
      </c>
    </row>
    <row r="44" spans="1:9" x14ac:dyDescent="0.25">
      <c r="A44" s="48">
        <v>18</v>
      </c>
      <c r="B44" s="2" t="s">
        <v>8</v>
      </c>
      <c r="C44" s="49">
        <v>167</v>
      </c>
      <c r="D44" s="49">
        <v>136</v>
      </c>
      <c r="E44" s="49">
        <v>168</v>
      </c>
      <c r="F44" s="49">
        <v>119</v>
      </c>
      <c r="G44" s="49">
        <v>191</v>
      </c>
      <c r="H44" s="50">
        <v>166</v>
      </c>
      <c r="I44" s="48" t="str">
        <f t="shared" si="0"/>
        <v>"6SUBD GODDARD NOM #18":[[167,136,168,119,191,166], 220, 15, 144, 1],</v>
      </c>
    </row>
    <row r="45" spans="1:9" x14ac:dyDescent="0.25">
      <c r="A45" s="48">
        <v>19</v>
      </c>
      <c r="B45" s="2" t="s">
        <v>8</v>
      </c>
      <c r="C45" s="49">
        <v>167</v>
      </c>
      <c r="D45" s="49">
        <v>136</v>
      </c>
      <c r="E45" s="49">
        <v>169</v>
      </c>
      <c r="F45" s="49">
        <v>121</v>
      </c>
      <c r="G45" s="49">
        <v>189</v>
      </c>
      <c r="H45" s="50">
        <v>166</v>
      </c>
      <c r="I45" s="48" t="str">
        <f t="shared" si="0"/>
        <v>"6SUBD GODDARD NOM #19":[[167,136,169,121,189,166], 220, 15, 144, 1],</v>
      </c>
    </row>
    <row r="46" spans="1:9" x14ac:dyDescent="0.25">
      <c r="A46" s="48">
        <v>20</v>
      </c>
      <c r="B46" s="2" t="s">
        <v>8</v>
      </c>
      <c r="C46" s="49">
        <v>167</v>
      </c>
      <c r="D46" s="49">
        <v>136</v>
      </c>
      <c r="E46" s="49">
        <v>169</v>
      </c>
      <c r="F46" s="49">
        <v>121</v>
      </c>
      <c r="G46" s="49">
        <v>190</v>
      </c>
      <c r="H46" s="50">
        <v>166</v>
      </c>
      <c r="I46" s="48" t="str">
        <f t="shared" si="0"/>
        <v>"6SUBD GODDARD NOM #20":[[167,136,169,121,190,166], 220, 15, 144, 1],</v>
      </c>
    </row>
    <row r="47" spans="1:9" x14ac:dyDescent="0.25">
      <c r="A47" s="48">
        <v>21</v>
      </c>
      <c r="B47" s="2" t="s">
        <v>8</v>
      </c>
      <c r="C47" s="49">
        <v>167</v>
      </c>
      <c r="D47" s="49">
        <v>136</v>
      </c>
      <c r="E47" s="49">
        <v>169</v>
      </c>
      <c r="F47" s="49">
        <v>121</v>
      </c>
      <c r="G47" s="49">
        <v>191</v>
      </c>
      <c r="H47" s="50">
        <v>166</v>
      </c>
      <c r="I47" s="48" t="str">
        <f t="shared" si="0"/>
        <v>"6SUBD GODDARD NOM #21":[[167,136,169,121,191,166], 220, 15, 144, 1],</v>
      </c>
    </row>
    <row r="48" spans="1:9" x14ac:dyDescent="0.25">
      <c r="A48" s="48">
        <v>22</v>
      </c>
      <c r="B48" s="2" t="s">
        <v>8</v>
      </c>
      <c r="C48" s="49">
        <v>167</v>
      </c>
      <c r="D48" s="49">
        <v>136</v>
      </c>
      <c r="E48" s="49">
        <v>169</v>
      </c>
      <c r="F48" s="49">
        <v>119</v>
      </c>
      <c r="G48" s="49">
        <v>189</v>
      </c>
      <c r="H48" s="50">
        <v>166</v>
      </c>
      <c r="I48" s="48" t="str">
        <f t="shared" si="0"/>
        <v>"6SUBD GODDARD NOM #22":[[167,136,169,119,189,166], 220, 15, 144, 1],</v>
      </c>
    </row>
    <row r="49" spans="1:9" x14ac:dyDescent="0.25">
      <c r="A49" s="48">
        <v>23</v>
      </c>
      <c r="B49" s="2" t="s">
        <v>8</v>
      </c>
      <c r="C49" s="49">
        <v>167</v>
      </c>
      <c r="D49" s="49">
        <v>136</v>
      </c>
      <c r="E49" s="49">
        <v>169</v>
      </c>
      <c r="F49" s="49">
        <v>119</v>
      </c>
      <c r="G49" s="49">
        <v>190</v>
      </c>
      <c r="H49" s="50">
        <v>166</v>
      </c>
      <c r="I49" s="48" t="str">
        <f t="shared" si="0"/>
        <v>"6SUBD GODDARD NOM #23":[[167,136,169,119,190,166], 220, 15, 144, 1],</v>
      </c>
    </row>
    <row r="50" spans="1:9" x14ac:dyDescent="0.25">
      <c r="A50" s="48">
        <v>24</v>
      </c>
      <c r="B50" s="2" t="s">
        <v>8</v>
      </c>
      <c r="C50" s="49">
        <v>167</v>
      </c>
      <c r="D50" s="49">
        <v>136</v>
      </c>
      <c r="E50" s="49">
        <v>169</v>
      </c>
      <c r="F50" s="49">
        <v>119</v>
      </c>
      <c r="G50" s="49">
        <v>191</v>
      </c>
      <c r="H50" s="50">
        <v>166</v>
      </c>
      <c r="I50" s="48" t="str">
        <f t="shared" si="0"/>
        <v>"6SUBD GODDARD NOM #24":[[167,136,169,119,191,166], 220, 15, 144, 1],</v>
      </c>
    </row>
    <row r="51" spans="1:9" x14ac:dyDescent="0.25">
      <c r="A51" s="48">
        <v>1</v>
      </c>
      <c r="B51" s="2" t="s">
        <v>96</v>
      </c>
      <c r="C51" s="49">
        <v>149</v>
      </c>
      <c r="D51" s="49">
        <v>134</v>
      </c>
      <c r="E51" s="49">
        <v>168</v>
      </c>
      <c r="F51" s="49">
        <v>121</v>
      </c>
      <c r="G51" s="49">
        <v>188</v>
      </c>
      <c r="H51" s="50">
        <v>197</v>
      </c>
      <c r="I51" s="48" t="str">
        <f t="shared" si="0"/>
        <v>"6SUBD NOM ICE #1":[[149,134,168,121,188,197], 220, 15, 144, 1],</v>
      </c>
    </row>
    <row r="52" spans="1:9" x14ac:dyDescent="0.25">
      <c r="A52" s="48">
        <v>2</v>
      </c>
      <c r="B52" s="2" t="s">
        <v>96</v>
      </c>
      <c r="C52" s="49">
        <v>149</v>
      </c>
      <c r="D52" s="49">
        <v>134</v>
      </c>
      <c r="E52" s="49">
        <v>168</v>
      </c>
      <c r="F52" s="49">
        <v>121</v>
      </c>
      <c r="G52" s="49">
        <v>189</v>
      </c>
      <c r="H52" s="50">
        <v>197</v>
      </c>
      <c r="I52" s="48" t="str">
        <f t="shared" si="0"/>
        <v>"6SUBD NOM ICE #2":[[149,134,168,121,189,197], 220, 15, 144, 1],</v>
      </c>
    </row>
    <row r="53" spans="1:9" x14ac:dyDescent="0.25">
      <c r="A53" s="48">
        <v>3</v>
      </c>
      <c r="B53" s="2" t="s">
        <v>96</v>
      </c>
      <c r="C53" s="49">
        <v>149</v>
      </c>
      <c r="D53" s="49">
        <v>134</v>
      </c>
      <c r="E53" s="49">
        <v>168</v>
      </c>
      <c r="F53" s="49">
        <v>121</v>
      </c>
      <c r="G53" s="49">
        <v>190</v>
      </c>
      <c r="H53" s="50">
        <v>197</v>
      </c>
      <c r="I53" s="48" t="str">
        <f t="shared" si="0"/>
        <v>"6SUBD NOM ICE #3":[[149,134,168,121,190,197], 220, 15, 144, 1],</v>
      </c>
    </row>
    <row r="54" spans="1:9" x14ac:dyDescent="0.25">
      <c r="A54" s="48">
        <v>4</v>
      </c>
      <c r="B54" s="2" t="s">
        <v>96</v>
      </c>
      <c r="C54" s="49">
        <v>149</v>
      </c>
      <c r="D54" s="49">
        <v>134</v>
      </c>
      <c r="E54" s="49">
        <v>168</v>
      </c>
      <c r="F54" s="49">
        <v>121</v>
      </c>
      <c r="G54" s="49">
        <v>191</v>
      </c>
      <c r="H54" s="50">
        <v>197</v>
      </c>
      <c r="I54" s="48" t="str">
        <f t="shared" si="0"/>
        <v>"6SUBD NOM ICE #4":[[149,134,168,121,191,197], 220, 15, 144, 1],</v>
      </c>
    </row>
    <row r="55" spans="1:9" x14ac:dyDescent="0.25">
      <c r="A55" s="48">
        <v>5</v>
      </c>
      <c r="B55" s="2" t="s">
        <v>96</v>
      </c>
      <c r="C55" s="49">
        <v>149</v>
      </c>
      <c r="D55" s="49">
        <v>134</v>
      </c>
      <c r="E55" s="49">
        <v>168</v>
      </c>
      <c r="F55" s="49">
        <v>119</v>
      </c>
      <c r="G55" s="49">
        <v>188</v>
      </c>
      <c r="H55" s="50">
        <v>197</v>
      </c>
      <c r="I55" s="48" t="str">
        <f t="shared" si="0"/>
        <v>"6SUBD NOM ICE #5":[[149,134,168,119,188,197], 220, 15, 144, 1],</v>
      </c>
    </row>
    <row r="56" spans="1:9" x14ac:dyDescent="0.25">
      <c r="A56" s="48">
        <v>6</v>
      </c>
      <c r="B56" s="2" t="s">
        <v>96</v>
      </c>
      <c r="C56" s="49">
        <v>149</v>
      </c>
      <c r="D56" s="49">
        <v>134</v>
      </c>
      <c r="E56" s="49">
        <v>168</v>
      </c>
      <c r="F56" s="49">
        <v>119</v>
      </c>
      <c r="G56" s="49">
        <v>189</v>
      </c>
      <c r="H56" s="50">
        <v>197</v>
      </c>
      <c r="I56" s="48" t="str">
        <f t="shared" si="0"/>
        <v>"6SUBD NOM ICE #6":[[149,134,168,119,189,197], 220, 15, 144, 1],</v>
      </c>
    </row>
    <row r="57" spans="1:9" x14ac:dyDescent="0.25">
      <c r="A57" s="48">
        <v>7</v>
      </c>
      <c r="B57" s="2" t="s">
        <v>96</v>
      </c>
      <c r="C57" s="49">
        <v>149</v>
      </c>
      <c r="D57" s="49">
        <v>134</v>
      </c>
      <c r="E57" s="49">
        <v>168</v>
      </c>
      <c r="F57" s="49">
        <v>119</v>
      </c>
      <c r="G57" s="49">
        <v>190</v>
      </c>
      <c r="H57" s="50">
        <v>197</v>
      </c>
      <c r="I57" s="48" t="str">
        <f t="shared" si="0"/>
        <v>"6SUBD NOM ICE #7":[[149,134,168,119,190,197], 220, 15, 144, 1],</v>
      </c>
    </row>
    <row r="58" spans="1:9" x14ac:dyDescent="0.25">
      <c r="A58" s="48">
        <v>8</v>
      </c>
      <c r="B58" s="2" t="s">
        <v>96</v>
      </c>
      <c r="C58" s="49">
        <v>149</v>
      </c>
      <c r="D58" s="49">
        <v>134</v>
      </c>
      <c r="E58" s="49">
        <v>168</v>
      </c>
      <c r="F58" s="49">
        <v>119</v>
      </c>
      <c r="G58" s="49">
        <v>191</v>
      </c>
      <c r="H58" s="50">
        <v>197</v>
      </c>
      <c r="I58" s="48" t="str">
        <f t="shared" si="0"/>
        <v>"6SUBD NOM ICE #8":[[149,134,168,119,191,197], 220, 15, 144, 1],</v>
      </c>
    </row>
    <row r="59" spans="1:9" x14ac:dyDescent="0.25">
      <c r="A59" s="48">
        <v>9</v>
      </c>
      <c r="B59" s="2" t="s">
        <v>96</v>
      </c>
      <c r="C59" s="49">
        <v>167</v>
      </c>
      <c r="D59" s="49">
        <v>134</v>
      </c>
      <c r="E59" s="49">
        <v>168</v>
      </c>
      <c r="F59" s="49">
        <v>121</v>
      </c>
      <c r="G59" s="49">
        <v>188</v>
      </c>
      <c r="H59" s="50">
        <v>197</v>
      </c>
      <c r="I59" s="48" t="str">
        <f t="shared" si="0"/>
        <v>"6SUBD NOM ICE #9":[[167,134,168,121,188,197], 220, 15, 144, 1],</v>
      </c>
    </row>
    <row r="60" spans="1:9" x14ac:dyDescent="0.25">
      <c r="A60" s="48">
        <v>10</v>
      </c>
      <c r="B60" s="2" t="s">
        <v>96</v>
      </c>
      <c r="C60" s="49">
        <v>167</v>
      </c>
      <c r="D60" s="49">
        <v>134</v>
      </c>
      <c r="E60" s="49">
        <v>168</v>
      </c>
      <c r="F60" s="49">
        <v>121</v>
      </c>
      <c r="G60" s="49">
        <v>189</v>
      </c>
      <c r="H60" s="50">
        <v>197</v>
      </c>
      <c r="I60" s="48" t="str">
        <f t="shared" si="0"/>
        <v>"6SUBD NOM ICE #10":[[167,134,168,121,189,197], 220, 15, 144, 1],</v>
      </c>
    </row>
    <row r="61" spans="1:9" x14ac:dyDescent="0.25">
      <c r="A61" s="48">
        <v>11</v>
      </c>
      <c r="B61" s="2" t="s">
        <v>96</v>
      </c>
      <c r="C61" s="49">
        <v>167</v>
      </c>
      <c r="D61" s="49">
        <v>134</v>
      </c>
      <c r="E61" s="49">
        <v>168</v>
      </c>
      <c r="F61" s="49">
        <v>121</v>
      </c>
      <c r="G61" s="49">
        <v>190</v>
      </c>
      <c r="H61" s="50">
        <v>197</v>
      </c>
      <c r="I61" s="48" t="str">
        <f t="shared" si="0"/>
        <v>"6SUBD NOM ICE #11":[[167,134,168,121,190,197], 220, 15, 144, 1],</v>
      </c>
    </row>
    <row r="62" spans="1:9" x14ac:dyDescent="0.25">
      <c r="A62" s="48">
        <v>12</v>
      </c>
      <c r="B62" s="2" t="s">
        <v>96</v>
      </c>
      <c r="C62" s="49">
        <v>167</v>
      </c>
      <c r="D62" s="49">
        <v>134</v>
      </c>
      <c r="E62" s="49">
        <v>168</v>
      </c>
      <c r="F62" s="49">
        <v>121</v>
      </c>
      <c r="G62" s="49">
        <v>191</v>
      </c>
      <c r="H62" s="50">
        <v>197</v>
      </c>
      <c r="I62" s="48" t="str">
        <f t="shared" si="0"/>
        <v>"6SUBD NOM ICE #12":[[167,134,168,121,191,197], 220, 15, 144, 1],</v>
      </c>
    </row>
    <row r="63" spans="1:9" x14ac:dyDescent="0.25">
      <c r="A63" s="48">
        <v>13</v>
      </c>
      <c r="B63" s="2" t="s">
        <v>96</v>
      </c>
      <c r="C63" s="49">
        <v>167</v>
      </c>
      <c r="D63" s="49">
        <v>134</v>
      </c>
      <c r="E63" s="49">
        <v>168</v>
      </c>
      <c r="F63" s="49">
        <v>119</v>
      </c>
      <c r="G63" s="49">
        <v>188</v>
      </c>
      <c r="H63" s="50">
        <v>196</v>
      </c>
      <c r="I63" s="48" t="str">
        <f t="shared" si="0"/>
        <v>"6SUBD NOM ICE #13":[[167,134,168,119,188,196], 220, 15, 144, 1],</v>
      </c>
    </row>
    <row r="64" spans="1:9" x14ac:dyDescent="0.25">
      <c r="A64" s="48">
        <v>14</v>
      </c>
      <c r="B64" s="2" t="s">
        <v>96</v>
      </c>
      <c r="C64" s="49">
        <v>167</v>
      </c>
      <c r="D64" s="49">
        <v>134</v>
      </c>
      <c r="E64" s="49">
        <v>168</v>
      </c>
      <c r="F64" s="49">
        <v>119</v>
      </c>
      <c r="G64" s="49">
        <v>189</v>
      </c>
      <c r="H64" s="50">
        <v>198</v>
      </c>
      <c r="I64" s="48" t="str">
        <f t="shared" si="0"/>
        <v>"6SUBD NOM ICE #14":[[167,134,168,119,189,198], 220, 15, 144, 1],</v>
      </c>
    </row>
    <row r="65" spans="1:9" x14ac:dyDescent="0.25">
      <c r="A65" s="48">
        <v>15</v>
      </c>
      <c r="B65" s="2" t="s">
        <v>96</v>
      </c>
      <c r="C65" s="49">
        <v>167</v>
      </c>
      <c r="D65" s="49">
        <v>134</v>
      </c>
      <c r="E65" s="49">
        <v>168</v>
      </c>
      <c r="F65" s="49">
        <v>119</v>
      </c>
      <c r="G65" s="49">
        <v>190</v>
      </c>
      <c r="H65" s="50">
        <v>196</v>
      </c>
      <c r="I65" s="48" t="str">
        <f t="shared" si="0"/>
        <v>"6SUBD NOM ICE #15":[[167,134,168,119,190,196], 220, 15, 144, 1],</v>
      </c>
    </row>
    <row r="66" spans="1:9" x14ac:dyDescent="0.25">
      <c r="A66" s="48">
        <v>16</v>
      </c>
      <c r="B66" s="2" t="s">
        <v>96</v>
      </c>
      <c r="C66" s="49">
        <v>167</v>
      </c>
      <c r="D66" s="49">
        <v>134</v>
      </c>
      <c r="E66" s="49">
        <v>168</v>
      </c>
      <c r="F66" s="49">
        <v>119</v>
      </c>
      <c r="G66" s="49">
        <v>191</v>
      </c>
      <c r="H66" s="50">
        <v>198</v>
      </c>
      <c r="I66" s="48" t="str">
        <f t="shared" si="0"/>
        <v>"6SUBD NOM ICE #16":[[167,134,168,119,191,198], 220, 15, 144, 1],</v>
      </c>
    </row>
    <row r="67" spans="1:9" x14ac:dyDescent="0.25">
      <c r="A67" s="48">
        <v>17</v>
      </c>
      <c r="B67" s="2" t="s">
        <v>96</v>
      </c>
      <c r="C67" s="49">
        <v>149</v>
      </c>
      <c r="D67" s="49">
        <v>134</v>
      </c>
      <c r="E67" s="49">
        <v>168</v>
      </c>
      <c r="F67" s="49">
        <v>121</v>
      </c>
      <c r="G67" s="49">
        <v>188</v>
      </c>
      <c r="H67" s="50">
        <v>198</v>
      </c>
      <c r="I67" s="48" t="str">
        <f t="shared" si="0"/>
        <v>"6SUBD NOM ICE #17":[[149,134,168,121,188,198], 220, 15, 144, 1],</v>
      </c>
    </row>
    <row r="68" spans="1:9" x14ac:dyDescent="0.25">
      <c r="A68" s="48">
        <v>18</v>
      </c>
      <c r="B68" s="2" t="s">
        <v>96</v>
      </c>
      <c r="C68" s="49">
        <v>149</v>
      </c>
      <c r="D68" s="49">
        <v>134</v>
      </c>
      <c r="E68" s="49">
        <v>168</v>
      </c>
      <c r="F68" s="49">
        <v>121</v>
      </c>
      <c r="G68" s="49">
        <v>189</v>
      </c>
      <c r="H68" s="50">
        <v>196</v>
      </c>
      <c r="I68" s="48" t="str">
        <f t="shared" ref="I68:I78" si="1">""""&amp;B68&amp;" #"&amp;A68&amp;""":[["&amp;C68&amp;","&amp;D68&amp;","&amp;E68&amp;","&amp;F68&amp;","&amp;G68&amp;","&amp;H68&amp;"], 220, 15, 144, 1],"</f>
        <v>"6SUBD NOM ICE #18":[[149,134,168,121,189,196], 220, 15, 144, 1],</v>
      </c>
    </row>
    <row r="69" spans="1:9" x14ac:dyDescent="0.25">
      <c r="A69" s="48">
        <v>19</v>
      </c>
      <c r="B69" s="2" t="s">
        <v>96</v>
      </c>
      <c r="C69" s="49">
        <v>149</v>
      </c>
      <c r="D69" s="49">
        <v>134</v>
      </c>
      <c r="E69" s="49">
        <v>168</v>
      </c>
      <c r="F69" s="49">
        <v>121</v>
      </c>
      <c r="G69" s="49">
        <v>190</v>
      </c>
      <c r="H69" s="50">
        <v>198</v>
      </c>
      <c r="I69" s="48" t="str">
        <f t="shared" si="1"/>
        <v>"6SUBD NOM ICE #19":[[149,134,168,121,190,198], 220, 15, 144, 1],</v>
      </c>
    </row>
    <row r="70" spans="1:9" x14ac:dyDescent="0.25">
      <c r="A70" s="48">
        <v>20</v>
      </c>
      <c r="B70" s="2" t="s">
        <v>96</v>
      </c>
      <c r="C70" s="49">
        <v>149</v>
      </c>
      <c r="D70" s="49">
        <v>134</v>
      </c>
      <c r="E70" s="49">
        <v>168</v>
      </c>
      <c r="F70" s="49">
        <v>121</v>
      </c>
      <c r="G70" s="49">
        <v>191</v>
      </c>
      <c r="H70" s="50">
        <v>196</v>
      </c>
      <c r="I70" s="48" t="str">
        <f t="shared" si="1"/>
        <v>"6SUBD NOM ICE #20":[[149,134,168,121,191,196], 220, 15, 144, 1],</v>
      </c>
    </row>
    <row r="71" spans="1:9" x14ac:dyDescent="0.25">
      <c r="A71" s="48">
        <v>21</v>
      </c>
      <c r="B71" s="2" t="s">
        <v>96</v>
      </c>
      <c r="C71" s="49">
        <v>149</v>
      </c>
      <c r="D71" s="49">
        <v>134</v>
      </c>
      <c r="E71" s="49">
        <v>168</v>
      </c>
      <c r="F71" s="49">
        <v>119</v>
      </c>
      <c r="G71" s="49">
        <v>188</v>
      </c>
      <c r="H71" s="50">
        <v>196</v>
      </c>
      <c r="I71" s="48" t="str">
        <f t="shared" si="1"/>
        <v>"6SUBD NOM ICE #21":[[149,134,168,119,188,196], 220, 15, 144, 1],</v>
      </c>
    </row>
    <row r="72" spans="1:9" x14ac:dyDescent="0.25">
      <c r="A72" s="48">
        <v>22</v>
      </c>
      <c r="B72" s="2" t="s">
        <v>96</v>
      </c>
      <c r="C72" s="49">
        <v>149</v>
      </c>
      <c r="D72" s="49">
        <v>134</v>
      </c>
      <c r="E72" s="49">
        <v>168</v>
      </c>
      <c r="F72" s="49">
        <v>119</v>
      </c>
      <c r="G72" s="49">
        <v>189</v>
      </c>
      <c r="H72" s="50">
        <v>198</v>
      </c>
      <c r="I72" s="48" t="str">
        <f t="shared" si="1"/>
        <v>"6SUBD NOM ICE #22":[[149,134,168,119,189,198], 220, 15, 144, 1],</v>
      </c>
    </row>
    <row r="73" spans="1:9" x14ac:dyDescent="0.25">
      <c r="A73" s="48">
        <v>23</v>
      </c>
      <c r="B73" s="2" t="s">
        <v>96</v>
      </c>
      <c r="C73" s="49">
        <v>149</v>
      </c>
      <c r="D73" s="49">
        <v>134</v>
      </c>
      <c r="E73" s="49">
        <v>168</v>
      </c>
      <c r="F73" s="49">
        <v>119</v>
      </c>
      <c r="G73" s="49">
        <v>190</v>
      </c>
      <c r="H73" s="50">
        <v>196</v>
      </c>
      <c r="I73" s="48" t="str">
        <f t="shared" si="1"/>
        <v>"6SUBD NOM ICE #23":[[149,134,168,119,190,196], 220, 15, 144, 1],</v>
      </c>
    </row>
    <row r="74" spans="1:9" x14ac:dyDescent="0.25">
      <c r="A74" s="48">
        <v>24</v>
      </c>
      <c r="B74" s="2" t="s">
        <v>96</v>
      </c>
      <c r="C74" s="49">
        <v>149</v>
      </c>
      <c r="D74" s="49">
        <v>134</v>
      </c>
      <c r="E74" s="49">
        <v>168</v>
      </c>
      <c r="F74" s="49">
        <v>119</v>
      </c>
      <c r="G74" s="49">
        <v>191</v>
      </c>
      <c r="H74" s="50">
        <v>198</v>
      </c>
      <c r="I74" s="48" t="str">
        <f t="shared" si="1"/>
        <v>"6SUBD NOM ICE #24":[[149,134,168,119,191,198], 220, 15, 144, 1],</v>
      </c>
    </row>
    <row r="75" spans="1:9" x14ac:dyDescent="0.25">
      <c r="A75" s="48">
        <v>25</v>
      </c>
      <c r="B75" s="2" t="s">
        <v>96</v>
      </c>
      <c r="C75" s="49">
        <v>167</v>
      </c>
      <c r="D75" s="49">
        <v>134</v>
      </c>
      <c r="E75" s="49">
        <v>168</v>
      </c>
      <c r="F75" s="49">
        <v>121</v>
      </c>
      <c r="G75" s="49">
        <v>188</v>
      </c>
      <c r="H75" s="50">
        <v>198</v>
      </c>
      <c r="I75" s="48" t="str">
        <f t="shared" si="1"/>
        <v>"6SUBD NOM ICE #25":[[167,134,168,121,188,198], 220, 15, 144, 1],</v>
      </c>
    </row>
    <row r="76" spans="1:9" x14ac:dyDescent="0.25">
      <c r="A76" s="48">
        <v>26</v>
      </c>
      <c r="B76" s="2" t="s">
        <v>96</v>
      </c>
      <c r="C76" s="49">
        <v>167</v>
      </c>
      <c r="D76" s="49">
        <v>134</v>
      </c>
      <c r="E76" s="49">
        <v>168</v>
      </c>
      <c r="F76" s="49">
        <v>121</v>
      </c>
      <c r="G76" s="49">
        <v>189</v>
      </c>
      <c r="H76" s="50">
        <v>196</v>
      </c>
      <c r="I76" s="48" t="str">
        <f t="shared" si="1"/>
        <v>"6SUBD NOM ICE #26":[[167,134,168,121,189,196], 220, 15, 144, 1],</v>
      </c>
    </row>
    <row r="77" spans="1:9" x14ac:dyDescent="0.25">
      <c r="A77" s="48">
        <v>27</v>
      </c>
      <c r="B77" s="2" t="s">
        <v>96</v>
      </c>
      <c r="C77" s="49">
        <v>167</v>
      </c>
      <c r="D77" s="49">
        <v>134</v>
      </c>
      <c r="E77" s="49">
        <v>168</v>
      </c>
      <c r="F77" s="49">
        <v>121</v>
      </c>
      <c r="G77" s="49">
        <v>190</v>
      </c>
      <c r="H77" s="50">
        <v>198</v>
      </c>
      <c r="I77" s="48" t="str">
        <f t="shared" si="1"/>
        <v>"6SUBD NOM ICE #27":[[167,134,168,121,190,198], 220, 15, 144, 1],</v>
      </c>
    </row>
    <row r="78" spans="1:9" x14ac:dyDescent="0.25">
      <c r="A78" s="48">
        <v>28</v>
      </c>
      <c r="B78" s="2" t="s">
        <v>96</v>
      </c>
      <c r="C78" s="49">
        <v>167</v>
      </c>
      <c r="D78" s="49">
        <v>134</v>
      </c>
      <c r="E78" s="49">
        <v>168</v>
      </c>
      <c r="F78" s="49">
        <v>121</v>
      </c>
      <c r="G78" s="49">
        <v>191</v>
      </c>
      <c r="H78" s="50">
        <v>196</v>
      </c>
      <c r="I78" s="48" t="str">
        <f t="shared" si="1"/>
        <v>"6SUBD NOM ICE #28":[[167,134,168,121,191,196], 220, 15, 144, 1],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 sheet</vt:lpstr>
      <vt:lpstr>Sheet2</vt:lpstr>
      <vt:lpstr>occ orders</vt:lpstr>
      <vt:lpstr>ozgur ice</vt:lpstr>
      <vt:lpstr>ch4 sites</vt:lpstr>
      <vt:lpstr>Sheet6</vt:lpstr>
      <vt:lpstr>lno 6SUBD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2019-08-20T11:24:18Z</dcterms:created>
  <dcterms:modified xsi:type="dcterms:W3CDTF">2019-08-26T12:34:33Z</dcterms:modified>
</cp:coreProperties>
</file>